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3.xml" ContentType="application/vnd.openxmlformats-officedocument.spreadsheetml.chartsheet+xml"/>
  <Override PartName="/xl/worksheets/sheet9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16_GAP\Exercises\Exercise 2\"/>
    </mc:Choice>
  </mc:AlternateContent>
  <bookViews>
    <workbookView xWindow="-20" yWindow="50" windowWidth="20510" windowHeight="6020" tabRatio="756" firstSheet="5" activeTab="9"/>
  </bookViews>
  <sheets>
    <sheet name="Yield curve estimation" sheetId="1" r:id="rId1"/>
    <sheet name="Chart estimated yield curve" sheetId="2" r:id="rId2"/>
    <sheet name="Liability" sheetId="8" r:id="rId3"/>
    <sheet name="Immunisation_empirical" sheetId="9" r:id="rId4"/>
    <sheet name="Immunisation_empirical_BUCKETS" sheetId="32" r:id="rId5"/>
    <sheet name="CIR_model" sheetId="20" r:id="rId6"/>
    <sheet name="CIR_chart" sheetId="21" r:id="rId7"/>
    <sheet name="CIR_Immunisation" sheetId="25" r:id="rId8"/>
    <sheet name="CIR_simulation" sheetId="22" r:id="rId9"/>
    <sheet name="CIR_VaR" sheetId="23" r:id="rId10"/>
    <sheet name="CIR_chart_percentiles" sheetId="24" r:id="rId11"/>
    <sheet name="Vas_model" sheetId="26" r:id="rId12"/>
    <sheet name="Vas_chart" sheetId="27" r:id="rId13"/>
    <sheet name="Vas_Immunisation" sheetId="28" r:id="rId14"/>
    <sheet name="Vas_simulation" sheetId="29" r:id="rId15"/>
    <sheet name="Vas_VaR" sheetId="30" r:id="rId16"/>
    <sheet name="Vas_chart_percentiles" sheetId="31" r:id="rId17"/>
  </sheets>
  <definedNames>
    <definedName name="Matrix_B">'Yield curve estimation'!$F$24:$F$38</definedName>
    <definedName name="Matrix_C">'Yield curve estimation'!$G$5:$U$19</definedName>
    <definedName name="_xlnm.Print_Area" localSheetId="5">CIR_model!$A$1:$S$20</definedName>
    <definedName name="_xlnm.Print_Area" localSheetId="8">CIR_simulation!$A$1:$AA$30</definedName>
    <definedName name="_xlnm.Print_Area" localSheetId="9">CIR_VaR!$A$1:$D$30</definedName>
    <definedName name="_xlnm.Print_Area" localSheetId="11">Vas_model!$A$1:$S$16</definedName>
    <definedName name="_xlnm.Print_Area" localSheetId="14">Vas_simulation!$A$1:$AA$30</definedName>
    <definedName name="_xlnm.Print_Area" localSheetId="15">Vas_VaR!$A$1:$D$30</definedName>
  </definedNames>
  <calcPr calcId="152511"/>
</workbook>
</file>

<file path=xl/calcChain.xml><?xml version="1.0" encoding="utf-8"?>
<calcChain xmlns="http://schemas.openxmlformats.org/spreadsheetml/2006/main">
  <c r="B4" i="26" l="1"/>
  <c r="H24" i="32"/>
  <c r="G24" i="32"/>
  <c r="F24" i="32"/>
  <c r="H23" i="32"/>
  <c r="G23" i="32"/>
  <c r="F23" i="32"/>
  <c r="H22" i="32"/>
  <c r="G22" i="32"/>
  <c r="F22" i="32"/>
  <c r="H21" i="32"/>
  <c r="G21" i="32"/>
  <c r="F21" i="32"/>
  <c r="H20" i="32"/>
  <c r="G20" i="32"/>
  <c r="F20" i="32"/>
  <c r="H19" i="32"/>
  <c r="G19" i="32"/>
  <c r="F19" i="32"/>
  <c r="H18" i="32"/>
  <c r="G18" i="32"/>
  <c r="F18" i="32"/>
  <c r="H17" i="32"/>
  <c r="G17" i="32"/>
  <c r="F17" i="32"/>
  <c r="H16" i="32"/>
  <c r="G16" i="32"/>
  <c r="F16" i="32"/>
  <c r="H15" i="32"/>
  <c r="G15" i="32"/>
  <c r="F15" i="32"/>
  <c r="H14" i="32"/>
  <c r="G14" i="32"/>
  <c r="F14" i="32"/>
  <c r="H13" i="32"/>
  <c r="G13" i="32"/>
  <c r="F13" i="32"/>
  <c r="H12" i="32"/>
  <c r="G12" i="32"/>
  <c r="F12" i="32"/>
  <c r="H11" i="32"/>
  <c r="G11" i="32"/>
  <c r="F11" i="32"/>
  <c r="H10" i="32"/>
  <c r="G10" i="32"/>
  <c r="F10" i="32"/>
  <c r="P3" i="32"/>
  <c r="Q3" i="32"/>
  <c r="Q4" i="32" s="1"/>
  <c r="R3" i="32"/>
  <c r="P4" i="32"/>
  <c r="R9" i="32"/>
  <c r="Q9" i="32"/>
  <c r="P9" i="32"/>
  <c r="O9" i="32"/>
  <c r="P5" i="32"/>
  <c r="O5" i="32"/>
  <c r="O4" i="32"/>
  <c r="O23" i="32" s="1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A11" i="32"/>
  <c r="A12" i="32" s="1"/>
  <c r="D10" i="32"/>
  <c r="D25" i="32" s="1"/>
  <c r="L9" i="32"/>
  <c r="K9" i="32"/>
  <c r="J9" i="32"/>
  <c r="H9" i="32"/>
  <c r="H34" i="32" s="1"/>
  <c r="G9" i="32"/>
  <c r="G34" i="32" s="1"/>
  <c r="F9" i="32"/>
  <c r="J4" i="32" s="1"/>
  <c r="H5" i="32"/>
  <c r="G5" i="32"/>
  <c r="F5" i="32"/>
  <c r="L4" i="32"/>
  <c r="H4" i="32"/>
  <c r="G4" i="32"/>
  <c r="F4" i="32"/>
  <c r="K4" i="32" l="1"/>
  <c r="R18" i="32"/>
  <c r="P24" i="32"/>
  <c r="Q5" i="32"/>
  <c r="Q16" i="32" s="1"/>
  <c r="R4" i="32"/>
  <c r="R22" i="32"/>
  <c r="R10" i="32"/>
  <c r="S3" i="32"/>
  <c r="R5" i="32"/>
  <c r="R13" i="32"/>
  <c r="R17" i="32"/>
  <c r="R21" i="32"/>
  <c r="R12" i="32"/>
  <c r="R16" i="32"/>
  <c r="R20" i="32"/>
  <c r="R24" i="32"/>
  <c r="R11" i="32"/>
  <c r="R15" i="32"/>
  <c r="R19" i="32"/>
  <c r="Q21" i="32"/>
  <c r="P10" i="32"/>
  <c r="P14" i="32"/>
  <c r="P18" i="32"/>
  <c r="P22" i="32"/>
  <c r="O17" i="32"/>
  <c r="O13" i="32"/>
  <c r="O21" i="32"/>
  <c r="Q15" i="32"/>
  <c r="O10" i="32"/>
  <c r="P11" i="32"/>
  <c r="O14" i="32"/>
  <c r="P15" i="32"/>
  <c r="O18" i="32"/>
  <c r="P19" i="32"/>
  <c r="O22" i="32"/>
  <c r="P23" i="32"/>
  <c r="Q24" i="32"/>
  <c r="O12" i="32"/>
  <c r="P13" i="32"/>
  <c r="O16" i="32"/>
  <c r="P17" i="32"/>
  <c r="O20" i="32"/>
  <c r="P21" i="32"/>
  <c r="Q22" i="32"/>
  <c r="O24" i="32"/>
  <c r="O11" i="32"/>
  <c r="P12" i="32"/>
  <c r="O15" i="32"/>
  <c r="P16" i="32"/>
  <c r="Q17" i="32"/>
  <c r="O19" i="32"/>
  <c r="P20" i="32"/>
  <c r="A13" i="32"/>
  <c r="F34" i="32"/>
  <c r="B4" i="29"/>
  <c r="B9" i="29" s="1"/>
  <c r="E9" i="26"/>
  <c r="J12" i="30"/>
  <c r="D1010" i="29"/>
  <c r="E1010" i="29" s="1"/>
  <c r="D1009" i="29"/>
  <c r="E1009" i="29" s="1"/>
  <c r="D1008" i="29"/>
  <c r="E1008" i="29" s="1"/>
  <c r="D1007" i="29"/>
  <c r="E1007" i="29" s="1"/>
  <c r="D1006" i="29"/>
  <c r="E1006" i="29" s="1"/>
  <c r="D1005" i="29"/>
  <c r="E1005" i="29" s="1"/>
  <c r="D1004" i="29"/>
  <c r="E1004" i="29" s="1"/>
  <c r="D1003" i="29"/>
  <c r="E1003" i="29" s="1"/>
  <c r="D1002" i="29"/>
  <c r="E1002" i="29" s="1"/>
  <c r="D1001" i="29"/>
  <c r="E1001" i="29" s="1"/>
  <c r="D1000" i="29"/>
  <c r="E1000" i="29" s="1"/>
  <c r="D999" i="29"/>
  <c r="E999" i="29" s="1"/>
  <c r="D998" i="29"/>
  <c r="E998" i="29" s="1"/>
  <c r="D997" i="29"/>
  <c r="E997" i="29" s="1"/>
  <c r="D996" i="29"/>
  <c r="E996" i="29" s="1"/>
  <c r="D995" i="29"/>
  <c r="E995" i="29" s="1"/>
  <c r="D994" i="29"/>
  <c r="E994" i="29" s="1"/>
  <c r="D993" i="29"/>
  <c r="E993" i="29" s="1"/>
  <c r="D992" i="29"/>
  <c r="E992" i="29" s="1"/>
  <c r="D991" i="29"/>
  <c r="E991" i="29" s="1"/>
  <c r="D990" i="29"/>
  <c r="E990" i="29" s="1"/>
  <c r="D989" i="29"/>
  <c r="E989" i="29" s="1"/>
  <c r="D988" i="29"/>
  <c r="E988" i="29" s="1"/>
  <c r="D987" i="29"/>
  <c r="E987" i="29" s="1"/>
  <c r="D986" i="29"/>
  <c r="E986" i="29" s="1"/>
  <c r="D985" i="29"/>
  <c r="E985" i="29" s="1"/>
  <c r="D984" i="29"/>
  <c r="E984" i="29" s="1"/>
  <c r="D983" i="29"/>
  <c r="E983" i="29" s="1"/>
  <c r="D982" i="29"/>
  <c r="E982" i="29" s="1"/>
  <c r="D981" i="29"/>
  <c r="E981" i="29" s="1"/>
  <c r="D980" i="29"/>
  <c r="E980" i="29" s="1"/>
  <c r="D979" i="29"/>
  <c r="E979" i="29" s="1"/>
  <c r="D978" i="29"/>
  <c r="E978" i="29" s="1"/>
  <c r="D977" i="29"/>
  <c r="E977" i="29" s="1"/>
  <c r="D976" i="29"/>
  <c r="E976" i="29" s="1"/>
  <c r="D975" i="29"/>
  <c r="E975" i="29" s="1"/>
  <c r="D974" i="29"/>
  <c r="E974" i="29" s="1"/>
  <c r="D973" i="29"/>
  <c r="E973" i="29" s="1"/>
  <c r="D972" i="29"/>
  <c r="E972" i="29" s="1"/>
  <c r="D971" i="29"/>
  <c r="E971" i="29" s="1"/>
  <c r="D970" i="29"/>
  <c r="E970" i="29" s="1"/>
  <c r="D969" i="29"/>
  <c r="E969" i="29" s="1"/>
  <c r="D968" i="29"/>
  <c r="E968" i="29" s="1"/>
  <c r="D967" i="29"/>
  <c r="E967" i="29" s="1"/>
  <c r="D966" i="29"/>
  <c r="E966" i="29" s="1"/>
  <c r="D965" i="29"/>
  <c r="E965" i="29" s="1"/>
  <c r="D964" i="29"/>
  <c r="E964" i="29" s="1"/>
  <c r="D963" i="29"/>
  <c r="E963" i="29" s="1"/>
  <c r="D962" i="29"/>
  <c r="E962" i="29" s="1"/>
  <c r="D961" i="29"/>
  <c r="E961" i="29" s="1"/>
  <c r="D960" i="29"/>
  <c r="E960" i="29" s="1"/>
  <c r="D959" i="29"/>
  <c r="E959" i="29" s="1"/>
  <c r="D958" i="29"/>
  <c r="E958" i="29" s="1"/>
  <c r="D957" i="29"/>
  <c r="E957" i="29" s="1"/>
  <c r="D956" i="29"/>
  <c r="E956" i="29" s="1"/>
  <c r="D955" i="29"/>
  <c r="E955" i="29" s="1"/>
  <c r="D954" i="29"/>
  <c r="E954" i="29" s="1"/>
  <c r="D953" i="29"/>
  <c r="E953" i="29" s="1"/>
  <c r="D952" i="29"/>
  <c r="E952" i="29" s="1"/>
  <c r="D951" i="29"/>
  <c r="E951" i="29" s="1"/>
  <c r="D950" i="29"/>
  <c r="E950" i="29" s="1"/>
  <c r="D949" i="29"/>
  <c r="E949" i="29" s="1"/>
  <c r="D948" i="29"/>
  <c r="E948" i="29" s="1"/>
  <c r="D947" i="29"/>
  <c r="E947" i="29" s="1"/>
  <c r="D946" i="29"/>
  <c r="E946" i="29" s="1"/>
  <c r="D945" i="29"/>
  <c r="E945" i="29" s="1"/>
  <c r="D944" i="29"/>
  <c r="E944" i="29" s="1"/>
  <c r="D943" i="29"/>
  <c r="E943" i="29" s="1"/>
  <c r="D942" i="29"/>
  <c r="E942" i="29" s="1"/>
  <c r="D941" i="29"/>
  <c r="E941" i="29" s="1"/>
  <c r="D940" i="29"/>
  <c r="E940" i="29" s="1"/>
  <c r="D939" i="29"/>
  <c r="E939" i="29" s="1"/>
  <c r="D938" i="29"/>
  <c r="E938" i="29" s="1"/>
  <c r="D937" i="29"/>
  <c r="E937" i="29" s="1"/>
  <c r="D936" i="29"/>
  <c r="E936" i="29" s="1"/>
  <c r="D935" i="29"/>
  <c r="E935" i="29" s="1"/>
  <c r="D934" i="29"/>
  <c r="E934" i="29" s="1"/>
  <c r="D933" i="29"/>
  <c r="E933" i="29" s="1"/>
  <c r="D932" i="29"/>
  <c r="E932" i="29" s="1"/>
  <c r="D931" i="29"/>
  <c r="E931" i="29" s="1"/>
  <c r="D930" i="29"/>
  <c r="E930" i="29" s="1"/>
  <c r="D929" i="29"/>
  <c r="E929" i="29" s="1"/>
  <c r="D928" i="29"/>
  <c r="E928" i="29" s="1"/>
  <c r="D927" i="29"/>
  <c r="E927" i="29" s="1"/>
  <c r="D926" i="29"/>
  <c r="E926" i="29" s="1"/>
  <c r="D925" i="29"/>
  <c r="E925" i="29" s="1"/>
  <c r="D924" i="29"/>
  <c r="E924" i="29" s="1"/>
  <c r="D923" i="29"/>
  <c r="E923" i="29" s="1"/>
  <c r="D922" i="29"/>
  <c r="E922" i="29" s="1"/>
  <c r="D921" i="29"/>
  <c r="E921" i="29" s="1"/>
  <c r="D920" i="29"/>
  <c r="E920" i="29" s="1"/>
  <c r="D919" i="29"/>
  <c r="E919" i="29" s="1"/>
  <c r="D918" i="29"/>
  <c r="E918" i="29" s="1"/>
  <c r="D917" i="29"/>
  <c r="E917" i="29" s="1"/>
  <c r="D916" i="29"/>
  <c r="E916" i="29" s="1"/>
  <c r="D915" i="29"/>
  <c r="E915" i="29" s="1"/>
  <c r="D914" i="29"/>
  <c r="E914" i="29" s="1"/>
  <c r="D913" i="29"/>
  <c r="E913" i="29" s="1"/>
  <c r="D912" i="29"/>
  <c r="E912" i="29" s="1"/>
  <c r="D911" i="29"/>
  <c r="E911" i="29" s="1"/>
  <c r="D910" i="29"/>
  <c r="E910" i="29" s="1"/>
  <c r="D909" i="29"/>
  <c r="E909" i="29" s="1"/>
  <c r="D908" i="29"/>
  <c r="E908" i="29" s="1"/>
  <c r="D907" i="29"/>
  <c r="E907" i="29" s="1"/>
  <c r="D906" i="29"/>
  <c r="E906" i="29" s="1"/>
  <c r="D905" i="29"/>
  <c r="E905" i="29" s="1"/>
  <c r="D904" i="29"/>
  <c r="E904" i="29" s="1"/>
  <c r="D903" i="29"/>
  <c r="E903" i="29" s="1"/>
  <c r="D902" i="29"/>
  <c r="E902" i="29" s="1"/>
  <c r="D901" i="29"/>
  <c r="E901" i="29" s="1"/>
  <c r="D900" i="29"/>
  <c r="E900" i="29" s="1"/>
  <c r="D899" i="29"/>
  <c r="E899" i="29" s="1"/>
  <c r="D898" i="29"/>
  <c r="E898" i="29" s="1"/>
  <c r="D897" i="29"/>
  <c r="E897" i="29" s="1"/>
  <c r="D896" i="29"/>
  <c r="E896" i="29" s="1"/>
  <c r="D895" i="29"/>
  <c r="E895" i="29" s="1"/>
  <c r="D894" i="29"/>
  <c r="E894" i="29" s="1"/>
  <c r="D893" i="29"/>
  <c r="E893" i="29" s="1"/>
  <c r="D892" i="29"/>
  <c r="E892" i="29" s="1"/>
  <c r="D891" i="29"/>
  <c r="E891" i="29" s="1"/>
  <c r="D890" i="29"/>
  <c r="E890" i="29" s="1"/>
  <c r="D889" i="29"/>
  <c r="E889" i="29" s="1"/>
  <c r="D888" i="29"/>
  <c r="E888" i="29" s="1"/>
  <c r="D887" i="29"/>
  <c r="E887" i="29" s="1"/>
  <c r="D886" i="29"/>
  <c r="E886" i="29" s="1"/>
  <c r="D885" i="29"/>
  <c r="E885" i="29" s="1"/>
  <c r="D884" i="29"/>
  <c r="E884" i="29" s="1"/>
  <c r="D883" i="29"/>
  <c r="E883" i="29" s="1"/>
  <c r="D882" i="29"/>
  <c r="E882" i="29" s="1"/>
  <c r="D881" i="29"/>
  <c r="E881" i="29" s="1"/>
  <c r="D880" i="29"/>
  <c r="E880" i="29" s="1"/>
  <c r="D879" i="29"/>
  <c r="E879" i="29" s="1"/>
  <c r="D878" i="29"/>
  <c r="E878" i="29" s="1"/>
  <c r="D877" i="29"/>
  <c r="E877" i="29" s="1"/>
  <c r="D876" i="29"/>
  <c r="E876" i="29" s="1"/>
  <c r="D875" i="29"/>
  <c r="E875" i="29" s="1"/>
  <c r="D874" i="29"/>
  <c r="E874" i="29" s="1"/>
  <c r="D873" i="29"/>
  <c r="E873" i="29" s="1"/>
  <c r="D872" i="29"/>
  <c r="E872" i="29" s="1"/>
  <c r="D871" i="29"/>
  <c r="E871" i="29" s="1"/>
  <c r="D870" i="29"/>
  <c r="E870" i="29" s="1"/>
  <c r="D869" i="29"/>
  <c r="E869" i="29" s="1"/>
  <c r="D868" i="29"/>
  <c r="E868" i="29" s="1"/>
  <c r="D867" i="29"/>
  <c r="E867" i="29" s="1"/>
  <c r="D866" i="29"/>
  <c r="E866" i="29" s="1"/>
  <c r="D865" i="29"/>
  <c r="E865" i="29" s="1"/>
  <c r="D864" i="29"/>
  <c r="E864" i="29" s="1"/>
  <c r="D863" i="29"/>
  <c r="E863" i="29" s="1"/>
  <c r="D862" i="29"/>
  <c r="E862" i="29" s="1"/>
  <c r="D861" i="29"/>
  <c r="E861" i="29" s="1"/>
  <c r="D860" i="29"/>
  <c r="E860" i="29" s="1"/>
  <c r="D859" i="29"/>
  <c r="E859" i="29" s="1"/>
  <c r="D858" i="29"/>
  <c r="E858" i="29" s="1"/>
  <c r="D857" i="29"/>
  <c r="E857" i="29" s="1"/>
  <c r="D856" i="29"/>
  <c r="E856" i="29" s="1"/>
  <c r="D855" i="29"/>
  <c r="E855" i="29" s="1"/>
  <c r="D854" i="29"/>
  <c r="E854" i="29" s="1"/>
  <c r="D853" i="29"/>
  <c r="E853" i="29" s="1"/>
  <c r="D852" i="29"/>
  <c r="E852" i="29" s="1"/>
  <c r="D851" i="29"/>
  <c r="E851" i="29" s="1"/>
  <c r="D850" i="29"/>
  <c r="E850" i="29" s="1"/>
  <c r="D849" i="29"/>
  <c r="E849" i="29" s="1"/>
  <c r="D848" i="29"/>
  <c r="E848" i="29" s="1"/>
  <c r="D847" i="29"/>
  <c r="E847" i="29" s="1"/>
  <c r="D846" i="29"/>
  <c r="E846" i="29" s="1"/>
  <c r="D845" i="29"/>
  <c r="E845" i="29" s="1"/>
  <c r="D844" i="29"/>
  <c r="E844" i="29" s="1"/>
  <c r="D843" i="29"/>
  <c r="E843" i="29" s="1"/>
  <c r="D842" i="29"/>
  <c r="E842" i="29" s="1"/>
  <c r="D841" i="29"/>
  <c r="E841" i="29" s="1"/>
  <c r="D840" i="29"/>
  <c r="E840" i="29" s="1"/>
  <c r="D839" i="29"/>
  <c r="E839" i="29" s="1"/>
  <c r="D838" i="29"/>
  <c r="E838" i="29" s="1"/>
  <c r="D837" i="29"/>
  <c r="E837" i="29" s="1"/>
  <c r="D836" i="29"/>
  <c r="E836" i="29" s="1"/>
  <c r="D835" i="29"/>
  <c r="E835" i="29" s="1"/>
  <c r="D834" i="29"/>
  <c r="E834" i="29" s="1"/>
  <c r="D833" i="29"/>
  <c r="E833" i="29" s="1"/>
  <c r="D832" i="29"/>
  <c r="E832" i="29" s="1"/>
  <c r="D831" i="29"/>
  <c r="E831" i="29" s="1"/>
  <c r="D830" i="29"/>
  <c r="E830" i="29" s="1"/>
  <c r="D829" i="29"/>
  <c r="E829" i="29" s="1"/>
  <c r="D828" i="29"/>
  <c r="E828" i="29" s="1"/>
  <c r="D827" i="29"/>
  <c r="E827" i="29" s="1"/>
  <c r="D826" i="29"/>
  <c r="E826" i="29" s="1"/>
  <c r="D825" i="29"/>
  <c r="E825" i="29" s="1"/>
  <c r="D824" i="29"/>
  <c r="E824" i="29" s="1"/>
  <c r="D823" i="29"/>
  <c r="E823" i="29" s="1"/>
  <c r="D822" i="29"/>
  <c r="E822" i="29" s="1"/>
  <c r="D821" i="29"/>
  <c r="E821" i="29" s="1"/>
  <c r="D820" i="29"/>
  <c r="E820" i="29" s="1"/>
  <c r="D819" i="29"/>
  <c r="E819" i="29" s="1"/>
  <c r="D818" i="29"/>
  <c r="E818" i="29" s="1"/>
  <c r="D817" i="29"/>
  <c r="E817" i="29" s="1"/>
  <c r="D816" i="29"/>
  <c r="E816" i="29" s="1"/>
  <c r="D815" i="29"/>
  <c r="E815" i="29" s="1"/>
  <c r="D814" i="29"/>
  <c r="E814" i="29" s="1"/>
  <c r="D813" i="29"/>
  <c r="E813" i="29" s="1"/>
  <c r="D812" i="29"/>
  <c r="E812" i="29" s="1"/>
  <c r="D811" i="29"/>
  <c r="E811" i="29" s="1"/>
  <c r="D810" i="29"/>
  <c r="E810" i="29" s="1"/>
  <c r="D809" i="29"/>
  <c r="E809" i="29" s="1"/>
  <c r="D808" i="29"/>
  <c r="E808" i="29" s="1"/>
  <c r="D807" i="29"/>
  <c r="E807" i="29" s="1"/>
  <c r="D806" i="29"/>
  <c r="E806" i="29" s="1"/>
  <c r="D805" i="29"/>
  <c r="E805" i="29" s="1"/>
  <c r="D804" i="29"/>
  <c r="E804" i="29" s="1"/>
  <c r="D803" i="29"/>
  <c r="E803" i="29" s="1"/>
  <c r="D802" i="29"/>
  <c r="E802" i="29" s="1"/>
  <c r="D801" i="29"/>
  <c r="E801" i="29" s="1"/>
  <c r="D800" i="29"/>
  <c r="E800" i="29" s="1"/>
  <c r="D799" i="29"/>
  <c r="E799" i="29" s="1"/>
  <c r="D798" i="29"/>
  <c r="E798" i="29" s="1"/>
  <c r="D797" i="29"/>
  <c r="E797" i="29" s="1"/>
  <c r="D796" i="29"/>
  <c r="E796" i="29" s="1"/>
  <c r="D795" i="29"/>
  <c r="E795" i="29" s="1"/>
  <c r="D794" i="29"/>
  <c r="E794" i="29" s="1"/>
  <c r="D793" i="29"/>
  <c r="E793" i="29" s="1"/>
  <c r="D792" i="29"/>
  <c r="E792" i="29" s="1"/>
  <c r="D791" i="29"/>
  <c r="E791" i="29" s="1"/>
  <c r="D790" i="29"/>
  <c r="E790" i="29" s="1"/>
  <c r="D789" i="29"/>
  <c r="E789" i="29" s="1"/>
  <c r="D788" i="29"/>
  <c r="E788" i="29" s="1"/>
  <c r="D787" i="29"/>
  <c r="E787" i="29" s="1"/>
  <c r="D786" i="29"/>
  <c r="E786" i="29" s="1"/>
  <c r="D785" i="29"/>
  <c r="E785" i="29" s="1"/>
  <c r="D784" i="29"/>
  <c r="E784" i="29" s="1"/>
  <c r="D783" i="29"/>
  <c r="E783" i="29" s="1"/>
  <c r="D782" i="29"/>
  <c r="E782" i="29" s="1"/>
  <c r="D781" i="29"/>
  <c r="E781" i="29" s="1"/>
  <c r="D780" i="29"/>
  <c r="E780" i="29" s="1"/>
  <c r="D779" i="29"/>
  <c r="E779" i="29" s="1"/>
  <c r="D778" i="29"/>
  <c r="E778" i="29" s="1"/>
  <c r="D777" i="29"/>
  <c r="E777" i="29" s="1"/>
  <c r="D776" i="29"/>
  <c r="E776" i="29" s="1"/>
  <c r="D775" i="29"/>
  <c r="E775" i="29" s="1"/>
  <c r="D774" i="29"/>
  <c r="E774" i="29" s="1"/>
  <c r="D773" i="29"/>
  <c r="E773" i="29" s="1"/>
  <c r="D772" i="29"/>
  <c r="E772" i="29" s="1"/>
  <c r="D771" i="29"/>
  <c r="E771" i="29" s="1"/>
  <c r="D770" i="29"/>
  <c r="E770" i="29" s="1"/>
  <c r="D769" i="29"/>
  <c r="E769" i="29" s="1"/>
  <c r="D768" i="29"/>
  <c r="E768" i="29" s="1"/>
  <c r="D767" i="29"/>
  <c r="E767" i="29" s="1"/>
  <c r="D766" i="29"/>
  <c r="E766" i="29" s="1"/>
  <c r="D765" i="29"/>
  <c r="E765" i="29" s="1"/>
  <c r="D764" i="29"/>
  <c r="E764" i="29" s="1"/>
  <c r="D763" i="29"/>
  <c r="E763" i="29" s="1"/>
  <c r="D762" i="29"/>
  <c r="E762" i="29" s="1"/>
  <c r="D761" i="29"/>
  <c r="E761" i="29" s="1"/>
  <c r="D760" i="29"/>
  <c r="E760" i="29" s="1"/>
  <c r="D759" i="29"/>
  <c r="E759" i="29" s="1"/>
  <c r="D758" i="29"/>
  <c r="E758" i="29" s="1"/>
  <c r="D757" i="29"/>
  <c r="E757" i="29" s="1"/>
  <c r="D756" i="29"/>
  <c r="E756" i="29" s="1"/>
  <c r="D755" i="29"/>
  <c r="E755" i="29" s="1"/>
  <c r="D754" i="29"/>
  <c r="E754" i="29" s="1"/>
  <c r="D753" i="29"/>
  <c r="E753" i="29" s="1"/>
  <c r="D752" i="29"/>
  <c r="E752" i="29" s="1"/>
  <c r="D751" i="29"/>
  <c r="E751" i="29" s="1"/>
  <c r="D750" i="29"/>
  <c r="E750" i="29" s="1"/>
  <c r="D749" i="29"/>
  <c r="E749" i="29" s="1"/>
  <c r="D748" i="29"/>
  <c r="E748" i="29" s="1"/>
  <c r="D747" i="29"/>
  <c r="E747" i="29" s="1"/>
  <c r="D746" i="29"/>
  <c r="E746" i="29" s="1"/>
  <c r="D745" i="29"/>
  <c r="E745" i="29" s="1"/>
  <c r="D744" i="29"/>
  <c r="E744" i="29" s="1"/>
  <c r="D743" i="29"/>
  <c r="E743" i="29" s="1"/>
  <c r="D742" i="29"/>
  <c r="E742" i="29" s="1"/>
  <c r="D741" i="29"/>
  <c r="E741" i="29" s="1"/>
  <c r="D740" i="29"/>
  <c r="E740" i="29" s="1"/>
  <c r="D739" i="29"/>
  <c r="E739" i="29" s="1"/>
  <c r="D738" i="29"/>
  <c r="E738" i="29" s="1"/>
  <c r="D737" i="29"/>
  <c r="E737" i="29" s="1"/>
  <c r="D736" i="29"/>
  <c r="E736" i="29" s="1"/>
  <c r="D735" i="29"/>
  <c r="E735" i="29" s="1"/>
  <c r="D734" i="29"/>
  <c r="E734" i="29" s="1"/>
  <c r="D733" i="29"/>
  <c r="E733" i="29" s="1"/>
  <c r="D732" i="29"/>
  <c r="E732" i="29" s="1"/>
  <c r="D731" i="29"/>
  <c r="E731" i="29" s="1"/>
  <c r="D730" i="29"/>
  <c r="E730" i="29" s="1"/>
  <c r="D729" i="29"/>
  <c r="E729" i="29" s="1"/>
  <c r="D728" i="29"/>
  <c r="E728" i="29" s="1"/>
  <c r="D727" i="29"/>
  <c r="E727" i="29" s="1"/>
  <c r="D726" i="29"/>
  <c r="E726" i="29" s="1"/>
  <c r="D725" i="29"/>
  <c r="E725" i="29" s="1"/>
  <c r="D724" i="29"/>
  <c r="E724" i="29" s="1"/>
  <c r="D723" i="29"/>
  <c r="E723" i="29" s="1"/>
  <c r="D722" i="29"/>
  <c r="E722" i="29" s="1"/>
  <c r="D721" i="29"/>
  <c r="E721" i="29" s="1"/>
  <c r="D720" i="29"/>
  <c r="E720" i="29" s="1"/>
  <c r="D719" i="29"/>
  <c r="E719" i="29" s="1"/>
  <c r="D718" i="29"/>
  <c r="E718" i="29" s="1"/>
  <c r="D717" i="29"/>
  <c r="E717" i="29" s="1"/>
  <c r="D716" i="29"/>
  <c r="E716" i="29" s="1"/>
  <c r="D715" i="29"/>
  <c r="E715" i="29" s="1"/>
  <c r="D714" i="29"/>
  <c r="E714" i="29" s="1"/>
  <c r="D713" i="29"/>
  <c r="E713" i="29" s="1"/>
  <c r="D712" i="29"/>
  <c r="E712" i="29" s="1"/>
  <c r="D711" i="29"/>
  <c r="E711" i="29" s="1"/>
  <c r="D710" i="29"/>
  <c r="E710" i="29" s="1"/>
  <c r="D709" i="29"/>
  <c r="E709" i="29" s="1"/>
  <c r="D708" i="29"/>
  <c r="E708" i="29" s="1"/>
  <c r="D707" i="29"/>
  <c r="E707" i="29" s="1"/>
  <c r="D706" i="29"/>
  <c r="E706" i="29" s="1"/>
  <c r="D705" i="29"/>
  <c r="E705" i="29" s="1"/>
  <c r="D704" i="29"/>
  <c r="E704" i="29" s="1"/>
  <c r="D703" i="29"/>
  <c r="E703" i="29" s="1"/>
  <c r="D702" i="29"/>
  <c r="E702" i="29" s="1"/>
  <c r="D701" i="29"/>
  <c r="E701" i="29" s="1"/>
  <c r="D700" i="29"/>
  <c r="E700" i="29" s="1"/>
  <c r="D699" i="29"/>
  <c r="E699" i="29" s="1"/>
  <c r="D698" i="29"/>
  <c r="E698" i="29" s="1"/>
  <c r="D697" i="29"/>
  <c r="E697" i="29" s="1"/>
  <c r="D696" i="29"/>
  <c r="E696" i="29" s="1"/>
  <c r="D695" i="29"/>
  <c r="E695" i="29" s="1"/>
  <c r="D694" i="29"/>
  <c r="E694" i="29" s="1"/>
  <c r="D693" i="29"/>
  <c r="E693" i="29" s="1"/>
  <c r="D692" i="29"/>
  <c r="E692" i="29" s="1"/>
  <c r="D691" i="29"/>
  <c r="E691" i="29" s="1"/>
  <c r="D690" i="29"/>
  <c r="E690" i="29" s="1"/>
  <c r="D689" i="29"/>
  <c r="E689" i="29" s="1"/>
  <c r="D688" i="29"/>
  <c r="E688" i="29" s="1"/>
  <c r="D687" i="29"/>
  <c r="E687" i="29" s="1"/>
  <c r="D686" i="29"/>
  <c r="E686" i="29" s="1"/>
  <c r="D685" i="29"/>
  <c r="E685" i="29" s="1"/>
  <c r="D684" i="29"/>
  <c r="E684" i="29" s="1"/>
  <c r="D683" i="29"/>
  <c r="E683" i="29" s="1"/>
  <c r="D682" i="29"/>
  <c r="E682" i="29" s="1"/>
  <c r="D681" i="29"/>
  <c r="E681" i="29" s="1"/>
  <c r="D680" i="29"/>
  <c r="E680" i="29" s="1"/>
  <c r="D679" i="29"/>
  <c r="E679" i="29" s="1"/>
  <c r="D678" i="29"/>
  <c r="E678" i="29" s="1"/>
  <c r="D677" i="29"/>
  <c r="E677" i="29" s="1"/>
  <c r="D676" i="29"/>
  <c r="E676" i="29" s="1"/>
  <c r="D675" i="29"/>
  <c r="E675" i="29" s="1"/>
  <c r="D674" i="29"/>
  <c r="E674" i="29" s="1"/>
  <c r="D673" i="29"/>
  <c r="E673" i="29" s="1"/>
  <c r="D672" i="29"/>
  <c r="E672" i="29" s="1"/>
  <c r="D671" i="29"/>
  <c r="E671" i="29" s="1"/>
  <c r="D670" i="29"/>
  <c r="E670" i="29" s="1"/>
  <c r="D669" i="29"/>
  <c r="E669" i="29" s="1"/>
  <c r="D668" i="29"/>
  <c r="E668" i="29" s="1"/>
  <c r="D667" i="29"/>
  <c r="E667" i="29" s="1"/>
  <c r="D666" i="29"/>
  <c r="E666" i="29" s="1"/>
  <c r="D665" i="29"/>
  <c r="E665" i="29" s="1"/>
  <c r="D664" i="29"/>
  <c r="E664" i="29" s="1"/>
  <c r="D663" i="29"/>
  <c r="E663" i="29" s="1"/>
  <c r="D662" i="29"/>
  <c r="E662" i="29" s="1"/>
  <c r="D661" i="29"/>
  <c r="E661" i="29" s="1"/>
  <c r="D660" i="29"/>
  <c r="E660" i="29" s="1"/>
  <c r="D659" i="29"/>
  <c r="E659" i="29" s="1"/>
  <c r="D658" i="29"/>
  <c r="E658" i="29" s="1"/>
  <c r="D657" i="29"/>
  <c r="E657" i="29" s="1"/>
  <c r="D656" i="29"/>
  <c r="E656" i="29" s="1"/>
  <c r="D655" i="29"/>
  <c r="E655" i="29" s="1"/>
  <c r="D654" i="29"/>
  <c r="E654" i="29" s="1"/>
  <c r="D653" i="29"/>
  <c r="E653" i="29" s="1"/>
  <c r="D652" i="29"/>
  <c r="E652" i="29" s="1"/>
  <c r="D651" i="29"/>
  <c r="E651" i="29" s="1"/>
  <c r="D650" i="29"/>
  <c r="E650" i="29" s="1"/>
  <c r="D649" i="29"/>
  <c r="E649" i="29" s="1"/>
  <c r="D648" i="29"/>
  <c r="E648" i="29" s="1"/>
  <c r="D647" i="29"/>
  <c r="E647" i="29" s="1"/>
  <c r="D646" i="29"/>
  <c r="E646" i="29" s="1"/>
  <c r="D645" i="29"/>
  <c r="E645" i="29" s="1"/>
  <c r="D644" i="29"/>
  <c r="E644" i="29" s="1"/>
  <c r="D643" i="29"/>
  <c r="E643" i="29" s="1"/>
  <c r="D642" i="29"/>
  <c r="E642" i="29" s="1"/>
  <c r="D641" i="29"/>
  <c r="E641" i="29" s="1"/>
  <c r="D640" i="29"/>
  <c r="E640" i="29" s="1"/>
  <c r="D639" i="29"/>
  <c r="E639" i="29" s="1"/>
  <c r="D638" i="29"/>
  <c r="E638" i="29" s="1"/>
  <c r="D637" i="29"/>
  <c r="E637" i="29" s="1"/>
  <c r="D636" i="29"/>
  <c r="E636" i="29" s="1"/>
  <c r="D635" i="29"/>
  <c r="E635" i="29" s="1"/>
  <c r="D634" i="29"/>
  <c r="E634" i="29" s="1"/>
  <c r="D633" i="29"/>
  <c r="E633" i="29" s="1"/>
  <c r="D632" i="29"/>
  <c r="E632" i="29" s="1"/>
  <c r="D631" i="29"/>
  <c r="E631" i="29" s="1"/>
  <c r="D630" i="29"/>
  <c r="E630" i="29" s="1"/>
  <c r="D629" i="29"/>
  <c r="E629" i="29" s="1"/>
  <c r="D628" i="29"/>
  <c r="E628" i="29" s="1"/>
  <c r="D627" i="29"/>
  <c r="E627" i="29" s="1"/>
  <c r="D626" i="29"/>
  <c r="E626" i="29" s="1"/>
  <c r="D625" i="29"/>
  <c r="E625" i="29" s="1"/>
  <c r="D624" i="29"/>
  <c r="E624" i="29" s="1"/>
  <c r="D623" i="29"/>
  <c r="E623" i="29" s="1"/>
  <c r="D622" i="29"/>
  <c r="E622" i="29" s="1"/>
  <c r="D621" i="29"/>
  <c r="E621" i="29" s="1"/>
  <c r="D620" i="29"/>
  <c r="E620" i="29" s="1"/>
  <c r="D619" i="29"/>
  <c r="E619" i="29" s="1"/>
  <c r="D618" i="29"/>
  <c r="E618" i="29" s="1"/>
  <c r="D617" i="29"/>
  <c r="E617" i="29" s="1"/>
  <c r="D616" i="29"/>
  <c r="E616" i="29" s="1"/>
  <c r="D615" i="29"/>
  <c r="E615" i="29" s="1"/>
  <c r="D614" i="29"/>
  <c r="E614" i="29" s="1"/>
  <c r="D613" i="29"/>
  <c r="E613" i="29" s="1"/>
  <c r="D612" i="29"/>
  <c r="E612" i="29" s="1"/>
  <c r="D611" i="29"/>
  <c r="E611" i="29" s="1"/>
  <c r="D610" i="29"/>
  <c r="E610" i="29" s="1"/>
  <c r="D609" i="29"/>
  <c r="E609" i="29" s="1"/>
  <c r="D608" i="29"/>
  <c r="E608" i="29" s="1"/>
  <c r="D607" i="29"/>
  <c r="E607" i="29" s="1"/>
  <c r="D606" i="29"/>
  <c r="E606" i="29" s="1"/>
  <c r="D605" i="29"/>
  <c r="E605" i="29" s="1"/>
  <c r="D604" i="29"/>
  <c r="E604" i="29" s="1"/>
  <c r="D603" i="29"/>
  <c r="E603" i="29" s="1"/>
  <c r="D602" i="29"/>
  <c r="E602" i="29" s="1"/>
  <c r="D601" i="29"/>
  <c r="E601" i="29" s="1"/>
  <c r="D600" i="29"/>
  <c r="E600" i="29" s="1"/>
  <c r="D599" i="29"/>
  <c r="E599" i="29" s="1"/>
  <c r="D598" i="29"/>
  <c r="E598" i="29" s="1"/>
  <c r="D597" i="29"/>
  <c r="E597" i="29" s="1"/>
  <c r="D596" i="29"/>
  <c r="E596" i="29" s="1"/>
  <c r="D595" i="29"/>
  <c r="E595" i="29" s="1"/>
  <c r="D594" i="29"/>
  <c r="E594" i="29" s="1"/>
  <c r="D593" i="29"/>
  <c r="E593" i="29" s="1"/>
  <c r="D592" i="29"/>
  <c r="E592" i="29" s="1"/>
  <c r="D591" i="29"/>
  <c r="E591" i="29" s="1"/>
  <c r="D590" i="29"/>
  <c r="E590" i="29" s="1"/>
  <c r="D589" i="29"/>
  <c r="E589" i="29" s="1"/>
  <c r="D588" i="29"/>
  <c r="E588" i="29" s="1"/>
  <c r="D587" i="29"/>
  <c r="E587" i="29" s="1"/>
  <c r="D586" i="29"/>
  <c r="E586" i="29" s="1"/>
  <c r="D585" i="29"/>
  <c r="E585" i="29" s="1"/>
  <c r="D584" i="29"/>
  <c r="E584" i="29" s="1"/>
  <c r="D583" i="29"/>
  <c r="E583" i="29" s="1"/>
  <c r="D582" i="29"/>
  <c r="E582" i="29" s="1"/>
  <c r="D581" i="29"/>
  <c r="E581" i="29" s="1"/>
  <c r="D580" i="29"/>
  <c r="E580" i="29" s="1"/>
  <c r="D579" i="29"/>
  <c r="E579" i="29" s="1"/>
  <c r="D578" i="29"/>
  <c r="E578" i="29" s="1"/>
  <c r="D577" i="29"/>
  <c r="E577" i="29" s="1"/>
  <c r="D576" i="29"/>
  <c r="E576" i="29" s="1"/>
  <c r="D575" i="29"/>
  <c r="E575" i="29" s="1"/>
  <c r="D574" i="29"/>
  <c r="E574" i="29" s="1"/>
  <c r="D573" i="29"/>
  <c r="E573" i="29" s="1"/>
  <c r="D572" i="29"/>
  <c r="E572" i="29" s="1"/>
  <c r="D571" i="29"/>
  <c r="E571" i="29" s="1"/>
  <c r="D570" i="29"/>
  <c r="E570" i="29" s="1"/>
  <c r="D569" i="29"/>
  <c r="E569" i="29" s="1"/>
  <c r="D568" i="29"/>
  <c r="E568" i="29" s="1"/>
  <c r="D567" i="29"/>
  <c r="E567" i="29" s="1"/>
  <c r="D566" i="29"/>
  <c r="E566" i="29" s="1"/>
  <c r="D565" i="29"/>
  <c r="E565" i="29" s="1"/>
  <c r="D564" i="29"/>
  <c r="E564" i="29" s="1"/>
  <c r="D563" i="29"/>
  <c r="E563" i="29" s="1"/>
  <c r="D562" i="29"/>
  <c r="E562" i="29" s="1"/>
  <c r="D561" i="29"/>
  <c r="E561" i="29" s="1"/>
  <c r="D560" i="29"/>
  <c r="E560" i="29" s="1"/>
  <c r="D559" i="29"/>
  <c r="E559" i="29" s="1"/>
  <c r="D558" i="29"/>
  <c r="E558" i="29" s="1"/>
  <c r="D557" i="29"/>
  <c r="E557" i="29" s="1"/>
  <c r="D556" i="29"/>
  <c r="E556" i="29" s="1"/>
  <c r="D555" i="29"/>
  <c r="E555" i="29" s="1"/>
  <c r="D554" i="29"/>
  <c r="E554" i="29" s="1"/>
  <c r="D553" i="29"/>
  <c r="E553" i="29" s="1"/>
  <c r="D552" i="29"/>
  <c r="E552" i="29" s="1"/>
  <c r="D551" i="29"/>
  <c r="E551" i="29" s="1"/>
  <c r="D550" i="29"/>
  <c r="E550" i="29" s="1"/>
  <c r="D549" i="29"/>
  <c r="E549" i="29" s="1"/>
  <c r="D548" i="29"/>
  <c r="E548" i="29" s="1"/>
  <c r="D547" i="29"/>
  <c r="E547" i="29" s="1"/>
  <c r="D546" i="29"/>
  <c r="E546" i="29" s="1"/>
  <c r="D545" i="29"/>
  <c r="E545" i="29" s="1"/>
  <c r="D544" i="29"/>
  <c r="E544" i="29" s="1"/>
  <c r="D543" i="29"/>
  <c r="E543" i="29" s="1"/>
  <c r="D542" i="29"/>
  <c r="E542" i="29" s="1"/>
  <c r="D541" i="29"/>
  <c r="E541" i="29" s="1"/>
  <c r="D540" i="29"/>
  <c r="E540" i="29" s="1"/>
  <c r="D539" i="29"/>
  <c r="E539" i="29" s="1"/>
  <c r="D538" i="29"/>
  <c r="E538" i="29" s="1"/>
  <c r="D537" i="29"/>
  <c r="E537" i="29" s="1"/>
  <c r="D536" i="29"/>
  <c r="E536" i="29" s="1"/>
  <c r="D535" i="29"/>
  <c r="E535" i="29" s="1"/>
  <c r="D534" i="29"/>
  <c r="E534" i="29" s="1"/>
  <c r="D533" i="29"/>
  <c r="E533" i="29" s="1"/>
  <c r="D532" i="29"/>
  <c r="E532" i="29" s="1"/>
  <c r="D531" i="29"/>
  <c r="E531" i="29" s="1"/>
  <c r="D530" i="29"/>
  <c r="E530" i="29" s="1"/>
  <c r="D529" i="29"/>
  <c r="E529" i="29" s="1"/>
  <c r="D528" i="29"/>
  <c r="E528" i="29" s="1"/>
  <c r="D527" i="29"/>
  <c r="E527" i="29" s="1"/>
  <c r="D526" i="29"/>
  <c r="E526" i="29" s="1"/>
  <c r="D525" i="29"/>
  <c r="E525" i="29" s="1"/>
  <c r="D524" i="29"/>
  <c r="E524" i="29" s="1"/>
  <c r="D523" i="29"/>
  <c r="E523" i="29" s="1"/>
  <c r="D522" i="29"/>
  <c r="E522" i="29" s="1"/>
  <c r="D521" i="29"/>
  <c r="E521" i="29" s="1"/>
  <c r="D520" i="29"/>
  <c r="E520" i="29" s="1"/>
  <c r="D519" i="29"/>
  <c r="E519" i="29" s="1"/>
  <c r="D518" i="29"/>
  <c r="E518" i="29" s="1"/>
  <c r="D517" i="29"/>
  <c r="E517" i="29" s="1"/>
  <c r="D516" i="29"/>
  <c r="E516" i="29" s="1"/>
  <c r="D515" i="29"/>
  <c r="E515" i="29" s="1"/>
  <c r="D514" i="29"/>
  <c r="E514" i="29" s="1"/>
  <c r="D513" i="29"/>
  <c r="E513" i="29" s="1"/>
  <c r="D512" i="29"/>
  <c r="E512" i="29" s="1"/>
  <c r="D511" i="29"/>
  <c r="E511" i="29" s="1"/>
  <c r="D510" i="29"/>
  <c r="E510" i="29" s="1"/>
  <c r="D509" i="29"/>
  <c r="E509" i="29" s="1"/>
  <c r="D508" i="29"/>
  <c r="E508" i="29" s="1"/>
  <c r="D507" i="29"/>
  <c r="E507" i="29" s="1"/>
  <c r="D506" i="29"/>
  <c r="E506" i="29" s="1"/>
  <c r="D505" i="29"/>
  <c r="E505" i="29" s="1"/>
  <c r="D504" i="29"/>
  <c r="E504" i="29" s="1"/>
  <c r="D503" i="29"/>
  <c r="E503" i="29" s="1"/>
  <c r="D502" i="29"/>
  <c r="E502" i="29" s="1"/>
  <c r="D501" i="29"/>
  <c r="E501" i="29" s="1"/>
  <c r="D500" i="29"/>
  <c r="E500" i="29" s="1"/>
  <c r="D499" i="29"/>
  <c r="E499" i="29" s="1"/>
  <c r="D498" i="29"/>
  <c r="E498" i="29" s="1"/>
  <c r="D497" i="29"/>
  <c r="E497" i="29" s="1"/>
  <c r="D496" i="29"/>
  <c r="E496" i="29" s="1"/>
  <c r="D495" i="29"/>
  <c r="E495" i="29" s="1"/>
  <c r="D494" i="29"/>
  <c r="E494" i="29" s="1"/>
  <c r="D493" i="29"/>
  <c r="E493" i="29" s="1"/>
  <c r="D492" i="29"/>
  <c r="E492" i="29" s="1"/>
  <c r="D491" i="29"/>
  <c r="E491" i="29" s="1"/>
  <c r="D490" i="29"/>
  <c r="E490" i="29" s="1"/>
  <c r="D489" i="29"/>
  <c r="E489" i="29" s="1"/>
  <c r="D488" i="29"/>
  <c r="E488" i="29" s="1"/>
  <c r="D487" i="29"/>
  <c r="E487" i="29" s="1"/>
  <c r="D486" i="29"/>
  <c r="E486" i="29" s="1"/>
  <c r="D485" i="29"/>
  <c r="E485" i="29" s="1"/>
  <c r="D484" i="29"/>
  <c r="E484" i="29" s="1"/>
  <c r="D483" i="29"/>
  <c r="E483" i="29" s="1"/>
  <c r="D482" i="29"/>
  <c r="E482" i="29" s="1"/>
  <c r="D481" i="29"/>
  <c r="E481" i="29" s="1"/>
  <c r="D480" i="29"/>
  <c r="E480" i="29" s="1"/>
  <c r="D479" i="29"/>
  <c r="E479" i="29" s="1"/>
  <c r="D478" i="29"/>
  <c r="E478" i="29" s="1"/>
  <c r="D477" i="29"/>
  <c r="E477" i="29" s="1"/>
  <c r="D476" i="29"/>
  <c r="E476" i="29" s="1"/>
  <c r="D475" i="29"/>
  <c r="E475" i="29" s="1"/>
  <c r="D474" i="29"/>
  <c r="E474" i="29" s="1"/>
  <c r="D473" i="29"/>
  <c r="E473" i="29" s="1"/>
  <c r="D472" i="29"/>
  <c r="E472" i="29" s="1"/>
  <c r="D471" i="29"/>
  <c r="E471" i="29" s="1"/>
  <c r="D470" i="29"/>
  <c r="E470" i="29" s="1"/>
  <c r="D469" i="29"/>
  <c r="E469" i="29" s="1"/>
  <c r="D468" i="29"/>
  <c r="E468" i="29" s="1"/>
  <c r="D467" i="29"/>
  <c r="E467" i="29" s="1"/>
  <c r="D466" i="29"/>
  <c r="E466" i="29" s="1"/>
  <c r="D465" i="29"/>
  <c r="E465" i="29" s="1"/>
  <c r="D464" i="29"/>
  <c r="E464" i="29" s="1"/>
  <c r="D463" i="29"/>
  <c r="E463" i="29" s="1"/>
  <c r="D462" i="29"/>
  <c r="E462" i="29" s="1"/>
  <c r="D461" i="29"/>
  <c r="E461" i="29" s="1"/>
  <c r="D460" i="29"/>
  <c r="E460" i="29" s="1"/>
  <c r="D459" i="29"/>
  <c r="E459" i="29" s="1"/>
  <c r="D458" i="29"/>
  <c r="E458" i="29" s="1"/>
  <c r="D457" i="29"/>
  <c r="E457" i="29" s="1"/>
  <c r="D456" i="29"/>
  <c r="E456" i="29" s="1"/>
  <c r="D455" i="29"/>
  <c r="E455" i="29" s="1"/>
  <c r="D454" i="29"/>
  <c r="E454" i="29" s="1"/>
  <c r="D453" i="29"/>
  <c r="E453" i="29" s="1"/>
  <c r="D452" i="29"/>
  <c r="E452" i="29" s="1"/>
  <c r="D451" i="29"/>
  <c r="E451" i="29" s="1"/>
  <c r="D450" i="29"/>
  <c r="E450" i="29" s="1"/>
  <c r="D449" i="29"/>
  <c r="E449" i="29" s="1"/>
  <c r="D448" i="29"/>
  <c r="E448" i="29" s="1"/>
  <c r="D447" i="29"/>
  <c r="E447" i="29" s="1"/>
  <c r="D446" i="29"/>
  <c r="E446" i="29" s="1"/>
  <c r="D445" i="29"/>
  <c r="E445" i="29" s="1"/>
  <c r="D444" i="29"/>
  <c r="E444" i="29" s="1"/>
  <c r="D443" i="29"/>
  <c r="E443" i="29" s="1"/>
  <c r="D442" i="29"/>
  <c r="E442" i="29" s="1"/>
  <c r="D441" i="29"/>
  <c r="E441" i="29" s="1"/>
  <c r="D440" i="29"/>
  <c r="E440" i="29" s="1"/>
  <c r="D439" i="29"/>
  <c r="E439" i="29" s="1"/>
  <c r="D438" i="29"/>
  <c r="E438" i="29" s="1"/>
  <c r="D437" i="29"/>
  <c r="E437" i="29" s="1"/>
  <c r="D436" i="29"/>
  <c r="E436" i="29" s="1"/>
  <c r="D435" i="29"/>
  <c r="E435" i="29" s="1"/>
  <c r="D434" i="29"/>
  <c r="E434" i="29" s="1"/>
  <c r="D433" i="29"/>
  <c r="E433" i="29" s="1"/>
  <c r="D432" i="29"/>
  <c r="E432" i="29" s="1"/>
  <c r="D431" i="29"/>
  <c r="E431" i="29" s="1"/>
  <c r="D430" i="29"/>
  <c r="E430" i="29" s="1"/>
  <c r="D429" i="29"/>
  <c r="E429" i="29" s="1"/>
  <c r="D428" i="29"/>
  <c r="E428" i="29" s="1"/>
  <c r="D427" i="29"/>
  <c r="E427" i="29" s="1"/>
  <c r="D426" i="29"/>
  <c r="E426" i="29" s="1"/>
  <c r="D425" i="29"/>
  <c r="E425" i="29" s="1"/>
  <c r="D424" i="29"/>
  <c r="E424" i="29" s="1"/>
  <c r="D423" i="29"/>
  <c r="E423" i="29" s="1"/>
  <c r="D422" i="29"/>
  <c r="E422" i="29" s="1"/>
  <c r="D421" i="29"/>
  <c r="E421" i="29" s="1"/>
  <c r="D420" i="29"/>
  <c r="E420" i="29" s="1"/>
  <c r="D419" i="29"/>
  <c r="E419" i="29" s="1"/>
  <c r="D418" i="29"/>
  <c r="E418" i="29" s="1"/>
  <c r="D417" i="29"/>
  <c r="E417" i="29" s="1"/>
  <c r="D416" i="29"/>
  <c r="E416" i="29" s="1"/>
  <c r="D415" i="29"/>
  <c r="E415" i="29" s="1"/>
  <c r="D414" i="29"/>
  <c r="E414" i="29" s="1"/>
  <c r="D413" i="29"/>
  <c r="E413" i="29" s="1"/>
  <c r="D412" i="29"/>
  <c r="E412" i="29" s="1"/>
  <c r="D411" i="29"/>
  <c r="E411" i="29" s="1"/>
  <c r="D410" i="29"/>
  <c r="E410" i="29" s="1"/>
  <c r="D409" i="29"/>
  <c r="E409" i="29" s="1"/>
  <c r="D408" i="29"/>
  <c r="E408" i="29" s="1"/>
  <c r="D407" i="29"/>
  <c r="E407" i="29" s="1"/>
  <c r="D406" i="29"/>
  <c r="E406" i="29" s="1"/>
  <c r="D405" i="29"/>
  <c r="E405" i="29" s="1"/>
  <c r="D404" i="29"/>
  <c r="E404" i="29" s="1"/>
  <c r="D403" i="29"/>
  <c r="E403" i="29" s="1"/>
  <c r="D402" i="29"/>
  <c r="E402" i="29" s="1"/>
  <c r="D401" i="29"/>
  <c r="E401" i="29" s="1"/>
  <c r="D400" i="29"/>
  <c r="E400" i="29" s="1"/>
  <c r="D399" i="29"/>
  <c r="E399" i="29" s="1"/>
  <c r="D398" i="29"/>
  <c r="E398" i="29" s="1"/>
  <c r="D397" i="29"/>
  <c r="E397" i="29" s="1"/>
  <c r="D396" i="29"/>
  <c r="E396" i="29" s="1"/>
  <c r="D395" i="29"/>
  <c r="E395" i="29" s="1"/>
  <c r="D394" i="29"/>
  <c r="E394" i="29" s="1"/>
  <c r="D393" i="29"/>
  <c r="E393" i="29" s="1"/>
  <c r="D392" i="29"/>
  <c r="E392" i="29" s="1"/>
  <c r="D391" i="29"/>
  <c r="E391" i="29" s="1"/>
  <c r="D390" i="29"/>
  <c r="E390" i="29" s="1"/>
  <c r="D389" i="29"/>
  <c r="E389" i="29" s="1"/>
  <c r="D388" i="29"/>
  <c r="E388" i="29" s="1"/>
  <c r="D387" i="29"/>
  <c r="E387" i="29" s="1"/>
  <c r="D386" i="29"/>
  <c r="E386" i="29" s="1"/>
  <c r="D385" i="29"/>
  <c r="E385" i="29" s="1"/>
  <c r="D384" i="29"/>
  <c r="E384" i="29" s="1"/>
  <c r="D383" i="29"/>
  <c r="E383" i="29" s="1"/>
  <c r="D382" i="29"/>
  <c r="E382" i="29" s="1"/>
  <c r="D381" i="29"/>
  <c r="E381" i="29" s="1"/>
  <c r="D380" i="29"/>
  <c r="E380" i="29" s="1"/>
  <c r="D379" i="29"/>
  <c r="E379" i="29" s="1"/>
  <c r="D378" i="29"/>
  <c r="E378" i="29" s="1"/>
  <c r="D377" i="29"/>
  <c r="E377" i="29" s="1"/>
  <c r="D376" i="29"/>
  <c r="E376" i="29" s="1"/>
  <c r="D375" i="29"/>
  <c r="E375" i="29" s="1"/>
  <c r="D374" i="29"/>
  <c r="E374" i="29" s="1"/>
  <c r="D373" i="29"/>
  <c r="E373" i="29" s="1"/>
  <c r="D372" i="29"/>
  <c r="E372" i="29" s="1"/>
  <c r="D371" i="29"/>
  <c r="E371" i="29" s="1"/>
  <c r="D370" i="29"/>
  <c r="E370" i="29" s="1"/>
  <c r="D369" i="29"/>
  <c r="E369" i="29" s="1"/>
  <c r="D368" i="29"/>
  <c r="E368" i="29" s="1"/>
  <c r="D367" i="29"/>
  <c r="E367" i="29" s="1"/>
  <c r="D366" i="29"/>
  <c r="E366" i="29" s="1"/>
  <c r="D365" i="29"/>
  <c r="E365" i="29" s="1"/>
  <c r="D364" i="29"/>
  <c r="E364" i="29" s="1"/>
  <c r="D363" i="29"/>
  <c r="E363" i="29" s="1"/>
  <c r="D362" i="29"/>
  <c r="E362" i="29" s="1"/>
  <c r="D361" i="29"/>
  <c r="E361" i="29" s="1"/>
  <c r="D360" i="29"/>
  <c r="E360" i="29" s="1"/>
  <c r="D359" i="29"/>
  <c r="E359" i="29" s="1"/>
  <c r="D358" i="29"/>
  <c r="E358" i="29" s="1"/>
  <c r="D357" i="29"/>
  <c r="E357" i="29" s="1"/>
  <c r="D356" i="29"/>
  <c r="E356" i="29" s="1"/>
  <c r="D355" i="29"/>
  <c r="E355" i="29" s="1"/>
  <c r="D354" i="29"/>
  <c r="E354" i="29" s="1"/>
  <c r="D353" i="29"/>
  <c r="E353" i="29" s="1"/>
  <c r="D352" i="29"/>
  <c r="E352" i="29" s="1"/>
  <c r="D351" i="29"/>
  <c r="E351" i="29" s="1"/>
  <c r="D350" i="29"/>
  <c r="E350" i="29" s="1"/>
  <c r="D349" i="29"/>
  <c r="E349" i="29" s="1"/>
  <c r="D348" i="29"/>
  <c r="E348" i="29" s="1"/>
  <c r="D347" i="29"/>
  <c r="E347" i="29" s="1"/>
  <c r="D346" i="29"/>
  <c r="E346" i="29" s="1"/>
  <c r="D345" i="29"/>
  <c r="E345" i="29" s="1"/>
  <c r="D344" i="29"/>
  <c r="E344" i="29" s="1"/>
  <c r="D343" i="29"/>
  <c r="E343" i="29" s="1"/>
  <c r="D342" i="29"/>
  <c r="E342" i="29" s="1"/>
  <c r="D341" i="29"/>
  <c r="E341" i="29" s="1"/>
  <c r="D340" i="29"/>
  <c r="E340" i="29" s="1"/>
  <c r="D339" i="29"/>
  <c r="E339" i="29" s="1"/>
  <c r="D338" i="29"/>
  <c r="E338" i="29" s="1"/>
  <c r="D337" i="29"/>
  <c r="E337" i="29" s="1"/>
  <c r="D336" i="29"/>
  <c r="E336" i="29" s="1"/>
  <c r="D335" i="29"/>
  <c r="E335" i="29" s="1"/>
  <c r="D334" i="29"/>
  <c r="E334" i="29" s="1"/>
  <c r="D333" i="29"/>
  <c r="E333" i="29" s="1"/>
  <c r="D332" i="29"/>
  <c r="E332" i="29" s="1"/>
  <c r="D331" i="29"/>
  <c r="E331" i="29" s="1"/>
  <c r="D330" i="29"/>
  <c r="E330" i="29" s="1"/>
  <c r="D329" i="29"/>
  <c r="E329" i="29" s="1"/>
  <c r="D328" i="29"/>
  <c r="E328" i="29" s="1"/>
  <c r="D327" i="29"/>
  <c r="E327" i="29" s="1"/>
  <c r="D326" i="29"/>
  <c r="E326" i="29" s="1"/>
  <c r="D325" i="29"/>
  <c r="E325" i="29" s="1"/>
  <c r="D324" i="29"/>
  <c r="E324" i="29" s="1"/>
  <c r="D323" i="29"/>
  <c r="E323" i="29" s="1"/>
  <c r="D322" i="29"/>
  <c r="E322" i="29" s="1"/>
  <c r="D321" i="29"/>
  <c r="E321" i="29" s="1"/>
  <c r="D320" i="29"/>
  <c r="E320" i="29" s="1"/>
  <c r="D319" i="29"/>
  <c r="E319" i="29" s="1"/>
  <c r="D318" i="29"/>
  <c r="E318" i="29" s="1"/>
  <c r="D317" i="29"/>
  <c r="E317" i="29" s="1"/>
  <c r="D316" i="29"/>
  <c r="E316" i="29" s="1"/>
  <c r="D315" i="29"/>
  <c r="E315" i="29" s="1"/>
  <c r="D314" i="29"/>
  <c r="E314" i="29" s="1"/>
  <c r="D313" i="29"/>
  <c r="E313" i="29" s="1"/>
  <c r="D312" i="29"/>
  <c r="E312" i="29" s="1"/>
  <c r="D311" i="29"/>
  <c r="E311" i="29" s="1"/>
  <c r="D310" i="29"/>
  <c r="E310" i="29" s="1"/>
  <c r="D309" i="29"/>
  <c r="E309" i="29" s="1"/>
  <c r="D308" i="29"/>
  <c r="E308" i="29" s="1"/>
  <c r="D307" i="29"/>
  <c r="E307" i="29" s="1"/>
  <c r="D306" i="29"/>
  <c r="E306" i="29" s="1"/>
  <c r="D305" i="29"/>
  <c r="E305" i="29" s="1"/>
  <c r="D304" i="29"/>
  <c r="E304" i="29" s="1"/>
  <c r="D303" i="29"/>
  <c r="E303" i="29" s="1"/>
  <c r="D302" i="29"/>
  <c r="E302" i="29" s="1"/>
  <c r="D301" i="29"/>
  <c r="E301" i="29" s="1"/>
  <c r="D300" i="29"/>
  <c r="E300" i="29" s="1"/>
  <c r="D299" i="29"/>
  <c r="E299" i="29" s="1"/>
  <c r="D298" i="29"/>
  <c r="E298" i="29" s="1"/>
  <c r="D297" i="29"/>
  <c r="E297" i="29" s="1"/>
  <c r="D296" i="29"/>
  <c r="E296" i="29" s="1"/>
  <c r="D295" i="29"/>
  <c r="E295" i="29" s="1"/>
  <c r="D294" i="29"/>
  <c r="E294" i="29" s="1"/>
  <c r="D293" i="29"/>
  <c r="E293" i="29" s="1"/>
  <c r="D292" i="29"/>
  <c r="E292" i="29" s="1"/>
  <c r="D291" i="29"/>
  <c r="E291" i="29" s="1"/>
  <c r="D290" i="29"/>
  <c r="E290" i="29" s="1"/>
  <c r="D289" i="29"/>
  <c r="E289" i="29" s="1"/>
  <c r="D288" i="29"/>
  <c r="E288" i="29" s="1"/>
  <c r="D287" i="29"/>
  <c r="E287" i="29" s="1"/>
  <c r="D286" i="29"/>
  <c r="E286" i="29" s="1"/>
  <c r="D285" i="29"/>
  <c r="E285" i="29" s="1"/>
  <c r="D284" i="29"/>
  <c r="E284" i="29" s="1"/>
  <c r="D283" i="29"/>
  <c r="E283" i="29" s="1"/>
  <c r="D282" i="29"/>
  <c r="E282" i="29" s="1"/>
  <c r="D281" i="29"/>
  <c r="E281" i="29" s="1"/>
  <c r="D280" i="29"/>
  <c r="E280" i="29" s="1"/>
  <c r="D279" i="29"/>
  <c r="E279" i="29" s="1"/>
  <c r="D278" i="29"/>
  <c r="E278" i="29" s="1"/>
  <c r="D277" i="29"/>
  <c r="E277" i="29" s="1"/>
  <c r="D276" i="29"/>
  <c r="E276" i="29" s="1"/>
  <c r="D275" i="29"/>
  <c r="E275" i="29" s="1"/>
  <c r="D274" i="29"/>
  <c r="E274" i="29" s="1"/>
  <c r="D273" i="29"/>
  <c r="E273" i="29" s="1"/>
  <c r="D272" i="29"/>
  <c r="E272" i="29" s="1"/>
  <c r="D271" i="29"/>
  <c r="E271" i="29" s="1"/>
  <c r="D270" i="29"/>
  <c r="E270" i="29" s="1"/>
  <c r="D269" i="29"/>
  <c r="E269" i="29" s="1"/>
  <c r="D268" i="29"/>
  <c r="E268" i="29" s="1"/>
  <c r="D267" i="29"/>
  <c r="E267" i="29" s="1"/>
  <c r="D266" i="29"/>
  <c r="E266" i="29" s="1"/>
  <c r="D265" i="29"/>
  <c r="E265" i="29" s="1"/>
  <c r="D264" i="29"/>
  <c r="E264" i="29" s="1"/>
  <c r="D263" i="29"/>
  <c r="E263" i="29" s="1"/>
  <c r="D262" i="29"/>
  <c r="E262" i="29" s="1"/>
  <c r="D261" i="29"/>
  <c r="E261" i="29" s="1"/>
  <c r="D260" i="29"/>
  <c r="E260" i="29" s="1"/>
  <c r="D259" i="29"/>
  <c r="E259" i="29" s="1"/>
  <c r="D258" i="29"/>
  <c r="E258" i="29" s="1"/>
  <c r="D257" i="29"/>
  <c r="E257" i="29" s="1"/>
  <c r="D256" i="29"/>
  <c r="E256" i="29" s="1"/>
  <c r="D255" i="29"/>
  <c r="E255" i="29" s="1"/>
  <c r="D254" i="29"/>
  <c r="E254" i="29" s="1"/>
  <c r="D253" i="29"/>
  <c r="E253" i="29" s="1"/>
  <c r="D252" i="29"/>
  <c r="E252" i="29" s="1"/>
  <c r="D251" i="29"/>
  <c r="E251" i="29" s="1"/>
  <c r="D250" i="29"/>
  <c r="E250" i="29" s="1"/>
  <c r="D249" i="29"/>
  <c r="E249" i="29" s="1"/>
  <c r="D248" i="29"/>
  <c r="E248" i="29" s="1"/>
  <c r="D247" i="29"/>
  <c r="E247" i="29" s="1"/>
  <c r="D246" i="29"/>
  <c r="E246" i="29" s="1"/>
  <c r="D245" i="29"/>
  <c r="E245" i="29" s="1"/>
  <c r="D244" i="29"/>
  <c r="E244" i="29" s="1"/>
  <c r="D243" i="29"/>
  <c r="E243" i="29" s="1"/>
  <c r="D242" i="29"/>
  <c r="E242" i="29" s="1"/>
  <c r="D241" i="29"/>
  <c r="E241" i="29" s="1"/>
  <c r="D240" i="29"/>
  <c r="E240" i="29" s="1"/>
  <c r="D239" i="29"/>
  <c r="E239" i="29" s="1"/>
  <c r="D238" i="29"/>
  <c r="E238" i="29" s="1"/>
  <c r="D237" i="29"/>
  <c r="E237" i="29" s="1"/>
  <c r="D236" i="29"/>
  <c r="E236" i="29" s="1"/>
  <c r="D235" i="29"/>
  <c r="E235" i="29" s="1"/>
  <c r="D234" i="29"/>
  <c r="E234" i="29" s="1"/>
  <c r="D233" i="29"/>
  <c r="E233" i="29" s="1"/>
  <c r="D232" i="29"/>
  <c r="E232" i="29" s="1"/>
  <c r="D231" i="29"/>
  <c r="E231" i="29" s="1"/>
  <c r="D230" i="29"/>
  <c r="E230" i="29" s="1"/>
  <c r="D229" i="29"/>
  <c r="E229" i="29" s="1"/>
  <c r="D228" i="29"/>
  <c r="E228" i="29" s="1"/>
  <c r="D227" i="29"/>
  <c r="E227" i="29" s="1"/>
  <c r="D226" i="29"/>
  <c r="E226" i="29" s="1"/>
  <c r="D225" i="29"/>
  <c r="E225" i="29" s="1"/>
  <c r="D224" i="29"/>
  <c r="E224" i="29" s="1"/>
  <c r="D223" i="29"/>
  <c r="E223" i="29" s="1"/>
  <c r="D222" i="29"/>
  <c r="E222" i="29" s="1"/>
  <c r="D221" i="29"/>
  <c r="E221" i="29" s="1"/>
  <c r="D220" i="29"/>
  <c r="E220" i="29" s="1"/>
  <c r="D219" i="29"/>
  <c r="E219" i="29" s="1"/>
  <c r="D218" i="29"/>
  <c r="E218" i="29" s="1"/>
  <c r="D217" i="29"/>
  <c r="E217" i="29" s="1"/>
  <c r="D216" i="29"/>
  <c r="E216" i="29" s="1"/>
  <c r="D215" i="29"/>
  <c r="E215" i="29" s="1"/>
  <c r="D214" i="29"/>
  <c r="E214" i="29" s="1"/>
  <c r="D213" i="29"/>
  <c r="E213" i="29" s="1"/>
  <c r="D212" i="29"/>
  <c r="E212" i="29" s="1"/>
  <c r="D211" i="29"/>
  <c r="E211" i="29" s="1"/>
  <c r="D210" i="29"/>
  <c r="E210" i="29" s="1"/>
  <c r="D209" i="29"/>
  <c r="E209" i="29" s="1"/>
  <c r="D208" i="29"/>
  <c r="E208" i="29" s="1"/>
  <c r="D207" i="29"/>
  <c r="E207" i="29" s="1"/>
  <c r="D206" i="29"/>
  <c r="E206" i="29" s="1"/>
  <c r="D205" i="29"/>
  <c r="E205" i="29" s="1"/>
  <c r="D204" i="29"/>
  <c r="E204" i="29" s="1"/>
  <c r="D203" i="29"/>
  <c r="E203" i="29" s="1"/>
  <c r="D202" i="29"/>
  <c r="E202" i="29" s="1"/>
  <c r="D201" i="29"/>
  <c r="E201" i="29" s="1"/>
  <c r="D200" i="29"/>
  <c r="E200" i="29" s="1"/>
  <c r="D199" i="29"/>
  <c r="E199" i="29" s="1"/>
  <c r="D198" i="29"/>
  <c r="E198" i="29" s="1"/>
  <c r="D197" i="29"/>
  <c r="E197" i="29" s="1"/>
  <c r="D196" i="29"/>
  <c r="E196" i="29" s="1"/>
  <c r="D195" i="29"/>
  <c r="E195" i="29" s="1"/>
  <c r="D194" i="29"/>
  <c r="E194" i="29" s="1"/>
  <c r="D193" i="29"/>
  <c r="E193" i="29" s="1"/>
  <c r="D192" i="29"/>
  <c r="E192" i="29" s="1"/>
  <c r="D191" i="29"/>
  <c r="E191" i="29" s="1"/>
  <c r="D190" i="29"/>
  <c r="E190" i="29" s="1"/>
  <c r="D189" i="29"/>
  <c r="E189" i="29" s="1"/>
  <c r="D188" i="29"/>
  <c r="E188" i="29" s="1"/>
  <c r="D187" i="29"/>
  <c r="E187" i="29" s="1"/>
  <c r="D186" i="29"/>
  <c r="E186" i="29" s="1"/>
  <c r="D185" i="29"/>
  <c r="E185" i="29" s="1"/>
  <c r="D184" i="29"/>
  <c r="E184" i="29" s="1"/>
  <c r="D183" i="29"/>
  <c r="E183" i="29" s="1"/>
  <c r="D182" i="29"/>
  <c r="E182" i="29" s="1"/>
  <c r="D181" i="29"/>
  <c r="E181" i="29" s="1"/>
  <c r="D180" i="29"/>
  <c r="E180" i="29" s="1"/>
  <c r="D179" i="29"/>
  <c r="E179" i="29" s="1"/>
  <c r="D178" i="29"/>
  <c r="E178" i="29" s="1"/>
  <c r="D177" i="29"/>
  <c r="E177" i="29" s="1"/>
  <c r="D176" i="29"/>
  <c r="E176" i="29" s="1"/>
  <c r="D175" i="29"/>
  <c r="E175" i="29" s="1"/>
  <c r="D174" i="29"/>
  <c r="E174" i="29" s="1"/>
  <c r="D173" i="29"/>
  <c r="E173" i="29" s="1"/>
  <c r="D172" i="29"/>
  <c r="E172" i="29" s="1"/>
  <c r="D171" i="29"/>
  <c r="E171" i="29" s="1"/>
  <c r="D170" i="29"/>
  <c r="E170" i="29" s="1"/>
  <c r="D169" i="29"/>
  <c r="E169" i="29" s="1"/>
  <c r="D168" i="29"/>
  <c r="E168" i="29" s="1"/>
  <c r="D167" i="29"/>
  <c r="E167" i="29" s="1"/>
  <c r="D166" i="29"/>
  <c r="E166" i="29" s="1"/>
  <c r="D165" i="29"/>
  <c r="E165" i="29" s="1"/>
  <c r="D164" i="29"/>
  <c r="E164" i="29" s="1"/>
  <c r="D163" i="29"/>
  <c r="E163" i="29" s="1"/>
  <c r="D162" i="29"/>
  <c r="E162" i="29" s="1"/>
  <c r="D161" i="29"/>
  <c r="E161" i="29" s="1"/>
  <c r="D160" i="29"/>
  <c r="E160" i="29" s="1"/>
  <c r="D159" i="29"/>
  <c r="E159" i="29" s="1"/>
  <c r="D158" i="29"/>
  <c r="E158" i="29" s="1"/>
  <c r="D157" i="29"/>
  <c r="E157" i="29" s="1"/>
  <c r="D156" i="29"/>
  <c r="E156" i="29" s="1"/>
  <c r="D155" i="29"/>
  <c r="E155" i="29" s="1"/>
  <c r="D154" i="29"/>
  <c r="E154" i="29" s="1"/>
  <c r="D153" i="29"/>
  <c r="E153" i="29" s="1"/>
  <c r="D152" i="29"/>
  <c r="E152" i="29" s="1"/>
  <c r="D151" i="29"/>
  <c r="E151" i="29" s="1"/>
  <c r="D150" i="29"/>
  <c r="E150" i="29" s="1"/>
  <c r="D149" i="29"/>
  <c r="E149" i="29" s="1"/>
  <c r="D148" i="29"/>
  <c r="E148" i="29" s="1"/>
  <c r="D147" i="29"/>
  <c r="E147" i="29" s="1"/>
  <c r="D146" i="29"/>
  <c r="E146" i="29" s="1"/>
  <c r="D145" i="29"/>
  <c r="E145" i="29" s="1"/>
  <c r="D144" i="29"/>
  <c r="E144" i="29" s="1"/>
  <c r="D143" i="29"/>
  <c r="E143" i="29" s="1"/>
  <c r="D142" i="29"/>
  <c r="E142" i="29" s="1"/>
  <c r="D141" i="29"/>
  <c r="E141" i="29" s="1"/>
  <c r="D140" i="29"/>
  <c r="E140" i="29" s="1"/>
  <c r="D139" i="29"/>
  <c r="E139" i="29" s="1"/>
  <c r="D138" i="29"/>
  <c r="E138" i="29" s="1"/>
  <c r="D137" i="29"/>
  <c r="E137" i="29" s="1"/>
  <c r="D136" i="29"/>
  <c r="E136" i="29" s="1"/>
  <c r="D135" i="29"/>
  <c r="E135" i="29" s="1"/>
  <c r="D134" i="29"/>
  <c r="E134" i="29" s="1"/>
  <c r="D133" i="29"/>
  <c r="E133" i="29" s="1"/>
  <c r="D132" i="29"/>
  <c r="E132" i="29" s="1"/>
  <c r="D131" i="29"/>
  <c r="E131" i="29" s="1"/>
  <c r="D130" i="29"/>
  <c r="E130" i="29" s="1"/>
  <c r="D129" i="29"/>
  <c r="E129" i="29" s="1"/>
  <c r="D128" i="29"/>
  <c r="E128" i="29" s="1"/>
  <c r="D127" i="29"/>
  <c r="E127" i="29" s="1"/>
  <c r="D126" i="29"/>
  <c r="E126" i="29" s="1"/>
  <c r="D125" i="29"/>
  <c r="E125" i="29" s="1"/>
  <c r="D124" i="29"/>
  <c r="E124" i="29" s="1"/>
  <c r="D123" i="29"/>
  <c r="E123" i="29" s="1"/>
  <c r="D122" i="29"/>
  <c r="E122" i="29" s="1"/>
  <c r="D121" i="29"/>
  <c r="E121" i="29" s="1"/>
  <c r="D120" i="29"/>
  <c r="E120" i="29" s="1"/>
  <c r="D119" i="29"/>
  <c r="E119" i="29" s="1"/>
  <c r="D118" i="29"/>
  <c r="E118" i="29" s="1"/>
  <c r="D117" i="29"/>
  <c r="E117" i="29" s="1"/>
  <c r="D116" i="29"/>
  <c r="E116" i="29" s="1"/>
  <c r="D115" i="29"/>
  <c r="E115" i="29" s="1"/>
  <c r="D114" i="29"/>
  <c r="E114" i="29" s="1"/>
  <c r="D113" i="29"/>
  <c r="E113" i="29" s="1"/>
  <c r="D112" i="29"/>
  <c r="E112" i="29" s="1"/>
  <c r="D111" i="29"/>
  <c r="E111" i="29" s="1"/>
  <c r="D110" i="29"/>
  <c r="E110" i="29" s="1"/>
  <c r="D109" i="29"/>
  <c r="E109" i="29" s="1"/>
  <c r="D108" i="29"/>
  <c r="E108" i="29" s="1"/>
  <c r="D107" i="29"/>
  <c r="E107" i="29" s="1"/>
  <c r="D106" i="29"/>
  <c r="E106" i="29" s="1"/>
  <c r="D105" i="29"/>
  <c r="E105" i="29" s="1"/>
  <c r="D104" i="29"/>
  <c r="E104" i="29" s="1"/>
  <c r="D103" i="29"/>
  <c r="E103" i="29" s="1"/>
  <c r="D102" i="29"/>
  <c r="E102" i="29" s="1"/>
  <c r="D101" i="29"/>
  <c r="E101" i="29" s="1"/>
  <c r="D100" i="29"/>
  <c r="E100" i="29" s="1"/>
  <c r="D99" i="29"/>
  <c r="E99" i="29" s="1"/>
  <c r="D98" i="29"/>
  <c r="E98" i="29" s="1"/>
  <c r="D97" i="29"/>
  <c r="E97" i="29" s="1"/>
  <c r="D96" i="29"/>
  <c r="E96" i="29" s="1"/>
  <c r="D95" i="29"/>
  <c r="E95" i="29" s="1"/>
  <c r="D94" i="29"/>
  <c r="E94" i="29" s="1"/>
  <c r="D93" i="29"/>
  <c r="E93" i="29" s="1"/>
  <c r="D92" i="29"/>
  <c r="E92" i="29" s="1"/>
  <c r="D91" i="29"/>
  <c r="E91" i="29" s="1"/>
  <c r="D90" i="29"/>
  <c r="E90" i="29" s="1"/>
  <c r="D89" i="29"/>
  <c r="E89" i="29" s="1"/>
  <c r="D88" i="29"/>
  <c r="E88" i="29" s="1"/>
  <c r="D87" i="29"/>
  <c r="E87" i="29" s="1"/>
  <c r="D86" i="29"/>
  <c r="E86" i="29" s="1"/>
  <c r="D85" i="29"/>
  <c r="E85" i="29" s="1"/>
  <c r="D84" i="29"/>
  <c r="E84" i="29" s="1"/>
  <c r="D83" i="29"/>
  <c r="E83" i="29" s="1"/>
  <c r="D82" i="29"/>
  <c r="E82" i="29" s="1"/>
  <c r="D81" i="29"/>
  <c r="E81" i="29" s="1"/>
  <c r="D80" i="29"/>
  <c r="E80" i="29" s="1"/>
  <c r="D79" i="29"/>
  <c r="E79" i="29" s="1"/>
  <c r="D78" i="29"/>
  <c r="E78" i="29" s="1"/>
  <c r="D77" i="29"/>
  <c r="E77" i="29" s="1"/>
  <c r="D76" i="29"/>
  <c r="E76" i="29" s="1"/>
  <c r="D75" i="29"/>
  <c r="E75" i="29" s="1"/>
  <c r="D74" i="29"/>
  <c r="E74" i="29" s="1"/>
  <c r="D73" i="29"/>
  <c r="E73" i="29" s="1"/>
  <c r="D72" i="29"/>
  <c r="E72" i="29" s="1"/>
  <c r="D71" i="29"/>
  <c r="E71" i="29" s="1"/>
  <c r="D70" i="29"/>
  <c r="E70" i="29" s="1"/>
  <c r="D69" i="29"/>
  <c r="E69" i="29" s="1"/>
  <c r="D68" i="29"/>
  <c r="E68" i="29" s="1"/>
  <c r="D67" i="29"/>
  <c r="E67" i="29" s="1"/>
  <c r="D66" i="29"/>
  <c r="E66" i="29" s="1"/>
  <c r="D65" i="29"/>
  <c r="E65" i="29" s="1"/>
  <c r="D64" i="29"/>
  <c r="E64" i="29" s="1"/>
  <c r="D63" i="29"/>
  <c r="E63" i="29" s="1"/>
  <c r="D62" i="29"/>
  <c r="E62" i="29" s="1"/>
  <c r="D61" i="29"/>
  <c r="E61" i="29" s="1"/>
  <c r="D60" i="29"/>
  <c r="E60" i="29" s="1"/>
  <c r="D59" i="29"/>
  <c r="E59" i="29" s="1"/>
  <c r="D58" i="29"/>
  <c r="E58" i="29" s="1"/>
  <c r="D57" i="29"/>
  <c r="E57" i="29" s="1"/>
  <c r="D56" i="29"/>
  <c r="E56" i="29" s="1"/>
  <c r="D55" i="29"/>
  <c r="E55" i="29" s="1"/>
  <c r="D54" i="29"/>
  <c r="E54" i="29" s="1"/>
  <c r="D53" i="29"/>
  <c r="E53" i="29" s="1"/>
  <c r="D52" i="29"/>
  <c r="E52" i="29" s="1"/>
  <c r="D51" i="29"/>
  <c r="E51" i="29" s="1"/>
  <c r="D50" i="29"/>
  <c r="E50" i="29" s="1"/>
  <c r="D49" i="29"/>
  <c r="E49" i="29" s="1"/>
  <c r="D48" i="29"/>
  <c r="E48" i="29" s="1"/>
  <c r="D47" i="29"/>
  <c r="E47" i="29" s="1"/>
  <c r="D46" i="29"/>
  <c r="E46" i="29" s="1"/>
  <c r="D45" i="29"/>
  <c r="E45" i="29" s="1"/>
  <c r="D44" i="29"/>
  <c r="E44" i="29" s="1"/>
  <c r="D43" i="29"/>
  <c r="E43" i="29" s="1"/>
  <c r="D42" i="29"/>
  <c r="E42" i="29" s="1"/>
  <c r="D41" i="29"/>
  <c r="E41" i="29" s="1"/>
  <c r="D40" i="29"/>
  <c r="E40" i="29" s="1"/>
  <c r="D39" i="29"/>
  <c r="E39" i="29" s="1"/>
  <c r="D38" i="29"/>
  <c r="E38" i="29" s="1"/>
  <c r="D37" i="29"/>
  <c r="E37" i="29" s="1"/>
  <c r="D36" i="29"/>
  <c r="E36" i="29" s="1"/>
  <c r="D35" i="29"/>
  <c r="E35" i="29" s="1"/>
  <c r="D34" i="29"/>
  <c r="E34" i="29" s="1"/>
  <c r="D33" i="29"/>
  <c r="E33" i="29" s="1"/>
  <c r="D32" i="29"/>
  <c r="E32" i="29" s="1"/>
  <c r="D31" i="29"/>
  <c r="E31" i="29" s="1"/>
  <c r="D30" i="29"/>
  <c r="E30" i="29" s="1"/>
  <c r="D29" i="29"/>
  <c r="E29" i="29" s="1"/>
  <c r="D28" i="29"/>
  <c r="E28" i="29" s="1"/>
  <c r="D27" i="29"/>
  <c r="E27" i="29" s="1"/>
  <c r="D26" i="29"/>
  <c r="E26" i="29" s="1"/>
  <c r="D25" i="29"/>
  <c r="E25" i="29" s="1"/>
  <c r="D24" i="29"/>
  <c r="E24" i="29" s="1"/>
  <c r="D23" i="29"/>
  <c r="E23" i="29" s="1"/>
  <c r="D22" i="29"/>
  <c r="E22" i="29" s="1"/>
  <c r="D21" i="29"/>
  <c r="E21" i="29" s="1"/>
  <c r="D20" i="29"/>
  <c r="E20" i="29" s="1"/>
  <c r="D19" i="29"/>
  <c r="E19" i="29" s="1"/>
  <c r="D18" i="29"/>
  <c r="E18" i="29" s="1"/>
  <c r="D17" i="29"/>
  <c r="E17" i="29" s="1"/>
  <c r="D16" i="29"/>
  <c r="E16" i="29" s="1"/>
  <c r="D15" i="29"/>
  <c r="E15" i="29" s="1"/>
  <c r="D14" i="29"/>
  <c r="E14" i="29" s="1"/>
  <c r="D13" i="29"/>
  <c r="E13" i="29" s="1"/>
  <c r="D12" i="29"/>
  <c r="E12" i="29" s="1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D11" i="29"/>
  <c r="E11" i="29" s="1"/>
  <c r="I7" i="29"/>
  <c r="I10" i="29" s="1"/>
  <c r="B5" i="29"/>
  <c r="B3" i="29"/>
  <c r="J2" i="29"/>
  <c r="K2" i="29" s="1"/>
  <c r="B2" i="29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A11" i="28"/>
  <c r="A12" i="28" s="1"/>
  <c r="D10" i="28"/>
  <c r="I3" i="29" s="1"/>
  <c r="L9" i="28"/>
  <c r="K9" i="28"/>
  <c r="J9" i="28"/>
  <c r="H9" i="28"/>
  <c r="H34" i="28" s="1"/>
  <c r="G9" i="28"/>
  <c r="K4" i="28" s="1"/>
  <c r="F9" i="28"/>
  <c r="F34" i="28" s="1"/>
  <c r="H5" i="28"/>
  <c r="G5" i="28"/>
  <c r="F5" i="28"/>
  <c r="H4" i="28"/>
  <c r="G4" i="28"/>
  <c r="F4" i="28"/>
  <c r="B12" i="26"/>
  <c r="E10" i="26"/>
  <c r="F7" i="26"/>
  <c r="F10" i="26" s="1"/>
  <c r="F14" i="26"/>
  <c r="G14" i="26" s="1"/>
  <c r="H14" i="26" s="1"/>
  <c r="I14" i="26" s="1"/>
  <c r="J14" i="26" s="1"/>
  <c r="K14" i="26" s="1"/>
  <c r="L14" i="26" s="1"/>
  <c r="M14" i="26" s="1"/>
  <c r="N14" i="26" s="1"/>
  <c r="O14" i="26" s="1"/>
  <c r="P14" i="26" s="1"/>
  <c r="Q14" i="26" s="1"/>
  <c r="R14" i="26" s="1"/>
  <c r="S14" i="26" s="1"/>
  <c r="Q13" i="32" l="1"/>
  <c r="Q18" i="32"/>
  <c r="Q11" i="32"/>
  <c r="Q20" i="32"/>
  <c r="S21" i="32"/>
  <c r="R23" i="32"/>
  <c r="R14" i="32"/>
  <c r="R25" i="32"/>
  <c r="T3" i="32"/>
  <c r="S9" i="32"/>
  <c r="S4" i="32"/>
  <c r="S18" i="32" s="1"/>
  <c r="S5" i="32"/>
  <c r="S20" i="32" s="1"/>
  <c r="Q10" i="32"/>
  <c r="Q12" i="32"/>
  <c r="S13" i="32"/>
  <c r="Q19" i="32"/>
  <c r="Q14" i="32"/>
  <c r="Q25" i="32" s="1"/>
  <c r="Q23" i="32"/>
  <c r="S14" i="32"/>
  <c r="P25" i="32"/>
  <c r="O25" i="32"/>
  <c r="A14" i="32"/>
  <c r="D25" i="28"/>
  <c r="F11" i="29"/>
  <c r="F14" i="29"/>
  <c r="F18" i="29"/>
  <c r="F22" i="29"/>
  <c r="F26" i="29"/>
  <c r="F30" i="29"/>
  <c r="F34" i="29"/>
  <c r="F38" i="29"/>
  <c r="F42" i="29"/>
  <c r="F46" i="29"/>
  <c r="F50" i="29"/>
  <c r="F54" i="29"/>
  <c r="F58" i="29"/>
  <c r="F62" i="29"/>
  <c r="F66" i="29"/>
  <c r="F70" i="29"/>
  <c r="F74" i="29"/>
  <c r="F78" i="29"/>
  <c r="F82" i="29"/>
  <c r="F86" i="29"/>
  <c r="F90" i="29"/>
  <c r="F94" i="29"/>
  <c r="F98" i="29"/>
  <c r="F102" i="29"/>
  <c r="F106" i="29"/>
  <c r="F110" i="29"/>
  <c r="F114" i="29"/>
  <c r="F118" i="29"/>
  <c r="F122" i="29"/>
  <c r="F126" i="29"/>
  <c r="F130" i="29"/>
  <c r="F134" i="29"/>
  <c r="F138" i="29"/>
  <c r="F142" i="29"/>
  <c r="F146" i="29"/>
  <c r="F150" i="29"/>
  <c r="F154" i="29"/>
  <c r="F158" i="29"/>
  <c r="F162" i="29"/>
  <c r="F166" i="29"/>
  <c r="F170" i="29"/>
  <c r="F174" i="29"/>
  <c r="F178" i="29"/>
  <c r="F182" i="29"/>
  <c r="F186" i="29"/>
  <c r="F190" i="29"/>
  <c r="F194" i="29"/>
  <c r="F198" i="29"/>
  <c r="F202" i="29"/>
  <c r="F206" i="29"/>
  <c r="F210" i="29"/>
  <c r="F214" i="29"/>
  <c r="F218" i="29"/>
  <c r="F222" i="29"/>
  <c r="F226" i="29"/>
  <c r="F230" i="29"/>
  <c r="F234" i="29"/>
  <c r="F238" i="29"/>
  <c r="F242" i="29"/>
  <c r="F246" i="29"/>
  <c r="F250" i="29"/>
  <c r="F254" i="29"/>
  <c r="F258" i="29"/>
  <c r="F262" i="29"/>
  <c r="F266" i="29"/>
  <c r="F270" i="29"/>
  <c r="F274" i="29"/>
  <c r="F278" i="29"/>
  <c r="F282" i="29"/>
  <c r="F286" i="29"/>
  <c r="F290" i="29"/>
  <c r="F294" i="29"/>
  <c r="F298" i="29"/>
  <c r="F302" i="29"/>
  <c r="F306" i="29"/>
  <c r="F310" i="29"/>
  <c r="F314" i="29"/>
  <c r="F318" i="29"/>
  <c r="F322" i="29"/>
  <c r="F326" i="29"/>
  <c r="F330" i="29"/>
  <c r="F334" i="29"/>
  <c r="F338" i="29"/>
  <c r="F342" i="29"/>
  <c r="F346" i="29"/>
  <c r="F350" i="29"/>
  <c r="F354" i="29"/>
  <c r="F358" i="29"/>
  <c r="F362" i="29"/>
  <c r="F366" i="29"/>
  <c r="F370" i="29"/>
  <c r="F374" i="29"/>
  <c r="F378" i="29"/>
  <c r="F382" i="29"/>
  <c r="F386" i="29"/>
  <c r="F390" i="29"/>
  <c r="F394" i="29"/>
  <c r="F398" i="29"/>
  <c r="F402" i="29"/>
  <c r="F406" i="29"/>
  <c r="F410" i="29"/>
  <c r="F414" i="29"/>
  <c r="F418" i="29"/>
  <c r="F422" i="29"/>
  <c r="F426" i="29"/>
  <c r="F430" i="29"/>
  <c r="F434" i="29"/>
  <c r="F438" i="29"/>
  <c r="F442" i="29"/>
  <c r="F446" i="29"/>
  <c r="F450" i="29"/>
  <c r="F454" i="29"/>
  <c r="F458" i="29"/>
  <c r="F462" i="29"/>
  <c r="F466" i="29"/>
  <c r="F470" i="29"/>
  <c r="F474" i="29"/>
  <c r="F478" i="29"/>
  <c r="F482" i="29"/>
  <c r="F486" i="29"/>
  <c r="F490" i="29"/>
  <c r="F494" i="29"/>
  <c r="F498" i="29"/>
  <c r="F502" i="29"/>
  <c r="F506" i="29"/>
  <c r="F510" i="29"/>
  <c r="F514" i="29"/>
  <c r="F518" i="29"/>
  <c r="F522" i="29"/>
  <c r="F526" i="29"/>
  <c r="F530" i="29"/>
  <c r="F534" i="29"/>
  <c r="F538" i="29"/>
  <c r="F542" i="29"/>
  <c r="F546" i="29"/>
  <c r="F550" i="29"/>
  <c r="F554" i="29"/>
  <c r="F558" i="29"/>
  <c r="F562" i="29"/>
  <c r="F566" i="29"/>
  <c r="F570" i="29"/>
  <c r="F574" i="29"/>
  <c r="F578" i="29"/>
  <c r="F582" i="29"/>
  <c r="F586" i="29"/>
  <c r="F590" i="29"/>
  <c r="F594" i="29"/>
  <c r="F598" i="29"/>
  <c r="F602" i="29"/>
  <c r="F606" i="29"/>
  <c r="F610" i="29"/>
  <c r="F614" i="29"/>
  <c r="F618" i="29"/>
  <c r="F622" i="29"/>
  <c r="F626" i="29"/>
  <c r="F630" i="29"/>
  <c r="F634" i="29"/>
  <c r="F638" i="29"/>
  <c r="F642" i="29"/>
  <c r="F646" i="29"/>
  <c r="F650" i="29"/>
  <c r="F654" i="29"/>
  <c r="F658" i="29"/>
  <c r="F662" i="29"/>
  <c r="F666" i="29"/>
  <c r="F670" i="29"/>
  <c r="F674" i="29"/>
  <c r="F678" i="29"/>
  <c r="F682" i="29"/>
  <c r="F686" i="29"/>
  <c r="F690" i="29"/>
  <c r="F694" i="29"/>
  <c r="F698" i="29"/>
  <c r="F702" i="29"/>
  <c r="F706" i="29"/>
  <c r="F710" i="29"/>
  <c r="F714" i="29"/>
  <c r="F718" i="29"/>
  <c r="F722" i="29"/>
  <c r="F726" i="29"/>
  <c r="F730" i="29"/>
  <c r="F734" i="29"/>
  <c r="F738" i="29"/>
  <c r="F742" i="29"/>
  <c r="F746" i="29"/>
  <c r="F750" i="29"/>
  <c r="F754" i="29"/>
  <c r="F758" i="29"/>
  <c r="F762" i="29"/>
  <c r="F766" i="29"/>
  <c r="F770" i="29"/>
  <c r="F774" i="29"/>
  <c r="F778" i="29"/>
  <c r="F782" i="29"/>
  <c r="F786" i="29"/>
  <c r="F790" i="29"/>
  <c r="F794" i="29"/>
  <c r="F798" i="29"/>
  <c r="F802" i="29"/>
  <c r="F806" i="29"/>
  <c r="F810" i="29"/>
  <c r="F814" i="29"/>
  <c r="F818" i="29"/>
  <c r="F822" i="29"/>
  <c r="F826" i="29"/>
  <c r="F830" i="29"/>
  <c r="F834" i="29"/>
  <c r="F838" i="29"/>
  <c r="F842" i="29"/>
  <c r="F846" i="29"/>
  <c r="F850" i="29"/>
  <c r="F854" i="29"/>
  <c r="F858" i="29"/>
  <c r="F862" i="29"/>
  <c r="F866" i="29"/>
  <c r="F870" i="29"/>
  <c r="F874" i="29"/>
  <c r="F878" i="29"/>
  <c r="F882" i="29"/>
  <c r="F886" i="29"/>
  <c r="F890" i="29"/>
  <c r="F894" i="29"/>
  <c r="F898" i="29"/>
  <c r="F902" i="29"/>
  <c r="F906" i="29"/>
  <c r="F910" i="29"/>
  <c r="F914" i="29"/>
  <c r="F918" i="29"/>
  <c r="F922" i="29"/>
  <c r="F926" i="29"/>
  <c r="F930" i="29"/>
  <c r="F934" i="29"/>
  <c r="F938" i="29"/>
  <c r="F942" i="29"/>
  <c r="F946" i="29"/>
  <c r="F950" i="29"/>
  <c r="F954" i="29"/>
  <c r="F958" i="29"/>
  <c r="F962" i="29"/>
  <c r="F966" i="29"/>
  <c r="F970" i="29"/>
  <c r="F974" i="29"/>
  <c r="F978" i="29"/>
  <c r="F982" i="29"/>
  <c r="F986" i="29"/>
  <c r="F990" i="29"/>
  <c r="F994" i="29"/>
  <c r="F998" i="29"/>
  <c r="F1002" i="29"/>
  <c r="F1006" i="29"/>
  <c r="F1010" i="29"/>
  <c r="G10" i="28"/>
  <c r="G34" i="28"/>
  <c r="H10" i="28"/>
  <c r="J4" i="28"/>
  <c r="F13" i="29"/>
  <c r="F17" i="29"/>
  <c r="F21" i="29"/>
  <c r="F25" i="29"/>
  <c r="F29" i="29"/>
  <c r="F33" i="29"/>
  <c r="F37" i="29"/>
  <c r="B461" i="29"/>
  <c r="C461" i="29" s="1"/>
  <c r="B11" i="29"/>
  <c r="G12" i="28"/>
  <c r="A13" i="28"/>
  <c r="H13" i="28" s="1"/>
  <c r="F41" i="29"/>
  <c r="F45" i="29"/>
  <c r="F49" i="29"/>
  <c r="F53" i="29"/>
  <c r="F57" i="29"/>
  <c r="F61" i="29"/>
  <c r="F65" i="29"/>
  <c r="F69" i="29"/>
  <c r="F73" i="29"/>
  <c r="F77" i="29"/>
  <c r="F81" i="29"/>
  <c r="F85" i="29"/>
  <c r="F89" i="29"/>
  <c r="F93" i="29"/>
  <c r="F97" i="29"/>
  <c r="F101" i="29"/>
  <c r="F105" i="29"/>
  <c r="F109" i="29"/>
  <c r="F113" i="29"/>
  <c r="F117" i="29"/>
  <c r="F121" i="29"/>
  <c r="F125" i="29"/>
  <c r="F129" i="29"/>
  <c r="F133" i="29"/>
  <c r="F137" i="29"/>
  <c r="F141" i="29"/>
  <c r="F145" i="29"/>
  <c r="F149" i="29"/>
  <c r="F153" i="29"/>
  <c r="F157" i="29"/>
  <c r="F161" i="29"/>
  <c r="F165" i="29"/>
  <c r="F169" i="29"/>
  <c r="F173" i="29"/>
  <c r="F177" i="29"/>
  <c r="F181" i="29"/>
  <c r="F185" i="29"/>
  <c r="F189" i="29"/>
  <c r="F193" i="29"/>
  <c r="F197" i="29"/>
  <c r="F201" i="29"/>
  <c r="F205" i="29"/>
  <c r="F209" i="29"/>
  <c r="F213" i="29"/>
  <c r="F217" i="29"/>
  <c r="F10" i="28"/>
  <c r="F11" i="28"/>
  <c r="F12" i="29"/>
  <c r="F15" i="29"/>
  <c r="F19" i="29"/>
  <c r="F23" i="29"/>
  <c r="F27" i="29"/>
  <c r="F31" i="29"/>
  <c r="F35" i="29"/>
  <c r="F39" i="29"/>
  <c r="F43" i="29"/>
  <c r="F47" i="29"/>
  <c r="F51" i="29"/>
  <c r="F55" i="29"/>
  <c r="F59" i="29"/>
  <c r="F63" i="29"/>
  <c r="F67" i="29"/>
  <c r="F71" i="29"/>
  <c r="F75" i="29"/>
  <c r="F79" i="29"/>
  <c r="F83" i="29"/>
  <c r="F87" i="29"/>
  <c r="F91" i="29"/>
  <c r="F95" i="29"/>
  <c r="F99" i="29"/>
  <c r="F103" i="29"/>
  <c r="F107" i="29"/>
  <c r="F111" i="29"/>
  <c r="F115" i="29"/>
  <c r="F119" i="29"/>
  <c r="F123" i="29"/>
  <c r="F127" i="29"/>
  <c r="F131" i="29"/>
  <c r="F135" i="29"/>
  <c r="F139" i="29"/>
  <c r="F143" i="29"/>
  <c r="F147" i="29"/>
  <c r="F151" i="29"/>
  <c r="F155" i="29"/>
  <c r="F159" i="29"/>
  <c r="F163" i="29"/>
  <c r="F167" i="29"/>
  <c r="F171" i="29"/>
  <c r="F175" i="29"/>
  <c r="F179" i="29"/>
  <c r="F183" i="29"/>
  <c r="F187" i="29"/>
  <c r="F191" i="29"/>
  <c r="F195" i="29"/>
  <c r="F199" i="29"/>
  <c r="F203" i="29"/>
  <c r="F207" i="29"/>
  <c r="F211" i="29"/>
  <c r="F215" i="29"/>
  <c r="F219" i="29"/>
  <c r="F223" i="29"/>
  <c r="F227" i="29"/>
  <c r="F231" i="29"/>
  <c r="F235" i="29"/>
  <c r="F239" i="29"/>
  <c r="F243" i="29"/>
  <c r="F247" i="29"/>
  <c r="F251" i="29"/>
  <c r="F255" i="29"/>
  <c r="F259" i="29"/>
  <c r="F263" i="29"/>
  <c r="F267" i="29"/>
  <c r="F271" i="29"/>
  <c r="F275" i="29"/>
  <c r="F279" i="29"/>
  <c r="F283" i="29"/>
  <c r="F287" i="29"/>
  <c r="F291" i="29"/>
  <c r="F295" i="29"/>
  <c r="F299" i="29"/>
  <c r="F303" i="29"/>
  <c r="F307" i="29"/>
  <c r="F311" i="29"/>
  <c r="F315" i="29"/>
  <c r="F319" i="29"/>
  <c r="F323" i="29"/>
  <c r="F327" i="29"/>
  <c r="F331" i="29"/>
  <c r="F16" i="29"/>
  <c r="F20" i="29"/>
  <c r="F24" i="29"/>
  <c r="F28" i="29"/>
  <c r="F32" i="29"/>
  <c r="F36" i="29"/>
  <c r="F40" i="29"/>
  <c r="F44" i="29"/>
  <c r="F48" i="29"/>
  <c r="F52" i="29"/>
  <c r="F56" i="29"/>
  <c r="F60" i="29"/>
  <c r="F64" i="29"/>
  <c r="F68" i="29"/>
  <c r="F72" i="29"/>
  <c r="F76" i="29"/>
  <c r="F80" i="29"/>
  <c r="F84" i="29"/>
  <c r="F88" i="29"/>
  <c r="F92" i="29"/>
  <c r="F96" i="29"/>
  <c r="F100" i="29"/>
  <c r="F104" i="29"/>
  <c r="F108" i="29"/>
  <c r="F112" i="29"/>
  <c r="F116" i="29"/>
  <c r="F120" i="29"/>
  <c r="F124" i="29"/>
  <c r="F128" i="29"/>
  <c r="F132" i="29"/>
  <c r="F136" i="29"/>
  <c r="F140" i="29"/>
  <c r="F144" i="29"/>
  <c r="F148" i="29"/>
  <c r="F152" i="29"/>
  <c r="F156" i="29"/>
  <c r="F160" i="29"/>
  <c r="F164" i="29"/>
  <c r="F168" i="29"/>
  <c r="F172" i="29"/>
  <c r="F176" i="29"/>
  <c r="F180" i="29"/>
  <c r="F184" i="29"/>
  <c r="F188" i="29"/>
  <c r="F192" i="29"/>
  <c r="F196" i="29"/>
  <c r="F200" i="29"/>
  <c r="F204" i="29"/>
  <c r="F208" i="29"/>
  <c r="F212" i="29"/>
  <c r="F216" i="29"/>
  <c r="F220" i="29"/>
  <c r="F224" i="29"/>
  <c r="F228" i="29"/>
  <c r="F232" i="29"/>
  <c r="F236" i="29"/>
  <c r="F240" i="29"/>
  <c r="F244" i="29"/>
  <c r="F248" i="29"/>
  <c r="F252" i="29"/>
  <c r="F256" i="29"/>
  <c r="F260" i="29"/>
  <c r="F264" i="29"/>
  <c r="F268" i="29"/>
  <c r="F272" i="29"/>
  <c r="F276" i="29"/>
  <c r="F280" i="29"/>
  <c r="F284" i="29"/>
  <c r="F288" i="29"/>
  <c r="F292" i="29"/>
  <c r="F296" i="29"/>
  <c r="F300" i="29"/>
  <c r="F304" i="29"/>
  <c r="F308" i="29"/>
  <c r="F312" i="29"/>
  <c r="F316" i="29"/>
  <c r="F320" i="29"/>
  <c r="F324" i="29"/>
  <c r="F328" i="29"/>
  <c r="F332" i="29"/>
  <c r="F336" i="29"/>
  <c r="F340" i="29"/>
  <c r="F344" i="29"/>
  <c r="F348" i="29"/>
  <c r="F352" i="29"/>
  <c r="F356" i="29"/>
  <c r="F360" i="29"/>
  <c r="F364" i="29"/>
  <c r="F221" i="29"/>
  <c r="F225" i="29"/>
  <c r="F229" i="29"/>
  <c r="F233" i="29"/>
  <c r="F237" i="29"/>
  <c r="F241" i="29"/>
  <c r="F245" i="29"/>
  <c r="F249" i="29"/>
  <c r="F253" i="29"/>
  <c r="F257" i="29"/>
  <c r="F261" i="29"/>
  <c r="F265" i="29"/>
  <c r="F269" i="29"/>
  <c r="F273" i="29"/>
  <c r="F277" i="29"/>
  <c r="F281" i="29"/>
  <c r="F285" i="29"/>
  <c r="F289" i="29"/>
  <c r="F293" i="29"/>
  <c r="F297" i="29"/>
  <c r="F301" i="29"/>
  <c r="F305" i="29"/>
  <c r="F309" i="29"/>
  <c r="F313" i="29"/>
  <c r="F317" i="29"/>
  <c r="F321" i="29"/>
  <c r="F325" i="29"/>
  <c r="F329" i="29"/>
  <c r="F333" i="29"/>
  <c r="F337" i="29"/>
  <c r="F341" i="29"/>
  <c r="F345" i="29"/>
  <c r="F349" i="29"/>
  <c r="F353" i="29"/>
  <c r="F357" i="29"/>
  <c r="F361" i="29"/>
  <c r="F365" i="29"/>
  <c r="F369" i="29"/>
  <c r="F373" i="29"/>
  <c r="F377" i="29"/>
  <c r="F381" i="29"/>
  <c r="F385" i="29"/>
  <c r="F389" i="29"/>
  <c r="F393" i="29"/>
  <c r="F397" i="29"/>
  <c r="F401" i="29"/>
  <c r="F405" i="29"/>
  <c r="F409" i="29"/>
  <c r="F413" i="29"/>
  <c r="F417" i="29"/>
  <c r="F421" i="29"/>
  <c r="F425" i="29"/>
  <c r="F429" i="29"/>
  <c r="F433" i="29"/>
  <c r="F437" i="29"/>
  <c r="F441" i="29"/>
  <c r="F445" i="29"/>
  <c r="F449" i="29"/>
  <c r="F453" i="29"/>
  <c r="F457" i="29"/>
  <c r="F461" i="29"/>
  <c r="F465" i="29"/>
  <c r="F469" i="29"/>
  <c r="F473" i="29"/>
  <c r="F477" i="29"/>
  <c r="F481" i="29"/>
  <c r="F485" i="29"/>
  <c r="F489" i="29"/>
  <c r="F493" i="29"/>
  <c r="F497" i="29"/>
  <c r="F501" i="29"/>
  <c r="F505" i="29"/>
  <c r="F509" i="29"/>
  <c r="F513" i="29"/>
  <c r="F517" i="29"/>
  <c r="F521" i="29"/>
  <c r="F525" i="29"/>
  <c r="F529" i="29"/>
  <c r="F533" i="29"/>
  <c r="F537" i="29"/>
  <c r="F541" i="29"/>
  <c r="F545" i="29"/>
  <c r="F549" i="29"/>
  <c r="F553" i="29"/>
  <c r="F557" i="29"/>
  <c r="F561" i="29"/>
  <c r="F335" i="29"/>
  <c r="F339" i="29"/>
  <c r="F343" i="29"/>
  <c r="F347" i="29"/>
  <c r="F351" i="29"/>
  <c r="F355" i="29"/>
  <c r="F359" i="29"/>
  <c r="F363" i="29"/>
  <c r="F367" i="29"/>
  <c r="F371" i="29"/>
  <c r="F375" i="29"/>
  <c r="F379" i="29"/>
  <c r="F383" i="29"/>
  <c r="F387" i="29"/>
  <c r="F391" i="29"/>
  <c r="F395" i="29"/>
  <c r="F399" i="29"/>
  <c r="F403" i="29"/>
  <c r="F407" i="29"/>
  <c r="F411" i="29"/>
  <c r="F415" i="29"/>
  <c r="F419" i="29"/>
  <c r="F423" i="29"/>
  <c r="F427" i="29"/>
  <c r="F431" i="29"/>
  <c r="F435" i="29"/>
  <c r="F439" i="29"/>
  <c r="F443" i="29"/>
  <c r="F447" i="29"/>
  <c r="F451" i="29"/>
  <c r="F455" i="29"/>
  <c r="F459" i="29"/>
  <c r="F463" i="29"/>
  <c r="F467" i="29"/>
  <c r="F471" i="29"/>
  <c r="F475" i="29"/>
  <c r="F479" i="29"/>
  <c r="F483" i="29"/>
  <c r="F487" i="29"/>
  <c r="F491" i="29"/>
  <c r="F495" i="29"/>
  <c r="F499" i="29"/>
  <c r="F503" i="29"/>
  <c r="F507" i="29"/>
  <c r="F511" i="29"/>
  <c r="F515" i="29"/>
  <c r="F519" i="29"/>
  <c r="F523" i="29"/>
  <c r="F527" i="29"/>
  <c r="F531" i="29"/>
  <c r="F535" i="29"/>
  <c r="F539" i="29"/>
  <c r="F543" i="29"/>
  <c r="F547" i="29"/>
  <c r="F551" i="29"/>
  <c r="F555" i="29"/>
  <c r="F559" i="29"/>
  <c r="F563" i="29"/>
  <c r="F567" i="29"/>
  <c r="F571" i="29"/>
  <c r="F575" i="29"/>
  <c r="F579" i="29"/>
  <c r="F583" i="29"/>
  <c r="F587" i="29"/>
  <c r="F591" i="29"/>
  <c r="F595" i="29"/>
  <c r="F599" i="29"/>
  <c r="F603" i="29"/>
  <c r="F607" i="29"/>
  <c r="F611" i="29"/>
  <c r="F615" i="29"/>
  <c r="F619" i="29"/>
  <c r="F623" i="29"/>
  <c r="F627" i="29"/>
  <c r="F631" i="29"/>
  <c r="F635" i="29"/>
  <c r="F639" i="29"/>
  <c r="F643" i="29"/>
  <c r="F647" i="29"/>
  <c r="F651" i="29"/>
  <c r="F655" i="29"/>
  <c r="F659" i="29"/>
  <c r="F663" i="29"/>
  <c r="F667" i="29"/>
  <c r="F368" i="29"/>
  <c r="F372" i="29"/>
  <c r="F376" i="29"/>
  <c r="F380" i="29"/>
  <c r="F384" i="29"/>
  <c r="F388" i="29"/>
  <c r="F392" i="29"/>
  <c r="F396" i="29"/>
  <c r="F400" i="29"/>
  <c r="F404" i="29"/>
  <c r="F408" i="29"/>
  <c r="F412" i="29"/>
  <c r="F416" i="29"/>
  <c r="F420" i="29"/>
  <c r="F424" i="29"/>
  <c r="F428" i="29"/>
  <c r="F432" i="29"/>
  <c r="F436" i="29"/>
  <c r="F440" i="29"/>
  <c r="F444" i="29"/>
  <c r="F448" i="29"/>
  <c r="F452" i="29"/>
  <c r="F456" i="29"/>
  <c r="F460" i="29"/>
  <c r="F464" i="29"/>
  <c r="F468" i="29"/>
  <c r="F472" i="29"/>
  <c r="F476" i="29"/>
  <c r="F480" i="29"/>
  <c r="F484" i="29"/>
  <c r="F488" i="29"/>
  <c r="F492" i="29"/>
  <c r="F496" i="29"/>
  <c r="F500" i="29"/>
  <c r="F504" i="29"/>
  <c r="F508" i="29"/>
  <c r="F512" i="29"/>
  <c r="F516" i="29"/>
  <c r="F520" i="29"/>
  <c r="F524" i="29"/>
  <c r="F528" i="29"/>
  <c r="F532" i="29"/>
  <c r="F536" i="29"/>
  <c r="F540" i="29"/>
  <c r="F544" i="29"/>
  <c r="F548" i="29"/>
  <c r="F552" i="29"/>
  <c r="F556" i="29"/>
  <c r="F560" i="29"/>
  <c r="F564" i="29"/>
  <c r="F568" i="29"/>
  <c r="F572" i="29"/>
  <c r="F576" i="29"/>
  <c r="F580" i="29"/>
  <c r="F584" i="29"/>
  <c r="F588" i="29"/>
  <c r="F592" i="29"/>
  <c r="F596" i="29"/>
  <c r="F600" i="29"/>
  <c r="F604" i="29"/>
  <c r="F608" i="29"/>
  <c r="F612" i="29"/>
  <c r="F616" i="29"/>
  <c r="F620" i="29"/>
  <c r="F624" i="29"/>
  <c r="F628" i="29"/>
  <c r="F632" i="29"/>
  <c r="F636" i="29"/>
  <c r="F640" i="29"/>
  <c r="F644" i="29"/>
  <c r="F648" i="29"/>
  <c r="F652" i="29"/>
  <c r="F656" i="29"/>
  <c r="F660" i="29"/>
  <c r="F664" i="29"/>
  <c r="F668" i="29"/>
  <c r="F672" i="29"/>
  <c r="F676" i="29"/>
  <c r="F680" i="29"/>
  <c r="F684" i="29"/>
  <c r="F688" i="29"/>
  <c r="F692" i="29"/>
  <c r="F696" i="29"/>
  <c r="F700" i="29"/>
  <c r="F704" i="29"/>
  <c r="F565" i="29"/>
  <c r="F569" i="29"/>
  <c r="F573" i="29"/>
  <c r="F577" i="29"/>
  <c r="F581" i="29"/>
  <c r="F585" i="29"/>
  <c r="F589" i="29"/>
  <c r="F593" i="29"/>
  <c r="F597" i="29"/>
  <c r="F601" i="29"/>
  <c r="F605" i="29"/>
  <c r="F609" i="29"/>
  <c r="F613" i="29"/>
  <c r="F617" i="29"/>
  <c r="F621" i="29"/>
  <c r="F625" i="29"/>
  <c r="F629" i="29"/>
  <c r="F633" i="29"/>
  <c r="F637" i="29"/>
  <c r="F641" i="29"/>
  <c r="F645" i="29"/>
  <c r="F649" i="29"/>
  <c r="F653" i="29"/>
  <c r="F657" i="29"/>
  <c r="F661" i="29"/>
  <c r="F665" i="29"/>
  <c r="F669" i="29"/>
  <c r="F671" i="29"/>
  <c r="F675" i="29"/>
  <c r="F679" i="29"/>
  <c r="F683" i="29"/>
  <c r="F687" i="29"/>
  <c r="F691" i="29"/>
  <c r="F695" i="29"/>
  <c r="F699" i="29"/>
  <c r="F703" i="29"/>
  <c r="F707" i="29"/>
  <c r="F711" i="29"/>
  <c r="F715" i="29"/>
  <c r="F719" i="29"/>
  <c r="F723" i="29"/>
  <c r="F727" i="29"/>
  <c r="F731" i="29"/>
  <c r="F735" i="29"/>
  <c r="F739" i="29"/>
  <c r="F743" i="29"/>
  <c r="F747" i="29"/>
  <c r="F751" i="29"/>
  <c r="F755" i="29"/>
  <c r="F759" i="29"/>
  <c r="F763" i="29"/>
  <c r="F767" i="29"/>
  <c r="F771" i="29"/>
  <c r="F775" i="29"/>
  <c r="F779" i="29"/>
  <c r="F783" i="29"/>
  <c r="F787" i="29"/>
  <c r="F791" i="29"/>
  <c r="F795" i="29"/>
  <c r="F799" i="29"/>
  <c r="F803" i="29"/>
  <c r="F807" i="29"/>
  <c r="F811" i="29"/>
  <c r="F815" i="29"/>
  <c r="F819" i="29"/>
  <c r="F823" i="29"/>
  <c r="F827" i="29"/>
  <c r="F831" i="29"/>
  <c r="F835" i="29"/>
  <c r="F839" i="29"/>
  <c r="F843" i="29"/>
  <c r="F847" i="29"/>
  <c r="F851" i="29"/>
  <c r="F855" i="29"/>
  <c r="F859" i="29"/>
  <c r="F863" i="29"/>
  <c r="F867" i="29"/>
  <c r="F871" i="29"/>
  <c r="F875" i="29"/>
  <c r="F879" i="29"/>
  <c r="F883" i="29"/>
  <c r="F887" i="29"/>
  <c r="F891" i="29"/>
  <c r="F895" i="29"/>
  <c r="F899" i="29"/>
  <c r="F903" i="29"/>
  <c r="F907" i="29"/>
  <c r="F911" i="29"/>
  <c r="F915" i="29"/>
  <c r="F919" i="29"/>
  <c r="F923" i="29"/>
  <c r="F927" i="29"/>
  <c r="F931" i="29"/>
  <c r="F935" i="29"/>
  <c r="F939" i="29"/>
  <c r="F943" i="29"/>
  <c r="F947" i="29"/>
  <c r="F951" i="29"/>
  <c r="F955" i="29"/>
  <c r="F959" i="29"/>
  <c r="F963" i="29"/>
  <c r="F967" i="29"/>
  <c r="F971" i="29"/>
  <c r="F975" i="29"/>
  <c r="F979" i="29"/>
  <c r="F983" i="29"/>
  <c r="F987" i="29"/>
  <c r="F991" i="29"/>
  <c r="F995" i="29"/>
  <c r="F999" i="29"/>
  <c r="F1003" i="29"/>
  <c r="F1007" i="29"/>
  <c r="F708" i="29"/>
  <c r="F712" i="29"/>
  <c r="F716" i="29"/>
  <c r="F720" i="29"/>
  <c r="F724" i="29"/>
  <c r="F728" i="29"/>
  <c r="F732" i="29"/>
  <c r="F736" i="29"/>
  <c r="F740" i="29"/>
  <c r="F744" i="29"/>
  <c r="F748" i="29"/>
  <c r="F752" i="29"/>
  <c r="F756" i="29"/>
  <c r="F760" i="29"/>
  <c r="F764" i="29"/>
  <c r="F768" i="29"/>
  <c r="F772" i="29"/>
  <c r="F776" i="29"/>
  <c r="F780" i="29"/>
  <c r="F784" i="29"/>
  <c r="F788" i="29"/>
  <c r="F792" i="29"/>
  <c r="F796" i="29"/>
  <c r="F800" i="29"/>
  <c r="F804" i="29"/>
  <c r="F808" i="29"/>
  <c r="F812" i="29"/>
  <c r="F816" i="29"/>
  <c r="F820" i="29"/>
  <c r="F824" i="29"/>
  <c r="F828" i="29"/>
  <c r="F832" i="29"/>
  <c r="F836" i="29"/>
  <c r="F840" i="29"/>
  <c r="F844" i="29"/>
  <c r="F848" i="29"/>
  <c r="F852" i="29"/>
  <c r="F856" i="29"/>
  <c r="F860" i="29"/>
  <c r="F864" i="29"/>
  <c r="F868" i="29"/>
  <c r="F872" i="29"/>
  <c r="F876" i="29"/>
  <c r="F880" i="29"/>
  <c r="F884" i="29"/>
  <c r="F888" i="29"/>
  <c r="F892" i="29"/>
  <c r="F896" i="29"/>
  <c r="F900" i="29"/>
  <c r="F904" i="29"/>
  <c r="F908" i="29"/>
  <c r="F912" i="29"/>
  <c r="F916" i="29"/>
  <c r="F920" i="29"/>
  <c r="F924" i="29"/>
  <c r="F928" i="29"/>
  <c r="F932" i="29"/>
  <c r="F936" i="29"/>
  <c r="F940" i="29"/>
  <c r="F944" i="29"/>
  <c r="F948" i="29"/>
  <c r="F952" i="29"/>
  <c r="F956" i="29"/>
  <c r="F960" i="29"/>
  <c r="F964" i="29"/>
  <c r="F968" i="29"/>
  <c r="F972" i="29"/>
  <c r="F976" i="29"/>
  <c r="F980" i="29"/>
  <c r="F984" i="29"/>
  <c r="F988" i="29"/>
  <c r="F992" i="29"/>
  <c r="F996" i="29"/>
  <c r="F1000" i="29"/>
  <c r="F1004" i="29"/>
  <c r="F1008" i="29"/>
  <c r="F673" i="29"/>
  <c r="F677" i="29"/>
  <c r="F681" i="29"/>
  <c r="F685" i="29"/>
  <c r="F689" i="29"/>
  <c r="F693" i="29"/>
  <c r="F697" i="29"/>
  <c r="F701" i="29"/>
  <c r="F705" i="29"/>
  <c r="F709" i="29"/>
  <c r="F713" i="29"/>
  <c r="F717" i="29"/>
  <c r="F721" i="29"/>
  <c r="F725" i="29"/>
  <c r="F729" i="29"/>
  <c r="F733" i="29"/>
  <c r="F737" i="29"/>
  <c r="F741" i="29"/>
  <c r="F745" i="29"/>
  <c r="F749" i="29"/>
  <c r="F753" i="29"/>
  <c r="F757" i="29"/>
  <c r="F761" i="29"/>
  <c r="F765" i="29"/>
  <c r="F769" i="29"/>
  <c r="F773" i="29"/>
  <c r="F777" i="29"/>
  <c r="F781" i="29"/>
  <c r="F785" i="29"/>
  <c r="F789" i="29"/>
  <c r="F793" i="29"/>
  <c r="F797" i="29"/>
  <c r="F801" i="29"/>
  <c r="F805" i="29"/>
  <c r="F809" i="29"/>
  <c r="F813" i="29"/>
  <c r="F817" i="29"/>
  <c r="F821" i="29"/>
  <c r="F825" i="29"/>
  <c r="F829" i="29"/>
  <c r="F833" i="29"/>
  <c r="F837" i="29"/>
  <c r="F841" i="29"/>
  <c r="F845" i="29"/>
  <c r="F849" i="29"/>
  <c r="F853" i="29"/>
  <c r="F857" i="29"/>
  <c r="F861" i="29"/>
  <c r="F865" i="29"/>
  <c r="F869" i="29"/>
  <c r="F873" i="29"/>
  <c r="F877" i="29"/>
  <c r="F881" i="29"/>
  <c r="F885" i="29"/>
  <c r="F889" i="29"/>
  <c r="F893" i="29"/>
  <c r="F897" i="29"/>
  <c r="F901" i="29"/>
  <c r="F905" i="29"/>
  <c r="F909" i="29"/>
  <c r="F913" i="29"/>
  <c r="F917" i="29"/>
  <c r="F921" i="29"/>
  <c r="F925" i="29"/>
  <c r="F929" i="29"/>
  <c r="F933" i="29"/>
  <c r="F937" i="29"/>
  <c r="F941" i="29"/>
  <c r="F945" i="29"/>
  <c r="F949" i="29"/>
  <c r="F953" i="29"/>
  <c r="F957" i="29"/>
  <c r="F961" i="29"/>
  <c r="F965" i="29"/>
  <c r="F969" i="29"/>
  <c r="F973" i="29"/>
  <c r="F977" i="29"/>
  <c r="F981" i="29"/>
  <c r="F985" i="29"/>
  <c r="F989" i="29"/>
  <c r="F993" i="29"/>
  <c r="F997" i="29"/>
  <c r="F1001" i="29"/>
  <c r="F1005" i="29"/>
  <c r="F1009" i="29"/>
  <c r="I9" i="29"/>
  <c r="I8" i="29" s="1"/>
  <c r="B29" i="29"/>
  <c r="B21" i="29"/>
  <c r="C21" i="29" s="1"/>
  <c r="B239" i="29"/>
  <c r="B37" i="29"/>
  <c r="C37" i="29" s="1"/>
  <c r="B175" i="29"/>
  <c r="C175" i="29" s="1"/>
  <c r="B13" i="29"/>
  <c r="C13" i="29" s="1"/>
  <c r="B161" i="29"/>
  <c r="B207" i="29"/>
  <c r="C207" i="29" s="1"/>
  <c r="B15" i="29"/>
  <c r="B23" i="29"/>
  <c r="C23" i="29" s="1"/>
  <c r="B31" i="29"/>
  <c r="C31" i="29" s="1"/>
  <c r="B39" i="29"/>
  <c r="C39" i="29" s="1"/>
  <c r="B153" i="29"/>
  <c r="B167" i="29"/>
  <c r="C167" i="29" s="1"/>
  <c r="B199" i="29"/>
  <c r="B231" i="29"/>
  <c r="C231" i="29" s="1"/>
  <c r="B263" i="29"/>
  <c r="C263" i="29" s="1"/>
  <c r="F9" i="26"/>
  <c r="F8" i="26" s="1"/>
  <c r="F12" i="26" s="1"/>
  <c r="F16" i="26" s="1"/>
  <c r="B11" i="28" s="1"/>
  <c r="C11" i="28" s="1"/>
  <c r="B19" i="29"/>
  <c r="B27" i="29"/>
  <c r="C27" i="29" s="1"/>
  <c r="B35" i="29"/>
  <c r="B183" i="29"/>
  <c r="C183" i="29" s="1"/>
  <c r="B215" i="29"/>
  <c r="B247" i="29"/>
  <c r="C247" i="29" s="1"/>
  <c r="B17" i="29"/>
  <c r="C17" i="29" s="1"/>
  <c r="B25" i="29"/>
  <c r="C25" i="29" s="1"/>
  <c r="B33" i="29"/>
  <c r="C33" i="29" s="1"/>
  <c r="B41" i="29"/>
  <c r="B191" i="29"/>
  <c r="C191" i="29" s="1"/>
  <c r="B223" i="29"/>
  <c r="C223" i="29" s="1"/>
  <c r="B255" i="29"/>
  <c r="E8" i="26"/>
  <c r="E12" i="26" s="1"/>
  <c r="L2" i="29"/>
  <c r="K3" i="29"/>
  <c r="H11" i="28"/>
  <c r="F12" i="28"/>
  <c r="G7" i="26"/>
  <c r="G9" i="26" s="1"/>
  <c r="G8" i="26" s="1"/>
  <c r="L4" i="28"/>
  <c r="G11" i="28"/>
  <c r="H12" i="28"/>
  <c r="C153" i="29"/>
  <c r="B12" i="29"/>
  <c r="B14" i="29"/>
  <c r="B16" i="29"/>
  <c r="B18" i="29"/>
  <c r="B20" i="29"/>
  <c r="B22" i="29"/>
  <c r="B24" i="29"/>
  <c r="B26" i="29"/>
  <c r="B28" i="29"/>
  <c r="B30" i="29"/>
  <c r="B32" i="29"/>
  <c r="B34" i="29"/>
  <c r="B36" i="29"/>
  <c r="B38" i="29"/>
  <c r="B40" i="29"/>
  <c r="B42" i="29"/>
  <c r="B44" i="29"/>
  <c r="B46" i="29"/>
  <c r="B48" i="29"/>
  <c r="B50" i="29"/>
  <c r="B52" i="29"/>
  <c r="B54" i="29"/>
  <c r="B56" i="29"/>
  <c r="B58" i="29"/>
  <c r="B60" i="29"/>
  <c r="B62" i="29"/>
  <c r="B64" i="29"/>
  <c r="B66" i="29"/>
  <c r="B68" i="29"/>
  <c r="B70" i="29"/>
  <c r="B72" i="29"/>
  <c r="B74" i="29"/>
  <c r="B76" i="29"/>
  <c r="B78" i="29"/>
  <c r="B80" i="29"/>
  <c r="B82" i="29"/>
  <c r="B84" i="29"/>
  <c r="B86" i="29"/>
  <c r="B88" i="29"/>
  <c r="B90" i="29"/>
  <c r="B92" i="29"/>
  <c r="B94" i="29"/>
  <c r="B96" i="29"/>
  <c r="B98" i="29"/>
  <c r="B100" i="29"/>
  <c r="B102" i="29"/>
  <c r="B104" i="29"/>
  <c r="B106" i="29"/>
  <c r="B108" i="29"/>
  <c r="B110" i="29"/>
  <c r="B112" i="29"/>
  <c r="B114" i="29"/>
  <c r="B116" i="29"/>
  <c r="B118" i="29"/>
  <c r="B120" i="29"/>
  <c r="B155" i="29"/>
  <c r="B163" i="29"/>
  <c r="B169" i="29"/>
  <c r="B177" i="29"/>
  <c r="C177" i="29" s="1"/>
  <c r="B185" i="29"/>
  <c r="B193" i="29"/>
  <c r="B201" i="29"/>
  <c r="B209" i="29"/>
  <c r="B217" i="29"/>
  <c r="B225" i="29"/>
  <c r="B233" i="29"/>
  <c r="B241" i="29"/>
  <c r="C241" i="29" s="1"/>
  <c r="B249" i="29"/>
  <c r="B257" i="29"/>
  <c r="B265" i="29"/>
  <c r="C265" i="29" s="1"/>
  <c r="B453" i="29"/>
  <c r="B469" i="29"/>
  <c r="J3" i="29"/>
  <c r="J7" i="29"/>
  <c r="J9" i="29" s="1"/>
  <c r="J8" i="29" s="1"/>
  <c r="B43" i="29"/>
  <c r="C43" i="29" s="1"/>
  <c r="B45" i="29"/>
  <c r="B47" i="29"/>
  <c r="C47" i="29" s="1"/>
  <c r="B49" i="29"/>
  <c r="C49" i="29" s="1"/>
  <c r="B51" i="29"/>
  <c r="C51" i="29" s="1"/>
  <c r="B53" i="29"/>
  <c r="B55" i="29"/>
  <c r="C55" i="29" s="1"/>
  <c r="B57" i="29"/>
  <c r="C57" i="29" s="1"/>
  <c r="B59" i="29"/>
  <c r="C59" i="29" s="1"/>
  <c r="B61" i="29"/>
  <c r="C61" i="29" s="1"/>
  <c r="B63" i="29"/>
  <c r="C63" i="29" s="1"/>
  <c r="B65" i="29"/>
  <c r="C65" i="29" s="1"/>
  <c r="B67" i="29"/>
  <c r="C67" i="29" s="1"/>
  <c r="B69" i="29"/>
  <c r="B71" i="29"/>
  <c r="C71" i="29" s="1"/>
  <c r="B73" i="29"/>
  <c r="C73" i="29" s="1"/>
  <c r="B75" i="29"/>
  <c r="C75" i="29" s="1"/>
  <c r="B77" i="29"/>
  <c r="C77" i="29" s="1"/>
  <c r="B79" i="29"/>
  <c r="B81" i="29"/>
  <c r="C81" i="29" s="1"/>
  <c r="B83" i="29"/>
  <c r="C83" i="29" s="1"/>
  <c r="B85" i="29"/>
  <c r="B87" i="29"/>
  <c r="C87" i="29" s="1"/>
  <c r="B89" i="29"/>
  <c r="C89" i="29" s="1"/>
  <c r="B91" i="29"/>
  <c r="C91" i="29" s="1"/>
  <c r="B93" i="29"/>
  <c r="C93" i="29" s="1"/>
  <c r="B95" i="29"/>
  <c r="C95" i="29" s="1"/>
  <c r="B97" i="29"/>
  <c r="C97" i="29" s="1"/>
  <c r="B99" i="29"/>
  <c r="C99" i="29" s="1"/>
  <c r="B101" i="29"/>
  <c r="B103" i="29"/>
  <c r="C103" i="29" s="1"/>
  <c r="B105" i="29"/>
  <c r="C105" i="29" s="1"/>
  <c r="B107" i="29"/>
  <c r="C107" i="29" s="1"/>
  <c r="B109" i="29"/>
  <c r="B111" i="29"/>
  <c r="C111" i="29" s="1"/>
  <c r="B113" i="29"/>
  <c r="C113" i="29" s="1"/>
  <c r="B115" i="29"/>
  <c r="C115" i="29" s="1"/>
  <c r="B117" i="29"/>
  <c r="C117" i="29" s="1"/>
  <c r="B119" i="29"/>
  <c r="C119" i="29" s="1"/>
  <c r="B121" i="29"/>
  <c r="C121" i="29" s="1"/>
  <c r="B123" i="29"/>
  <c r="C123" i="29" s="1"/>
  <c r="B125" i="29"/>
  <c r="C125" i="29" s="1"/>
  <c r="B127" i="29"/>
  <c r="B129" i="29"/>
  <c r="C129" i="29" s="1"/>
  <c r="B131" i="29"/>
  <c r="C131" i="29" s="1"/>
  <c r="B133" i="29"/>
  <c r="B135" i="29"/>
  <c r="C135" i="29" s="1"/>
  <c r="B137" i="29"/>
  <c r="C137" i="29" s="1"/>
  <c r="B139" i="29"/>
  <c r="C139" i="29" s="1"/>
  <c r="B141" i="29"/>
  <c r="B143" i="29"/>
  <c r="C143" i="29" s="1"/>
  <c r="B145" i="29"/>
  <c r="C145" i="29" s="1"/>
  <c r="B147" i="29"/>
  <c r="C147" i="29" s="1"/>
  <c r="B149" i="29"/>
  <c r="B151" i="29"/>
  <c r="C151" i="29" s="1"/>
  <c r="B159" i="29"/>
  <c r="C159" i="29" s="1"/>
  <c r="B165" i="29"/>
  <c r="B173" i="29"/>
  <c r="C173" i="29" s="1"/>
  <c r="B181" i="29"/>
  <c r="C181" i="29" s="1"/>
  <c r="B189" i="29"/>
  <c r="C189" i="29" s="1"/>
  <c r="B197" i="29"/>
  <c r="B205" i="29"/>
  <c r="C205" i="29" s="1"/>
  <c r="B213" i="29"/>
  <c r="C213" i="29" s="1"/>
  <c r="B221" i="29"/>
  <c r="B229" i="29"/>
  <c r="B237" i="29"/>
  <c r="C237" i="29" s="1"/>
  <c r="B245" i="29"/>
  <c r="C245" i="29" s="1"/>
  <c r="B253" i="29"/>
  <c r="C253" i="29" s="1"/>
  <c r="B261" i="29"/>
  <c r="B445" i="29"/>
  <c r="C445" i="29" s="1"/>
  <c r="B1009" i="29"/>
  <c r="B1007" i="29"/>
  <c r="C1007" i="29" s="1"/>
  <c r="B1005" i="29"/>
  <c r="C1005" i="29" s="1"/>
  <c r="B1003" i="29"/>
  <c r="B1001" i="29"/>
  <c r="B999" i="29"/>
  <c r="C999" i="29" s="1"/>
  <c r="B997" i="29"/>
  <c r="C997" i="29" s="1"/>
  <c r="B995" i="29"/>
  <c r="B993" i="29"/>
  <c r="B991" i="29"/>
  <c r="C991" i="29" s="1"/>
  <c r="B989" i="29"/>
  <c r="C989" i="29" s="1"/>
  <c r="B987" i="29"/>
  <c r="B985" i="29"/>
  <c r="B981" i="29"/>
  <c r="B980" i="29"/>
  <c r="C980" i="29" s="1"/>
  <c r="B1008" i="29"/>
  <c r="B1004" i="29"/>
  <c r="C1004" i="29" s="1"/>
  <c r="B1000" i="29"/>
  <c r="B996" i="29"/>
  <c r="C996" i="29" s="1"/>
  <c r="B992" i="29"/>
  <c r="B988" i="29"/>
  <c r="B983" i="29"/>
  <c r="C983" i="29" s="1"/>
  <c r="B982" i="29"/>
  <c r="C982" i="29" s="1"/>
  <c r="B977" i="29"/>
  <c r="C977" i="29" s="1"/>
  <c r="B975" i="29"/>
  <c r="C975" i="29" s="1"/>
  <c r="B973" i="29"/>
  <c r="B971" i="29"/>
  <c r="C971" i="29" s="1"/>
  <c r="B969" i="29"/>
  <c r="C969" i="29" s="1"/>
  <c r="B967" i="29"/>
  <c r="B965" i="29"/>
  <c r="B963" i="29"/>
  <c r="C963" i="29" s="1"/>
  <c r="B961" i="29"/>
  <c r="C961" i="29" s="1"/>
  <c r="B959" i="29"/>
  <c r="C959" i="29" s="1"/>
  <c r="B957" i="29"/>
  <c r="B955" i="29"/>
  <c r="C955" i="29" s="1"/>
  <c r="B953" i="29"/>
  <c r="C953" i="29" s="1"/>
  <c r="B951" i="29"/>
  <c r="B949" i="29"/>
  <c r="B947" i="29"/>
  <c r="C947" i="29" s="1"/>
  <c r="B945" i="29"/>
  <c r="C945" i="29" s="1"/>
  <c r="B943" i="29"/>
  <c r="C943" i="29" s="1"/>
  <c r="B941" i="29"/>
  <c r="B939" i="29"/>
  <c r="C939" i="29" s="1"/>
  <c r="B937" i="29"/>
  <c r="C937" i="29" s="1"/>
  <c r="B935" i="29"/>
  <c r="C935" i="29" s="1"/>
  <c r="B933" i="29"/>
  <c r="B931" i="29"/>
  <c r="C931" i="29" s="1"/>
  <c r="B929" i="29"/>
  <c r="C929" i="29" s="1"/>
  <c r="B927" i="29"/>
  <c r="B925" i="29"/>
  <c r="B923" i="29"/>
  <c r="C923" i="29" s="1"/>
  <c r="B921" i="29"/>
  <c r="C921" i="29" s="1"/>
  <c r="B919" i="29"/>
  <c r="C919" i="29" s="1"/>
  <c r="B917" i="29"/>
  <c r="B915" i="29"/>
  <c r="C915" i="29" s="1"/>
  <c r="B984" i="29"/>
  <c r="C984" i="29" s="1"/>
  <c r="B1006" i="29"/>
  <c r="C1006" i="29" s="1"/>
  <c r="B998" i="29"/>
  <c r="C998" i="29" s="1"/>
  <c r="B990" i="29"/>
  <c r="C990" i="29" s="1"/>
  <c r="B978" i="29"/>
  <c r="B913" i="29"/>
  <c r="B909" i="29"/>
  <c r="B905" i="29"/>
  <c r="C905" i="29" s="1"/>
  <c r="B901" i="29"/>
  <c r="B897" i="29"/>
  <c r="C897" i="29" s="1"/>
  <c r="B893" i="29"/>
  <c r="B976" i="29"/>
  <c r="C976" i="29" s="1"/>
  <c r="B972" i="29"/>
  <c r="C972" i="29" s="1"/>
  <c r="B968" i="29"/>
  <c r="B964" i="29"/>
  <c r="B960" i="29"/>
  <c r="C960" i="29" s="1"/>
  <c r="B956" i="29"/>
  <c r="C956" i="29" s="1"/>
  <c r="B952" i="29"/>
  <c r="B948" i="29"/>
  <c r="B944" i="29"/>
  <c r="C944" i="29" s="1"/>
  <c r="B940" i="29"/>
  <c r="C940" i="29" s="1"/>
  <c r="B936" i="29"/>
  <c r="C936" i="29" s="1"/>
  <c r="B932" i="29"/>
  <c r="B928" i="29"/>
  <c r="C928" i="29" s="1"/>
  <c r="B924" i="29"/>
  <c r="C924" i="29" s="1"/>
  <c r="B920" i="29"/>
  <c r="B916" i="29"/>
  <c r="B912" i="29"/>
  <c r="C912" i="29" s="1"/>
  <c r="B908" i="29"/>
  <c r="C908" i="29" s="1"/>
  <c r="B904" i="29"/>
  <c r="B900" i="29"/>
  <c r="B896" i="29"/>
  <c r="C896" i="29" s="1"/>
  <c r="B892" i="29"/>
  <c r="C892" i="29" s="1"/>
  <c r="B889" i="29"/>
  <c r="B888" i="29"/>
  <c r="B886" i="29"/>
  <c r="C886" i="29" s="1"/>
  <c r="B884" i="29"/>
  <c r="C884" i="29" s="1"/>
  <c r="B882" i="29"/>
  <c r="B880" i="29"/>
  <c r="B878" i="29"/>
  <c r="C878" i="29" s="1"/>
  <c r="B876" i="29"/>
  <c r="C876" i="29" s="1"/>
  <c r="B874" i="29"/>
  <c r="B872" i="29"/>
  <c r="B870" i="29"/>
  <c r="C870" i="29" s="1"/>
  <c r="B868" i="29"/>
  <c r="C868" i="29" s="1"/>
  <c r="B866" i="29"/>
  <c r="B864" i="29"/>
  <c r="B862" i="29"/>
  <c r="C862" i="29" s="1"/>
  <c r="B860" i="29"/>
  <c r="C860" i="29" s="1"/>
  <c r="B858" i="29"/>
  <c r="B856" i="29"/>
  <c r="B854" i="29"/>
  <c r="C854" i="29" s="1"/>
  <c r="B852" i="29"/>
  <c r="C852" i="29" s="1"/>
  <c r="B850" i="29"/>
  <c r="B848" i="29"/>
  <c r="B846" i="29"/>
  <c r="C846" i="29" s="1"/>
  <c r="B844" i="29"/>
  <c r="C844" i="29" s="1"/>
  <c r="B842" i="29"/>
  <c r="B840" i="29"/>
  <c r="B838" i="29"/>
  <c r="C838" i="29" s="1"/>
  <c r="B836" i="29"/>
  <c r="C836" i="29" s="1"/>
  <c r="B834" i="29"/>
  <c r="B1010" i="29"/>
  <c r="B1002" i="29"/>
  <c r="B994" i="29"/>
  <c r="B986" i="29"/>
  <c r="B979" i="29"/>
  <c r="B911" i="29"/>
  <c r="C911" i="29" s="1"/>
  <c r="B907" i="29"/>
  <c r="B903" i="29"/>
  <c r="B899" i="29"/>
  <c r="B895" i="29"/>
  <c r="C895" i="29" s="1"/>
  <c r="B891" i="29"/>
  <c r="B974" i="29"/>
  <c r="B966" i="29"/>
  <c r="C966" i="29" s="1"/>
  <c r="B958" i="29"/>
  <c r="C958" i="29" s="1"/>
  <c r="B950" i="29"/>
  <c r="C950" i="29" s="1"/>
  <c r="B942" i="29"/>
  <c r="C942" i="29" s="1"/>
  <c r="B934" i="29"/>
  <c r="C934" i="29" s="1"/>
  <c r="B926" i="29"/>
  <c r="C926" i="29" s="1"/>
  <c r="B918" i="29"/>
  <c r="C918" i="29" s="1"/>
  <c r="B833" i="29"/>
  <c r="B829" i="29"/>
  <c r="C829" i="29" s="1"/>
  <c r="B825" i="29"/>
  <c r="B821" i="29"/>
  <c r="C821" i="29" s="1"/>
  <c r="B887" i="29"/>
  <c r="B883" i="29"/>
  <c r="B879" i="29"/>
  <c r="C879" i="29" s="1"/>
  <c r="B875" i="29"/>
  <c r="C875" i="29" s="1"/>
  <c r="B871" i="29"/>
  <c r="C871" i="29" s="1"/>
  <c r="B867" i="29"/>
  <c r="B863" i="29"/>
  <c r="C863" i="29" s="1"/>
  <c r="B859" i="29"/>
  <c r="C859" i="29" s="1"/>
  <c r="B855" i="29"/>
  <c r="B851" i="29"/>
  <c r="B847" i="29"/>
  <c r="C847" i="29" s="1"/>
  <c r="B843" i="29"/>
  <c r="C843" i="29" s="1"/>
  <c r="B839" i="29"/>
  <c r="B835" i="29"/>
  <c r="B832" i="29"/>
  <c r="C832" i="29" s="1"/>
  <c r="B828" i="29"/>
  <c r="C828" i="29" s="1"/>
  <c r="B824" i="29"/>
  <c r="C824" i="29" s="1"/>
  <c r="B820" i="29"/>
  <c r="B815" i="29"/>
  <c r="C815" i="29" s="1"/>
  <c r="B813" i="29"/>
  <c r="C813" i="29" s="1"/>
  <c r="B811" i="29"/>
  <c r="B809" i="29"/>
  <c r="B807" i="29"/>
  <c r="C807" i="29" s="1"/>
  <c r="B805" i="29"/>
  <c r="C805" i="29" s="1"/>
  <c r="B803" i="29"/>
  <c r="C803" i="29" s="1"/>
  <c r="B801" i="29"/>
  <c r="B799" i="29"/>
  <c r="C799" i="29" s="1"/>
  <c r="B797" i="29"/>
  <c r="C797" i="29" s="1"/>
  <c r="B795" i="29"/>
  <c r="C795" i="29" s="1"/>
  <c r="B793" i="29"/>
  <c r="B791" i="29"/>
  <c r="C791" i="29" s="1"/>
  <c r="B789" i="29"/>
  <c r="C789" i="29" s="1"/>
  <c r="B787" i="29"/>
  <c r="B785" i="29"/>
  <c r="B783" i="29"/>
  <c r="C783" i="29" s="1"/>
  <c r="B781" i="29"/>
  <c r="C781" i="29" s="1"/>
  <c r="B779" i="29"/>
  <c r="C779" i="29" s="1"/>
  <c r="B777" i="29"/>
  <c r="B775" i="29"/>
  <c r="C775" i="29" s="1"/>
  <c r="B773" i="29"/>
  <c r="C773" i="29" s="1"/>
  <c r="B771" i="29"/>
  <c r="C771" i="29" s="1"/>
  <c r="B769" i="29"/>
  <c r="B767" i="29"/>
  <c r="C767" i="29" s="1"/>
  <c r="B765" i="29"/>
  <c r="C765" i="29" s="1"/>
  <c r="B763" i="29"/>
  <c r="B761" i="29"/>
  <c r="B759" i="29"/>
  <c r="C759" i="29" s="1"/>
  <c r="B757" i="29"/>
  <c r="C757" i="29" s="1"/>
  <c r="B755" i="29"/>
  <c r="B753" i="29"/>
  <c r="B751" i="29"/>
  <c r="C751" i="29" s="1"/>
  <c r="B749" i="29"/>
  <c r="C749" i="29" s="1"/>
  <c r="B885" i="29"/>
  <c r="B881" i="29"/>
  <c r="B877" i="29"/>
  <c r="C877" i="29" s="1"/>
  <c r="B873" i="29"/>
  <c r="B869" i="29"/>
  <c r="C869" i="29" s="1"/>
  <c r="B865" i="29"/>
  <c r="B861" i="29"/>
  <c r="C861" i="29" s="1"/>
  <c r="B857" i="29"/>
  <c r="B853" i="29"/>
  <c r="B849" i="29"/>
  <c r="B845" i="29"/>
  <c r="C845" i="29" s="1"/>
  <c r="B841" i="29"/>
  <c r="B837" i="29"/>
  <c r="B830" i="29"/>
  <c r="C830" i="29" s="1"/>
  <c r="B826" i="29"/>
  <c r="B822" i="29"/>
  <c r="C822" i="29" s="1"/>
  <c r="B818" i="29"/>
  <c r="B814" i="29"/>
  <c r="B812" i="29"/>
  <c r="C812" i="29" s="1"/>
  <c r="B810" i="29"/>
  <c r="C810" i="29" s="1"/>
  <c r="B808" i="29"/>
  <c r="B806" i="29"/>
  <c r="B804" i="29"/>
  <c r="C804" i="29" s="1"/>
  <c r="B802" i="29"/>
  <c r="C802" i="29" s="1"/>
  <c r="B800" i="29"/>
  <c r="C800" i="29" s="1"/>
  <c r="B798" i="29"/>
  <c r="B796" i="29"/>
  <c r="C796" i="29" s="1"/>
  <c r="B794" i="29"/>
  <c r="C794" i="29" s="1"/>
  <c r="B792" i="29"/>
  <c r="C792" i="29" s="1"/>
  <c r="B790" i="29"/>
  <c r="B788" i="29"/>
  <c r="C788" i="29" s="1"/>
  <c r="B786" i="29"/>
  <c r="C786" i="29" s="1"/>
  <c r="B784" i="29"/>
  <c r="B782" i="29"/>
  <c r="B780" i="29"/>
  <c r="C780" i="29" s="1"/>
  <c r="B778" i="29"/>
  <c r="C778" i="29" s="1"/>
  <c r="B776" i="29"/>
  <c r="C776" i="29" s="1"/>
  <c r="B774" i="29"/>
  <c r="B772" i="29"/>
  <c r="C772" i="29" s="1"/>
  <c r="B770" i="29"/>
  <c r="C770" i="29" s="1"/>
  <c r="B768" i="29"/>
  <c r="B766" i="29"/>
  <c r="B764" i="29"/>
  <c r="C764" i="29" s="1"/>
  <c r="B762" i="29"/>
  <c r="C762" i="29" s="1"/>
  <c r="B760" i="29"/>
  <c r="B758" i="29"/>
  <c r="B756" i="29"/>
  <c r="C756" i="29" s="1"/>
  <c r="B754" i="29"/>
  <c r="C754" i="29" s="1"/>
  <c r="B752" i="29"/>
  <c r="C752" i="29" s="1"/>
  <c r="B750" i="29"/>
  <c r="B748" i="29"/>
  <c r="C748" i="29" s="1"/>
  <c r="B746" i="29"/>
  <c r="C746" i="29" s="1"/>
  <c r="B744" i="29"/>
  <c r="C744" i="29" s="1"/>
  <c r="B742" i="29"/>
  <c r="B740" i="29"/>
  <c r="C740" i="29" s="1"/>
  <c r="B738" i="29"/>
  <c r="C738" i="29" s="1"/>
  <c r="B736" i="29"/>
  <c r="B734" i="29"/>
  <c r="B817" i="29"/>
  <c r="B732" i="29"/>
  <c r="B730" i="29"/>
  <c r="B728" i="29"/>
  <c r="B726" i="29"/>
  <c r="B724" i="29"/>
  <c r="B722" i="29"/>
  <c r="B720" i="29"/>
  <c r="B718" i="29"/>
  <c r="B716" i="29"/>
  <c r="B714" i="29"/>
  <c r="B712" i="29"/>
  <c r="B710" i="29"/>
  <c r="B708" i="29"/>
  <c r="B706" i="29"/>
  <c r="B704" i="29"/>
  <c r="B702" i="29"/>
  <c r="B700" i="29"/>
  <c r="B698" i="29"/>
  <c r="C698" i="29" s="1"/>
  <c r="B696" i="29"/>
  <c r="B694" i="29"/>
  <c r="B692" i="29"/>
  <c r="B690" i="29"/>
  <c r="B688" i="29"/>
  <c r="B686" i="29"/>
  <c r="B684" i="29"/>
  <c r="B682" i="29"/>
  <c r="B680" i="29"/>
  <c r="B678" i="29"/>
  <c r="B676" i="29"/>
  <c r="B674" i="29"/>
  <c r="C674" i="29" s="1"/>
  <c r="B672" i="29"/>
  <c r="B670" i="29"/>
  <c r="B668" i="29"/>
  <c r="B666" i="29"/>
  <c r="B664" i="29"/>
  <c r="B662" i="29"/>
  <c r="B660" i="29"/>
  <c r="B658" i="29"/>
  <c r="B656" i="29"/>
  <c r="B654" i="29"/>
  <c r="B652" i="29"/>
  <c r="B650" i="29"/>
  <c r="C650" i="29" s="1"/>
  <c r="B648" i="29"/>
  <c r="B646" i="29"/>
  <c r="C646" i="29" s="1"/>
  <c r="B644" i="29"/>
  <c r="B642" i="29"/>
  <c r="C642" i="29" s="1"/>
  <c r="B640" i="29"/>
  <c r="B638" i="29"/>
  <c r="C638" i="29" s="1"/>
  <c r="B636" i="29"/>
  <c r="B747" i="29"/>
  <c r="B745" i="29"/>
  <c r="B743" i="29"/>
  <c r="C743" i="29" s="1"/>
  <c r="B741" i="29"/>
  <c r="B739" i="29"/>
  <c r="C739" i="29" s="1"/>
  <c r="B737" i="29"/>
  <c r="B735" i="29"/>
  <c r="C735" i="29" s="1"/>
  <c r="B733" i="29"/>
  <c r="B970" i="29"/>
  <c r="B962" i="29"/>
  <c r="B954" i="29"/>
  <c r="B946" i="29"/>
  <c r="B938" i="29"/>
  <c r="B930" i="29"/>
  <c r="B922" i="29"/>
  <c r="B914" i="29"/>
  <c r="B910" i="29"/>
  <c r="B906" i="29"/>
  <c r="B902" i="29"/>
  <c r="C902" i="29" s="1"/>
  <c r="B898" i="29"/>
  <c r="B894" i="29"/>
  <c r="C894" i="29" s="1"/>
  <c r="B890" i="29"/>
  <c r="B816" i="29"/>
  <c r="C816" i="29" s="1"/>
  <c r="B731" i="29"/>
  <c r="B729" i="29"/>
  <c r="B727" i="29"/>
  <c r="B725" i="29"/>
  <c r="B723" i="29"/>
  <c r="B721" i="29"/>
  <c r="C721" i="29" s="1"/>
  <c r="B719" i="29"/>
  <c r="B717" i="29"/>
  <c r="B715" i="29"/>
  <c r="B713" i="29"/>
  <c r="B711" i="29"/>
  <c r="B709" i="29"/>
  <c r="B707" i="29"/>
  <c r="B705" i="29"/>
  <c r="B703" i="29"/>
  <c r="B701" i="29"/>
  <c r="B699" i="29"/>
  <c r="B697" i="29"/>
  <c r="B695" i="29"/>
  <c r="B693" i="29"/>
  <c r="B691" i="29"/>
  <c r="B689" i="29"/>
  <c r="B687" i="29"/>
  <c r="B685" i="29"/>
  <c r="B683" i="29"/>
  <c r="B681" i="29"/>
  <c r="C681" i="29" s="1"/>
  <c r="B679" i="29"/>
  <c r="B677" i="29"/>
  <c r="B675" i="29"/>
  <c r="B673" i="29"/>
  <c r="B671" i="29"/>
  <c r="B669" i="29"/>
  <c r="B667" i="29"/>
  <c r="B665" i="29"/>
  <c r="B663" i="29"/>
  <c r="C663" i="29" s="1"/>
  <c r="B661" i="29"/>
  <c r="C661" i="29" s="1"/>
  <c r="B659" i="29"/>
  <c r="C659" i="29" s="1"/>
  <c r="B657" i="29"/>
  <c r="B655" i="29"/>
  <c r="B653" i="29"/>
  <c r="C653" i="29" s="1"/>
  <c r="B651" i="29"/>
  <c r="C651" i="29" s="1"/>
  <c r="B649" i="29"/>
  <c r="B647" i="29"/>
  <c r="C647" i="29" s="1"/>
  <c r="B645" i="29"/>
  <c r="B643" i="29"/>
  <c r="C643" i="29" s="1"/>
  <c r="B641" i="29"/>
  <c r="B639" i="29"/>
  <c r="C639" i="29" s="1"/>
  <c r="B637" i="29"/>
  <c r="B635" i="29"/>
  <c r="C635" i="29" s="1"/>
  <c r="B633" i="29"/>
  <c r="C633" i="29" s="1"/>
  <c r="B631" i="29"/>
  <c r="B629" i="29"/>
  <c r="C629" i="29" s="1"/>
  <c r="B627" i="29"/>
  <c r="C627" i="29" s="1"/>
  <c r="B625" i="29"/>
  <c r="B623" i="29"/>
  <c r="B621" i="29"/>
  <c r="C621" i="29" s="1"/>
  <c r="B619" i="29"/>
  <c r="C619" i="29" s="1"/>
  <c r="B617" i="29"/>
  <c r="C617" i="29" s="1"/>
  <c r="B615" i="29"/>
  <c r="B613" i="29"/>
  <c r="C613" i="29" s="1"/>
  <c r="B611" i="29"/>
  <c r="C611" i="29" s="1"/>
  <c r="B609" i="29"/>
  <c r="C609" i="29" s="1"/>
  <c r="B607" i="29"/>
  <c r="B605" i="29"/>
  <c r="C605" i="29" s="1"/>
  <c r="B603" i="29"/>
  <c r="C603" i="29" s="1"/>
  <c r="B601" i="29"/>
  <c r="B599" i="29"/>
  <c r="B597" i="29"/>
  <c r="C597" i="29" s="1"/>
  <c r="B595" i="29"/>
  <c r="C595" i="29" s="1"/>
  <c r="B593" i="29"/>
  <c r="B591" i="29"/>
  <c r="B589" i="29"/>
  <c r="C589" i="29" s="1"/>
  <c r="B587" i="29"/>
  <c r="C587" i="29" s="1"/>
  <c r="B585" i="29"/>
  <c r="C585" i="29" s="1"/>
  <c r="B583" i="29"/>
  <c r="B581" i="29"/>
  <c r="C581" i="29" s="1"/>
  <c r="B579" i="29"/>
  <c r="C579" i="29" s="1"/>
  <c r="B577" i="29"/>
  <c r="C577" i="29" s="1"/>
  <c r="B575" i="29"/>
  <c r="B573" i="29"/>
  <c r="C573" i="29" s="1"/>
  <c r="B571" i="29"/>
  <c r="C571" i="29" s="1"/>
  <c r="B569" i="29"/>
  <c r="B567" i="29"/>
  <c r="B565" i="29"/>
  <c r="C565" i="29" s="1"/>
  <c r="B563" i="29"/>
  <c r="C563" i="29" s="1"/>
  <c r="B561" i="29"/>
  <c r="C561" i="29" s="1"/>
  <c r="B559" i="29"/>
  <c r="B557" i="29"/>
  <c r="C557" i="29" s="1"/>
  <c r="B555" i="29"/>
  <c r="C555" i="29" s="1"/>
  <c r="B553" i="29"/>
  <c r="B551" i="29"/>
  <c r="B549" i="29"/>
  <c r="C549" i="29" s="1"/>
  <c r="B547" i="29"/>
  <c r="C547" i="29" s="1"/>
  <c r="B545" i="29"/>
  <c r="C545" i="29" s="1"/>
  <c r="B543" i="29"/>
  <c r="B541" i="29"/>
  <c r="C541" i="29" s="1"/>
  <c r="B539" i="29"/>
  <c r="C539" i="29" s="1"/>
  <c r="B537" i="29"/>
  <c r="B535" i="29"/>
  <c r="B533" i="29"/>
  <c r="C533" i="29" s="1"/>
  <c r="B531" i="29"/>
  <c r="C531" i="29" s="1"/>
  <c r="B529" i="29"/>
  <c r="C529" i="29" s="1"/>
  <c r="B527" i="29"/>
  <c r="B525" i="29"/>
  <c r="C525" i="29" s="1"/>
  <c r="B523" i="29"/>
  <c r="C523" i="29" s="1"/>
  <c r="B521" i="29"/>
  <c r="C521" i="29" s="1"/>
  <c r="B519" i="29"/>
  <c r="B517" i="29"/>
  <c r="C517" i="29" s="1"/>
  <c r="B515" i="29"/>
  <c r="C515" i="29" s="1"/>
  <c r="B513" i="29"/>
  <c r="B511" i="29"/>
  <c r="B509" i="29"/>
  <c r="C509" i="29" s="1"/>
  <c r="B507" i="29"/>
  <c r="C507" i="29" s="1"/>
  <c r="B505" i="29"/>
  <c r="C505" i="29" s="1"/>
  <c r="B503" i="29"/>
  <c r="B501" i="29"/>
  <c r="C501" i="29" s="1"/>
  <c r="B499" i="29"/>
  <c r="C499" i="29" s="1"/>
  <c r="B497" i="29"/>
  <c r="C497" i="29" s="1"/>
  <c r="B495" i="29"/>
  <c r="B493" i="29"/>
  <c r="C493" i="29" s="1"/>
  <c r="B491" i="29"/>
  <c r="C491" i="29" s="1"/>
  <c r="B489" i="29"/>
  <c r="B487" i="29"/>
  <c r="B831" i="29"/>
  <c r="C831" i="29" s="1"/>
  <c r="B827" i="29"/>
  <c r="C827" i="29" s="1"/>
  <c r="B823" i="29"/>
  <c r="C823" i="29" s="1"/>
  <c r="B819" i="29"/>
  <c r="B634" i="29"/>
  <c r="C634" i="29" s="1"/>
  <c r="B632" i="29"/>
  <c r="B630" i="29"/>
  <c r="B628" i="29"/>
  <c r="B626" i="29"/>
  <c r="C626" i="29" s="1"/>
  <c r="B624" i="29"/>
  <c r="C624" i="29" s="1"/>
  <c r="B622" i="29"/>
  <c r="B620" i="29"/>
  <c r="C620" i="29" s="1"/>
  <c r="B618" i="29"/>
  <c r="C618" i="29" s="1"/>
  <c r="B616" i="29"/>
  <c r="C616" i="29" s="1"/>
  <c r="B614" i="29"/>
  <c r="C614" i="29" s="1"/>
  <c r="B612" i="29"/>
  <c r="B610" i="29"/>
  <c r="B608" i="29"/>
  <c r="B606" i="29"/>
  <c r="B604" i="29"/>
  <c r="B602" i="29"/>
  <c r="C602" i="29" s="1"/>
  <c r="B600" i="29"/>
  <c r="B598" i="29"/>
  <c r="B596" i="29"/>
  <c r="B594" i="29"/>
  <c r="C594" i="29" s="1"/>
  <c r="B592" i="29"/>
  <c r="C592" i="29" s="1"/>
  <c r="B590" i="29"/>
  <c r="B588" i="29"/>
  <c r="C588" i="29" s="1"/>
  <c r="B586" i="29"/>
  <c r="C586" i="29" s="1"/>
  <c r="B584" i="29"/>
  <c r="C584" i="29" s="1"/>
  <c r="B582" i="29"/>
  <c r="C582" i="29" s="1"/>
  <c r="B580" i="29"/>
  <c r="B578" i="29"/>
  <c r="B576" i="29"/>
  <c r="B574" i="29"/>
  <c r="B572" i="29"/>
  <c r="B570" i="29"/>
  <c r="C570" i="29" s="1"/>
  <c r="B568" i="29"/>
  <c r="B566" i="29"/>
  <c r="B564" i="29"/>
  <c r="B562" i="29"/>
  <c r="C562" i="29" s="1"/>
  <c r="B560" i="29"/>
  <c r="C560" i="29" s="1"/>
  <c r="B558" i="29"/>
  <c r="C558" i="29" s="1"/>
  <c r="B556" i="29"/>
  <c r="C556" i="29" s="1"/>
  <c r="B554" i="29"/>
  <c r="C554" i="29" s="1"/>
  <c r="B552" i="29"/>
  <c r="C552" i="29" s="1"/>
  <c r="B550" i="29"/>
  <c r="B548" i="29"/>
  <c r="B546" i="29"/>
  <c r="B544" i="29"/>
  <c r="B542" i="29"/>
  <c r="C542" i="29" s="1"/>
  <c r="B540" i="29"/>
  <c r="B538" i="29"/>
  <c r="C538" i="29" s="1"/>
  <c r="B536" i="29"/>
  <c r="B534" i="29"/>
  <c r="B532" i="29"/>
  <c r="B530" i="29"/>
  <c r="C530" i="29" s="1"/>
  <c r="B528" i="29"/>
  <c r="C528" i="29" s="1"/>
  <c r="B526" i="29"/>
  <c r="B524" i="29"/>
  <c r="C524" i="29" s="1"/>
  <c r="B522" i="29"/>
  <c r="C522" i="29" s="1"/>
  <c r="B520" i="29"/>
  <c r="C520" i="29" s="1"/>
  <c r="B518" i="29"/>
  <c r="B516" i="29"/>
  <c r="B514" i="29"/>
  <c r="B512" i="29"/>
  <c r="B510" i="29"/>
  <c r="B508" i="29"/>
  <c r="B506" i="29"/>
  <c r="C506" i="29" s="1"/>
  <c r="B504" i="29"/>
  <c r="B502" i="29"/>
  <c r="B500" i="29"/>
  <c r="B498" i="29"/>
  <c r="C498" i="29" s="1"/>
  <c r="B496" i="29"/>
  <c r="C496" i="29" s="1"/>
  <c r="B494" i="29"/>
  <c r="B492" i="29"/>
  <c r="C492" i="29" s="1"/>
  <c r="B490" i="29"/>
  <c r="C490" i="29" s="1"/>
  <c r="B488" i="29"/>
  <c r="C488" i="29" s="1"/>
  <c r="B486" i="29"/>
  <c r="C486" i="29" s="1"/>
  <c r="B484" i="29"/>
  <c r="B482" i="29"/>
  <c r="C482" i="29" s="1"/>
  <c r="B480" i="29"/>
  <c r="C480" i="29" s="1"/>
  <c r="B478" i="29"/>
  <c r="B476" i="29"/>
  <c r="B474" i="29"/>
  <c r="B472" i="29"/>
  <c r="C472" i="29" s="1"/>
  <c r="B470" i="29"/>
  <c r="B468" i="29"/>
  <c r="C468" i="29" s="1"/>
  <c r="B466" i="29"/>
  <c r="B464" i="29"/>
  <c r="C464" i="29" s="1"/>
  <c r="B462" i="29"/>
  <c r="B460" i="29"/>
  <c r="C460" i="29" s="1"/>
  <c r="B458" i="29"/>
  <c r="B456" i="29"/>
  <c r="C456" i="29" s="1"/>
  <c r="B454" i="29"/>
  <c r="B452" i="29"/>
  <c r="C452" i="29" s="1"/>
  <c r="B450" i="29"/>
  <c r="B448" i="29"/>
  <c r="C448" i="29" s="1"/>
  <c r="B446" i="29"/>
  <c r="B483" i="29"/>
  <c r="C483" i="29" s="1"/>
  <c r="B475" i="29"/>
  <c r="C475" i="29" s="1"/>
  <c r="B485" i="29"/>
  <c r="B477" i="29"/>
  <c r="B444" i="29"/>
  <c r="B442" i="29"/>
  <c r="C442" i="29" s="1"/>
  <c r="B440" i="29"/>
  <c r="C440" i="29" s="1"/>
  <c r="B438" i="29"/>
  <c r="C438" i="29" s="1"/>
  <c r="B436" i="29"/>
  <c r="B434" i="29"/>
  <c r="C434" i="29" s="1"/>
  <c r="B432" i="29"/>
  <c r="C432" i="29" s="1"/>
  <c r="B430" i="29"/>
  <c r="B428" i="29"/>
  <c r="B426" i="29"/>
  <c r="C426" i="29" s="1"/>
  <c r="B424" i="29"/>
  <c r="C424" i="29" s="1"/>
  <c r="B422" i="29"/>
  <c r="C422" i="29" s="1"/>
  <c r="B420" i="29"/>
  <c r="B418" i="29"/>
  <c r="C418" i="29" s="1"/>
  <c r="B416" i="29"/>
  <c r="C416" i="29" s="1"/>
  <c r="B414" i="29"/>
  <c r="B412" i="29"/>
  <c r="B410" i="29"/>
  <c r="C410" i="29" s="1"/>
  <c r="B408" i="29"/>
  <c r="C408" i="29" s="1"/>
  <c r="B406" i="29"/>
  <c r="C406" i="29" s="1"/>
  <c r="B404" i="29"/>
  <c r="B402" i="29"/>
  <c r="C402" i="29" s="1"/>
  <c r="B400" i="29"/>
  <c r="C400" i="29" s="1"/>
  <c r="B398" i="29"/>
  <c r="C398" i="29" s="1"/>
  <c r="B396" i="29"/>
  <c r="B394" i="29"/>
  <c r="C394" i="29" s="1"/>
  <c r="B392" i="29"/>
  <c r="C392" i="29" s="1"/>
  <c r="B390" i="29"/>
  <c r="B388" i="29"/>
  <c r="B386" i="29"/>
  <c r="C386" i="29" s="1"/>
  <c r="B384" i="29"/>
  <c r="C384" i="29" s="1"/>
  <c r="B382" i="29"/>
  <c r="C382" i="29" s="1"/>
  <c r="B380" i="29"/>
  <c r="B378" i="29"/>
  <c r="C378" i="29" s="1"/>
  <c r="B376" i="29"/>
  <c r="C376" i="29" s="1"/>
  <c r="B374" i="29"/>
  <c r="B372" i="29"/>
  <c r="B370" i="29"/>
  <c r="C370" i="29" s="1"/>
  <c r="B368" i="29"/>
  <c r="C368" i="29" s="1"/>
  <c r="B366" i="29"/>
  <c r="C366" i="29" s="1"/>
  <c r="B364" i="29"/>
  <c r="B362" i="29"/>
  <c r="C362" i="29" s="1"/>
  <c r="B360" i="29"/>
  <c r="C360" i="29" s="1"/>
  <c r="B358" i="29"/>
  <c r="C358" i="29" s="1"/>
  <c r="B356" i="29"/>
  <c r="B354" i="29"/>
  <c r="C354" i="29" s="1"/>
  <c r="B352" i="29"/>
  <c r="C352" i="29" s="1"/>
  <c r="B350" i="29"/>
  <c r="B348" i="29"/>
  <c r="B346" i="29"/>
  <c r="C346" i="29" s="1"/>
  <c r="B344" i="29"/>
  <c r="C344" i="29" s="1"/>
  <c r="B342" i="29"/>
  <c r="C342" i="29" s="1"/>
  <c r="B340" i="29"/>
  <c r="B338" i="29"/>
  <c r="C338" i="29" s="1"/>
  <c r="B336" i="29"/>
  <c r="C336" i="29" s="1"/>
  <c r="B334" i="29"/>
  <c r="C334" i="29" s="1"/>
  <c r="B332" i="29"/>
  <c r="B330" i="29"/>
  <c r="C330" i="29" s="1"/>
  <c r="B328" i="29"/>
  <c r="C328" i="29" s="1"/>
  <c r="B326" i="29"/>
  <c r="C326" i="29" s="1"/>
  <c r="B324" i="29"/>
  <c r="C324" i="29" s="1"/>
  <c r="B322" i="29"/>
  <c r="C322" i="29" s="1"/>
  <c r="B320" i="29"/>
  <c r="B318" i="29"/>
  <c r="B316" i="29"/>
  <c r="C316" i="29" s="1"/>
  <c r="B314" i="29"/>
  <c r="C314" i="29" s="1"/>
  <c r="B312" i="29"/>
  <c r="B310" i="29"/>
  <c r="B308" i="29"/>
  <c r="C308" i="29" s="1"/>
  <c r="B306" i="29"/>
  <c r="C306" i="29" s="1"/>
  <c r="B304" i="29"/>
  <c r="B302" i="29"/>
  <c r="C302" i="29" s="1"/>
  <c r="B300" i="29"/>
  <c r="C300" i="29" s="1"/>
  <c r="B298" i="29"/>
  <c r="C298" i="29" s="1"/>
  <c r="B296" i="29"/>
  <c r="B481" i="29"/>
  <c r="B443" i="29"/>
  <c r="C443" i="29" s="1"/>
  <c r="B441" i="29"/>
  <c r="C441" i="29" s="1"/>
  <c r="B439" i="29"/>
  <c r="B437" i="29"/>
  <c r="C437" i="29" s="1"/>
  <c r="B435" i="29"/>
  <c r="C435" i="29" s="1"/>
  <c r="B433" i="29"/>
  <c r="C433" i="29" s="1"/>
  <c r="B431" i="29"/>
  <c r="B429" i="29"/>
  <c r="B427" i="29"/>
  <c r="C427" i="29" s="1"/>
  <c r="B425" i="29"/>
  <c r="C425" i="29" s="1"/>
  <c r="B423" i="29"/>
  <c r="B421" i="29"/>
  <c r="B419" i="29"/>
  <c r="C419" i="29" s="1"/>
  <c r="B417" i="29"/>
  <c r="C417" i="29" s="1"/>
  <c r="B415" i="29"/>
  <c r="B413" i="29"/>
  <c r="C413" i="29" s="1"/>
  <c r="B411" i="29"/>
  <c r="C411" i="29" s="1"/>
  <c r="B409" i="29"/>
  <c r="C409" i="29" s="1"/>
  <c r="B407" i="29"/>
  <c r="B405" i="29"/>
  <c r="B403" i="29"/>
  <c r="C403" i="29" s="1"/>
  <c r="B401" i="29"/>
  <c r="C401" i="29" s="1"/>
  <c r="B399" i="29"/>
  <c r="B397" i="29"/>
  <c r="B395" i="29"/>
  <c r="C395" i="29" s="1"/>
  <c r="B393" i="29"/>
  <c r="C393" i="29" s="1"/>
  <c r="B391" i="29"/>
  <c r="B389" i="29"/>
  <c r="B387" i="29"/>
  <c r="C387" i="29" s="1"/>
  <c r="B385" i="29"/>
  <c r="C385" i="29" s="1"/>
  <c r="B383" i="29"/>
  <c r="B381" i="29"/>
  <c r="C381" i="29" s="1"/>
  <c r="B379" i="29"/>
  <c r="C379" i="29" s="1"/>
  <c r="B377" i="29"/>
  <c r="C377" i="29" s="1"/>
  <c r="B375" i="29"/>
  <c r="B373" i="29"/>
  <c r="B371" i="29"/>
  <c r="C371" i="29" s="1"/>
  <c r="B369" i="29"/>
  <c r="C369" i="29" s="1"/>
  <c r="B367" i="29"/>
  <c r="B365" i="29"/>
  <c r="B363" i="29"/>
  <c r="C363" i="29" s="1"/>
  <c r="B361" i="29"/>
  <c r="C361" i="29" s="1"/>
  <c r="B359" i="29"/>
  <c r="B357" i="29"/>
  <c r="B355" i="29"/>
  <c r="C355" i="29" s="1"/>
  <c r="B353" i="29"/>
  <c r="C353" i="29" s="1"/>
  <c r="B351" i="29"/>
  <c r="B349" i="29"/>
  <c r="C349" i="29" s="1"/>
  <c r="B347" i="29"/>
  <c r="C347" i="29" s="1"/>
  <c r="B345" i="29"/>
  <c r="C345" i="29" s="1"/>
  <c r="B343" i="29"/>
  <c r="B341" i="29"/>
  <c r="B339" i="29"/>
  <c r="C339" i="29" s="1"/>
  <c r="B337" i="29"/>
  <c r="C337" i="29" s="1"/>
  <c r="B335" i="29"/>
  <c r="B333" i="29"/>
  <c r="B331" i="29"/>
  <c r="C331" i="29" s="1"/>
  <c r="B329" i="29"/>
  <c r="C329" i="29" s="1"/>
  <c r="B327" i="29"/>
  <c r="B325" i="29"/>
  <c r="B323" i="29"/>
  <c r="C323" i="29" s="1"/>
  <c r="B321" i="29"/>
  <c r="C321" i="29" s="1"/>
  <c r="B319" i="29"/>
  <c r="B317" i="29"/>
  <c r="C317" i="29" s="1"/>
  <c r="B315" i="29"/>
  <c r="C315" i="29" s="1"/>
  <c r="B313" i="29"/>
  <c r="C313" i="29" s="1"/>
  <c r="B311" i="29"/>
  <c r="B309" i="29"/>
  <c r="B307" i="29"/>
  <c r="C307" i="29" s="1"/>
  <c r="B305" i="29"/>
  <c r="C305" i="29" s="1"/>
  <c r="B303" i="29"/>
  <c r="B301" i="29"/>
  <c r="B299" i="29"/>
  <c r="C299" i="29" s="1"/>
  <c r="B297" i="29"/>
  <c r="C297" i="29" s="1"/>
  <c r="B295" i="29"/>
  <c r="B293" i="29"/>
  <c r="B291" i="29"/>
  <c r="B289" i="29"/>
  <c r="C289" i="29" s="1"/>
  <c r="B287" i="29"/>
  <c r="B285" i="29"/>
  <c r="B283" i="29"/>
  <c r="B281" i="29"/>
  <c r="C281" i="29" s="1"/>
  <c r="B279" i="29"/>
  <c r="B277" i="29"/>
  <c r="C277" i="29" s="1"/>
  <c r="B275" i="29"/>
  <c r="B273" i="29"/>
  <c r="C273" i="29" s="1"/>
  <c r="B271" i="29"/>
  <c r="B269" i="29"/>
  <c r="B267" i="29"/>
  <c r="B473" i="29"/>
  <c r="C473" i="29" s="1"/>
  <c r="B465" i="29"/>
  <c r="B457" i="29"/>
  <c r="B449" i="29"/>
  <c r="B294" i="29"/>
  <c r="C294" i="29" s="1"/>
  <c r="B292" i="29"/>
  <c r="C292" i="29" s="1"/>
  <c r="B290" i="29"/>
  <c r="C290" i="29" s="1"/>
  <c r="B288" i="29"/>
  <c r="B286" i="29"/>
  <c r="C286" i="29" s="1"/>
  <c r="B284" i="29"/>
  <c r="C284" i="29" s="1"/>
  <c r="B282" i="29"/>
  <c r="B280" i="29"/>
  <c r="B278" i="29"/>
  <c r="C278" i="29" s="1"/>
  <c r="B276" i="29"/>
  <c r="C276" i="29" s="1"/>
  <c r="B274" i="29"/>
  <c r="B272" i="29"/>
  <c r="B270" i="29"/>
  <c r="C270" i="29" s="1"/>
  <c r="B268" i="29"/>
  <c r="C268" i="29" s="1"/>
  <c r="B266" i="29"/>
  <c r="C266" i="29" s="1"/>
  <c r="B264" i="29"/>
  <c r="C264" i="29" s="1"/>
  <c r="B262" i="29"/>
  <c r="C262" i="29" s="1"/>
  <c r="B260" i="29"/>
  <c r="B258" i="29"/>
  <c r="B256" i="29"/>
  <c r="C256" i="29" s="1"/>
  <c r="B254" i="29"/>
  <c r="C254" i="29" s="1"/>
  <c r="B252" i="29"/>
  <c r="B250" i="29"/>
  <c r="B248" i="29"/>
  <c r="C248" i="29" s="1"/>
  <c r="B246" i="29"/>
  <c r="C246" i="29" s="1"/>
  <c r="B244" i="29"/>
  <c r="B242" i="29"/>
  <c r="B240" i="29"/>
  <c r="C240" i="29" s="1"/>
  <c r="B238" i="29"/>
  <c r="C238" i="29" s="1"/>
  <c r="B236" i="29"/>
  <c r="B234" i="29"/>
  <c r="C234" i="29" s="1"/>
  <c r="B232" i="29"/>
  <c r="C232" i="29" s="1"/>
  <c r="B230" i="29"/>
  <c r="C230" i="29" s="1"/>
  <c r="B228" i="29"/>
  <c r="B226" i="29"/>
  <c r="B224" i="29"/>
  <c r="C224" i="29" s="1"/>
  <c r="B222" i="29"/>
  <c r="C222" i="29" s="1"/>
  <c r="B220" i="29"/>
  <c r="B218" i="29"/>
  <c r="B216" i="29"/>
  <c r="C216" i="29" s="1"/>
  <c r="B214" i="29"/>
  <c r="C214" i="29" s="1"/>
  <c r="B212" i="29"/>
  <c r="B210" i="29"/>
  <c r="B208" i="29"/>
  <c r="C208" i="29" s="1"/>
  <c r="B206" i="29"/>
  <c r="C206" i="29" s="1"/>
  <c r="B204" i="29"/>
  <c r="B202" i="29"/>
  <c r="C202" i="29" s="1"/>
  <c r="B200" i="29"/>
  <c r="C200" i="29" s="1"/>
  <c r="B198" i="29"/>
  <c r="C198" i="29" s="1"/>
  <c r="B196" i="29"/>
  <c r="B194" i="29"/>
  <c r="B192" i="29"/>
  <c r="C192" i="29" s="1"/>
  <c r="B190" i="29"/>
  <c r="C190" i="29" s="1"/>
  <c r="B188" i="29"/>
  <c r="B186" i="29"/>
  <c r="B184" i="29"/>
  <c r="C184" i="29" s="1"/>
  <c r="B182" i="29"/>
  <c r="C182" i="29" s="1"/>
  <c r="B180" i="29"/>
  <c r="B178" i="29"/>
  <c r="B176" i="29"/>
  <c r="C176" i="29" s="1"/>
  <c r="B174" i="29"/>
  <c r="C174" i="29" s="1"/>
  <c r="B172" i="29"/>
  <c r="B170" i="29"/>
  <c r="C170" i="29" s="1"/>
  <c r="B168" i="29"/>
  <c r="C168" i="29" s="1"/>
  <c r="B166" i="29"/>
  <c r="C166" i="29" s="1"/>
  <c r="B164" i="29"/>
  <c r="C164" i="29" s="1"/>
  <c r="B162" i="29"/>
  <c r="B160" i="29"/>
  <c r="B158" i="29"/>
  <c r="B156" i="29"/>
  <c r="B154" i="29"/>
  <c r="B152" i="29"/>
  <c r="C152" i="29" s="1"/>
  <c r="B150" i="29"/>
  <c r="C150" i="29" s="1"/>
  <c r="B148" i="29"/>
  <c r="C148" i="29" s="1"/>
  <c r="B146" i="29"/>
  <c r="C146" i="29" s="1"/>
  <c r="B144" i="29"/>
  <c r="C144" i="29" s="1"/>
  <c r="B142" i="29"/>
  <c r="C142" i="29" s="1"/>
  <c r="B140" i="29"/>
  <c r="C140" i="29" s="1"/>
  <c r="B138" i="29"/>
  <c r="C138" i="29" s="1"/>
  <c r="B136" i="29"/>
  <c r="C136" i="29" s="1"/>
  <c r="B134" i="29"/>
  <c r="C134" i="29" s="1"/>
  <c r="B132" i="29"/>
  <c r="C132" i="29" s="1"/>
  <c r="B130" i="29"/>
  <c r="C130" i="29" s="1"/>
  <c r="B128" i="29"/>
  <c r="C128" i="29" s="1"/>
  <c r="B126" i="29"/>
  <c r="C126" i="29" s="1"/>
  <c r="B124" i="29"/>
  <c r="C124" i="29" s="1"/>
  <c r="B122" i="29"/>
  <c r="C122" i="29" s="1"/>
  <c r="B471" i="29"/>
  <c r="B463" i="29"/>
  <c r="C463" i="29" s="1"/>
  <c r="B455" i="29"/>
  <c r="C455" i="29" s="1"/>
  <c r="B447" i="29"/>
  <c r="B479" i="29"/>
  <c r="B467" i="29"/>
  <c r="C467" i="29" s="1"/>
  <c r="B459" i="29"/>
  <c r="C459" i="29" s="1"/>
  <c r="B451" i="29"/>
  <c r="C451" i="29" s="1"/>
  <c r="C11" i="29"/>
  <c r="C15" i="29"/>
  <c r="C29" i="29"/>
  <c r="C35" i="29"/>
  <c r="C79" i="29"/>
  <c r="C127" i="29"/>
  <c r="B157" i="29"/>
  <c r="B171" i="29"/>
  <c r="B179" i="29"/>
  <c r="B187" i="29"/>
  <c r="B195" i="29"/>
  <c r="B203" i="29"/>
  <c r="B211" i="29"/>
  <c r="B219" i="29"/>
  <c r="B227" i="29"/>
  <c r="B235" i="29"/>
  <c r="B243" i="29"/>
  <c r="B251" i="29"/>
  <c r="B259" i="29"/>
  <c r="J13" i="30"/>
  <c r="J12" i="23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J27" i="23" s="1"/>
  <c r="J28" i="23" s="1"/>
  <c r="J29" i="23" s="1"/>
  <c r="F7" i="20"/>
  <c r="G7" i="20" s="1"/>
  <c r="J2" i="22"/>
  <c r="K2" i="22" s="1"/>
  <c r="L2" i="22" s="1"/>
  <c r="M2" i="22" s="1"/>
  <c r="N2" i="22" s="1"/>
  <c r="O2" i="22" s="1"/>
  <c r="P2" i="22" s="1"/>
  <c r="Q2" i="22" s="1"/>
  <c r="R2" i="22" s="1"/>
  <c r="S2" i="22" s="1"/>
  <c r="T2" i="22" s="1"/>
  <c r="U2" i="22" s="1"/>
  <c r="V2" i="22" s="1"/>
  <c r="W2" i="22" s="1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A11" i="25"/>
  <c r="D10" i="25"/>
  <c r="I3" i="22" s="1"/>
  <c r="L9" i="25"/>
  <c r="K9" i="25"/>
  <c r="J9" i="25"/>
  <c r="H9" i="25"/>
  <c r="H34" i="25" s="1"/>
  <c r="G9" i="25"/>
  <c r="G34" i="25" s="1"/>
  <c r="F9" i="25"/>
  <c r="F34" i="25" s="1"/>
  <c r="H5" i="25"/>
  <c r="G5" i="25"/>
  <c r="F5" i="25"/>
  <c r="H4" i="25"/>
  <c r="G4" i="25"/>
  <c r="F4" i="25"/>
  <c r="S10" i="32" l="1"/>
  <c r="T9" i="32"/>
  <c r="T4" i="32"/>
  <c r="T21" i="32" s="1"/>
  <c r="T5" i="32"/>
  <c r="U3" i="32"/>
  <c r="S11" i="32"/>
  <c r="S24" i="32"/>
  <c r="S16" i="32"/>
  <c r="S22" i="32"/>
  <c r="S23" i="32"/>
  <c r="S12" i="32"/>
  <c r="S17" i="32"/>
  <c r="S15" i="32"/>
  <c r="S19" i="32"/>
  <c r="A15" i="32"/>
  <c r="F10" i="25"/>
  <c r="G13" i="28"/>
  <c r="F13" i="28"/>
  <c r="A14" i="28"/>
  <c r="G14" i="28" s="1"/>
  <c r="G183" i="29"/>
  <c r="H183" i="29" s="1"/>
  <c r="C161" i="29"/>
  <c r="G161" i="29" s="1"/>
  <c r="H161" i="29" s="1"/>
  <c r="C215" i="29"/>
  <c r="G215" i="29" s="1"/>
  <c r="H215" i="29" s="1"/>
  <c r="C41" i="29"/>
  <c r="G41" i="29" s="1"/>
  <c r="H41" i="29" s="1"/>
  <c r="G207" i="29"/>
  <c r="H207" i="29" s="1"/>
  <c r="C239" i="29"/>
  <c r="G239" i="29" s="1"/>
  <c r="H239" i="29" s="1"/>
  <c r="G37" i="29"/>
  <c r="H37" i="29" s="1"/>
  <c r="G231" i="29"/>
  <c r="H231" i="29" s="1"/>
  <c r="C19" i="29"/>
  <c r="G19" i="29" s="1"/>
  <c r="H19" i="29" s="1"/>
  <c r="C255" i="29"/>
  <c r="G255" i="29" s="1"/>
  <c r="H255" i="29" s="1"/>
  <c r="G33" i="29"/>
  <c r="H33" i="29" s="1"/>
  <c r="G17" i="29"/>
  <c r="H17" i="29" s="1"/>
  <c r="C199" i="29"/>
  <c r="G199" i="29" s="1"/>
  <c r="H199" i="29" s="1"/>
  <c r="G31" i="29"/>
  <c r="H31" i="29" s="1"/>
  <c r="G25" i="29"/>
  <c r="H25" i="29" s="1"/>
  <c r="G153" i="29"/>
  <c r="H153" i="29" s="1"/>
  <c r="G13" i="29"/>
  <c r="H13" i="29" s="1"/>
  <c r="G29" i="29"/>
  <c r="H29" i="29" s="1"/>
  <c r="G21" i="29"/>
  <c r="H21" i="29" s="1"/>
  <c r="G11" i="29"/>
  <c r="H11" i="29" s="1"/>
  <c r="G167" i="29"/>
  <c r="H167" i="29" s="1"/>
  <c r="G263" i="29"/>
  <c r="H263" i="29" s="1"/>
  <c r="G35" i="29"/>
  <c r="H35" i="29" s="1"/>
  <c r="G27" i="29"/>
  <c r="H27" i="29" s="1"/>
  <c r="G191" i="29"/>
  <c r="H191" i="29" s="1"/>
  <c r="G223" i="29"/>
  <c r="H223" i="29" s="1"/>
  <c r="G461" i="29"/>
  <c r="H461" i="29" s="1"/>
  <c r="G175" i="29"/>
  <c r="H175" i="29" s="1"/>
  <c r="G247" i="29"/>
  <c r="H247" i="29" s="1"/>
  <c r="E16" i="26"/>
  <c r="B10" i="28" s="1"/>
  <c r="C10" i="28" s="1"/>
  <c r="G130" i="29"/>
  <c r="H130" i="29" s="1"/>
  <c r="G146" i="29"/>
  <c r="H146" i="29" s="1"/>
  <c r="C110" i="29"/>
  <c r="C94" i="29"/>
  <c r="C78" i="29"/>
  <c r="C54" i="29"/>
  <c r="C40" i="29"/>
  <c r="C28" i="29"/>
  <c r="C20" i="29"/>
  <c r="C12" i="29"/>
  <c r="C269" i="29"/>
  <c r="C285" i="29"/>
  <c r="C673" i="29"/>
  <c r="C697" i="29"/>
  <c r="C729" i="29"/>
  <c r="C837" i="29"/>
  <c r="C885" i="29"/>
  <c r="C974" i="29"/>
  <c r="C162" i="29"/>
  <c r="C109" i="29"/>
  <c r="C101" i="29"/>
  <c r="C85" i="29"/>
  <c r="C69" i="29"/>
  <c r="C53" i="29"/>
  <c r="C45" i="29"/>
  <c r="G128" i="29"/>
  <c r="H128" i="29" s="1"/>
  <c r="G136" i="29"/>
  <c r="H136" i="29" s="1"/>
  <c r="G144" i="29"/>
  <c r="H144" i="29" s="1"/>
  <c r="G152" i="29"/>
  <c r="H152" i="29" s="1"/>
  <c r="G168" i="29"/>
  <c r="H168" i="29" s="1"/>
  <c r="G176" i="29"/>
  <c r="H176" i="29" s="1"/>
  <c r="G184" i="29"/>
  <c r="H184" i="29" s="1"/>
  <c r="G192" i="29"/>
  <c r="H192" i="29" s="1"/>
  <c r="G200" i="29"/>
  <c r="H200" i="29" s="1"/>
  <c r="G208" i="29"/>
  <c r="H208" i="29" s="1"/>
  <c r="G216" i="29"/>
  <c r="H216" i="29" s="1"/>
  <c r="G224" i="29"/>
  <c r="H224" i="29" s="1"/>
  <c r="G232" i="29"/>
  <c r="H232" i="29" s="1"/>
  <c r="G240" i="29"/>
  <c r="H240" i="29" s="1"/>
  <c r="G248" i="29"/>
  <c r="H248" i="29" s="1"/>
  <c r="G256" i="29"/>
  <c r="H256" i="29" s="1"/>
  <c r="G264" i="29"/>
  <c r="H264" i="29" s="1"/>
  <c r="G299" i="29"/>
  <c r="H299" i="29" s="1"/>
  <c r="G307" i="29"/>
  <c r="H307" i="29" s="1"/>
  <c r="G315" i="29"/>
  <c r="H315" i="29" s="1"/>
  <c r="G323" i="29"/>
  <c r="H323" i="29" s="1"/>
  <c r="G331" i="29"/>
  <c r="H331" i="29" s="1"/>
  <c r="G339" i="29"/>
  <c r="H339" i="29" s="1"/>
  <c r="G347" i="29"/>
  <c r="H347" i="29" s="1"/>
  <c r="G355" i="29"/>
  <c r="H355" i="29" s="1"/>
  <c r="G363" i="29"/>
  <c r="H363" i="29" s="1"/>
  <c r="G371" i="29"/>
  <c r="H371" i="29" s="1"/>
  <c r="G379" i="29"/>
  <c r="H379" i="29" s="1"/>
  <c r="G387" i="29"/>
  <c r="H387" i="29" s="1"/>
  <c r="G395" i="29"/>
  <c r="H395" i="29" s="1"/>
  <c r="G403" i="29"/>
  <c r="H403" i="29" s="1"/>
  <c r="G411" i="29"/>
  <c r="H411" i="29" s="1"/>
  <c r="G419" i="29"/>
  <c r="H419" i="29" s="1"/>
  <c r="G427" i="29"/>
  <c r="H427" i="29" s="1"/>
  <c r="G435" i="29"/>
  <c r="H435" i="29" s="1"/>
  <c r="G443" i="29"/>
  <c r="H443" i="29" s="1"/>
  <c r="G300" i="29"/>
  <c r="H300" i="29" s="1"/>
  <c r="G308" i="29"/>
  <c r="H308" i="29" s="1"/>
  <c r="G316" i="29"/>
  <c r="H316" i="29" s="1"/>
  <c r="G324" i="29"/>
  <c r="H324" i="29" s="1"/>
  <c r="G483" i="29"/>
  <c r="H483" i="29" s="1"/>
  <c r="G452" i="29"/>
  <c r="H452" i="29" s="1"/>
  <c r="G460" i="29"/>
  <c r="H460" i="29" s="1"/>
  <c r="G468" i="29"/>
  <c r="H468" i="29" s="1"/>
  <c r="G492" i="29"/>
  <c r="H492" i="29" s="1"/>
  <c r="G524" i="29"/>
  <c r="H524" i="29" s="1"/>
  <c r="G556" i="29"/>
  <c r="H556" i="29" s="1"/>
  <c r="G588" i="29"/>
  <c r="H588" i="29" s="1"/>
  <c r="G620" i="29"/>
  <c r="H620" i="29" s="1"/>
  <c r="G639" i="29"/>
  <c r="H639" i="29" s="1"/>
  <c r="G647" i="29"/>
  <c r="H647" i="29" s="1"/>
  <c r="G663" i="29"/>
  <c r="H663" i="29" s="1"/>
  <c r="G830" i="29"/>
  <c r="H830" i="29" s="1"/>
  <c r="G829" i="29"/>
  <c r="H829" i="29" s="1"/>
  <c r="G934" i="29"/>
  <c r="H934" i="29" s="1"/>
  <c r="G966" i="29"/>
  <c r="H966" i="29" s="1"/>
  <c r="G998" i="29"/>
  <c r="H998" i="29" s="1"/>
  <c r="G983" i="29"/>
  <c r="H983" i="29" s="1"/>
  <c r="G991" i="29"/>
  <c r="H991" i="29" s="1"/>
  <c r="G999" i="29"/>
  <c r="H999" i="29" s="1"/>
  <c r="G1007" i="29"/>
  <c r="H1007" i="29" s="1"/>
  <c r="G151" i="29"/>
  <c r="H151" i="29" s="1"/>
  <c r="G143" i="29"/>
  <c r="H143" i="29" s="1"/>
  <c r="G135" i="29"/>
  <c r="H135" i="29" s="1"/>
  <c r="G127" i="29"/>
  <c r="H127" i="29" s="1"/>
  <c r="G119" i="29"/>
  <c r="H119" i="29" s="1"/>
  <c r="G111" i="29"/>
  <c r="H111" i="29" s="1"/>
  <c r="G103" i="29"/>
  <c r="H103" i="29" s="1"/>
  <c r="G95" i="29"/>
  <c r="H95" i="29" s="1"/>
  <c r="G87" i="29"/>
  <c r="H87" i="29" s="1"/>
  <c r="G79" i="29"/>
  <c r="H79" i="29" s="1"/>
  <c r="G71" i="29"/>
  <c r="H71" i="29" s="1"/>
  <c r="G63" i="29"/>
  <c r="H63" i="29" s="1"/>
  <c r="G55" i="29"/>
  <c r="H55" i="29" s="1"/>
  <c r="G47" i="29"/>
  <c r="H47" i="29" s="1"/>
  <c r="C120" i="29"/>
  <c r="C112" i="29"/>
  <c r="C104" i="29"/>
  <c r="C96" i="29"/>
  <c r="C88" i="29"/>
  <c r="C80" i="29"/>
  <c r="C72" i="29"/>
  <c r="C64" i="29"/>
  <c r="C56" i="29"/>
  <c r="C48" i="29"/>
  <c r="C272" i="29"/>
  <c r="C280" i="29"/>
  <c r="C288" i="29"/>
  <c r="C157" i="29"/>
  <c r="C165" i="29"/>
  <c r="G165" i="29" s="1"/>
  <c r="H165" i="29" s="1"/>
  <c r="C197" i="29"/>
  <c r="C221" i="29"/>
  <c r="C229" i="29"/>
  <c r="C261" i="29"/>
  <c r="C447" i="29"/>
  <c r="C471" i="29"/>
  <c r="C510" i="29"/>
  <c r="C574" i="29"/>
  <c r="C606" i="29"/>
  <c r="C350" i="29"/>
  <c r="C374" i="29"/>
  <c r="C390" i="29"/>
  <c r="C414" i="29"/>
  <c r="C430" i="29"/>
  <c r="C516" i="29"/>
  <c r="C548" i="29"/>
  <c r="C580" i="29"/>
  <c r="C612" i="29"/>
  <c r="C728" i="29"/>
  <c r="C481" i="29"/>
  <c r="C489" i="29"/>
  <c r="C513" i="29"/>
  <c r="C537" i="29"/>
  <c r="C553" i="29"/>
  <c r="C569" i="29"/>
  <c r="C593" i="29"/>
  <c r="C601" i="29"/>
  <c r="C625" i="29"/>
  <c r="C656" i="29"/>
  <c r="C664" i="29"/>
  <c r="C672" i="29"/>
  <c r="C680" i="29"/>
  <c r="C688" i="29"/>
  <c r="C696" i="29"/>
  <c r="C704" i="29"/>
  <c r="C712" i="29"/>
  <c r="C720" i="29"/>
  <c r="C671" i="29"/>
  <c r="C679" i="29"/>
  <c r="C687" i="29"/>
  <c r="C695" i="29"/>
  <c r="C703" i="29"/>
  <c r="C711" i="29"/>
  <c r="C719" i="29"/>
  <c r="C727" i="29"/>
  <c r="C734" i="29"/>
  <c r="C742" i="29"/>
  <c r="G742" i="29" s="1"/>
  <c r="H742" i="29" s="1"/>
  <c r="C760" i="29"/>
  <c r="C768" i="29"/>
  <c r="C784" i="29"/>
  <c r="C808" i="29"/>
  <c r="C763" i="29"/>
  <c r="C787" i="29"/>
  <c r="C811" i="29"/>
  <c r="C819" i="29"/>
  <c r="C835" i="29"/>
  <c r="C851" i="29"/>
  <c r="C867" i="29"/>
  <c r="C883" i="29"/>
  <c r="C820" i="29"/>
  <c r="C900" i="29"/>
  <c r="C916" i="29"/>
  <c r="C932" i="29"/>
  <c r="C948" i="29"/>
  <c r="C964" i="29"/>
  <c r="C903" i="29"/>
  <c r="C927" i="29"/>
  <c r="C951" i="29"/>
  <c r="C967" i="29"/>
  <c r="C981" i="29"/>
  <c r="C988" i="29"/>
  <c r="J14" i="30"/>
  <c r="G122" i="29"/>
  <c r="H122" i="29" s="1"/>
  <c r="G334" i="29"/>
  <c r="H334" i="29" s="1"/>
  <c r="G358" i="29"/>
  <c r="H358" i="29" s="1"/>
  <c r="G398" i="29"/>
  <c r="H398" i="29" s="1"/>
  <c r="G422" i="29"/>
  <c r="H422" i="29" s="1"/>
  <c r="G486" i="29"/>
  <c r="H486" i="29" s="1"/>
  <c r="G542" i="29"/>
  <c r="H542" i="29" s="1"/>
  <c r="G497" i="29"/>
  <c r="H497" i="29" s="1"/>
  <c r="G529" i="29"/>
  <c r="H529" i="29" s="1"/>
  <c r="G561" i="29"/>
  <c r="H561" i="29" s="1"/>
  <c r="G585" i="29"/>
  <c r="H585" i="29" s="1"/>
  <c r="G617" i="29"/>
  <c r="H617" i="29" s="1"/>
  <c r="G721" i="29"/>
  <c r="H721" i="29" s="1"/>
  <c r="G739" i="29"/>
  <c r="H739" i="29" s="1"/>
  <c r="G650" i="29"/>
  <c r="H650" i="29" s="1"/>
  <c r="G674" i="29"/>
  <c r="H674" i="29" s="1"/>
  <c r="G698" i="29"/>
  <c r="H698" i="29" s="1"/>
  <c r="G752" i="29"/>
  <c r="H752" i="29" s="1"/>
  <c r="G776" i="29"/>
  <c r="H776" i="29" s="1"/>
  <c r="G800" i="29"/>
  <c r="H800" i="29" s="1"/>
  <c r="G779" i="29"/>
  <c r="H779" i="29" s="1"/>
  <c r="G803" i="29"/>
  <c r="H803" i="29" s="1"/>
  <c r="G897" i="29"/>
  <c r="H897" i="29" s="1"/>
  <c r="G1006" i="29"/>
  <c r="H1006" i="29" s="1"/>
  <c r="G919" i="29"/>
  <c r="H919" i="29" s="1"/>
  <c r="G935" i="29"/>
  <c r="H935" i="29" s="1"/>
  <c r="G959" i="29"/>
  <c r="H959" i="29" s="1"/>
  <c r="G975" i="29"/>
  <c r="H975" i="29" s="1"/>
  <c r="G1004" i="29"/>
  <c r="H1004" i="29" s="1"/>
  <c r="G253" i="29"/>
  <c r="H253" i="29" s="1"/>
  <c r="G189" i="29"/>
  <c r="H189" i="29" s="1"/>
  <c r="G117" i="29"/>
  <c r="H117" i="29" s="1"/>
  <c r="G93" i="29"/>
  <c r="H93" i="29" s="1"/>
  <c r="G61" i="29"/>
  <c r="H61" i="29" s="1"/>
  <c r="C118" i="29"/>
  <c r="C70" i="29"/>
  <c r="C32" i="29"/>
  <c r="C518" i="29"/>
  <c r="C658" i="29"/>
  <c r="C682" i="29"/>
  <c r="C706" i="29"/>
  <c r="C722" i="29"/>
  <c r="C713" i="29"/>
  <c r="C853" i="29"/>
  <c r="C913" i="29"/>
  <c r="G10" i="26"/>
  <c r="H7" i="26"/>
  <c r="H9" i="26" s="1"/>
  <c r="H8" i="26" s="1"/>
  <c r="L3" i="29"/>
  <c r="M2" i="29"/>
  <c r="C154" i="29"/>
  <c r="C141" i="29"/>
  <c r="G15" i="29"/>
  <c r="H15" i="29" s="1"/>
  <c r="G459" i="29"/>
  <c r="H459" i="29" s="1"/>
  <c r="G455" i="29"/>
  <c r="H455" i="29" s="1"/>
  <c r="G124" i="29"/>
  <c r="H124" i="29" s="1"/>
  <c r="G132" i="29"/>
  <c r="H132" i="29" s="1"/>
  <c r="G140" i="29"/>
  <c r="H140" i="29" s="1"/>
  <c r="G148" i="29"/>
  <c r="H148" i="29" s="1"/>
  <c r="G164" i="29"/>
  <c r="H164" i="29" s="1"/>
  <c r="G268" i="29"/>
  <c r="H268" i="29" s="1"/>
  <c r="G276" i="29"/>
  <c r="H276" i="29" s="1"/>
  <c r="G284" i="29"/>
  <c r="H284" i="29" s="1"/>
  <c r="G292" i="29"/>
  <c r="H292" i="29" s="1"/>
  <c r="G328" i="29"/>
  <c r="H328" i="29" s="1"/>
  <c r="G336" i="29"/>
  <c r="H336" i="29" s="1"/>
  <c r="G344" i="29"/>
  <c r="H344" i="29" s="1"/>
  <c r="G352" i="29"/>
  <c r="H352" i="29" s="1"/>
  <c r="G360" i="29"/>
  <c r="H360" i="29" s="1"/>
  <c r="G368" i="29"/>
  <c r="H368" i="29" s="1"/>
  <c r="G376" i="29"/>
  <c r="H376" i="29" s="1"/>
  <c r="G384" i="29"/>
  <c r="H384" i="29" s="1"/>
  <c r="G392" i="29"/>
  <c r="H392" i="29" s="1"/>
  <c r="G400" i="29"/>
  <c r="H400" i="29" s="1"/>
  <c r="G408" i="29"/>
  <c r="H408" i="29" s="1"/>
  <c r="G416" i="29"/>
  <c r="H416" i="29" s="1"/>
  <c r="G424" i="29"/>
  <c r="H424" i="29" s="1"/>
  <c r="G432" i="29"/>
  <c r="H432" i="29" s="1"/>
  <c r="G440" i="29"/>
  <c r="H440" i="29" s="1"/>
  <c r="G448" i="29"/>
  <c r="H448" i="29" s="1"/>
  <c r="G456" i="29"/>
  <c r="H456" i="29" s="1"/>
  <c r="G464" i="29"/>
  <c r="H464" i="29" s="1"/>
  <c r="G472" i="29"/>
  <c r="H472" i="29" s="1"/>
  <c r="G480" i="29"/>
  <c r="H480" i="29" s="1"/>
  <c r="G488" i="29"/>
  <c r="H488" i="29" s="1"/>
  <c r="G496" i="29"/>
  <c r="H496" i="29" s="1"/>
  <c r="G520" i="29"/>
  <c r="H520" i="29" s="1"/>
  <c r="G528" i="29"/>
  <c r="H528" i="29" s="1"/>
  <c r="G552" i="29"/>
  <c r="H552" i="29" s="1"/>
  <c r="G560" i="29"/>
  <c r="H560" i="29" s="1"/>
  <c r="G584" i="29"/>
  <c r="H584" i="29" s="1"/>
  <c r="G592" i="29"/>
  <c r="H592" i="29" s="1"/>
  <c r="G616" i="29"/>
  <c r="H616" i="29" s="1"/>
  <c r="G624" i="29"/>
  <c r="H624" i="29" s="1"/>
  <c r="G827" i="29"/>
  <c r="H827" i="29" s="1"/>
  <c r="G491" i="29"/>
  <c r="H491" i="29" s="1"/>
  <c r="G499" i="29"/>
  <c r="H499" i="29" s="1"/>
  <c r="G507" i="29"/>
  <c r="H507" i="29" s="1"/>
  <c r="G515" i="29"/>
  <c r="H515" i="29" s="1"/>
  <c r="G523" i="29"/>
  <c r="H523" i="29" s="1"/>
  <c r="G531" i="29"/>
  <c r="H531" i="29" s="1"/>
  <c r="G539" i="29"/>
  <c r="H539" i="29" s="1"/>
  <c r="G547" i="29"/>
  <c r="H547" i="29" s="1"/>
  <c r="G555" i="29"/>
  <c r="H555" i="29" s="1"/>
  <c r="G563" i="29"/>
  <c r="H563" i="29" s="1"/>
  <c r="G571" i="29"/>
  <c r="H571" i="29" s="1"/>
  <c r="G579" i="29"/>
  <c r="H579" i="29" s="1"/>
  <c r="G587" i="29"/>
  <c r="H587" i="29" s="1"/>
  <c r="G595" i="29"/>
  <c r="H595" i="29" s="1"/>
  <c r="G603" i="29"/>
  <c r="H603" i="29" s="1"/>
  <c r="G611" i="29"/>
  <c r="H611" i="29" s="1"/>
  <c r="G619" i="29"/>
  <c r="H619" i="29" s="1"/>
  <c r="G627" i="29"/>
  <c r="H627" i="29" s="1"/>
  <c r="G635" i="29"/>
  <c r="H635" i="29" s="1"/>
  <c r="G643" i="29"/>
  <c r="H643" i="29" s="1"/>
  <c r="G651" i="29"/>
  <c r="H651" i="29" s="1"/>
  <c r="G659" i="29"/>
  <c r="H659" i="29" s="1"/>
  <c r="G738" i="29"/>
  <c r="H738" i="29" s="1"/>
  <c r="G746" i="29"/>
  <c r="H746" i="29" s="1"/>
  <c r="G754" i="29"/>
  <c r="H754" i="29" s="1"/>
  <c r="G762" i="29"/>
  <c r="H762" i="29" s="1"/>
  <c r="G770" i="29"/>
  <c r="H770" i="29" s="1"/>
  <c r="G778" i="29"/>
  <c r="H778" i="29" s="1"/>
  <c r="G786" i="29"/>
  <c r="H786" i="29" s="1"/>
  <c r="G794" i="29"/>
  <c r="H794" i="29" s="1"/>
  <c r="G802" i="29"/>
  <c r="H802" i="29" s="1"/>
  <c r="G810" i="29"/>
  <c r="H810" i="29" s="1"/>
  <c r="G822" i="29"/>
  <c r="H822" i="29" s="1"/>
  <c r="G749" i="29"/>
  <c r="H749" i="29" s="1"/>
  <c r="G757" i="29"/>
  <c r="H757" i="29" s="1"/>
  <c r="G765" i="29"/>
  <c r="H765" i="29" s="1"/>
  <c r="G773" i="29"/>
  <c r="H773" i="29" s="1"/>
  <c r="G781" i="29"/>
  <c r="H781" i="29" s="1"/>
  <c r="G789" i="29"/>
  <c r="H789" i="29" s="1"/>
  <c r="G797" i="29"/>
  <c r="H797" i="29" s="1"/>
  <c r="G805" i="29"/>
  <c r="H805" i="29" s="1"/>
  <c r="G813" i="29"/>
  <c r="H813" i="29" s="1"/>
  <c r="G828" i="29"/>
  <c r="H828" i="29" s="1"/>
  <c r="G843" i="29"/>
  <c r="H843" i="29" s="1"/>
  <c r="G859" i="29"/>
  <c r="H859" i="29" s="1"/>
  <c r="G875" i="29"/>
  <c r="H875" i="29" s="1"/>
  <c r="G821" i="29"/>
  <c r="H821" i="29" s="1"/>
  <c r="G918" i="29"/>
  <c r="H918" i="29" s="1"/>
  <c r="G950" i="29"/>
  <c r="H950" i="29" s="1"/>
  <c r="G836" i="29"/>
  <c r="H836" i="29" s="1"/>
  <c r="G844" i="29"/>
  <c r="H844" i="29" s="1"/>
  <c r="G852" i="29"/>
  <c r="H852" i="29" s="1"/>
  <c r="G860" i="29"/>
  <c r="H860" i="29" s="1"/>
  <c r="G868" i="29"/>
  <c r="H868" i="29" s="1"/>
  <c r="G876" i="29"/>
  <c r="H876" i="29" s="1"/>
  <c r="G884" i="29"/>
  <c r="H884" i="29" s="1"/>
  <c r="G892" i="29"/>
  <c r="H892" i="29" s="1"/>
  <c r="G908" i="29"/>
  <c r="H908" i="29" s="1"/>
  <c r="G924" i="29"/>
  <c r="H924" i="29" s="1"/>
  <c r="G940" i="29"/>
  <c r="H940" i="29" s="1"/>
  <c r="G956" i="29"/>
  <c r="H956" i="29" s="1"/>
  <c r="G972" i="29"/>
  <c r="H972" i="29" s="1"/>
  <c r="G984" i="29"/>
  <c r="H984" i="29" s="1"/>
  <c r="G921" i="29"/>
  <c r="H921" i="29" s="1"/>
  <c r="G929" i="29"/>
  <c r="H929" i="29" s="1"/>
  <c r="G937" i="29"/>
  <c r="H937" i="29" s="1"/>
  <c r="G945" i="29"/>
  <c r="H945" i="29" s="1"/>
  <c r="G953" i="29"/>
  <c r="H953" i="29" s="1"/>
  <c r="G961" i="29"/>
  <c r="H961" i="29" s="1"/>
  <c r="G969" i="29"/>
  <c r="H969" i="29" s="1"/>
  <c r="G977" i="29"/>
  <c r="H977" i="29" s="1"/>
  <c r="G245" i="29"/>
  <c r="H245" i="29" s="1"/>
  <c r="G213" i="29"/>
  <c r="H213" i="29" s="1"/>
  <c r="G181" i="29"/>
  <c r="H181" i="29" s="1"/>
  <c r="G159" i="29"/>
  <c r="H159" i="29" s="1"/>
  <c r="G147" i="29"/>
  <c r="H147" i="29" s="1"/>
  <c r="G139" i="29"/>
  <c r="H139" i="29" s="1"/>
  <c r="G131" i="29"/>
  <c r="H131" i="29" s="1"/>
  <c r="G123" i="29"/>
  <c r="H123" i="29" s="1"/>
  <c r="G115" i="29"/>
  <c r="H115" i="29" s="1"/>
  <c r="G107" i="29"/>
  <c r="H107" i="29" s="1"/>
  <c r="G99" i="29"/>
  <c r="H99" i="29" s="1"/>
  <c r="G91" i="29"/>
  <c r="H91" i="29" s="1"/>
  <c r="G83" i="29"/>
  <c r="H83" i="29" s="1"/>
  <c r="G75" i="29"/>
  <c r="H75" i="29" s="1"/>
  <c r="G67" i="29"/>
  <c r="H67" i="29" s="1"/>
  <c r="G59" i="29"/>
  <c r="H59" i="29" s="1"/>
  <c r="G51" i="29"/>
  <c r="H51" i="29" s="1"/>
  <c r="G43" i="29"/>
  <c r="H43" i="29" s="1"/>
  <c r="C160" i="29"/>
  <c r="C116" i="29"/>
  <c r="C108" i="29"/>
  <c r="C100" i="29"/>
  <c r="C92" i="29"/>
  <c r="C84" i="29"/>
  <c r="C76" i="29"/>
  <c r="C68" i="29"/>
  <c r="C60" i="29"/>
  <c r="C52" i="29"/>
  <c r="C44" i="29"/>
  <c r="C178" i="29"/>
  <c r="C186" i="29"/>
  <c r="C194" i="29"/>
  <c r="C210" i="29"/>
  <c r="C218" i="29"/>
  <c r="C226" i="29"/>
  <c r="C242" i="29"/>
  <c r="C250" i="29"/>
  <c r="C258" i="29"/>
  <c r="C274" i="29"/>
  <c r="C282" i="29"/>
  <c r="C310" i="29"/>
  <c r="C318" i="29"/>
  <c r="C169" i="29"/>
  <c r="C185" i="29"/>
  <c r="G185" i="29" s="1"/>
  <c r="H185" i="29" s="1"/>
  <c r="C193" i="29"/>
  <c r="C201" i="29"/>
  <c r="C209" i="29"/>
  <c r="C217" i="29"/>
  <c r="C225" i="29"/>
  <c r="C233" i="29"/>
  <c r="C249" i="29"/>
  <c r="C257" i="29"/>
  <c r="C301" i="29"/>
  <c r="C309" i="29"/>
  <c r="C325" i="29"/>
  <c r="C333" i="29"/>
  <c r="C341" i="29"/>
  <c r="C357" i="29"/>
  <c r="C365" i="29"/>
  <c r="C373" i="29"/>
  <c r="C389" i="29"/>
  <c r="C397" i="29"/>
  <c r="C405" i="29"/>
  <c r="C421" i="29"/>
  <c r="C429" i="29"/>
  <c r="C476" i="29"/>
  <c r="C504" i="29"/>
  <c r="C536" i="29"/>
  <c r="C568" i="29"/>
  <c r="C600" i="29"/>
  <c r="C632" i="29"/>
  <c r="C449" i="29"/>
  <c r="C453" i="29"/>
  <c r="C457" i="29"/>
  <c r="C465" i="29"/>
  <c r="C469" i="29"/>
  <c r="C494" i="29"/>
  <c r="C526" i="29"/>
  <c r="C590" i="29"/>
  <c r="C622" i="29"/>
  <c r="C500" i="29"/>
  <c r="C532" i="29"/>
  <c r="C564" i="29"/>
  <c r="C596" i="29"/>
  <c r="C628" i="29"/>
  <c r="C477" i="29"/>
  <c r="C485" i="29"/>
  <c r="C636" i="29"/>
  <c r="G636" i="29" s="1"/>
  <c r="H636" i="29" s="1"/>
  <c r="C640" i="29"/>
  <c r="C644" i="29"/>
  <c r="C648" i="29"/>
  <c r="C652" i="29"/>
  <c r="C660" i="29"/>
  <c r="C668" i="29"/>
  <c r="C676" i="29"/>
  <c r="C684" i="29"/>
  <c r="C692" i="29"/>
  <c r="C700" i="29"/>
  <c r="C708" i="29"/>
  <c r="C716" i="29"/>
  <c r="C724" i="29"/>
  <c r="C753" i="29"/>
  <c r="C667" i="29"/>
  <c r="C675" i="29"/>
  <c r="C683" i="29"/>
  <c r="C691" i="29"/>
  <c r="C699" i="29"/>
  <c r="C707" i="29"/>
  <c r="C715" i="29"/>
  <c r="C723" i="29"/>
  <c r="C731" i="29"/>
  <c r="C736" i="29"/>
  <c r="C839" i="29"/>
  <c r="C855" i="29"/>
  <c r="C887" i="29"/>
  <c r="C840" i="29"/>
  <c r="C848" i="29"/>
  <c r="C856" i="29"/>
  <c r="C864" i="29"/>
  <c r="C872" i="29"/>
  <c r="C880" i="29"/>
  <c r="C888" i="29"/>
  <c r="C904" i="29"/>
  <c r="C920" i="29"/>
  <c r="C952" i="29"/>
  <c r="C968" i="29"/>
  <c r="C891" i="29"/>
  <c r="G891" i="29" s="1"/>
  <c r="H891" i="29" s="1"/>
  <c r="C899" i="29"/>
  <c r="C907" i="29"/>
  <c r="C985" i="29"/>
  <c r="C993" i="29"/>
  <c r="C1001" i="29"/>
  <c r="C1009" i="29"/>
  <c r="C992" i="29"/>
  <c r="C1000" i="29"/>
  <c r="C1008" i="29"/>
  <c r="G451" i="29"/>
  <c r="H451" i="29" s="1"/>
  <c r="G138" i="29"/>
  <c r="H138" i="29" s="1"/>
  <c r="G170" i="29"/>
  <c r="H170" i="29" s="1"/>
  <c r="G202" i="29"/>
  <c r="H202" i="29" s="1"/>
  <c r="G234" i="29"/>
  <c r="H234" i="29" s="1"/>
  <c r="G266" i="29"/>
  <c r="H266" i="29" s="1"/>
  <c r="G290" i="29"/>
  <c r="H290" i="29" s="1"/>
  <c r="G277" i="29"/>
  <c r="H277" i="29" s="1"/>
  <c r="G317" i="29"/>
  <c r="H317" i="29" s="1"/>
  <c r="G349" i="29"/>
  <c r="H349" i="29" s="1"/>
  <c r="G381" i="29"/>
  <c r="H381" i="29" s="1"/>
  <c r="G413" i="29"/>
  <c r="H413" i="29" s="1"/>
  <c r="G437" i="29"/>
  <c r="H437" i="29" s="1"/>
  <c r="G302" i="29"/>
  <c r="H302" i="29" s="1"/>
  <c r="G326" i="29"/>
  <c r="H326" i="29" s="1"/>
  <c r="G342" i="29"/>
  <c r="H342" i="29" s="1"/>
  <c r="G366" i="29"/>
  <c r="H366" i="29" s="1"/>
  <c r="G382" i="29"/>
  <c r="H382" i="29" s="1"/>
  <c r="G406" i="29"/>
  <c r="H406" i="29" s="1"/>
  <c r="G438" i="29"/>
  <c r="H438" i="29" s="1"/>
  <c r="G558" i="29"/>
  <c r="H558" i="29" s="1"/>
  <c r="G582" i="29"/>
  <c r="H582" i="29" s="1"/>
  <c r="G614" i="29"/>
  <c r="H614" i="29" s="1"/>
  <c r="G823" i="29"/>
  <c r="H823" i="29" s="1"/>
  <c r="G505" i="29"/>
  <c r="H505" i="29" s="1"/>
  <c r="G521" i="29"/>
  <c r="H521" i="29" s="1"/>
  <c r="G545" i="29"/>
  <c r="H545" i="29" s="1"/>
  <c r="G577" i="29"/>
  <c r="H577" i="29" s="1"/>
  <c r="G609" i="29"/>
  <c r="H609" i="29" s="1"/>
  <c r="G633" i="29"/>
  <c r="H633" i="29" s="1"/>
  <c r="G681" i="29"/>
  <c r="H681" i="29" s="1"/>
  <c r="G894" i="29"/>
  <c r="H894" i="29" s="1"/>
  <c r="G642" i="29"/>
  <c r="H642" i="29" s="1"/>
  <c r="G744" i="29"/>
  <c r="H744" i="29" s="1"/>
  <c r="G792" i="29"/>
  <c r="H792" i="29" s="1"/>
  <c r="G869" i="29"/>
  <c r="H869" i="29" s="1"/>
  <c r="G771" i="29"/>
  <c r="H771" i="29" s="1"/>
  <c r="G795" i="29"/>
  <c r="H795" i="29" s="1"/>
  <c r="G824" i="29"/>
  <c r="H824" i="29" s="1"/>
  <c r="G871" i="29"/>
  <c r="H871" i="29" s="1"/>
  <c r="G942" i="29"/>
  <c r="H942" i="29" s="1"/>
  <c r="G936" i="29"/>
  <c r="H936" i="29" s="1"/>
  <c r="G943" i="29"/>
  <c r="H943" i="29" s="1"/>
  <c r="G125" i="29"/>
  <c r="H125" i="29" s="1"/>
  <c r="G77" i="29"/>
  <c r="H77" i="29" s="1"/>
  <c r="C102" i="29"/>
  <c r="C86" i="29"/>
  <c r="C62" i="29"/>
  <c r="C46" i="29"/>
  <c r="C36" i="29"/>
  <c r="C24" i="29"/>
  <c r="C16" i="29"/>
  <c r="C293" i="29"/>
  <c r="C550" i="29"/>
  <c r="C657" i="29"/>
  <c r="C666" i="29"/>
  <c r="C690" i="29"/>
  <c r="C714" i="29"/>
  <c r="C665" i="29"/>
  <c r="C689" i="29"/>
  <c r="C705" i="29"/>
  <c r="C747" i="29"/>
  <c r="C910" i="29"/>
  <c r="C889" i="29"/>
  <c r="C149" i="29"/>
  <c r="C133" i="29"/>
  <c r="G39" i="29"/>
  <c r="H39" i="29" s="1"/>
  <c r="G23" i="29"/>
  <c r="H23" i="29" s="1"/>
  <c r="G467" i="29"/>
  <c r="H467" i="29" s="1"/>
  <c r="G463" i="29"/>
  <c r="H463" i="29" s="1"/>
  <c r="G126" i="29"/>
  <c r="H126" i="29" s="1"/>
  <c r="G134" i="29"/>
  <c r="H134" i="29" s="1"/>
  <c r="G142" i="29"/>
  <c r="H142" i="29" s="1"/>
  <c r="G150" i="29"/>
  <c r="H150" i="29" s="1"/>
  <c r="C158" i="29"/>
  <c r="G166" i="29"/>
  <c r="H166" i="29" s="1"/>
  <c r="G174" i="29"/>
  <c r="H174" i="29" s="1"/>
  <c r="G182" i="29"/>
  <c r="H182" i="29" s="1"/>
  <c r="G190" i="29"/>
  <c r="H190" i="29" s="1"/>
  <c r="G198" i="29"/>
  <c r="H198" i="29" s="1"/>
  <c r="G206" i="29"/>
  <c r="H206" i="29" s="1"/>
  <c r="G214" i="29"/>
  <c r="H214" i="29" s="1"/>
  <c r="G222" i="29"/>
  <c r="H222" i="29" s="1"/>
  <c r="G230" i="29"/>
  <c r="H230" i="29" s="1"/>
  <c r="G238" i="29"/>
  <c r="H238" i="29" s="1"/>
  <c r="G246" i="29"/>
  <c r="H246" i="29" s="1"/>
  <c r="G254" i="29"/>
  <c r="H254" i="29" s="1"/>
  <c r="G262" i="29"/>
  <c r="H262" i="29" s="1"/>
  <c r="G270" i="29"/>
  <c r="H270" i="29" s="1"/>
  <c r="G278" i="29"/>
  <c r="H278" i="29" s="1"/>
  <c r="G286" i="29"/>
  <c r="H286" i="29" s="1"/>
  <c r="G294" i="29"/>
  <c r="H294" i="29" s="1"/>
  <c r="G473" i="29"/>
  <c r="H473" i="29" s="1"/>
  <c r="G273" i="29"/>
  <c r="H273" i="29" s="1"/>
  <c r="G281" i="29"/>
  <c r="H281" i="29" s="1"/>
  <c r="G289" i="29"/>
  <c r="H289" i="29" s="1"/>
  <c r="G297" i="29"/>
  <c r="H297" i="29" s="1"/>
  <c r="G305" i="29"/>
  <c r="H305" i="29" s="1"/>
  <c r="G313" i="29"/>
  <c r="H313" i="29" s="1"/>
  <c r="G321" i="29"/>
  <c r="H321" i="29" s="1"/>
  <c r="G329" i="29"/>
  <c r="H329" i="29" s="1"/>
  <c r="G337" i="29"/>
  <c r="H337" i="29" s="1"/>
  <c r="G345" i="29"/>
  <c r="H345" i="29" s="1"/>
  <c r="G353" i="29"/>
  <c r="H353" i="29" s="1"/>
  <c r="G361" i="29"/>
  <c r="H361" i="29" s="1"/>
  <c r="G369" i="29"/>
  <c r="H369" i="29" s="1"/>
  <c r="G377" i="29"/>
  <c r="H377" i="29" s="1"/>
  <c r="G385" i="29"/>
  <c r="H385" i="29" s="1"/>
  <c r="G393" i="29"/>
  <c r="H393" i="29" s="1"/>
  <c r="G401" i="29"/>
  <c r="H401" i="29" s="1"/>
  <c r="G409" i="29"/>
  <c r="H409" i="29" s="1"/>
  <c r="G417" i="29"/>
  <c r="H417" i="29" s="1"/>
  <c r="G425" i="29"/>
  <c r="H425" i="29" s="1"/>
  <c r="G433" i="29"/>
  <c r="H433" i="29" s="1"/>
  <c r="G441" i="29"/>
  <c r="H441" i="29" s="1"/>
  <c r="G298" i="29"/>
  <c r="H298" i="29" s="1"/>
  <c r="G306" i="29"/>
  <c r="H306" i="29" s="1"/>
  <c r="G314" i="29"/>
  <c r="H314" i="29" s="1"/>
  <c r="G322" i="29"/>
  <c r="H322" i="29" s="1"/>
  <c r="G330" i="29"/>
  <c r="H330" i="29" s="1"/>
  <c r="G338" i="29"/>
  <c r="H338" i="29" s="1"/>
  <c r="G346" i="29"/>
  <c r="H346" i="29" s="1"/>
  <c r="G354" i="29"/>
  <c r="H354" i="29" s="1"/>
  <c r="G362" i="29"/>
  <c r="H362" i="29" s="1"/>
  <c r="G370" i="29"/>
  <c r="H370" i="29" s="1"/>
  <c r="G378" i="29"/>
  <c r="H378" i="29" s="1"/>
  <c r="G386" i="29"/>
  <c r="H386" i="29" s="1"/>
  <c r="G394" i="29"/>
  <c r="H394" i="29" s="1"/>
  <c r="G402" i="29"/>
  <c r="H402" i="29" s="1"/>
  <c r="G410" i="29"/>
  <c r="H410" i="29" s="1"/>
  <c r="G418" i="29"/>
  <c r="H418" i="29" s="1"/>
  <c r="G426" i="29"/>
  <c r="H426" i="29" s="1"/>
  <c r="G434" i="29"/>
  <c r="H434" i="29" s="1"/>
  <c r="G442" i="29"/>
  <c r="H442" i="29" s="1"/>
  <c r="G475" i="29"/>
  <c r="H475" i="29" s="1"/>
  <c r="G482" i="29"/>
  <c r="H482" i="29" s="1"/>
  <c r="G490" i="29"/>
  <c r="H490" i="29" s="1"/>
  <c r="G498" i="29"/>
  <c r="H498" i="29" s="1"/>
  <c r="G506" i="29"/>
  <c r="H506" i="29" s="1"/>
  <c r="G522" i="29"/>
  <c r="H522" i="29" s="1"/>
  <c r="G530" i="29"/>
  <c r="H530" i="29" s="1"/>
  <c r="G538" i="29"/>
  <c r="H538" i="29" s="1"/>
  <c r="G554" i="29"/>
  <c r="H554" i="29" s="1"/>
  <c r="G562" i="29"/>
  <c r="H562" i="29" s="1"/>
  <c r="G570" i="29"/>
  <c r="H570" i="29" s="1"/>
  <c r="G586" i="29"/>
  <c r="H586" i="29" s="1"/>
  <c r="G594" i="29"/>
  <c r="H594" i="29" s="1"/>
  <c r="G602" i="29"/>
  <c r="H602" i="29" s="1"/>
  <c r="G618" i="29"/>
  <c r="H618" i="29" s="1"/>
  <c r="G626" i="29"/>
  <c r="H626" i="29" s="1"/>
  <c r="G634" i="29"/>
  <c r="H634" i="29" s="1"/>
  <c r="G831" i="29"/>
  <c r="H831" i="29" s="1"/>
  <c r="G493" i="29"/>
  <c r="H493" i="29" s="1"/>
  <c r="G501" i="29"/>
  <c r="H501" i="29" s="1"/>
  <c r="G509" i="29"/>
  <c r="H509" i="29" s="1"/>
  <c r="G517" i="29"/>
  <c r="H517" i="29" s="1"/>
  <c r="G525" i="29"/>
  <c r="H525" i="29" s="1"/>
  <c r="G533" i="29"/>
  <c r="H533" i="29" s="1"/>
  <c r="G541" i="29"/>
  <c r="H541" i="29" s="1"/>
  <c r="G549" i="29"/>
  <c r="H549" i="29" s="1"/>
  <c r="G557" i="29"/>
  <c r="H557" i="29" s="1"/>
  <c r="G565" i="29"/>
  <c r="H565" i="29" s="1"/>
  <c r="G573" i="29"/>
  <c r="H573" i="29" s="1"/>
  <c r="G581" i="29"/>
  <c r="H581" i="29" s="1"/>
  <c r="G589" i="29"/>
  <c r="H589" i="29" s="1"/>
  <c r="G597" i="29"/>
  <c r="H597" i="29" s="1"/>
  <c r="G605" i="29"/>
  <c r="H605" i="29" s="1"/>
  <c r="G613" i="29"/>
  <c r="H613" i="29" s="1"/>
  <c r="G621" i="29"/>
  <c r="H621" i="29" s="1"/>
  <c r="G629" i="29"/>
  <c r="H629" i="29" s="1"/>
  <c r="G653" i="29"/>
  <c r="H653" i="29" s="1"/>
  <c r="G661" i="29"/>
  <c r="H661" i="29" s="1"/>
  <c r="G816" i="29"/>
  <c r="H816" i="29" s="1"/>
  <c r="G902" i="29"/>
  <c r="H902" i="29" s="1"/>
  <c r="G735" i="29"/>
  <c r="H735" i="29" s="1"/>
  <c r="G743" i="29"/>
  <c r="H743" i="29" s="1"/>
  <c r="G638" i="29"/>
  <c r="H638" i="29" s="1"/>
  <c r="G646" i="29"/>
  <c r="H646" i="29" s="1"/>
  <c r="G740" i="29"/>
  <c r="H740" i="29" s="1"/>
  <c r="G748" i="29"/>
  <c r="H748" i="29" s="1"/>
  <c r="G756" i="29"/>
  <c r="H756" i="29" s="1"/>
  <c r="G764" i="29"/>
  <c r="H764" i="29" s="1"/>
  <c r="G772" i="29"/>
  <c r="H772" i="29" s="1"/>
  <c r="G780" i="29"/>
  <c r="H780" i="29" s="1"/>
  <c r="G788" i="29"/>
  <c r="H788" i="29" s="1"/>
  <c r="G796" i="29"/>
  <c r="H796" i="29" s="1"/>
  <c r="G804" i="29"/>
  <c r="H804" i="29" s="1"/>
  <c r="G812" i="29"/>
  <c r="H812" i="29" s="1"/>
  <c r="G845" i="29"/>
  <c r="H845" i="29" s="1"/>
  <c r="G861" i="29"/>
  <c r="H861" i="29" s="1"/>
  <c r="G877" i="29"/>
  <c r="H877" i="29" s="1"/>
  <c r="G751" i="29"/>
  <c r="H751" i="29" s="1"/>
  <c r="G759" i="29"/>
  <c r="H759" i="29" s="1"/>
  <c r="G767" i="29"/>
  <c r="H767" i="29" s="1"/>
  <c r="G775" i="29"/>
  <c r="H775" i="29" s="1"/>
  <c r="G783" i="29"/>
  <c r="H783" i="29" s="1"/>
  <c r="G791" i="29"/>
  <c r="H791" i="29" s="1"/>
  <c r="G799" i="29"/>
  <c r="H799" i="29" s="1"/>
  <c r="G807" i="29"/>
  <c r="H807" i="29" s="1"/>
  <c r="G815" i="29"/>
  <c r="H815" i="29" s="1"/>
  <c r="G832" i="29"/>
  <c r="H832" i="29" s="1"/>
  <c r="G847" i="29"/>
  <c r="H847" i="29" s="1"/>
  <c r="G863" i="29"/>
  <c r="H863" i="29" s="1"/>
  <c r="G879" i="29"/>
  <c r="H879" i="29" s="1"/>
  <c r="G926" i="29"/>
  <c r="H926" i="29" s="1"/>
  <c r="G958" i="29"/>
  <c r="H958" i="29" s="1"/>
  <c r="G895" i="29"/>
  <c r="H895" i="29" s="1"/>
  <c r="G911" i="29"/>
  <c r="H911" i="29" s="1"/>
  <c r="G838" i="29"/>
  <c r="H838" i="29" s="1"/>
  <c r="G846" i="29"/>
  <c r="H846" i="29" s="1"/>
  <c r="G854" i="29"/>
  <c r="H854" i="29" s="1"/>
  <c r="G862" i="29"/>
  <c r="H862" i="29" s="1"/>
  <c r="G870" i="29"/>
  <c r="H870" i="29" s="1"/>
  <c r="G878" i="29"/>
  <c r="H878" i="29" s="1"/>
  <c r="G886" i="29"/>
  <c r="H886" i="29" s="1"/>
  <c r="G896" i="29"/>
  <c r="H896" i="29" s="1"/>
  <c r="G912" i="29"/>
  <c r="H912" i="29" s="1"/>
  <c r="G928" i="29"/>
  <c r="H928" i="29" s="1"/>
  <c r="G944" i="29"/>
  <c r="H944" i="29" s="1"/>
  <c r="G960" i="29"/>
  <c r="H960" i="29" s="1"/>
  <c r="G976" i="29"/>
  <c r="H976" i="29" s="1"/>
  <c r="G905" i="29"/>
  <c r="H905" i="29" s="1"/>
  <c r="G990" i="29"/>
  <c r="H990" i="29" s="1"/>
  <c r="G915" i="29"/>
  <c r="H915" i="29" s="1"/>
  <c r="G923" i="29"/>
  <c r="H923" i="29" s="1"/>
  <c r="G931" i="29"/>
  <c r="H931" i="29" s="1"/>
  <c r="G939" i="29"/>
  <c r="H939" i="29" s="1"/>
  <c r="G947" i="29"/>
  <c r="H947" i="29" s="1"/>
  <c r="G955" i="29"/>
  <c r="H955" i="29" s="1"/>
  <c r="G963" i="29"/>
  <c r="H963" i="29" s="1"/>
  <c r="G971" i="29"/>
  <c r="H971" i="29" s="1"/>
  <c r="G982" i="29"/>
  <c r="H982" i="29" s="1"/>
  <c r="G996" i="29"/>
  <c r="H996" i="29" s="1"/>
  <c r="G980" i="29"/>
  <c r="H980" i="29" s="1"/>
  <c r="G989" i="29"/>
  <c r="H989" i="29" s="1"/>
  <c r="G997" i="29"/>
  <c r="H997" i="29" s="1"/>
  <c r="G1005" i="29"/>
  <c r="H1005" i="29" s="1"/>
  <c r="G12" i="26"/>
  <c r="G16" i="26" s="1"/>
  <c r="B12" i="28" s="1"/>
  <c r="C12" i="28" s="1"/>
  <c r="G445" i="29"/>
  <c r="H445" i="29" s="1"/>
  <c r="G237" i="29"/>
  <c r="H237" i="29" s="1"/>
  <c r="G205" i="29"/>
  <c r="H205" i="29" s="1"/>
  <c r="G173" i="29"/>
  <c r="H173" i="29" s="1"/>
  <c r="C156" i="29"/>
  <c r="G145" i="29"/>
  <c r="H145" i="29" s="1"/>
  <c r="G137" i="29"/>
  <c r="H137" i="29" s="1"/>
  <c r="G129" i="29"/>
  <c r="H129" i="29" s="1"/>
  <c r="G121" i="29"/>
  <c r="H121" i="29" s="1"/>
  <c r="G113" i="29"/>
  <c r="H113" i="29" s="1"/>
  <c r="G105" i="29"/>
  <c r="H105" i="29" s="1"/>
  <c r="G97" i="29"/>
  <c r="H97" i="29" s="1"/>
  <c r="G89" i="29"/>
  <c r="H89" i="29" s="1"/>
  <c r="G81" i="29"/>
  <c r="H81" i="29" s="1"/>
  <c r="G73" i="29"/>
  <c r="H73" i="29" s="1"/>
  <c r="G65" i="29"/>
  <c r="H65" i="29" s="1"/>
  <c r="G57" i="29"/>
  <c r="H57" i="29" s="1"/>
  <c r="G49" i="29"/>
  <c r="H49" i="29" s="1"/>
  <c r="K7" i="29"/>
  <c r="K9" i="29" s="1"/>
  <c r="K8" i="29" s="1"/>
  <c r="J10" i="29"/>
  <c r="G265" i="29"/>
  <c r="H265" i="29" s="1"/>
  <c r="G241" i="29"/>
  <c r="H241" i="29" s="1"/>
  <c r="G177" i="29"/>
  <c r="H177" i="29" s="1"/>
  <c r="C114" i="29"/>
  <c r="C106" i="29"/>
  <c r="C98" i="29"/>
  <c r="C90" i="29"/>
  <c r="C82" i="29"/>
  <c r="C74" i="29"/>
  <c r="C66" i="29"/>
  <c r="C58" i="29"/>
  <c r="C50" i="29"/>
  <c r="C42" i="29"/>
  <c r="C38" i="29"/>
  <c r="C34" i="29"/>
  <c r="C30" i="29"/>
  <c r="C26" i="29"/>
  <c r="C22" i="29"/>
  <c r="C18" i="29"/>
  <c r="C14" i="29"/>
  <c r="C172" i="29"/>
  <c r="C180" i="29"/>
  <c r="C188" i="29"/>
  <c r="C196" i="29"/>
  <c r="C204" i="29"/>
  <c r="C212" i="29"/>
  <c r="C220" i="29"/>
  <c r="C228" i="29"/>
  <c r="C236" i="29"/>
  <c r="C244" i="29"/>
  <c r="C252" i="29"/>
  <c r="C260" i="29"/>
  <c r="C267" i="29"/>
  <c r="C271" i="29"/>
  <c r="C275" i="29"/>
  <c r="C279" i="29"/>
  <c r="C283" i="29"/>
  <c r="C287" i="29"/>
  <c r="C291" i="29"/>
  <c r="C296" i="29"/>
  <c r="C304" i="29"/>
  <c r="C312" i="29"/>
  <c r="C320" i="29"/>
  <c r="C155" i="29"/>
  <c r="C163" i="29"/>
  <c r="C171" i="29"/>
  <c r="C179" i="29"/>
  <c r="C187" i="29"/>
  <c r="C195" i="29"/>
  <c r="C203" i="29"/>
  <c r="C211" i="29"/>
  <c r="C219" i="29"/>
  <c r="C227" i="29"/>
  <c r="C235" i="29"/>
  <c r="C243" i="29"/>
  <c r="C251" i="29"/>
  <c r="C259" i="29"/>
  <c r="C295" i="29"/>
  <c r="C303" i="29"/>
  <c r="C311" i="29"/>
  <c r="C319" i="29"/>
  <c r="C327" i="29"/>
  <c r="C335" i="29"/>
  <c r="C343" i="29"/>
  <c r="C351" i="29"/>
  <c r="C359" i="29"/>
  <c r="C367" i="29"/>
  <c r="C375" i="29"/>
  <c r="C383" i="29"/>
  <c r="C391" i="29"/>
  <c r="C399" i="29"/>
  <c r="C407" i="29"/>
  <c r="C415" i="29"/>
  <c r="C423" i="29"/>
  <c r="C431" i="29"/>
  <c r="C439" i="29"/>
  <c r="C484" i="29"/>
  <c r="C512" i="29"/>
  <c r="C544" i="29"/>
  <c r="C576" i="29"/>
  <c r="C608" i="29"/>
  <c r="C478" i="29"/>
  <c r="C514" i="29"/>
  <c r="C546" i="29"/>
  <c r="C578" i="29"/>
  <c r="C610" i="29"/>
  <c r="G610" i="29" s="1"/>
  <c r="H610" i="29" s="1"/>
  <c r="C655" i="29"/>
  <c r="C446" i="29"/>
  <c r="C450" i="29"/>
  <c r="C454" i="29"/>
  <c r="C458" i="29"/>
  <c r="C462" i="29"/>
  <c r="C466" i="29"/>
  <c r="C470" i="29"/>
  <c r="C474" i="29"/>
  <c r="C502" i="29"/>
  <c r="C534" i="29"/>
  <c r="C566" i="29"/>
  <c r="C598" i="29"/>
  <c r="C630" i="29"/>
  <c r="C730" i="29"/>
  <c r="C332" i="29"/>
  <c r="C340" i="29"/>
  <c r="C348" i="29"/>
  <c r="C356" i="29"/>
  <c r="C364" i="29"/>
  <c r="C372" i="29"/>
  <c r="C380" i="29"/>
  <c r="C388" i="29"/>
  <c r="C396" i="29"/>
  <c r="C404" i="29"/>
  <c r="C412" i="29"/>
  <c r="C420" i="29"/>
  <c r="C428" i="29"/>
  <c r="C436" i="29"/>
  <c r="C444" i="29"/>
  <c r="C508" i="29"/>
  <c r="C540" i="29"/>
  <c r="C572" i="29"/>
  <c r="C604" i="29"/>
  <c r="C732" i="29"/>
  <c r="C479" i="29"/>
  <c r="C487" i="29"/>
  <c r="C495" i="29"/>
  <c r="C503" i="29"/>
  <c r="C511" i="29"/>
  <c r="C519" i="29"/>
  <c r="C527" i="29"/>
  <c r="C535" i="29"/>
  <c r="C543" i="29"/>
  <c r="C551" i="29"/>
  <c r="C559" i="29"/>
  <c r="C567" i="29"/>
  <c r="C575" i="29"/>
  <c r="C583" i="29"/>
  <c r="C591" i="29"/>
  <c r="C599" i="29"/>
  <c r="C607" i="29"/>
  <c r="C615" i="29"/>
  <c r="C623" i="29"/>
  <c r="C631" i="29"/>
  <c r="C637" i="29"/>
  <c r="C641" i="29"/>
  <c r="C645" i="29"/>
  <c r="C649" i="29"/>
  <c r="C654" i="29"/>
  <c r="C662" i="29"/>
  <c r="C670" i="29"/>
  <c r="C678" i="29"/>
  <c r="C686" i="29"/>
  <c r="C694" i="29"/>
  <c r="C702" i="29"/>
  <c r="C710" i="29"/>
  <c r="C718" i="29"/>
  <c r="C726" i="29"/>
  <c r="C755" i="29"/>
  <c r="C669" i="29"/>
  <c r="G669" i="29" s="1"/>
  <c r="H669" i="29" s="1"/>
  <c r="C677" i="29"/>
  <c r="G677" i="29" s="1"/>
  <c r="H677" i="29" s="1"/>
  <c r="C685" i="29"/>
  <c r="C693" i="29"/>
  <c r="C701" i="29"/>
  <c r="G701" i="29" s="1"/>
  <c r="H701" i="29" s="1"/>
  <c r="C709" i="29"/>
  <c r="G709" i="29" s="1"/>
  <c r="H709" i="29" s="1"/>
  <c r="C717" i="29"/>
  <c r="C725" i="29"/>
  <c r="C733" i="29"/>
  <c r="C737" i="29"/>
  <c r="C741" i="29"/>
  <c r="C745" i="29"/>
  <c r="C750" i="29"/>
  <c r="C758" i="29"/>
  <c r="C766" i="29"/>
  <c r="C774" i="29"/>
  <c r="C782" i="29"/>
  <c r="C790" i="29"/>
  <c r="C798" i="29"/>
  <c r="C806" i="29"/>
  <c r="C814" i="29"/>
  <c r="C761" i="29"/>
  <c r="C769" i="29"/>
  <c r="C777" i="29"/>
  <c r="C785" i="29"/>
  <c r="C793" i="29"/>
  <c r="C801" i="29"/>
  <c r="C809" i="29"/>
  <c r="C817" i="29"/>
  <c r="C825" i="29"/>
  <c r="C833" i="29"/>
  <c r="C841" i="29"/>
  <c r="C849" i="29"/>
  <c r="C857" i="29"/>
  <c r="C865" i="29"/>
  <c r="C873" i="29"/>
  <c r="C881" i="29"/>
  <c r="C818" i="29"/>
  <c r="C826" i="29"/>
  <c r="C834" i="29"/>
  <c r="C842" i="29"/>
  <c r="C850" i="29"/>
  <c r="C858" i="29"/>
  <c r="C866" i="29"/>
  <c r="C874" i="29"/>
  <c r="C882" i="29"/>
  <c r="C890" i="29"/>
  <c r="C898" i="29"/>
  <c r="C906" i="29"/>
  <c r="C914" i="29"/>
  <c r="C922" i="29"/>
  <c r="C930" i="29"/>
  <c r="C938" i="29"/>
  <c r="C946" i="29"/>
  <c r="C954" i="29"/>
  <c r="C962" i="29"/>
  <c r="C970" i="29"/>
  <c r="C978" i="29"/>
  <c r="C893" i="29"/>
  <c r="C901" i="29"/>
  <c r="C909" i="29"/>
  <c r="C917" i="29"/>
  <c r="C925" i="29"/>
  <c r="C933" i="29"/>
  <c r="C941" i="29"/>
  <c r="C949" i="29"/>
  <c r="C957" i="29"/>
  <c r="C965" i="29"/>
  <c r="C973" i="29"/>
  <c r="C979" i="29"/>
  <c r="C987" i="29"/>
  <c r="C995" i="29"/>
  <c r="C1003" i="29"/>
  <c r="C986" i="29"/>
  <c r="C994" i="29"/>
  <c r="C1002" i="29"/>
  <c r="C1010" i="29"/>
  <c r="H10" i="25"/>
  <c r="L4" i="25"/>
  <c r="D25" i="25"/>
  <c r="J3" i="22"/>
  <c r="G10" i="25"/>
  <c r="F11" i="25"/>
  <c r="H7" i="20"/>
  <c r="I7" i="20" s="1"/>
  <c r="J7" i="20" s="1"/>
  <c r="K7" i="20" s="1"/>
  <c r="L7" i="20" s="1"/>
  <c r="M7" i="20" s="1"/>
  <c r="N7" i="20" s="1"/>
  <c r="O7" i="20" s="1"/>
  <c r="P7" i="20" s="1"/>
  <c r="Q7" i="20" s="1"/>
  <c r="R7" i="20" s="1"/>
  <c r="S7" i="20" s="1"/>
  <c r="G11" i="25"/>
  <c r="H11" i="25"/>
  <c r="J4" i="25"/>
  <c r="K4" i="25"/>
  <c r="A12" i="25"/>
  <c r="K3" i="22" s="1"/>
  <c r="T23" i="32" l="1"/>
  <c r="T18" i="32"/>
  <c r="T22" i="32"/>
  <c r="T12" i="32"/>
  <c r="T14" i="32"/>
  <c r="T20" i="32"/>
  <c r="T17" i="32"/>
  <c r="T11" i="32"/>
  <c r="T15" i="32"/>
  <c r="T24" i="32"/>
  <c r="T19" i="32"/>
  <c r="T10" i="32"/>
  <c r="T16" i="32"/>
  <c r="T13" i="32"/>
  <c r="U10" i="32"/>
  <c r="U9" i="32"/>
  <c r="V3" i="32"/>
  <c r="U18" i="32"/>
  <c r="U5" i="32"/>
  <c r="U4" i="32"/>
  <c r="U23" i="32" s="1"/>
  <c r="U17" i="32"/>
  <c r="U21" i="32"/>
  <c r="U24" i="32"/>
  <c r="U13" i="32"/>
  <c r="U16" i="32"/>
  <c r="S25" i="32"/>
  <c r="A16" i="32"/>
  <c r="H14" i="28"/>
  <c r="A15" i="28"/>
  <c r="F14" i="28"/>
  <c r="G693" i="29"/>
  <c r="H693" i="29" s="1"/>
  <c r="I693" i="29" s="1"/>
  <c r="G834" i="29"/>
  <c r="H834" i="29" s="1"/>
  <c r="J834" i="29" s="1"/>
  <c r="G725" i="29"/>
  <c r="H725" i="29" s="1"/>
  <c r="J725" i="29" s="1"/>
  <c r="G446" i="29"/>
  <c r="H446" i="29" s="1"/>
  <c r="J446" i="29" s="1"/>
  <c r="G922" i="29"/>
  <c r="H922" i="29" s="1"/>
  <c r="J922" i="29" s="1"/>
  <c r="G717" i="29"/>
  <c r="H717" i="29" s="1"/>
  <c r="I717" i="29" s="1"/>
  <c r="G974" i="29"/>
  <c r="H974" i="29" s="1"/>
  <c r="J974" i="29" s="1"/>
  <c r="G641" i="29"/>
  <c r="H641" i="29" s="1"/>
  <c r="I641" i="29" s="1"/>
  <c r="G713" i="29"/>
  <c r="H713" i="29" s="1"/>
  <c r="J713" i="29" s="1"/>
  <c r="G658" i="29"/>
  <c r="H658" i="29" s="1"/>
  <c r="J658" i="29" s="1"/>
  <c r="G787" i="29"/>
  <c r="H787" i="29" s="1"/>
  <c r="I787" i="29" s="1"/>
  <c r="G569" i="29"/>
  <c r="H569" i="29" s="1"/>
  <c r="J569" i="29" s="1"/>
  <c r="G489" i="29"/>
  <c r="H489" i="29" s="1"/>
  <c r="I489" i="29" s="1"/>
  <c r="G494" i="29"/>
  <c r="H494" i="29" s="1"/>
  <c r="J494" i="29" s="1"/>
  <c r="G210" i="29"/>
  <c r="H210" i="29" s="1"/>
  <c r="J210" i="29" s="1"/>
  <c r="G763" i="29"/>
  <c r="H763" i="29" s="1"/>
  <c r="I763" i="29" s="1"/>
  <c r="G625" i="29"/>
  <c r="H625" i="29" s="1"/>
  <c r="I625" i="29" s="1"/>
  <c r="G553" i="29"/>
  <c r="H553" i="29" s="1"/>
  <c r="J553" i="29" s="1"/>
  <c r="G179" i="29"/>
  <c r="H179" i="29" s="1"/>
  <c r="J179" i="29" s="1"/>
  <c r="G987" i="29"/>
  <c r="H987" i="29" s="1"/>
  <c r="J987" i="29" s="1"/>
  <c r="G809" i="29"/>
  <c r="H809" i="29" s="1"/>
  <c r="J809" i="29" s="1"/>
  <c r="G777" i="29"/>
  <c r="H777" i="29" s="1"/>
  <c r="J777" i="29" s="1"/>
  <c r="G604" i="29"/>
  <c r="H604" i="29" s="1"/>
  <c r="J604" i="29" s="1"/>
  <c r="G186" i="29"/>
  <c r="H186" i="29" s="1"/>
  <c r="J186" i="29" s="1"/>
  <c r="G858" i="29"/>
  <c r="H858" i="29" s="1"/>
  <c r="J858" i="29" s="1"/>
  <c r="G211" i="29"/>
  <c r="H211" i="29" s="1"/>
  <c r="J211" i="29" s="1"/>
  <c r="G318" i="29"/>
  <c r="H318" i="29" s="1"/>
  <c r="J318" i="29" s="1"/>
  <c r="G258" i="29"/>
  <c r="H258" i="29" s="1"/>
  <c r="J258" i="29" s="1"/>
  <c r="G193" i="29"/>
  <c r="H193" i="29" s="1"/>
  <c r="I193" i="29" s="1"/>
  <c r="G160" i="29"/>
  <c r="H160" i="29" s="1"/>
  <c r="I160" i="29" s="1"/>
  <c r="G722" i="29"/>
  <c r="H722" i="29" s="1"/>
  <c r="J722" i="29" s="1"/>
  <c r="G288" i="29"/>
  <c r="H288" i="29" s="1"/>
  <c r="J288" i="29" s="1"/>
  <c r="G478" i="29"/>
  <c r="H478" i="29" s="1"/>
  <c r="I478" i="29" s="1"/>
  <c r="G235" i="29"/>
  <c r="H235" i="29" s="1"/>
  <c r="J235" i="29" s="1"/>
  <c r="G259" i="29"/>
  <c r="H259" i="29" s="1"/>
  <c r="J259" i="29" s="1"/>
  <c r="G283" i="29"/>
  <c r="H283" i="29" s="1"/>
  <c r="J283" i="29" s="1"/>
  <c r="G938" i="29"/>
  <c r="H938" i="29" s="1"/>
  <c r="J938" i="29" s="1"/>
  <c r="G842" i="29"/>
  <c r="H842" i="29" s="1"/>
  <c r="J842" i="29" s="1"/>
  <c r="G279" i="29"/>
  <c r="H279" i="29" s="1"/>
  <c r="J279" i="29" s="1"/>
  <c r="G514" i="29"/>
  <c r="H514" i="29" s="1"/>
  <c r="I514" i="29" s="1"/>
  <c r="G578" i="29"/>
  <c r="H578" i="29" s="1"/>
  <c r="J578" i="29" s="1"/>
  <c r="G801" i="29"/>
  <c r="H801" i="29" s="1"/>
  <c r="I801" i="29" s="1"/>
  <c r="G769" i="29"/>
  <c r="H769" i="29" s="1"/>
  <c r="J769" i="29" s="1"/>
  <c r="G320" i="29"/>
  <c r="H320" i="29" s="1"/>
  <c r="J320" i="29" s="1"/>
  <c r="G275" i="29"/>
  <c r="H275" i="29" s="1"/>
  <c r="J275" i="29" s="1"/>
  <c r="G252" i="29"/>
  <c r="H252" i="29" s="1"/>
  <c r="I252" i="29" s="1"/>
  <c r="G220" i="29"/>
  <c r="H220" i="29" s="1"/>
  <c r="J220" i="29" s="1"/>
  <c r="G188" i="29"/>
  <c r="H188" i="29" s="1"/>
  <c r="J188" i="29" s="1"/>
  <c r="G156" i="29"/>
  <c r="H156" i="29" s="1"/>
  <c r="J156" i="29" s="1"/>
  <c r="G1003" i="29"/>
  <c r="H1003" i="29" s="1"/>
  <c r="I1003" i="29" s="1"/>
  <c r="G631" i="29"/>
  <c r="H631" i="29" s="1"/>
  <c r="J631" i="29" s="1"/>
  <c r="G599" i="29"/>
  <c r="H599" i="29" s="1"/>
  <c r="J599" i="29" s="1"/>
  <c r="G567" i="29"/>
  <c r="H567" i="29" s="1"/>
  <c r="J567" i="29" s="1"/>
  <c r="G535" i="29"/>
  <c r="H535" i="29" s="1"/>
  <c r="J535" i="29" s="1"/>
  <c r="G503" i="29"/>
  <c r="H503" i="29" s="1"/>
  <c r="J503" i="29" s="1"/>
  <c r="G864" i="29"/>
  <c r="H864" i="29" s="1"/>
  <c r="J864" i="29" s="1"/>
  <c r="G648" i="29"/>
  <c r="H648" i="29" s="1"/>
  <c r="I648" i="29" s="1"/>
  <c r="G666" i="29"/>
  <c r="H666" i="29" s="1"/>
  <c r="J666" i="29" s="1"/>
  <c r="G798" i="29"/>
  <c r="H798" i="29" s="1"/>
  <c r="I798" i="29" s="1"/>
  <c r="G766" i="29"/>
  <c r="H766" i="29" s="1"/>
  <c r="I766" i="29" s="1"/>
  <c r="G436" i="29"/>
  <c r="H436" i="29" s="1"/>
  <c r="I436" i="29" s="1"/>
  <c r="G404" i="29"/>
  <c r="H404" i="29" s="1"/>
  <c r="I404" i="29" s="1"/>
  <c r="G340" i="29"/>
  <c r="H340" i="29" s="1"/>
  <c r="J340" i="29" s="1"/>
  <c r="G372" i="29"/>
  <c r="H372" i="29" s="1"/>
  <c r="I372" i="29" s="1"/>
  <c r="G655" i="29"/>
  <c r="H655" i="29" s="1"/>
  <c r="I655" i="29" s="1"/>
  <c r="G979" i="29"/>
  <c r="H979" i="29" s="1"/>
  <c r="J979" i="29" s="1"/>
  <c r="G914" i="29"/>
  <c r="H914" i="29" s="1"/>
  <c r="J914" i="29" s="1"/>
  <c r="G761" i="29"/>
  <c r="H761" i="29" s="1"/>
  <c r="J761" i="29" s="1"/>
  <c r="G391" i="29"/>
  <c r="H391" i="29" s="1"/>
  <c r="J391" i="29" s="1"/>
  <c r="G973" i="29"/>
  <c r="H973" i="29" s="1"/>
  <c r="I973" i="29" s="1"/>
  <c r="G849" i="29"/>
  <c r="H849" i="29" s="1"/>
  <c r="J849" i="29" s="1"/>
  <c r="G732" i="29"/>
  <c r="H732" i="29" s="1"/>
  <c r="I732" i="29" s="1"/>
  <c r="G195" i="29"/>
  <c r="H195" i="29" s="1"/>
  <c r="J195" i="29" s="1"/>
  <c r="G304" i="29"/>
  <c r="H304" i="29" s="1"/>
  <c r="J304" i="29" s="1"/>
  <c r="G267" i="29"/>
  <c r="H267" i="29" s="1"/>
  <c r="J267" i="29" s="1"/>
  <c r="G204" i="29"/>
  <c r="H204" i="29" s="1"/>
  <c r="I204" i="29" s="1"/>
  <c r="G930" i="29"/>
  <c r="H930" i="29" s="1"/>
  <c r="I930" i="29" s="1"/>
  <c r="G645" i="29"/>
  <c r="H645" i="29" s="1"/>
  <c r="I645" i="29" s="1"/>
  <c r="G623" i="29"/>
  <c r="H623" i="29" s="1"/>
  <c r="J623" i="29" s="1"/>
  <c r="G591" i="29"/>
  <c r="H591" i="29" s="1"/>
  <c r="I591" i="29" s="1"/>
  <c r="G559" i="29"/>
  <c r="H559" i="29" s="1"/>
  <c r="J559" i="29" s="1"/>
  <c r="G527" i="29"/>
  <c r="H527" i="29" s="1"/>
  <c r="J527" i="29" s="1"/>
  <c r="G495" i="29"/>
  <c r="H495" i="29" s="1"/>
  <c r="J495" i="29" s="1"/>
  <c r="G546" i="29"/>
  <c r="H546" i="29" s="1"/>
  <c r="J546" i="29" s="1"/>
  <c r="G187" i="29"/>
  <c r="H187" i="29" s="1"/>
  <c r="J187" i="29" s="1"/>
  <c r="G907" i="29"/>
  <c r="H907" i="29" s="1"/>
  <c r="J907" i="29" s="1"/>
  <c r="G715" i="29"/>
  <c r="H715" i="29" s="1"/>
  <c r="I715" i="29" s="1"/>
  <c r="G683" i="29"/>
  <c r="H683" i="29" s="1"/>
  <c r="J683" i="29" s="1"/>
  <c r="G640" i="29"/>
  <c r="H640" i="29" s="1"/>
  <c r="I640" i="29" s="1"/>
  <c r="G429" i="29"/>
  <c r="H429" i="29" s="1"/>
  <c r="J429" i="29" s="1"/>
  <c r="G341" i="29"/>
  <c r="H341" i="29" s="1"/>
  <c r="J341" i="29" s="1"/>
  <c r="G250" i="29"/>
  <c r="H250" i="29" s="1"/>
  <c r="I250" i="29" s="1"/>
  <c r="G154" i="29"/>
  <c r="H154" i="29" s="1"/>
  <c r="J154" i="29" s="1"/>
  <c r="G793" i="29"/>
  <c r="H793" i="29" s="1"/>
  <c r="I793" i="29" s="1"/>
  <c r="G327" i="29"/>
  <c r="H327" i="29" s="1"/>
  <c r="I327" i="29" s="1"/>
  <c r="G904" i="29"/>
  <c r="H904" i="29" s="1"/>
  <c r="I904" i="29" s="1"/>
  <c r="G45" i="29"/>
  <c r="H45" i="29" s="1"/>
  <c r="J45" i="29" s="1"/>
  <c r="G101" i="29"/>
  <c r="H101" i="29" s="1"/>
  <c r="J101" i="29" s="1"/>
  <c r="G986" i="29"/>
  <c r="H986" i="29" s="1"/>
  <c r="J986" i="29" s="1"/>
  <c r="G978" i="29"/>
  <c r="H978" i="29" s="1"/>
  <c r="J978" i="29" s="1"/>
  <c r="G423" i="29"/>
  <c r="H423" i="29" s="1"/>
  <c r="J423" i="29" s="1"/>
  <c r="G359" i="29"/>
  <c r="H359" i="29" s="1"/>
  <c r="J359" i="29" s="1"/>
  <c r="G295" i="29"/>
  <c r="H295" i="29" s="1"/>
  <c r="J295" i="29" s="1"/>
  <c r="G941" i="29"/>
  <c r="H941" i="29" s="1"/>
  <c r="I941" i="29" s="1"/>
  <c r="G236" i="29"/>
  <c r="H236" i="29" s="1"/>
  <c r="J236" i="29" s="1"/>
  <c r="G172" i="29"/>
  <c r="H172" i="29" s="1"/>
  <c r="I172" i="29" s="1"/>
  <c r="G888" i="29"/>
  <c r="H888" i="29" s="1"/>
  <c r="J888" i="29" s="1"/>
  <c r="G856" i="29"/>
  <c r="H856" i="29" s="1"/>
  <c r="J856" i="29" s="1"/>
  <c r="G201" i="29"/>
  <c r="H201" i="29" s="1"/>
  <c r="J201" i="29" s="1"/>
  <c r="G785" i="29"/>
  <c r="H785" i="29" s="1"/>
  <c r="I785" i="29" s="1"/>
  <c r="G484" i="29"/>
  <c r="H484" i="29" s="1"/>
  <c r="J484" i="29" s="1"/>
  <c r="G163" i="29"/>
  <c r="H163" i="29" s="1"/>
  <c r="I163" i="29" s="1"/>
  <c r="G993" i="29"/>
  <c r="H993" i="29" s="1"/>
  <c r="J993" i="29" s="1"/>
  <c r="G325" i="29"/>
  <c r="H325" i="29" s="1"/>
  <c r="J325" i="29" s="1"/>
  <c r="G518" i="29"/>
  <c r="H518" i="29" s="1"/>
  <c r="J518" i="29" s="1"/>
  <c r="G927" i="29"/>
  <c r="H927" i="29" s="1"/>
  <c r="I927" i="29" s="1"/>
  <c r="G808" i="29"/>
  <c r="H808" i="29" s="1"/>
  <c r="J808" i="29" s="1"/>
  <c r="G995" i="29"/>
  <c r="H995" i="29" s="1"/>
  <c r="I995" i="29" s="1"/>
  <c r="G397" i="29"/>
  <c r="H397" i="29" s="1"/>
  <c r="J397" i="29" s="1"/>
  <c r="G430" i="29"/>
  <c r="H430" i="29" s="1"/>
  <c r="J430" i="29" s="1"/>
  <c r="G350" i="29"/>
  <c r="H350" i="29" s="1"/>
  <c r="J350" i="29" s="1"/>
  <c r="G882" i="29"/>
  <c r="H882" i="29" s="1"/>
  <c r="I882" i="29" s="1"/>
  <c r="G736" i="29"/>
  <c r="H736" i="29" s="1"/>
  <c r="I736" i="29" s="1"/>
  <c r="G716" i="29"/>
  <c r="H716" i="29" s="1"/>
  <c r="J716" i="29" s="1"/>
  <c r="G684" i="29"/>
  <c r="H684" i="29" s="1"/>
  <c r="I684" i="29" s="1"/>
  <c r="G652" i="29"/>
  <c r="H652" i="29" s="1"/>
  <c r="J652" i="29" s="1"/>
  <c r="G622" i="29"/>
  <c r="H622" i="29" s="1"/>
  <c r="J622" i="29" s="1"/>
  <c r="G333" i="29"/>
  <c r="H333" i="29" s="1"/>
  <c r="J333" i="29" s="1"/>
  <c r="G282" i="29"/>
  <c r="H282" i="29" s="1"/>
  <c r="J282" i="29" s="1"/>
  <c r="G951" i="29"/>
  <c r="H951" i="29" s="1"/>
  <c r="I951" i="29" s="1"/>
  <c r="G948" i="29"/>
  <c r="H948" i="29" s="1"/>
  <c r="I948" i="29" s="1"/>
  <c r="G835" i="29"/>
  <c r="H835" i="29" s="1"/>
  <c r="I835" i="29" s="1"/>
  <c r="G719" i="29"/>
  <c r="H719" i="29" s="1"/>
  <c r="I719" i="29" s="1"/>
  <c r="G687" i="29"/>
  <c r="H687" i="29" s="1"/>
  <c r="J687" i="29" s="1"/>
  <c r="G574" i="29"/>
  <c r="H574" i="29" s="1"/>
  <c r="J574" i="29" s="1"/>
  <c r="G534" i="29"/>
  <c r="H534" i="29" s="1"/>
  <c r="J534" i="29" s="1"/>
  <c r="G608" i="29"/>
  <c r="H608" i="29" s="1"/>
  <c r="J608" i="29" s="1"/>
  <c r="G415" i="29"/>
  <c r="H415" i="29" s="1"/>
  <c r="J415" i="29" s="1"/>
  <c r="G351" i="29"/>
  <c r="H351" i="29" s="1"/>
  <c r="J351" i="29" s="1"/>
  <c r="G702" i="29"/>
  <c r="H702" i="29" s="1"/>
  <c r="J702" i="29" s="1"/>
  <c r="G670" i="29"/>
  <c r="H670" i="29" s="1"/>
  <c r="I670" i="29" s="1"/>
  <c r="G444" i="29"/>
  <c r="H444" i="29" s="1"/>
  <c r="I444" i="29" s="1"/>
  <c r="G412" i="29"/>
  <c r="H412" i="29" s="1"/>
  <c r="I412" i="29" s="1"/>
  <c r="G380" i="29"/>
  <c r="H380" i="29" s="1"/>
  <c r="J380" i="29" s="1"/>
  <c r="G348" i="29"/>
  <c r="H348" i="29" s="1"/>
  <c r="J348" i="29" s="1"/>
  <c r="G219" i="29"/>
  <c r="H219" i="29" s="1"/>
  <c r="J219" i="29" s="1"/>
  <c r="G62" i="29"/>
  <c r="H62" i="29" s="1"/>
  <c r="I62" i="29" s="1"/>
  <c r="G70" i="29"/>
  <c r="H70" i="29" s="1"/>
  <c r="J70" i="29" s="1"/>
  <c r="G712" i="29"/>
  <c r="H712" i="29" s="1"/>
  <c r="J712" i="29" s="1"/>
  <c r="G680" i="29"/>
  <c r="H680" i="29" s="1"/>
  <c r="I680" i="29" s="1"/>
  <c r="G53" i="29"/>
  <c r="H53" i="29" s="1"/>
  <c r="I53" i="29" s="1"/>
  <c r="G109" i="29"/>
  <c r="H109" i="29" s="1"/>
  <c r="I109" i="29" s="1"/>
  <c r="G949" i="29"/>
  <c r="H949" i="29" s="1"/>
  <c r="I949" i="29" s="1"/>
  <c r="G917" i="29"/>
  <c r="H917" i="29" s="1"/>
  <c r="I917" i="29" s="1"/>
  <c r="G850" i="29"/>
  <c r="H850" i="29" s="1"/>
  <c r="J850" i="29" s="1"/>
  <c r="G24" i="29"/>
  <c r="H24" i="29" s="1"/>
  <c r="J24" i="29" s="1"/>
  <c r="G985" i="29"/>
  <c r="H985" i="29" s="1"/>
  <c r="J985" i="29" s="1"/>
  <c r="G178" i="29"/>
  <c r="H178" i="29" s="1"/>
  <c r="J178" i="29" s="1"/>
  <c r="G85" i="29"/>
  <c r="H85" i="29" s="1"/>
  <c r="J85" i="29" s="1"/>
  <c r="G40" i="29"/>
  <c r="H40" i="29" s="1"/>
  <c r="I40" i="29" s="1"/>
  <c r="G817" i="29"/>
  <c r="H817" i="29" s="1"/>
  <c r="J817" i="29" s="1"/>
  <c r="G383" i="29"/>
  <c r="H383" i="29" s="1"/>
  <c r="J383" i="29" s="1"/>
  <c r="G319" i="29"/>
  <c r="H319" i="29" s="1"/>
  <c r="I319" i="29" s="1"/>
  <c r="G952" i="29"/>
  <c r="H952" i="29" s="1"/>
  <c r="J952" i="29" s="1"/>
  <c r="G628" i="29"/>
  <c r="H628" i="29" s="1"/>
  <c r="I628" i="29" s="1"/>
  <c r="G500" i="29"/>
  <c r="H500" i="29" s="1"/>
  <c r="J500" i="29" s="1"/>
  <c r="G310" i="29"/>
  <c r="H310" i="29" s="1"/>
  <c r="J310" i="29" s="1"/>
  <c r="G967" i="29"/>
  <c r="H967" i="29" s="1"/>
  <c r="I967" i="29" s="1"/>
  <c r="G964" i="29"/>
  <c r="H964" i="29" s="1"/>
  <c r="I964" i="29" s="1"/>
  <c r="G900" i="29"/>
  <c r="H900" i="29" s="1"/>
  <c r="J900" i="29" s="1"/>
  <c r="G851" i="29"/>
  <c r="H851" i="29" s="1"/>
  <c r="J851" i="29" s="1"/>
  <c r="G768" i="29"/>
  <c r="H768" i="29" s="1"/>
  <c r="I768" i="29" s="1"/>
  <c r="G727" i="29"/>
  <c r="H727" i="29" s="1"/>
  <c r="J727" i="29" s="1"/>
  <c r="G695" i="29"/>
  <c r="H695" i="29" s="1"/>
  <c r="J695" i="29" s="1"/>
  <c r="G606" i="29"/>
  <c r="H606" i="29" s="1"/>
  <c r="J606" i="29" s="1"/>
  <c r="G280" i="29"/>
  <c r="H280" i="29" s="1"/>
  <c r="J280" i="29" s="1"/>
  <c r="G994" i="29"/>
  <c r="H994" i="29" s="1"/>
  <c r="J994" i="29" s="1"/>
  <c r="G957" i="29"/>
  <c r="H957" i="29" s="1"/>
  <c r="J957" i="29" s="1"/>
  <c r="G925" i="29"/>
  <c r="H925" i="29" s="1"/>
  <c r="I925" i="29" s="1"/>
  <c r="G893" i="29"/>
  <c r="H893" i="29" s="1"/>
  <c r="J893" i="29" s="1"/>
  <c r="G954" i="29"/>
  <c r="H954" i="29" s="1"/>
  <c r="I954" i="29" s="1"/>
  <c r="G890" i="29"/>
  <c r="H890" i="29" s="1"/>
  <c r="I890" i="29" s="1"/>
  <c r="G572" i="29"/>
  <c r="H572" i="29" s="1"/>
  <c r="J572" i="29" s="1"/>
  <c r="G431" i="29"/>
  <c r="H431" i="29" s="1"/>
  <c r="J431" i="29" s="1"/>
  <c r="G399" i="29"/>
  <c r="H399" i="29" s="1"/>
  <c r="J399" i="29" s="1"/>
  <c r="G367" i="29"/>
  <c r="H367" i="29" s="1"/>
  <c r="J367" i="29" s="1"/>
  <c r="G335" i="29"/>
  <c r="H335" i="29" s="1"/>
  <c r="J335" i="29" s="1"/>
  <c r="G303" i="29"/>
  <c r="H303" i="29" s="1"/>
  <c r="I303" i="29" s="1"/>
  <c r="G291" i="29"/>
  <c r="H291" i="29" s="1"/>
  <c r="I291" i="29" s="1"/>
  <c r="G1001" i="29"/>
  <c r="H1001" i="29" s="1"/>
  <c r="I1001" i="29" s="1"/>
  <c r="G872" i="29"/>
  <c r="H872" i="29" s="1"/>
  <c r="I872" i="29" s="1"/>
  <c r="G840" i="29"/>
  <c r="H840" i="29" s="1"/>
  <c r="J840" i="29" s="1"/>
  <c r="G194" i="29"/>
  <c r="H194" i="29" s="1"/>
  <c r="I194" i="29" s="1"/>
  <c r="G682" i="29"/>
  <c r="H682" i="29" s="1"/>
  <c r="I682" i="29" s="1"/>
  <c r="G819" i="29"/>
  <c r="H819" i="29" s="1"/>
  <c r="I819" i="29" s="1"/>
  <c r="G704" i="29"/>
  <c r="H704" i="29" s="1"/>
  <c r="I704" i="29" s="1"/>
  <c r="G672" i="29"/>
  <c r="H672" i="29" s="1"/>
  <c r="J672" i="29" s="1"/>
  <c r="G374" i="29"/>
  <c r="H374" i="29" s="1"/>
  <c r="J374" i="29" s="1"/>
  <c r="G229" i="29"/>
  <c r="H229" i="29" s="1"/>
  <c r="I229" i="29" s="1"/>
  <c r="G112" i="29"/>
  <c r="H112" i="29" s="1"/>
  <c r="J112" i="29" s="1"/>
  <c r="G269" i="29"/>
  <c r="H269" i="29" s="1"/>
  <c r="I269" i="29" s="1"/>
  <c r="G946" i="29"/>
  <c r="H946" i="29" s="1"/>
  <c r="J946" i="29" s="1"/>
  <c r="G575" i="29"/>
  <c r="H575" i="29" s="1"/>
  <c r="J575" i="29" s="1"/>
  <c r="G540" i="29"/>
  <c r="H540" i="29" s="1"/>
  <c r="I540" i="29" s="1"/>
  <c r="G454" i="29"/>
  <c r="H454" i="29" s="1"/>
  <c r="J454" i="29" s="1"/>
  <c r="G203" i="29"/>
  <c r="H203" i="29" s="1"/>
  <c r="I203" i="29" s="1"/>
  <c r="G244" i="29"/>
  <c r="H244" i="29" s="1"/>
  <c r="I244" i="29" s="1"/>
  <c r="G180" i="29"/>
  <c r="H180" i="29" s="1"/>
  <c r="J180" i="29" s="1"/>
  <c r="G657" i="29"/>
  <c r="H657" i="29" s="1"/>
  <c r="I657" i="29" s="1"/>
  <c r="G1000" i="29"/>
  <c r="H1000" i="29" s="1"/>
  <c r="I1000" i="29" s="1"/>
  <c r="G708" i="29"/>
  <c r="H708" i="29" s="1"/>
  <c r="J708" i="29" s="1"/>
  <c r="G676" i="29"/>
  <c r="H676" i="29" s="1"/>
  <c r="J676" i="29" s="1"/>
  <c r="G249" i="29"/>
  <c r="H249" i="29" s="1"/>
  <c r="I249" i="29" s="1"/>
  <c r="G226" i="29"/>
  <c r="H226" i="29" s="1"/>
  <c r="J226" i="29" s="1"/>
  <c r="G903" i="29"/>
  <c r="H903" i="29" s="1"/>
  <c r="J903" i="29" s="1"/>
  <c r="G811" i="29"/>
  <c r="H811" i="29" s="1"/>
  <c r="J811" i="29" s="1"/>
  <c r="G703" i="29"/>
  <c r="H703" i="29" s="1"/>
  <c r="I703" i="29" s="1"/>
  <c r="G671" i="29"/>
  <c r="H671" i="29" s="1"/>
  <c r="J671" i="29" s="1"/>
  <c r="G593" i="29"/>
  <c r="H593" i="29" s="1"/>
  <c r="J593" i="29" s="1"/>
  <c r="G513" i="29"/>
  <c r="H513" i="29" s="1"/>
  <c r="I513" i="29" s="1"/>
  <c r="G857" i="29"/>
  <c r="H857" i="29" s="1"/>
  <c r="J857" i="29" s="1"/>
  <c r="G737" i="29"/>
  <c r="H737" i="29" s="1"/>
  <c r="J737" i="29" s="1"/>
  <c r="G607" i="29"/>
  <c r="H607" i="29" s="1"/>
  <c r="J607" i="29" s="1"/>
  <c r="G543" i="29"/>
  <c r="H543" i="29" s="1"/>
  <c r="J543" i="29" s="1"/>
  <c r="G511" i="29"/>
  <c r="H511" i="29" s="1"/>
  <c r="J511" i="29" s="1"/>
  <c r="G566" i="29"/>
  <c r="H566" i="29" s="1"/>
  <c r="J566" i="29" s="1"/>
  <c r="G312" i="29"/>
  <c r="H312" i="29" s="1"/>
  <c r="J312" i="29" s="1"/>
  <c r="G271" i="29"/>
  <c r="H271" i="29" s="1"/>
  <c r="I271" i="29" s="1"/>
  <c r="G212" i="29"/>
  <c r="H212" i="29" s="1"/>
  <c r="J212" i="29" s="1"/>
  <c r="G874" i="29"/>
  <c r="H874" i="29" s="1"/>
  <c r="J874" i="29" s="1"/>
  <c r="G881" i="29"/>
  <c r="H881" i="29" s="1"/>
  <c r="J881" i="29" s="1"/>
  <c r="G814" i="29"/>
  <c r="H814" i="29" s="1"/>
  <c r="J814" i="29" s="1"/>
  <c r="G782" i="29"/>
  <c r="H782" i="29" s="1"/>
  <c r="J782" i="29" s="1"/>
  <c r="G750" i="29"/>
  <c r="H750" i="29" s="1"/>
  <c r="J750" i="29" s="1"/>
  <c r="G649" i="29"/>
  <c r="H649" i="29" s="1"/>
  <c r="I649" i="29" s="1"/>
  <c r="G508" i="29"/>
  <c r="H508" i="29" s="1"/>
  <c r="J508" i="29" s="1"/>
  <c r="G420" i="29"/>
  <c r="H420" i="29" s="1"/>
  <c r="J420" i="29" s="1"/>
  <c r="G388" i="29"/>
  <c r="H388" i="29" s="1"/>
  <c r="I388" i="29" s="1"/>
  <c r="G356" i="29"/>
  <c r="H356" i="29" s="1"/>
  <c r="J356" i="29" s="1"/>
  <c r="G730" i="29"/>
  <c r="H730" i="29" s="1"/>
  <c r="J730" i="29" s="1"/>
  <c r="G227" i="29"/>
  <c r="H227" i="29" s="1"/>
  <c r="J227" i="29" s="1"/>
  <c r="G158" i="29"/>
  <c r="H158" i="29" s="1"/>
  <c r="J158" i="29" s="1"/>
  <c r="G705" i="29"/>
  <c r="H705" i="29" s="1"/>
  <c r="I705" i="29" s="1"/>
  <c r="G644" i="29"/>
  <c r="H644" i="29" s="1"/>
  <c r="I644" i="29" s="1"/>
  <c r="G476" i="29"/>
  <c r="H476" i="29" s="1"/>
  <c r="I476" i="29" s="1"/>
  <c r="G233" i="29"/>
  <c r="H233" i="29" s="1"/>
  <c r="I233" i="29" s="1"/>
  <c r="G141" i="29"/>
  <c r="H141" i="29" s="1"/>
  <c r="I141" i="29" s="1"/>
  <c r="G933" i="29"/>
  <c r="H933" i="29" s="1"/>
  <c r="J933" i="29" s="1"/>
  <c r="G901" i="29"/>
  <c r="H901" i="29" s="1"/>
  <c r="J901" i="29" s="1"/>
  <c r="G898" i="29"/>
  <c r="H898" i="29" s="1"/>
  <c r="J898" i="29" s="1"/>
  <c r="G755" i="29"/>
  <c r="H755" i="29" s="1"/>
  <c r="I755" i="29" s="1"/>
  <c r="G462" i="29"/>
  <c r="H462" i="29" s="1"/>
  <c r="J462" i="29" s="1"/>
  <c r="G576" i="29"/>
  <c r="H576" i="29" s="1"/>
  <c r="J576" i="29" s="1"/>
  <c r="G296" i="29"/>
  <c r="H296" i="29" s="1"/>
  <c r="I296" i="29" s="1"/>
  <c r="G228" i="29"/>
  <c r="H228" i="29" s="1"/>
  <c r="J228" i="29" s="1"/>
  <c r="G615" i="29"/>
  <c r="H615" i="29" s="1"/>
  <c r="J615" i="29" s="1"/>
  <c r="G583" i="29"/>
  <c r="H583" i="29" s="1"/>
  <c r="J583" i="29" s="1"/>
  <c r="G519" i="29"/>
  <c r="H519" i="29" s="1"/>
  <c r="J519" i="29" s="1"/>
  <c r="G487" i="29"/>
  <c r="H487" i="29" s="1"/>
  <c r="J487" i="29" s="1"/>
  <c r="G474" i="29"/>
  <c r="H474" i="29" s="1"/>
  <c r="I474" i="29" s="1"/>
  <c r="G818" i="29"/>
  <c r="H818" i="29" s="1"/>
  <c r="I818" i="29" s="1"/>
  <c r="G825" i="29"/>
  <c r="H825" i="29" s="1"/>
  <c r="J825" i="29" s="1"/>
  <c r="G790" i="29"/>
  <c r="H790" i="29" s="1"/>
  <c r="I790" i="29" s="1"/>
  <c r="G758" i="29"/>
  <c r="H758" i="29" s="1"/>
  <c r="J758" i="29" s="1"/>
  <c r="G718" i="29"/>
  <c r="H718" i="29" s="1"/>
  <c r="J718" i="29" s="1"/>
  <c r="G686" i="29"/>
  <c r="H686" i="29" s="1"/>
  <c r="I686" i="29" s="1"/>
  <c r="G654" i="29"/>
  <c r="H654" i="29" s="1"/>
  <c r="J654" i="29" s="1"/>
  <c r="G637" i="29"/>
  <c r="H637" i="29" s="1"/>
  <c r="I637" i="29" s="1"/>
  <c r="G479" i="29"/>
  <c r="H479" i="29" s="1"/>
  <c r="J479" i="29" s="1"/>
  <c r="G428" i="29"/>
  <c r="H428" i="29" s="1"/>
  <c r="I428" i="29" s="1"/>
  <c r="G396" i="29"/>
  <c r="H396" i="29" s="1"/>
  <c r="J396" i="29" s="1"/>
  <c r="G364" i="29"/>
  <c r="H364" i="29" s="1"/>
  <c r="J364" i="29" s="1"/>
  <c r="G332" i="29"/>
  <c r="H332" i="29" s="1"/>
  <c r="J332" i="29" s="1"/>
  <c r="G470" i="29"/>
  <c r="H470" i="29" s="1"/>
  <c r="J470" i="29" s="1"/>
  <c r="G512" i="29"/>
  <c r="H512" i="29" s="1"/>
  <c r="I512" i="29" s="1"/>
  <c r="G171" i="29"/>
  <c r="H171" i="29" s="1"/>
  <c r="J171" i="29" s="1"/>
  <c r="G287" i="29"/>
  <c r="H287" i="29" s="1"/>
  <c r="I287" i="29" s="1"/>
  <c r="G26" i="29"/>
  <c r="H26" i="29" s="1"/>
  <c r="J26" i="29" s="1"/>
  <c r="G293" i="29"/>
  <c r="H293" i="29" s="1"/>
  <c r="I293" i="29" s="1"/>
  <c r="G1008" i="29"/>
  <c r="H1008" i="29" s="1"/>
  <c r="J1008" i="29" s="1"/>
  <c r="G899" i="29"/>
  <c r="H899" i="29" s="1"/>
  <c r="I899" i="29" s="1"/>
  <c r="G707" i="29"/>
  <c r="H707" i="29" s="1"/>
  <c r="J707" i="29" s="1"/>
  <c r="G675" i="29"/>
  <c r="H675" i="29" s="1"/>
  <c r="I675" i="29" s="1"/>
  <c r="G469" i="29"/>
  <c r="H469" i="29" s="1"/>
  <c r="I469" i="29" s="1"/>
  <c r="G242" i="29"/>
  <c r="H242" i="29" s="1"/>
  <c r="J242" i="29" s="1"/>
  <c r="G965" i="29"/>
  <c r="H965" i="29" s="1"/>
  <c r="J965" i="29" s="1"/>
  <c r="G260" i="29"/>
  <c r="H260" i="29" s="1"/>
  <c r="J260" i="29" s="1"/>
  <c r="G889" i="29"/>
  <c r="H889" i="29" s="1"/>
  <c r="I889" i="29" s="1"/>
  <c r="G968" i="29"/>
  <c r="H968" i="29" s="1"/>
  <c r="J968" i="29" s="1"/>
  <c r="G753" i="29"/>
  <c r="H753" i="29" s="1"/>
  <c r="J753" i="29" s="1"/>
  <c r="G526" i="29"/>
  <c r="H526" i="29" s="1"/>
  <c r="J526" i="29" s="1"/>
  <c r="G357" i="29"/>
  <c r="H357" i="29" s="1"/>
  <c r="J357" i="29" s="1"/>
  <c r="G218" i="29"/>
  <c r="H218" i="29" s="1"/>
  <c r="J218" i="29" s="1"/>
  <c r="G820" i="29"/>
  <c r="H820" i="29" s="1"/>
  <c r="J820" i="29" s="1"/>
  <c r="G481" i="29"/>
  <c r="H481" i="29" s="1"/>
  <c r="I481" i="29" s="1"/>
  <c r="G390" i="29"/>
  <c r="H390" i="29" s="1"/>
  <c r="J390" i="29" s="1"/>
  <c r="G272" i="29"/>
  <c r="H272" i="29" s="1"/>
  <c r="J272" i="29" s="1"/>
  <c r="G196" i="29"/>
  <c r="H196" i="29" s="1"/>
  <c r="J196" i="29" s="1"/>
  <c r="G741" i="29"/>
  <c r="H741" i="29" s="1"/>
  <c r="J741" i="29" s="1"/>
  <c r="G551" i="29"/>
  <c r="H551" i="29" s="1"/>
  <c r="J551" i="29" s="1"/>
  <c r="G544" i="29"/>
  <c r="H544" i="29" s="1"/>
  <c r="J544" i="29" s="1"/>
  <c r="G149" i="29"/>
  <c r="H149" i="29" s="1"/>
  <c r="J149" i="29" s="1"/>
  <c r="G1009" i="29"/>
  <c r="H1009" i="29" s="1"/>
  <c r="J1009" i="29" s="1"/>
  <c r="G880" i="29"/>
  <c r="H880" i="29" s="1"/>
  <c r="J880" i="29" s="1"/>
  <c r="G848" i="29"/>
  <c r="H848" i="29" s="1"/>
  <c r="J848" i="29" s="1"/>
  <c r="G839" i="29"/>
  <c r="H839" i="29" s="1"/>
  <c r="J839" i="29" s="1"/>
  <c r="G724" i="29"/>
  <c r="H724" i="29" s="1"/>
  <c r="I724" i="29" s="1"/>
  <c r="G692" i="29"/>
  <c r="H692" i="29" s="1"/>
  <c r="J692" i="29" s="1"/>
  <c r="G660" i="29"/>
  <c r="H660" i="29" s="1"/>
  <c r="I660" i="29" s="1"/>
  <c r="G301" i="29"/>
  <c r="H301" i="29" s="1"/>
  <c r="I301" i="29" s="1"/>
  <c r="G706" i="29"/>
  <c r="H706" i="29" s="1"/>
  <c r="I706" i="29" s="1"/>
  <c r="G601" i="29"/>
  <c r="H601" i="29" s="1"/>
  <c r="I601" i="29" s="1"/>
  <c r="G537" i="29"/>
  <c r="H537" i="29" s="1"/>
  <c r="I537" i="29" s="1"/>
  <c r="G866" i="29"/>
  <c r="H866" i="29" s="1"/>
  <c r="J866" i="29" s="1"/>
  <c r="G826" i="29"/>
  <c r="H826" i="29" s="1"/>
  <c r="J826" i="29" s="1"/>
  <c r="G685" i="29"/>
  <c r="H685" i="29" s="1"/>
  <c r="J685" i="29" s="1"/>
  <c r="G458" i="29"/>
  <c r="H458" i="29" s="1"/>
  <c r="J458" i="29" s="1"/>
  <c r="G22" i="29"/>
  <c r="H22" i="29" s="1"/>
  <c r="I22" i="29" s="1"/>
  <c r="G38" i="29"/>
  <c r="H38" i="29" s="1"/>
  <c r="J38" i="29" s="1"/>
  <c r="G66" i="29"/>
  <c r="H66" i="29" s="1"/>
  <c r="I66" i="29" s="1"/>
  <c r="G98" i="29"/>
  <c r="H98" i="29" s="1"/>
  <c r="J98" i="29" s="1"/>
  <c r="G453" i="29"/>
  <c r="H453" i="29" s="1"/>
  <c r="I453" i="29" s="1"/>
  <c r="G568" i="29"/>
  <c r="H568" i="29" s="1"/>
  <c r="I568" i="29" s="1"/>
  <c r="G389" i="29"/>
  <c r="H389" i="29" s="1"/>
  <c r="J389" i="29" s="1"/>
  <c r="G225" i="29"/>
  <c r="H225" i="29" s="1"/>
  <c r="J225" i="29" s="1"/>
  <c r="G44" i="29"/>
  <c r="H44" i="29" s="1"/>
  <c r="I44" i="29" s="1"/>
  <c r="G116" i="29"/>
  <c r="H116" i="29" s="1"/>
  <c r="J116" i="29" s="1"/>
  <c r="G720" i="29"/>
  <c r="H720" i="29" s="1"/>
  <c r="I720" i="29" s="1"/>
  <c r="G688" i="29"/>
  <c r="H688" i="29" s="1"/>
  <c r="J688" i="29" s="1"/>
  <c r="G656" i="29"/>
  <c r="H656" i="29" s="1"/>
  <c r="I656" i="29" s="1"/>
  <c r="G580" i="29"/>
  <c r="H580" i="29" s="1"/>
  <c r="I580" i="29" s="1"/>
  <c r="G414" i="29"/>
  <c r="H414" i="29" s="1"/>
  <c r="I414" i="29" s="1"/>
  <c r="G447" i="29"/>
  <c r="H447" i="29" s="1"/>
  <c r="I447" i="29" s="1"/>
  <c r="G197" i="29"/>
  <c r="H197" i="29" s="1"/>
  <c r="I197" i="29" s="1"/>
  <c r="G162" i="29"/>
  <c r="H162" i="29" s="1"/>
  <c r="J162" i="29" s="1"/>
  <c r="G54" i="29"/>
  <c r="H54" i="29" s="1"/>
  <c r="I54" i="29" s="1"/>
  <c r="G94" i="29"/>
  <c r="H94" i="29" s="1"/>
  <c r="J94" i="29" s="1"/>
  <c r="G102" i="29"/>
  <c r="H102" i="29" s="1"/>
  <c r="I102" i="29" s="1"/>
  <c r="G728" i="29"/>
  <c r="H728" i="29" s="1"/>
  <c r="I728" i="29" s="1"/>
  <c r="G855" i="29"/>
  <c r="H855" i="29" s="1"/>
  <c r="J855" i="29" s="1"/>
  <c r="G457" i="29"/>
  <c r="H457" i="29" s="1"/>
  <c r="I457" i="29" s="1"/>
  <c r="G84" i="29"/>
  <c r="H84" i="29" s="1"/>
  <c r="J84" i="29" s="1"/>
  <c r="G916" i="29"/>
  <c r="H916" i="29" s="1"/>
  <c r="J916" i="29" s="1"/>
  <c r="G664" i="29"/>
  <c r="H664" i="29" s="1"/>
  <c r="J664" i="29" s="1"/>
  <c r="G885" i="29"/>
  <c r="H885" i="29" s="1"/>
  <c r="J885" i="29" s="1"/>
  <c r="G673" i="29"/>
  <c r="H673" i="29" s="1"/>
  <c r="J673" i="29" s="1"/>
  <c r="G1002" i="29"/>
  <c r="H1002" i="29" s="1"/>
  <c r="I1002" i="29" s="1"/>
  <c r="G155" i="29"/>
  <c r="H155" i="29" s="1"/>
  <c r="I155" i="29" s="1"/>
  <c r="G14" i="29"/>
  <c r="H14" i="29" s="1"/>
  <c r="J14" i="29" s="1"/>
  <c r="G82" i="29"/>
  <c r="H82" i="29" s="1"/>
  <c r="J82" i="29" s="1"/>
  <c r="G114" i="29"/>
  <c r="H114" i="29" s="1"/>
  <c r="I114" i="29" s="1"/>
  <c r="G36" i="29"/>
  <c r="H36" i="29" s="1"/>
  <c r="J36" i="29" s="1"/>
  <c r="G723" i="29"/>
  <c r="H723" i="29" s="1"/>
  <c r="J723" i="29" s="1"/>
  <c r="G691" i="29"/>
  <c r="H691" i="29" s="1"/>
  <c r="J691" i="29" s="1"/>
  <c r="G100" i="29"/>
  <c r="H100" i="29" s="1"/>
  <c r="I100" i="29" s="1"/>
  <c r="G867" i="29"/>
  <c r="H867" i="29" s="1"/>
  <c r="J867" i="29" s="1"/>
  <c r="G734" i="29"/>
  <c r="H734" i="29" s="1"/>
  <c r="J734" i="29" s="1"/>
  <c r="G696" i="29"/>
  <c r="H696" i="29" s="1"/>
  <c r="J696" i="29" s="1"/>
  <c r="G80" i="29"/>
  <c r="H80" i="29" s="1"/>
  <c r="I80" i="29" s="1"/>
  <c r="G69" i="29"/>
  <c r="H69" i="29" s="1"/>
  <c r="I69" i="29" s="1"/>
  <c r="G285" i="29"/>
  <c r="H285" i="29" s="1"/>
  <c r="J285" i="29" s="1"/>
  <c r="G690" i="29"/>
  <c r="H690" i="29" s="1"/>
  <c r="I690" i="29" s="1"/>
  <c r="G72" i="29"/>
  <c r="H72" i="29" s="1"/>
  <c r="J72" i="29" s="1"/>
  <c r="G104" i="29"/>
  <c r="H104" i="29" s="1"/>
  <c r="I104" i="29" s="1"/>
  <c r="G20" i="29"/>
  <c r="H20" i="29" s="1"/>
  <c r="J20" i="29" s="1"/>
  <c r="G18" i="29"/>
  <c r="H18" i="29" s="1"/>
  <c r="J18" i="29" s="1"/>
  <c r="G34" i="29"/>
  <c r="H34" i="29" s="1"/>
  <c r="J34" i="29" s="1"/>
  <c r="G58" i="29"/>
  <c r="H58" i="29" s="1"/>
  <c r="J58" i="29" s="1"/>
  <c r="G209" i="29"/>
  <c r="H209" i="29" s="1"/>
  <c r="I209" i="29" s="1"/>
  <c r="G853" i="29"/>
  <c r="H853" i="29" s="1"/>
  <c r="J853" i="29" s="1"/>
  <c r="G1010" i="29"/>
  <c r="H1010" i="29" s="1"/>
  <c r="J1010" i="29" s="1"/>
  <c r="G970" i="29"/>
  <c r="H970" i="29" s="1"/>
  <c r="J970" i="29" s="1"/>
  <c r="G733" i="29"/>
  <c r="H733" i="29" s="1"/>
  <c r="I733" i="29" s="1"/>
  <c r="G710" i="29"/>
  <c r="H710" i="29" s="1"/>
  <c r="J710" i="29" s="1"/>
  <c r="G962" i="29"/>
  <c r="H962" i="29" s="1"/>
  <c r="J962" i="29" s="1"/>
  <c r="G873" i="29"/>
  <c r="H873" i="29" s="1"/>
  <c r="J873" i="29" s="1"/>
  <c r="G806" i="29"/>
  <c r="H806" i="29" s="1"/>
  <c r="J806" i="29" s="1"/>
  <c r="G774" i="29"/>
  <c r="H774" i="29" s="1"/>
  <c r="J774" i="29" s="1"/>
  <c r="G630" i="29"/>
  <c r="H630" i="29" s="1"/>
  <c r="I630" i="29" s="1"/>
  <c r="G439" i="29"/>
  <c r="H439" i="29" s="1"/>
  <c r="J439" i="29" s="1"/>
  <c r="G407" i="29"/>
  <c r="H407" i="29" s="1"/>
  <c r="I407" i="29" s="1"/>
  <c r="G343" i="29"/>
  <c r="H343" i="29" s="1"/>
  <c r="I343" i="29" s="1"/>
  <c r="G311" i="29"/>
  <c r="H311" i="29" s="1"/>
  <c r="I311" i="29" s="1"/>
  <c r="J1007" i="29"/>
  <c r="J1005" i="29"/>
  <c r="J1001" i="29"/>
  <c r="J999" i="29"/>
  <c r="J997" i="29"/>
  <c r="J991" i="29"/>
  <c r="J989" i="29"/>
  <c r="J1006" i="29"/>
  <c r="J998" i="29"/>
  <c r="J990" i="29"/>
  <c r="J984" i="29"/>
  <c r="J977" i="29"/>
  <c r="J975" i="29"/>
  <c r="J971" i="29"/>
  <c r="J969" i="29"/>
  <c r="J963" i="29"/>
  <c r="J961" i="29"/>
  <c r="J959" i="29"/>
  <c r="J955" i="29"/>
  <c r="J953" i="29"/>
  <c r="J947" i="29"/>
  <c r="J945" i="29"/>
  <c r="J943" i="29"/>
  <c r="J939" i="29"/>
  <c r="J937" i="29"/>
  <c r="J935" i="29"/>
  <c r="J931" i="29"/>
  <c r="J929" i="29"/>
  <c r="J923" i="29"/>
  <c r="J921" i="29"/>
  <c r="J919" i="29"/>
  <c r="J915" i="29"/>
  <c r="J1004" i="29"/>
  <c r="J996" i="29"/>
  <c r="J980" i="29"/>
  <c r="J966" i="29"/>
  <c r="J958" i="29"/>
  <c r="J950" i="29"/>
  <c r="J942" i="29"/>
  <c r="J934" i="29"/>
  <c r="J926" i="29"/>
  <c r="J918" i="29"/>
  <c r="J905" i="29"/>
  <c r="J897" i="29"/>
  <c r="J983" i="29"/>
  <c r="J912" i="29"/>
  <c r="J908" i="29"/>
  <c r="J896" i="29"/>
  <c r="J892" i="29"/>
  <c r="J886" i="29"/>
  <c r="J884" i="29"/>
  <c r="J878" i="29"/>
  <c r="J876" i="29"/>
  <c r="J870" i="29"/>
  <c r="J868" i="29"/>
  <c r="J862" i="29"/>
  <c r="J860" i="29"/>
  <c r="J854" i="29"/>
  <c r="J852" i="29"/>
  <c r="J846" i="29"/>
  <c r="J844" i="29"/>
  <c r="J838" i="29"/>
  <c r="J836" i="29"/>
  <c r="J976" i="29"/>
  <c r="J972" i="29"/>
  <c r="J960" i="29"/>
  <c r="J956" i="29"/>
  <c r="J944" i="29"/>
  <c r="J940" i="29"/>
  <c r="J936" i="29"/>
  <c r="J928" i="29"/>
  <c r="J924" i="29"/>
  <c r="J911" i="29"/>
  <c r="J895" i="29"/>
  <c r="J891" i="29"/>
  <c r="J902" i="29"/>
  <c r="J894" i="29"/>
  <c r="J877" i="29"/>
  <c r="J869" i="29"/>
  <c r="J861" i="29"/>
  <c r="J845" i="29"/>
  <c r="J829" i="29"/>
  <c r="J821" i="29"/>
  <c r="J816" i="29"/>
  <c r="J832" i="29"/>
  <c r="J828" i="29"/>
  <c r="J824" i="29"/>
  <c r="J813" i="29"/>
  <c r="J807" i="29"/>
  <c r="J805" i="29"/>
  <c r="J803" i="29"/>
  <c r="J799" i="29"/>
  <c r="J797" i="29"/>
  <c r="J795" i="29"/>
  <c r="J791" i="29"/>
  <c r="J789" i="29"/>
  <c r="J783" i="29"/>
  <c r="J781" i="29"/>
  <c r="J779" i="29"/>
  <c r="J775" i="29"/>
  <c r="J773" i="29"/>
  <c r="J771" i="29"/>
  <c r="J767" i="29"/>
  <c r="J765" i="29"/>
  <c r="J759" i="29"/>
  <c r="J757" i="29"/>
  <c r="J751" i="29"/>
  <c r="J749" i="29"/>
  <c r="J982" i="29"/>
  <c r="J830" i="29"/>
  <c r="J822" i="29"/>
  <c r="J815" i="29"/>
  <c r="J812" i="29"/>
  <c r="J810" i="29"/>
  <c r="J804" i="29"/>
  <c r="J802" i="29"/>
  <c r="J800" i="29"/>
  <c r="J796" i="29"/>
  <c r="J794" i="29"/>
  <c r="J792" i="29"/>
  <c r="J788" i="29"/>
  <c r="J786" i="29"/>
  <c r="J780" i="29"/>
  <c r="J778" i="29"/>
  <c r="J776" i="29"/>
  <c r="J772" i="29"/>
  <c r="J770" i="29"/>
  <c r="J764" i="29"/>
  <c r="J762" i="29"/>
  <c r="J756" i="29"/>
  <c r="J754" i="29"/>
  <c r="J752" i="29"/>
  <c r="J748" i="29"/>
  <c r="J746" i="29"/>
  <c r="J744" i="29"/>
  <c r="J742" i="29"/>
  <c r="J740" i="29"/>
  <c r="J738" i="29"/>
  <c r="J879" i="29"/>
  <c r="J871" i="29"/>
  <c r="J863" i="29"/>
  <c r="J847" i="29"/>
  <c r="J698" i="29"/>
  <c r="J674" i="29"/>
  <c r="J650" i="29"/>
  <c r="J646" i="29"/>
  <c r="J642" i="29"/>
  <c r="J638" i="29"/>
  <c r="J636" i="29"/>
  <c r="J831" i="29"/>
  <c r="J827" i="29"/>
  <c r="J823" i="29"/>
  <c r="J875" i="29"/>
  <c r="J859" i="29"/>
  <c r="J843" i="29"/>
  <c r="J743" i="29"/>
  <c r="J739" i="29"/>
  <c r="J735" i="29"/>
  <c r="J721" i="29"/>
  <c r="J709" i="29"/>
  <c r="J701" i="29"/>
  <c r="J681" i="29"/>
  <c r="J677" i="29"/>
  <c r="J669" i="29"/>
  <c r="J663" i="29"/>
  <c r="J661" i="29"/>
  <c r="J659" i="29"/>
  <c r="J653" i="29"/>
  <c r="J633" i="29"/>
  <c r="J629" i="29"/>
  <c r="J627" i="29"/>
  <c r="J621" i="29"/>
  <c r="J619" i="29"/>
  <c r="J617" i="29"/>
  <c r="J613" i="29"/>
  <c r="J611" i="29"/>
  <c r="J609" i="29"/>
  <c r="J605" i="29"/>
  <c r="J603" i="29"/>
  <c r="J597" i="29"/>
  <c r="J595" i="29"/>
  <c r="J589" i="29"/>
  <c r="J587" i="29"/>
  <c r="J585" i="29"/>
  <c r="J581" i="29"/>
  <c r="J579" i="29"/>
  <c r="J577" i="29"/>
  <c r="J573" i="29"/>
  <c r="J571" i="29"/>
  <c r="J565" i="29"/>
  <c r="J563" i="29"/>
  <c r="J561" i="29"/>
  <c r="J557" i="29"/>
  <c r="J555" i="29"/>
  <c r="J549" i="29"/>
  <c r="J547" i="29"/>
  <c r="J545" i="29"/>
  <c r="J541" i="29"/>
  <c r="J539" i="29"/>
  <c r="J533" i="29"/>
  <c r="J531" i="29"/>
  <c r="J529" i="29"/>
  <c r="J525" i="29"/>
  <c r="J523" i="29"/>
  <c r="J521" i="29"/>
  <c r="J517" i="29"/>
  <c r="J515" i="29"/>
  <c r="J509" i="29"/>
  <c r="J507" i="29"/>
  <c r="J505" i="29"/>
  <c r="J501" i="29"/>
  <c r="J499" i="29"/>
  <c r="J497" i="29"/>
  <c r="J493" i="29"/>
  <c r="J491" i="29"/>
  <c r="J634" i="29"/>
  <c r="J626" i="29"/>
  <c r="J624" i="29"/>
  <c r="J620" i="29"/>
  <c r="J618" i="29"/>
  <c r="J616" i="29"/>
  <c r="J614" i="29"/>
  <c r="J610" i="29"/>
  <c r="J602" i="29"/>
  <c r="J594" i="29"/>
  <c r="J592" i="29"/>
  <c r="J588" i="29"/>
  <c r="J586" i="29"/>
  <c r="J584" i="29"/>
  <c r="J582" i="29"/>
  <c r="J570" i="29"/>
  <c r="J562" i="29"/>
  <c r="J560" i="29"/>
  <c r="J558" i="29"/>
  <c r="J556" i="29"/>
  <c r="J554" i="29"/>
  <c r="J552" i="29"/>
  <c r="J542" i="29"/>
  <c r="J538" i="29"/>
  <c r="J530" i="29"/>
  <c r="J528" i="29"/>
  <c r="J524" i="29"/>
  <c r="J522" i="29"/>
  <c r="J520" i="29"/>
  <c r="J506" i="29"/>
  <c r="J498" i="29"/>
  <c r="J496" i="29"/>
  <c r="J492" i="29"/>
  <c r="J490" i="29"/>
  <c r="J488" i="29"/>
  <c r="J486" i="29"/>
  <c r="J482" i="29"/>
  <c r="J480" i="29"/>
  <c r="J472" i="29"/>
  <c r="J468" i="29"/>
  <c r="J464" i="29"/>
  <c r="J460" i="29"/>
  <c r="J456" i="29"/>
  <c r="J452" i="29"/>
  <c r="J448" i="29"/>
  <c r="J651" i="29"/>
  <c r="J647" i="29"/>
  <c r="J643" i="29"/>
  <c r="J639" i="29"/>
  <c r="J635" i="29"/>
  <c r="J442" i="29"/>
  <c r="J440" i="29"/>
  <c r="J438" i="29"/>
  <c r="J434" i="29"/>
  <c r="J432" i="29"/>
  <c r="J426" i="29"/>
  <c r="J424" i="29"/>
  <c r="J422" i="29"/>
  <c r="J418" i="29"/>
  <c r="J416" i="29"/>
  <c r="J410" i="29"/>
  <c r="J408" i="29"/>
  <c r="J406" i="29"/>
  <c r="J402" i="29"/>
  <c r="J400" i="29"/>
  <c r="J398" i="29"/>
  <c r="J394" i="29"/>
  <c r="J392" i="29"/>
  <c r="J386" i="29"/>
  <c r="J384" i="29"/>
  <c r="J382" i="29"/>
  <c r="J378" i="29"/>
  <c r="J376" i="29"/>
  <c r="J370" i="29"/>
  <c r="J368" i="29"/>
  <c r="J366" i="29"/>
  <c r="J362" i="29"/>
  <c r="J360" i="29"/>
  <c r="J358" i="29"/>
  <c r="J354" i="29"/>
  <c r="J352" i="29"/>
  <c r="J346" i="29"/>
  <c r="J344" i="29"/>
  <c r="J342" i="29"/>
  <c r="J338" i="29"/>
  <c r="J336" i="29"/>
  <c r="J334" i="29"/>
  <c r="J330" i="29"/>
  <c r="J328" i="29"/>
  <c r="J326" i="29"/>
  <c r="J324" i="29"/>
  <c r="J322" i="29"/>
  <c r="J316" i="29"/>
  <c r="J314" i="29"/>
  <c r="J308" i="29"/>
  <c r="J306" i="29"/>
  <c r="J302" i="29"/>
  <c r="J300" i="29"/>
  <c r="J298" i="29"/>
  <c r="J483" i="29"/>
  <c r="J475" i="29"/>
  <c r="J473" i="29"/>
  <c r="J467" i="29"/>
  <c r="J463" i="29"/>
  <c r="J461" i="29"/>
  <c r="J459" i="29"/>
  <c r="J455" i="29"/>
  <c r="J451" i="29"/>
  <c r="J445" i="29"/>
  <c r="J443" i="29"/>
  <c r="J441" i="29"/>
  <c r="J437" i="29"/>
  <c r="J435" i="29"/>
  <c r="J433" i="29"/>
  <c r="J427" i="29"/>
  <c r="J425" i="29"/>
  <c r="J419" i="29"/>
  <c r="J417" i="29"/>
  <c r="J413" i="29"/>
  <c r="J411" i="29"/>
  <c r="J409" i="29"/>
  <c r="J403" i="29"/>
  <c r="J401" i="29"/>
  <c r="J395" i="29"/>
  <c r="J393" i="29"/>
  <c r="J387" i="29"/>
  <c r="J385" i="29"/>
  <c r="J381" i="29"/>
  <c r="J379" i="29"/>
  <c r="J377" i="29"/>
  <c r="J371" i="29"/>
  <c r="J369" i="29"/>
  <c r="J363" i="29"/>
  <c r="J361" i="29"/>
  <c r="J355" i="29"/>
  <c r="J353" i="29"/>
  <c r="J349" i="29"/>
  <c r="J347" i="29"/>
  <c r="J345" i="29"/>
  <c r="J339" i="29"/>
  <c r="J337" i="29"/>
  <c r="J331" i="29"/>
  <c r="J329" i="29"/>
  <c r="J323" i="29"/>
  <c r="J321" i="29"/>
  <c r="J317" i="29"/>
  <c r="J315" i="29"/>
  <c r="J313" i="29"/>
  <c r="J307" i="29"/>
  <c r="J305" i="29"/>
  <c r="J299" i="29"/>
  <c r="J297" i="29"/>
  <c r="J289" i="29"/>
  <c r="J281" i="29"/>
  <c r="J277" i="29"/>
  <c r="J273" i="29"/>
  <c r="J266" i="29"/>
  <c r="J264" i="29"/>
  <c r="J262" i="29"/>
  <c r="J256" i="29"/>
  <c r="J254" i="29"/>
  <c r="J248" i="29"/>
  <c r="J246" i="29"/>
  <c r="J240" i="29"/>
  <c r="J238" i="29"/>
  <c r="J234" i="29"/>
  <c r="J232" i="29"/>
  <c r="J230" i="29"/>
  <c r="J224" i="29"/>
  <c r="J222" i="29"/>
  <c r="J216" i="29"/>
  <c r="J214" i="29"/>
  <c r="J208" i="29"/>
  <c r="J206" i="29"/>
  <c r="J202" i="29"/>
  <c r="J200" i="29"/>
  <c r="J198" i="29"/>
  <c r="J192" i="29"/>
  <c r="J190" i="29"/>
  <c r="J184" i="29"/>
  <c r="J182" i="29"/>
  <c r="J176" i="29"/>
  <c r="J174" i="29"/>
  <c r="J170" i="29"/>
  <c r="J168" i="29"/>
  <c r="J166" i="29"/>
  <c r="J164" i="29"/>
  <c r="J152" i="29"/>
  <c r="J150" i="29"/>
  <c r="J148" i="29"/>
  <c r="J146" i="29"/>
  <c r="J144" i="29"/>
  <c r="J142" i="29"/>
  <c r="J140" i="29"/>
  <c r="J138" i="29"/>
  <c r="J136" i="29"/>
  <c r="J134" i="29"/>
  <c r="J132" i="29"/>
  <c r="J130" i="29"/>
  <c r="J128" i="29"/>
  <c r="J126" i="29"/>
  <c r="J124" i="29"/>
  <c r="J122" i="29"/>
  <c r="J294" i="29"/>
  <c r="J292" i="29"/>
  <c r="J290" i="29"/>
  <c r="J286" i="29"/>
  <c r="J284" i="29"/>
  <c r="J278" i="29"/>
  <c r="J276" i="29"/>
  <c r="J270" i="29"/>
  <c r="J268" i="29"/>
  <c r="J159" i="29"/>
  <c r="J263" i="29"/>
  <c r="J247" i="29"/>
  <c r="J231" i="29"/>
  <c r="J223" i="29"/>
  <c r="J137" i="29"/>
  <c r="J135" i="29"/>
  <c r="J131" i="29"/>
  <c r="J121" i="29"/>
  <c r="J253" i="29"/>
  <c r="J245" i="29"/>
  <c r="J237" i="29"/>
  <c r="J213" i="29"/>
  <c r="J205" i="29"/>
  <c r="J189" i="29"/>
  <c r="J181" i="29"/>
  <c r="J173" i="29"/>
  <c r="J165" i="29"/>
  <c r="J161" i="29"/>
  <c r="J153" i="29"/>
  <c r="J119" i="29"/>
  <c r="J117" i="29"/>
  <c r="J115" i="29"/>
  <c r="J113" i="29"/>
  <c r="J111" i="29"/>
  <c r="J107" i="29"/>
  <c r="J105" i="29"/>
  <c r="J103" i="29"/>
  <c r="J99" i="29"/>
  <c r="J97" i="29"/>
  <c r="J95" i="29"/>
  <c r="J93" i="29"/>
  <c r="J91" i="29"/>
  <c r="J89" i="29"/>
  <c r="J87" i="29"/>
  <c r="J83" i="29"/>
  <c r="J81" i="29"/>
  <c r="J79" i="29"/>
  <c r="J77" i="29"/>
  <c r="J75" i="29"/>
  <c r="J73" i="29"/>
  <c r="J71" i="29"/>
  <c r="J67" i="29"/>
  <c r="J65" i="29"/>
  <c r="J63" i="29"/>
  <c r="J61" i="29"/>
  <c r="J59" i="29"/>
  <c r="J57" i="29"/>
  <c r="J55" i="29"/>
  <c r="J51" i="29"/>
  <c r="J49" i="29"/>
  <c r="J47" i="29"/>
  <c r="J43" i="29"/>
  <c r="J41" i="29"/>
  <c r="J39" i="29"/>
  <c r="J37" i="29"/>
  <c r="J35" i="29"/>
  <c r="J33" i="29"/>
  <c r="J31" i="29"/>
  <c r="J29" i="29"/>
  <c r="J27" i="29"/>
  <c r="J25" i="29"/>
  <c r="J23" i="29"/>
  <c r="J21" i="29"/>
  <c r="J19" i="29"/>
  <c r="J17" i="29"/>
  <c r="J15" i="29"/>
  <c r="J13" i="29"/>
  <c r="J183" i="29"/>
  <c r="J175" i="29"/>
  <c r="J147" i="29"/>
  <c r="J145" i="29"/>
  <c r="J129" i="29"/>
  <c r="J125" i="29"/>
  <c r="J265" i="29"/>
  <c r="J241" i="29"/>
  <c r="J185" i="29"/>
  <c r="J177" i="29"/>
  <c r="J11" i="29"/>
  <c r="J255" i="29"/>
  <c r="J239" i="29"/>
  <c r="J215" i="29"/>
  <c r="J207" i="29"/>
  <c r="J199" i="29"/>
  <c r="J191" i="29"/>
  <c r="J167" i="29"/>
  <c r="J151" i="29"/>
  <c r="J143" i="29"/>
  <c r="J139" i="29"/>
  <c r="J127" i="29"/>
  <c r="J123" i="29"/>
  <c r="G865" i="29"/>
  <c r="H865" i="29" s="1"/>
  <c r="J865" i="29" s="1"/>
  <c r="G833" i="29"/>
  <c r="H833" i="29" s="1"/>
  <c r="J833" i="29" s="1"/>
  <c r="G726" i="29"/>
  <c r="H726" i="29" s="1"/>
  <c r="J726" i="29" s="1"/>
  <c r="G694" i="29"/>
  <c r="H694" i="29" s="1"/>
  <c r="J694" i="29" s="1"/>
  <c r="G662" i="29"/>
  <c r="H662" i="29" s="1"/>
  <c r="J662" i="29" s="1"/>
  <c r="G598" i="29"/>
  <c r="H598" i="29" s="1"/>
  <c r="J598" i="29" s="1"/>
  <c r="G243" i="29"/>
  <c r="H243" i="29" s="1"/>
  <c r="J243" i="29" s="1"/>
  <c r="G90" i="29"/>
  <c r="H90" i="29" s="1"/>
  <c r="J90" i="29" s="1"/>
  <c r="G133" i="29"/>
  <c r="H133" i="29" s="1"/>
  <c r="J133" i="29" s="1"/>
  <c r="G910" i="29"/>
  <c r="H910" i="29" s="1"/>
  <c r="I910" i="29" s="1"/>
  <c r="G714" i="29"/>
  <c r="H714" i="29" s="1"/>
  <c r="J714" i="29" s="1"/>
  <c r="G46" i="29"/>
  <c r="H46" i="29" s="1"/>
  <c r="J46" i="29" s="1"/>
  <c r="G992" i="29"/>
  <c r="H992" i="29" s="1"/>
  <c r="J992" i="29" s="1"/>
  <c r="G700" i="29"/>
  <c r="H700" i="29" s="1"/>
  <c r="J700" i="29" s="1"/>
  <c r="G668" i="29"/>
  <c r="H668" i="29" s="1"/>
  <c r="J668" i="29" s="1"/>
  <c r="G477" i="29"/>
  <c r="H477" i="29" s="1"/>
  <c r="J477" i="29" s="1"/>
  <c r="G532" i="29"/>
  <c r="H532" i="29" s="1"/>
  <c r="J532" i="29" s="1"/>
  <c r="G600" i="29"/>
  <c r="H600" i="29" s="1"/>
  <c r="J600" i="29" s="1"/>
  <c r="G309" i="29"/>
  <c r="H309" i="29" s="1"/>
  <c r="J309" i="29" s="1"/>
  <c r="G52" i="29"/>
  <c r="H52" i="29" s="1"/>
  <c r="J52" i="29" s="1"/>
  <c r="G60" i="29"/>
  <c r="H60" i="29" s="1"/>
  <c r="J60" i="29" s="1"/>
  <c r="G92" i="29"/>
  <c r="H92" i="29" s="1"/>
  <c r="J92" i="29" s="1"/>
  <c r="M3" i="29"/>
  <c r="N2" i="29"/>
  <c r="G913" i="29"/>
  <c r="H913" i="29" s="1"/>
  <c r="J913" i="29" s="1"/>
  <c r="G32" i="29"/>
  <c r="H32" i="29" s="1"/>
  <c r="J32" i="29" s="1"/>
  <c r="G118" i="29"/>
  <c r="H118" i="29" s="1"/>
  <c r="J118" i="29" s="1"/>
  <c r="G981" i="29"/>
  <c r="H981" i="29" s="1"/>
  <c r="I981" i="29" s="1"/>
  <c r="G784" i="29"/>
  <c r="H784" i="29" s="1"/>
  <c r="J784" i="29" s="1"/>
  <c r="G612" i="29"/>
  <c r="H612" i="29" s="1"/>
  <c r="J612" i="29" s="1"/>
  <c r="G471" i="29"/>
  <c r="H471" i="29" s="1"/>
  <c r="J471" i="29" s="1"/>
  <c r="G221" i="29"/>
  <c r="H221" i="29" s="1"/>
  <c r="J221" i="29" s="1"/>
  <c r="G48" i="29"/>
  <c r="H48" i="29" s="1"/>
  <c r="J48" i="29" s="1"/>
  <c r="G697" i="29"/>
  <c r="H697" i="29" s="1"/>
  <c r="J697" i="29" s="1"/>
  <c r="G28" i="29"/>
  <c r="H28" i="29" s="1"/>
  <c r="J28" i="29" s="1"/>
  <c r="G78" i="29"/>
  <c r="H78" i="29" s="1"/>
  <c r="J78" i="29" s="1"/>
  <c r="G110" i="29"/>
  <c r="H110" i="29" s="1"/>
  <c r="J110" i="29" s="1"/>
  <c r="I1007" i="29"/>
  <c r="I1005" i="29"/>
  <c r="I999" i="29"/>
  <c r="I997" i="29"/>
  <c r="I991" i="29"/>
  <c r="I989" i="29"/>
  <c r="I1006" i="29"/>
  <c r="I1004" i="29"/>
  <c r="I998" i="29"/>
  <c r="I996" i="29"/>
  <c r="I990" i="29"/>
  <c r="I984" i="29"/>
  <c r="I982" i="29"/>
  <c r="I980" i="29"/>
  <c r="I983" i="29"/>
  <c r="I976" i="29"/>
  <c r="I972" i="29"/>
  <c r="I966" i="29"/>
  <c r="I960" i="29"/>
  <c r="I958" i="29"/>
  <c r="I956" i="29"/>
  <c r="I950" i="29"/>
  <c r="I944" i="29"/>
  <c r="I942" i="29"/>
  <c r="I940" i="29"/>
  <c r="I936" i="29"/>
  <c r="I934" i="29"/>
  <c r="I928" i="29"/>
  <c r="I926" i="29"/>
  <c r="I924" i="29"/>
  <c r="I918" i="29"/>
  <c r="I912" i="29"/>
  <c r="I908" i="29"/>
  <c r="I902" i="29"/>
  <c r="I896" i="29"/>
  <c r="I894" i="29"/>
  <c r="I892" i="29"/>
  <c r="I977" i="29"/>
  <c r="I975" i="29"/>
  <c r="I971" i="29"/>
  <c r="I969" i="29"/>
  <c r="I963" i="29"/>
  <c r="I961" i="29"/>
  <c r="I959" i="29"/>
  <c r="I955" i="29"/>
  <c r="I953" i="29"/>
  <c r="I947" i="29"/>
  <c r="I945" i="29"/>
  <c r="I943" i="29"/>
  <c r="I939" i="29"/>
  <c r="I937" i="29"/>
  <c r="I935" i="29"/>
  <c r="I931" i="29"/>
  <c r="I929" i="29"/>
  <c r="I923" i="29"/>
  <c r="I921" i="29"/>
  <c r="I919" i="29"/>
  <c r="I915" i="29"/>
  <c r="I911" i="29"/>
  <c r="I905" i="29"/>
  <c r="I897" i="29"/>
  <c r="I895" i="29"/>
  <c r="I891" i="29"/>
  <c r="I879" i="29"/>
  <c r="I877" i="29"/>
  <c r="I875" i="29"/>
  <c r="I871" i="29"/>
  <c r="I869" i="29"/>
  <c r="I863" i="29"/>
  <c r="I861" i="29"/>
  <c r="I859" i="29"/>
  <c r="I847" i="29"/>
  <c r="I845" i="29"/>
  <c r="I843" i="29"/>
  <c r="I831" i="29"/>
  <c r="I829" i="29"/>
  <c r="I827" i="29"/>
  <c r="I823" i="29"/>
  <c r="I821" i="29"/>
  <c r="I886" i="29"/>
  <c r="I884" i="29"/>
  <c r="I878" i="29"/>
  <c r="I876" i="29"/>
  <c r="I870" i="29"/>
  <c r="I868" i="29"/>
  <c r="I862" i="29"/>
  <c r="I860" i="29"/>
  <c r="I854" i="29"/>
  <c r="I852" i="29"/>
  <c r="I846" i="29"/>
  <c r="I844" i="29"/>
  <c r="I838" i="29"/>
  <c r="I836" i="29"/>
  <c r="I832" i="29"/>
  <c r="I830" i="29"/>
  <c r="I828" i="29"/>
  <c r="I824" i="29"/>
  <c r="I822" i="29"/>
  <c r="I816" i="29"/>
  <c r="I815" i="29"/>
  <c r="I812" i="29"/>
  <c r="I810" i="29"/>
  <c r="I804" i="29"/>
  <c r="I802" i="29"/>
  <c r="I800" i="29"/>
  <c r="I796" i="29"/>
  <c r="I794" i="29"/>
  <c r="I792" i="29"/>
  <c r="I788" i="29"/>
  <c r="I786" i="29"/>
  <c r="I780" i="29"/>
  <c r="I778" i="29"/>
  <c r="I776" i="29"/>
  <c r="I772" i="29"/>
  <c r="I770" i="29"/>
  <c r="I764" i="29"/>
  <c r="I762" i="29"/>
  <c r="I756" i="29"/>
  <c r="I754" i="29"/>
  <c r="I752" i="29"/>
  <c r="I813" i="29"/>
  <c r="I807" i="29"/>
  <c r="I805" i="29"/>
  <c r="I803" i="29"/>
  <c r="I799" i="29"/>
  <c r="I797" i="29"/>
  <c r="I795" i="29"/>
  <c r="I791" i="29"/>
  <c r="I789" i="29"/>
  <c r="I783" i="29"/>
  <c r="I781" i="29"/>
  <c r="I779" i="29"/>
  <c r="I775" i="29"/>
  <c r="I773" i="29"/>
  <c r="I771" i="29"/>
  <c r="I767" i="29"/>
  <c r="I765" i="29"/>
  <c r="I759" i="29"/>
  <c r="I698" i="29"/>
  <c r="I674" i="29"/>
  <c r="I757" i="29"/>
  <c r="I751" i="29"/>
  <c r="I749" i="29"/>
  <c r="I748" i="29"/>
  <c r="I740" i="29"/>
  <c r="I634" i="29"/>
  <c r="I626" i="29"/>
  <c r="I624" i="29"/>
  <c r="I620" i="29"/>
  <c r="I618" i="29"/>
  <c r="I616" i="29"/>
  <c r="I614" i="29"/>
  <c r="I610" i="29"/>
  <c r="I602" i="29"/>
  <c r="I594" i="29"/>
  <c r="I592" i="29"/>
  <c r="I588" i="29"/>
  <c r="I586" i="29"/>
  <c r="I584" i="29"/>
  <c r="I582" i="29"/>
  <c r="I570" i="29"/>
  <c r="I562" i="29"/>
  <c r="I560" i="29"/>
  <c r="I558" i="29"/>
  <c r="I556" i="29"/>
  <c r="I554" i="29"/>
  <c r="I552" i="29"/>
  <c r="I542" i="29"/>
  <c r="I538" i="29"/>
  <c r="I530" i="29"/>
  <c r="I528" i="29"/>
  <c r="I524" i="29"/>
  <c r="I522" i="29"/>
  <c r="I520" i="29"/>
  <c r="I506" i="29"/>
  <c r="I498" i="29"/>
  <c r="I496" i="29"/>
  <c r="I492" i="29"/>
  <c r="I490" i="29"/>
  <c r="I488" i="29"/>
  <c r="I486" i="29"/>
  <c r="I482" i="29"/>
  <c r="I480" i="29"/>
  <c r="I742" i="29"/>
  <c r="I739" i="29"/>
  <c r="I721" i="29"/>
  <c r="I709" i="29"/>
  <c r="I701" i="29"/>
  <c r="I681" i="29"/>
  <c r="I677" i="29"/>
  <c r="I669" i="29"/>
  <c r="I746" i="29"/>
  <c r="I743" i="29"/>
  <c r="I738" i="29"/>
  <c r="I735" i="29"/>
  <c r="I651" i="29"/>
  <c r="I650" i="29"/>
  <c r="I647" i="29"/>
  <c r="I646" i="29"/>
  <c r="I643" i="29"/>
  <c r="I642" i="29"/>
  <c r="I639" i="29"/>
  <c r="I638" i="29"/>
  <c r="I636" i="29"/>
  <c r="I635" i="29"/>
  <c r="I744" i="29"/>
  <c r="I663" i="29"/>
  <c r="I659" i="29"/>
  <c r="I633" i="29"/>
  <c r="I617" i="29"/>
  <c r="I609" i="29"/>
  <c r="I585" i="29"/>
  <c r="I577" i="29"/>
  <c r="I561" i="29"/>
  <c r="I545" i="29"/>
  <c r="I529" i="29"/>
  <c r="I521" i="29"/>
  <c r="I505" i="29"/>
  <c r="I497" i="29"/>
  <c r="I483" i="29"/>
  <c r="I475" i="29"/>
  <c r="I473" i="29"/>
  <c r="I472" i="29"/>
  <c r="I468" i="29"/>
  <c r="I467" i="29"/>
  <c r="I464" i="29"/>
  <c r="I463" i="29"/>
  <c r="I461" i="29"/>
  <c r="I460" i="29"/>
  <c r="I459" i="29"/>
  <c r="I456" i="29"/>
  <c r="I455" i="29"/>
  <c r="I452" i="29"/>
  <c r="I451" i="29"/>
  <c r="I448" i="29"/>
  <c r="I445" i="29"/>
  <c r="I443" i="29"/>
  <c r="I441" i="29"/>
  <c r="I437" i="29"/>
  <c r="I435" i="29"/>
  <c r="I433" i="29"/>
  <c r="I427" i="29"/>
  <c r="I425" i="29"/>
  <c r="I419" i="29"/>
  <c r="I417" i="29"/>
  <c r="I413" i="29"/>
  <c r="I411" i="29"/>
  <c r="I409" i="29"/>
  <c r="I403" i="29"/>
  <c r="I401" i="29"/>
  <c r="I395" i="29"/>
  <c r="I393" i="29"/>
  <c r="I387" i="29"/>
  <c r="I385" i="29"/>
  <c r="I381" i="29"/>
  <c r="I379" i="29"/>
  <c r="I377" i="29"/>
  <c r="I371" i="29"/>
  <c r="I369" i="29"/>
  <c r="I363" i="29"/>
  <c r="I361" i="29"/>
  <c r="I355" i="29"/>
  <c r="I353" i="29"/>
  <c r="I349" i="29"/>
  <c r="I347" i="29"/>
  <c r="I345" i="29"/>
  <c r="I339" i="29"/>
  <c r="I337" i="29"/>
  <c r="I331" i="29"/>
  <c r="I329" i="29"/>
  <c r="I627" i="29"/>
  <c r="I619" i="29"/>
  <c r="I611" i="29"/>
  <c r="I603" i="29"/>
  <c r="I595" i="29"/>
  <c r="I587" i="29"/>
  <c r="I579" i="29"/>
  <c r="I571" i="29"/>
  <c r="I563" i="29"/>
  <c r="I555" i="29"/>
  <c r="I547" i="29"/>
  <c r="I539" i="29"/>
  <c r="I531" i="29"/>
  <c r="I523" i="29"/>
  <c r="I515" i="29"/>
  <c r="I507" i="29"/>
  <c r="I499" i="29"/>
  <c r="I491" i="29"/>
  <c r="I653" i="29"/>
  <c r="I629" i="29"/>
  <c r="I621" i="29"/>
  <c r="I613" i="29"/>
  <c r="I605" i="29"/>
  <c r="I597" i="29"/>
  <c r="I589" i="29"/>
  <c r="I581" i="29"/>
  <c r="I573" i="29"/>
  <c r="I565" i="29"/>
  <c r="I557" i="29"/>
  <c r="I549" i="29"/>
  <c r="I541" i="29"/>
  <c r="I533" i="29"/>
  <c r="I525" i="29"/>
  <c r="I517" i="29"/>
  <c r="I509" i="29"/>
  <c r="I501" i="29"/>
  <c r="I493" i="29"/>
  <c r="I323" i="29"/>
  <c r="I321" i="29"/>
  <c r="I317" i="29"/>
  <c r="I315" i="29"/>
  <c r="I313" i="29"/>
  <c r="I307" i="29"/>
  <c r="I305" i="29"/>
  <c r="I299" i="29"/>
  <c r="I297" i="29"/>
  <c r="I266" i="29"/>
  <c r="I264" i="29"/>
  <c r="I262" i="29"/>
  <c r="I256" i="29"/>
  <c r="I254" i="29"/>
  <c r="I248" i="29"/>
  <c r="I246" i="29"/>
  <c r="I240" i="29"/>
  <c r="I238" i="29"/>
  <c r="I234" i="29"/>
  <c r="I232" i="29"/>
  <c r="I230" i="29"/>
  <c r="I224" i="29"/>
  <c r="I222" i="29"/>
  <c r="I216" i="29"/>
  <c r="I214" i="29"/>
  <c r="I208" i="29"/>
  <c r="I206" i="29"/>
  <c r="I202" i="29"/>
  <c r="I200" i="29"/>
  <c r="I198" i="29"/>
  <c r="I192" i="29"/>
  <c r="I190" i="29"/>
  <c r="I184" i="29"/>
  <c r="I182" i="29"/>
  <c r="I176" i="29"/>
  <c r="I174" i="29"/>
  <c r="I170" i="29"/>
  <c r="I168" i="29"/>
  <c r="I166" i="29"/>
  <c r="I164" i="29"/>
  <c r="I324" i="29"/>
  <c r="I322" i="29"/>
  <c r="I316" i="29"/>
  <c r="I314" i="29"/>
  <c r="I308" i="29"/>
  <c r="I306" i="29"/>
  <c r="I302" i="29"/>
  <c r="I300" i="29"/>
  <c r="I298" i="29"/>
  <c r="I265" i="29"/>
  <c r="I263" i="29"/>
  <c r="I255" i="29"/>
  <c r="I253" i="29"/>
  <c r="I247" i="29"/>
  <c r="I245" i="29"/>
  <c r="I241" i="29"/>
  <c r="I239" i="29"/>
  <c r="I237" i="29"/>
  <c r="I231" i="29"/>
  <c r="I223" i="29"/>
  <c r="I215" i="29"/>
  <c r="I213" i="29"/>
  <c r="I207" i="29"/>
  <c r="I205" i="29"/>
  <c r="I199" i="29"/>
  <c r="I191" i="29"/>
  <c r="I189" i="29"/>
  <c r="I185" i="29"/>
  <c r="I183" i="29"/>
  <c r="I181" i="29"/>
  <c r="I177" i="29"/>
  <c r="I175" i="29"/>
  <c r="I173" i="29"/>
  <c r="I167" i="29"/>
  <c r="I165" i="29"/>
  <c r="I290" i="29"/>
  <c r="I277" i="29"/>
  <c r="I661" i="29"/>
  <c r="I422" i="29"/>
  <c r="I416" i="29"/>
  <c r="I406" i="29"/>
  <c r="I400" i="29"/>
  <c r="I386" i="29"/>
  <c r="I378" i="29"/>
  <c r="I358" i="29"/>
  <c r="I352" i="29"/>
  <c r="I346" i="29"/>
  <c r="I334" i="29"/>
  <c r="I328" i="29"/>
  <c r="I294" i="29"/>
  <c r="I289" i="29"/>
  <c r="I161" i="29"/>
  <c r="I153" i="29"/>
  <c r="I117" i="29"/>
  <c r="I115" i="29"/>
  <c r="I107" i="29"/>
  <c r="I105" i="29"/>
  <c r="I95" i="29"/>
  <c r="I83" i="29"/>
  <c r="I73" i="29"/>
  <c r="I71" i="29"/>
  <c r="I67" i="29"/>
  <c r="I65" i="29"/>
  <c r="I59" i="29"/>
  <c r="I57" i="29"/>
  <c r="I51" i="29"/>
  <c r="I47" i="29"/>
  <c r="I41" i="29"/>
  <c r="I35" i="29"/>
  <c r="I31" i="29"/>
  <c r="I29" i="29"/>
  <c r="I25" i="29"/>
  <c r="I21" i="29"/>
  <c r="I13" i="29"/>
  <c r="I292" i="29"/>
  <c r="I284" i="29"/>
  <c r="I276" i="29"/>
  <c r="I268" i="29"/>
  <c r="I159" i="29"/>
  <c r="I438" i="29"/>
  <c r="I432" i="29"/>
  <c r="I408" i="29"/>
  <c r="I402" i="29"/>
  <c r="I392" i="29"/>
  <c r="I368" i="29"/>
  <c r="I366" i="29"/>
  <c r="I360" i="29"/>
  <c r="I354" i="29"/>
  <c r="I342" i="29"/>
  <c r="I326" i="29"/>
  <c r="I281" i="29"/>
  <c r="I273" i="29"/>
  <c r="I103" i="29"/>
  <c r="I99" i="29"/>
  <c r="I97" i="29"/>
  <c r="I93" i="29"/>
  <c r="I91" i="29"/>
  <c r="I81" i="29"/>
  <c r="I77" i="29"/>
  <c r="I63" i="29"/>
  <c r="I55" i="29"/>
  <c r="I49" i="29"/>
  <c r="I39" i="29"/>
  <c r="I33" i="29"/>
  <c r="I27" i="29"/>
  <c r="I19" i="29"/>
  <c r="I17" i="29"/>
  <c r="I11" i="29"/>
  <c r="I152" i="29"/>
  <c r="I151" i="29"/>
  <c r="I150" i="29"/>
  <c r="I148" i="29"/>
  <c r="I147" i="29"/>
  <c r="I146" i="29"/>
  <c r="I145" i="29"/>
  <c r="I144" i="29"/>
  <c r="I143" i="29"/>
  <c r="I142" i="29"/>
  <c r="I140" i="29"/>
  <c r="I139" i="29"/>
  <c r="I138" i="29"/>
  <c r="I137" i="29"/>
  <c r="I136" i="29"/>
  <c r="I135" i="29"/>
  <c r="I134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442" i="29"/>
  <c r="I440" i="29"/>
  <c r="I434" i="29"/>
  <c r="I426" i="29"/>
  <c r="I424" i="29"/>
  <c r="I418" i="29"/>
  <c r="I410" i="29"/>
  <c r="I398" i="29"/>
  <c r="I394" i="29"/>
  <c r="I384" i="29"/>
  <c r="I382" i="29"/>
  <c r="I376" i="29"/>
  <c r="I370" i="29"/>
  <c r="I362" i="29"/>
  <c r="I344" i="29"/>
  <c r="I338" i="29"/>
  <c r="I336" i="29"/>
  <c r="I330" i="29"/>
  <c r="I286" i="29"/>
  <c r="I278" i="29"/>
  <c r="I270" i="29"/>
  <c r="I119" i="29"/>
  <c r="I113" i="29"/>
  <c r="I111" i="29"/>
  <c r="I89" i="29"/>
  <c r="I87" i="29"/>
  <c r="I79" i="29"/>
  <c r="I75" i="29"/>
  <c r="I61" i="29"/>
  <c r="I43" i="29"/>
  <c r="I37" i="29"/>
  <c r="I23" i="29"/>
  <c r="I15" i="29"/>
  <c r="G466" i="29"/>
  <c r="H466" i="29" s="1"/>
  <c r="I466" i="29" s="1"/>
  <c r="G450" i="29"/>
  <c r="H450" i="29" s="1"/>
  <c r="I450" i="29" s="1"/>
  <c r="G30" i="29"/>
  <c r="H30" i="29" s="1"/>
  <c r="J30" i="29" s="1"/>
  <c r="G50" i="29"/>
  <c r="H50" i="29" s="1"/>
  <c r="J50" i="29" s="1"/>
  <c r="G689" i="29"/>
  <c r="H689" i="29" s="1"/>
  <c r="I689" i="29" s="1"/>
  <c r="G550" i="29"/>
  <c r="H550" i="29" s="1"/>
  <c r="J550" i="29" s="1"/>
  <c r="G86" i="29"/>
  <c r="H86" i="29" s="1"/>
  <c r="J86" i="29" s="1"/>
  <c r="G920" i="29"/>
  <c r="H920" i="29" s="1"/>
  <c r="I920" i="29" s="1"/>
  <c r="G596" i="29"/>
  <c r="H596" i="29" s="1"/>
  <c r="I596" i="29" s="1"/>
  <c r="G449" i="29"/>
  <c r="H449" i="29" s="1"/>
  <c r="I449" i="29" s="1"/>
  <c r="G536" i="29"/>
  <c r="H536" i="29" s="1"/>
  <c r="J536" i="29" s="1"/>
  <c r="G421" i="29"/>
  <c r="H421" i="29" s="1"/>
  <c r="J421" i="29" s="1"/>
  <c r="G373" i="29"/>
  <c r="H373" i="29" s="1"/>
  <c r="J373" i="29" s="1"/>
  <c r="G257" i="29"/>
  <c r="H257" i="29" s="1"/>
  <c r="I257" i="29" s="1"/>
  <c r="G217" i="29"/>
  <c r="H217" i="29" s="1"/>
  <c r="J217" i="29" s="1"/>
  <c r="G76" i="29"/>
  <c r="H76" i="29" s="1"/>
  <c r="J76" i="29" s="1"/>
  <c r="H10" i="26"/>
  <c r="I7" i="26"/>
  <c r="I9" i="26" s="1"/>
  <c r="I8" i="26" s="1"/>
  <c r="H12" i="26"/>
  <c r="H16" i="26" s="1"/>
  <c r="B13" i="28" s="1"/>
  <c r="C13" i="28" s="1"/>
  <c r="F15" i="28"/>
  <c r="H15" i="28"/>
  <c r="G15" i="28"/>
  <c r="A16" i="28"/>
  <c r="G760" i="29"/>
  <c r="H760" i="29" s="1"/>
  <c r="J760" i="29" s="1"/>
  <c r="G548" i="29"/>
  <c r="H548" i="29" s="1"/>
  <c r="I548" i="29" s="1"/>
  <c r="G261" i="29"/>
  <c r="H261" i="29" s="1"/>
  <c r="J261" i="29" s="1"/>
  <c r="G56" i="29"/>
  <c r="H56" i="29" s="1"/>
  <c r="J56" i="29" s="1"/>
  <c r="G64" i="29"/>
  <c r="H64" i="29" s="1"/>
  <c r="J64" i="29" s="1"/>
  <c r="G88" i="29"/>
  <c r="H88" i="29" s="1"/>
  <c r="J88" i="29" s="1"/>
  <c r="G120" i="29"/>
  <c r="H120" i="29" s="1"/>
  <c r="J120" i="29" s="1"/>
  <c r="L7" i="29"/>
  <c r="L9" i="29" s="1"/>
  <c r="L8" i="29" s="1"/>
  <c r="K10" i="29"/>
  <c r="G909" i="29"/>
  <c r="H909" i="29" s="1"/>
  <c r="J909" i="29" s="1"/>
  <c r="G906" i="29"/>
  <c r="H906" i="29" s="1"/>
  <c r="J906" i="29" s="1"/>
  <c r="G678" i="29"/>
  <c r="H678" i="29" s="1"/>
  <c r="I678" i="29" s="1"/>
  <c r="G841" i="29"/>
  <c r="H841" i="29" s="1"/>
  <c r="J841" i="29" s="1"/>
  <c r="G745" i="29"/>
  <c r="H745" i="29" s="1"/>
  <c r="I745" i="29" s="1"/>
  <c r="G502" i="29"/>
  <c r="H502" i="29" s="1"/>
  <c r="J502" i="29" s="1"/>
  <c r="G375" i="29"/>
  <c r="H375" i="29" s="1"/>
  <c r="I375" i="29" s="1"/>
  <c r="G251" i="29"/>
  <c r="H251" i="29" s="1"/>
  <c r="I251" i="29" s="1"/>
  <c r="G42" i="29"/>
  <c r="H42" i="29" s="1"/>
  <c r="J42" i="29" s="1"/>
  <c r="G74" i="29"/>
  <c r="H74" i="29" s="1"/>
  <c r="J74" i="29" s="1"/>
  <c r="G106" i="29"/>
  <c r="H106" i="29" s="1"/>
  <c r="J106" i="29" s="1"/>
  <c r="G747" i="29"/>
  <c r="H747" i="29" s="1"/>
  <c r="J747" i="29" s="1"/>
  <c r="G665" i="29"/>
  <c r="H665" i="29" s="1"/>
  <c r="I665" i="29" s="1"/>
  <c r="G16" i="29"/>
  <c r="H16" i="29" s="1"/>
  <c r="J16" i="29" s="1"/>
  <c r="G887" i="29"/>
  <c r="H887" i="29" s="1"/>
  <c r="J887" i="29" s="1"/>
  <c r="G731" i="29"/>
  <c r="H731" i="29" s="1"/>
  <c r="J731" i="29" s="1"/>
  <c r="G699" i="29"/>
  <c r="H699" i="29" s="1"/>
  <c r="J699" i="29" s="1"/>
  <c r="G667" i="29"/>
  <c r="H667" i="29" s="1"/>
  <c r="J667" i="29" s="1"/>
  <c r="G485" i="29"/>
  <c r="H485" i="29" s="1"/>
  <c r="J485" i="29" s="1"/>
  <c r="G564" i="29"/>
  <c r="H564" i="29" s="1"/>
  <c r="I564" i="29" s="1"/>
  <c r="G590" i="29"/>
  <c r="H590" i="29" s="1"/>
  <c r="J590" i="29" s="1"/>
  <c r="G465" i="29"/>
  <c r="H465" i="29" s="1"/>
  <c r="I465" i="29" s="1"/>
  <c r="G632" i="29"/>
  <c r="H632" i="29" s="1"/>
  <c r="I632" i="29" s="1"/>
  <c r="G504" i="29"/>
  <c r="H504" i="29" s="1"/>
  <c r="J504" i="29" s="1"/>
  <c r="G405" i="29"/>
  <c r="H405" i="29" s="1"/>
  <c r="J405" i="29" s="1"/>
  <c r="G365" i="29"/>
  <c r="H365" i="29" s="1"/>
  <c r="J365" i="29" s="1"/>
  <c r="G169" i="29"/>
  <c r="H169" i="29" s="1"/>
  <c r="I169" i="29" s="1"/>
  <c r="G274" i="29"/>
  <c r="H274" i="29" s="1"/>
  <c r="J274" i="29" s="1"/>
  <c r="G68" i="29"/>
  <c r="H68" i="29" s="1"/>
  <c r="I68" i="29" s="1"/>
  <c r="G108" i="29"/>
  <c r="H108" i="29" s="1"/>
  <c r="J108" i="29" s="1"/>
  <c r="J15" i="30"/>
  <c r="G988" i="29"/>
  <c r="H988" i="29" s="1"/>
  <c r="J988" i="29" s="1"/>
  <c r="G932" i="29"/>
  <c r="H932" i="29" s="1"/>
  <c r="J932" i="29" s="1"/>
  <c r="G883" i="29"/>
  <c r="H883" i="29" s="1"/>
  <c r="J883" i="29" s="1"/>
  <c r="G711" i="29"/>
  <c r="H711" i="29" s="1"/>
  <c r="I711" i="29" s="1"/>
  <c r="G679" i="29"/>
  <c r="H679" i="29" s="1"/>
  <c r="I679" i="29" s="1"/>
  <c r="G516" i="29"/>
  <c r="H516" i="29" s="1"/>
  <c r="I516" i="29" s="1"/>
  <c r="G510" i="29"/>
  <c r="H510" i="29" s="1"/>
  <c r="J510" i="29" s="1"/>
  <c r="G157" i="29"/>
  <c r="H157" i="29" s="1"/>
  <c r="J157" i="29" s="1"/>
  <c r="G96" i="29"/>
  <c r="H96" i="29" s="1"/>
  <c r="J96" i="29" s="1"/>
  <c r="G837" i="29"/>
  <c r="H837" i="29" s="1"/>
  <c r="I837" i="29" s="1"/>
  <c r="G729" i="29"/>
  <c r="H729" i="29" s="1"/>
  <c r="J729" i="29" s="1"/>
  <c r="G12" i="29"/>
  <c r="H12" i="29" s="1"/>
  <c r="J12" i="29" s="1"/>
  <c r="H12" i="25"/>
  <c r="A13" i="25"/>
  <c r="G12" i="25"/>
  <c r="F12" i="25"/>
  <c r="J717" i="29" l="1"/>
  <c r="I834" i="29"/>
  <c r="U15" i="32"/>
  <c r="U12" i="32"/>
  <c r="U20" i="32"/>
  <c r="U22" i="32"/>
  <c r="T25" i="32"/>
  <c r="V4" i="32"/>
  <c r="V23" i="32" s="1"/>
  <c r="V5" i="32"/>
  <c r="V9" i="32"/>
  <c r="W3" i="32"/>
  <c r="U11" i="32"/>
  <c r="U25" i="32" s="1"/>
  <c r="U19" i="32"/>
  <c r="U14" i="32"/>
  <c r="A17" i="32"/>
  <c r="I922" i="29"/>
  <c r="J693" i="29"/>
  <c r="I186" i="29"/>
  <c r="I258" i="29"/>
  <c r="I599" i="29"/>
  <c r="I283" i="29"/>
  <c r="I430" i="29"/>
  <c r="I446" i="29"/>
  <c r="I188" i="29"/>
  <c r="I569" i="29"/>
  <c r="I850" i="29"/>
  <c r="J141" i="29"/>
  <c r="J641" i="29"/>
  <c r="J763" i="29"/>
  <c r="I987" i="29"/>
  <c r="J229" i="29"/>
  <c r="J163" i="29"/>
  <c r="J204" i="29"/>
  <c r="J514" i="29"/>
  <c r="J724" i="29"/>
  <c r="I546" i="29"/>
  <c r="I572" i="29"/>
  <c r="J835" i="29"/>
  <c r="J819" i="29"/>
  <c r="I179" i="29"/>
  <c r="I259" i="29"/>
  <c r="I604" i="29"/>
  <c r="I725" i="29"/>
  <c r="I318" i="29"/>
  <c r="I210" i="29"/>
  <c r="I974" i="29"/>
  <c r="J787" i="29"/>
  <c r="I24" i="29"/>
  <c r="I559" i="29"/>
  <c r="J193" i="29"/>
  <c r="J478" i="29"/>
  <c r="I423" i="29"/>
  <c r="I713" i="29"/>
  <c r="J655" i="29"/>
  <c r="I45" i="29"/>
  <c r="I154" i="29"/>
  <c r="I858" i="29"/>
  <c r="I938" i="29"/>
  <c r="J625" i="29"/>
  <c r="J684" i="29"/>
  <c r="I275" i="29"/>
  <c r="I380" i="29"/>
  <c r="I112" i="29"/>
  <c r="I236" i="29"/>
  <c r="I357" i="29"/>
  <c r="J40" i="29"/>
  <c r="J109" i="29"/>
  <c r="J489" i="29"/>
  <c r="I350" i="29"/>
  <c r="I758" i="29"/>
  <c r="J436" i="29"/>
  <c r="I494" i="29"/>
  <c r="I658" i="29"/>
  <c r="I348" i="29"/>
  <c r="I420" i="29"/>
  <c r="I553" i="29"/>
  <c r="J719" i="29"/>
  <c r="J640" i="29"/>
  <c r="J768" i="29"/>
  <c r="J930" i="29"/>
  <c r="I842" i="29"/>
  <c r="I672" i="29"/>
  <c r="J967" i="29"/>
  <c r="I218" i="29"/>
  <c r="I454" i="29"/>
  <c r="I211" i="29"/>
  <c r="J160" i="29"/>
  <c r="I235" i="29"/>
  <c r="I583" i="29"/>
  <c r="I325" i="29"/>
  <c r="I777" i="29"/>
  <c r="I985" i="29"/>
  <c r="J660" i="29"/>
  <c r="I282" i="29"/>
  <c r="I70" i="29"/>
  <c r="I201" i="29"/>
  <c r="I543" i="29"/>
  <c r="I685" i="29"/>
  <c r="I534" i="29"/>
  <c r="I578" i="29"/>
  <c r="I809" i="29"/>
  <c r="I893" i="29"/>
  <c r="I993" i="29"/>
  <c r="J469" i="29"/>
  <c r="J474" i="29"/>
  <c r="J648" i="29"/>
  <c r="J720" i="29"/>
  <c r="I280" i="29"/>
  <c r="I187" i="29"/>
  <c r="I195" i="29"/>
  <c r="I156" i="29"/>
  <c r="I567" i="29"/>
  <c r="I508" i="29"/>
  <c r="I808" i="29"/>
  <c r="I952" i="29"/>
  <c r="J637" i="29"/>
  <c r="J513" i="29"/>
  <c r="I58" i="29"/>
  <c r="I391" i="29"/>
  <c r="I702" i="29"/>
  <c r="I873" i="29"/>
  <c r="I970" i="29"/>
  <c r="J155" i="29"/>
  <c r="J69" i="29"/>
  <c r="J601" i="29"/>
  <c r="I712" i="29"/>
  <c r="I901" i="29"/>
  <c r="J476" i="29"/>
  <c r="J882" i="29"/>
  <c r="I225" i="29"/>
  <c r="I723" i="29"/>
  <c r="I968" i="29"/>
  <c r="J172" i="29"/>
  <c r="I333" i="29"/>
  <c r="I576" i="29"/>
  <c r="J209" i="29"/>
  <c r="J481" i="29"/>
  <c r="J269" i="29"/>
  <c r="J457" i="29"/>
  <c r="J964" i="29"/>
  <c r="J954" i="29"/>
  <c r="J941" i="29"/>
  <c r="I356" i="29"/>
  <c r="I288" i="29"/>
  <c r="I310" i="29"/>
  <c r="I607" i="29"/>
  <c r="I335" i="29"/>
  <c r="I593" i="29"/>
  <c r="I716" i="29"/>
  <c r="J62" i="29"/>
  <c r="J250" i="29"/>
  <c r="J372" i="29"/>
  <c r="J732" i="29"/>
  <c r="J766" i="29"/>
  <c r="I46" i="29"/>
  <c r="I477" i="29"/>
  <c r="I683" i="29"/>
  <c r="I722" i="29"/>
  <c r="I978" i="29"/>
  <c r="J244" i="29"/>
  <c r="J591" i="29"/>
  <c r="J705" i="29"/>
  <c r="J927" i="29"/>
  <c r="I320" i="29"/>
  <c r="I575" i="29"/>
  <c r="I761" i="29"/>
  <c r="J904" i="29"/>
  <c r="I351" i="29"/>
  <c r="I708" i="29"/>
  <c r="I856" i="29"/>
  <c r="I864" i="29"/>
  <c r="I694" i="29"/>
  <c r="I825" i="29"/>
  <c r="I957" i="29"/>
  <c r="I965" i="29"/>
  <c r="J301" i="29"/>
  <c r="I84" i="29"/>
  <c r="I243" i="29"/>
  <c r="I737" i="29"/>
  <c r="J296" i="29"/>
  <c r="I18" i="29"/>
  <c r="I52" i="29"/>
  <c r="I90" i="29"/>
  <c r="I267" i="29"/>
  <c r="J428" i="29"/>
  <c r="J444" i="29"/>
  <c r="I623" i="29"/>
  <c r="I367" i="29"/>
  <c r="I574" i="29"/>
  <c r="I820" i="29"/>
  <c r="J22" i="29"/>
  <c r="J233" i="29"/>
  <c r="J715" i="29"/>
  <c r="J686" i="29"/>
  <c r="J736" i="29"/>
  <c r="I279" i="29"/>
  <c r="I226" i="29"/>
  <c r="I295" i="29"/>
  <c r="I671" i="29"/>
  <c r="I484" i="29"/>
  <c r="I500" i="29"/>
  <c r="I518" i="29"/>
  <c r="I874" i="29"/>
  <c r="I900" i="29"/>
  <c r="I26" i="29"/>
  <c r="I503" i="29"/>
  <c r="I397" i="29"/>
  <c r="I769" i="29"/>
  <c r="J44" i="29"/>
  <c r="J197" i="29"/>
  <c r="J343" i="29"/>
  <c r="J388" i="29"/>
  <c r="J656" i="29"/>
  <c r="I14" i="29"/>
  <c r="I98" i="29"/>
  <c r="I285" i="29"/>
  <c r="I527" i="29"/>
  <c r="I458" i="29"/>
  <c r="I697" i="29"/>
  <c r="I666" i="29"/>
  <c r="I688" i="29"/>
  <c r="I848" i="29"/>
  <c r="I885" i="29"/>
  <c r="I979" i="29"/>
  <c r="I994" i="29"/>
  <c r="J249" i="29"/>
  <c r="J287" i="29"/>
  <c r="J628" i="29"/>
  <c r="J537" i="29"/>
  <c r="J703" i="29"/>
  <c r="I272" i="29"/>
  <c r="I20" i="29"/>
  <c r="I479" i="29"/>
  <c r="I687" i="29"/>
  <c r="I544" i="29"/>
  <c r="I782" i="29"/>
  <c r="I857" i="29"/>
  <c r="J194" i="29"/>
  <c r="J252" i="29"/>
  <c r="J291" i="29"/>
  <c r="J447" i="29"/>
  <c r="J404" i="29"/>
  <c r="J670" i="29"/>
  <c r="J785" i="29"/>
  <c r="J793" i="29"/>
  <c r="J801" i="29"/>
  <c r="J951" i="29"/>
  <c r="I332" i="29"/>
  <c r="I511" i="29"/>
  <c r="I734" i="29"/>
  <c r="I608" i="29"/>
  <c r="I718" i="29"/>
  <c r="I907" i="29"/>
  <c r="J899" i="29"/>
  <c r="I374" i="29"/>
  <c r="I340" i="29"/>
  <c r="I219" i="29"/>
  <c r="I158" i="29"/>
  <c r="I220" i="29"/>
  <c r="I631" i="29"/>
  <c r="I341" i="29"/>
  <c r="I673" i="29"/>
  <c r="I695" i="29"/>
  <c r="I707" i="29"/>
  <c r="I566" i="29"/>
  <c r="I622" i="29"/>
  <c r="I753" i="29"/>
  <c r="I696" i="29"/>
  <c r="I710" i="29"/>
  <c r="I774" i="29"/>
  <c r="I866" i="29"/>
  <c r="I888" i="29"/>
  <c r="I839" i="29"/>
  <c r="I849" i="29"/>
  <c r="I914" i="29"/>
  <c r="J203" i="29"/>
  <c r="J327" i="29"/>
  <c r="J453" i="29"/>
  <c r="J680" i="29"/>
  <c r="J690" i="29"/>
  <c r="J890" i="29"/>
  <c r="J917" i="29"/>
  <c r="I178" i="29"/>
  <c r="I196" i="29"/>
  <c r="I519" i="29"/>
  <c r="I383" i="29"/>
  <c r="I415" i="29"/>
  <c r="I470" i="29"/>
  <c r="I750" i="29"/>
  <c r="I853" i="29"/>
  <c r="I946" i="29"/>
  <c r="I986" i="29"/>
  <c r="J102" i="29"/>
  <c r="J682" i="29"/>
  <c r="J798" i="29"/>
  <c r="J948" i="29"/>
  <c r="J1000" i="29"/>
  <c r="I149" i="29"/>
  <c r="I82" i="29"/>
  <c r="I495" i="29"/>
  <c r="I691" i="29"/>
  <c r="I898" i="29"/>
  <c r="I101" i="29"/>
  <c r="I94" i="29"/>
  <c r="I227" i="29"/>
  <c r="I304" i="29"/>
  <c r="I242" i="29"/>
  <c r="I535" i="29"/>
  <c r="I359" i="29"/>
  <c r="I399" i="29"/>
  <c r="I429" i="29"/>
  <c r="I652" i="29"/>
  <c r="I817" i="29"/>
  <c r="J645" i="29"/>
  <c r="J657" i="29"/>
  <c r="J818" i="29"/>
  <c r="J949" i="29"/>
  <c r="J973" i="29"/>
  <c r="J995" i="29"/>
  <c r="J1003" i="29"/>
  <c r="I162" i="29"/>
  <c r="I212" i="29"/>
  <c r="I727" i="29"/>
  <c r="I471" i="29"/>
  <c r="J706" i="29"/>
  <c r="I612" i="29"/>
  <c r="I865" i="29"/>
  <c r="I85" i="29"/>
  <c r="I312" i="29"/>
  <c r="I606" i="29"/>
  <c r="I851" i="29"/>
  <c r="J53" i="29"/>
  <c r="J412" i="29"/>
  <c r="J649" i="29"/>
  <c r="J512" i="29"/>
  <c r="J872" i="29"/>
  <c r="I32" i="29"/>
  <c r="I92" i="29"/>
  <c r="I600" i="29"/>
  <c r="I700" i="29"/>
  <c r="I833" i="29"/>
  <c r="I881" i="29"/>
  <c r="I903" i="29"/>
  <c r="J80" i="29"/>
  <c r="J311" i="29"/>
  <c r="J319" i="29"/>
  <c r="J580" i="29"/>
  <c r="J630" i="29"/>
  <c r="J925" i="29"/>
  <c r="I34" i="29"/>
  <c r="I116" i="29"/>
  <c r="J293" i="29"/>
  <c r="I364" i="29"/>
  <c r="I180" i="29"/>
  <c r="I551" i="29"/>
  <c r="I615" i="29"/>
  <c r="I389" i="29"/>
  <c r="I462" i="29"/>
  <c r="I664" i="29"/>
  <c r="I692" i="29"/>
  <c r="I726" i="29"/>
  <c r="I814" i="29"/>
  <c r="I867" i="29"/>
  <c r="I1008" i="29"/>
  <c r="J66" i="29"/>
  <c r="J104" i="29"/>
  <c r="J644" i="29"/>
  <c r="J704" i="29"/>
  <c r="J889" i="29"/>
  <c r="I36" i="29"/>
  <c r="I118" i="29"/>
  <c r="I171" i="29"/>
  <c r="I309" i="29"/>
  <c r="I668" i="29"/>
  <c r="I676" i="29"/>
  <c r="I730" i="29"/>
  <c r="I811" i="29"/>
  <c r="I840" i="29"/>
  <c r="I880" i="29"/>
  <c r="I933" i="29"/>
  <c r="J54" i="29"/>
  <c r="J271" i="29"/>
  <c r="J303" i="29"/>
  <c r="J414" i="29"/>
  <c r="J540" i="29"/>
  <c r="I390" i="29"/>
  <c r="I28" i="29"/>
  <c r="I431" i="29"/>
  <c r="I439" i="29"/>
  <c r="I714" i="29"/>
  <c r="I855" i="29"/>
  <c r="J790" i="29"/>
  <c r="I396" i="29"/>
  <c r="I110" i="29"/>
  <c r="I228" i="29"/>
  <c r="I260" i="29"/>
  <c r="I741" i="29"/>
  <c r="I532" i="29"/>
  <c r="I916" i="29"/>
  <c r="I992" i="29"/>
  <c r="J100" i="29"/>
  <c r="J114" i="29"/>
  <c r="J675" i="29"/>
  <c r="J728" i="29"/>
  <c r="J755" i="29"/>
  <c r="J1002" i="29"/>
  <c r="I38" i="29"/>
  <c r="I48" i="29"/>
  <c r="I60" i="29"/>
  <c r="I72" i="29"/>
  <c r="I487" i="29"/>
  <c r="I526" i="29"/>
  <c r="I654" i="29"/>
  <c r="I662" i="29"/>
  <c r="I784" i="29"/>
  <c r="I962" i="29"/>
  <c r="I1010" i="29"/>
  <c r="J568" i="29"/>
  <c r="I133" i="29"/>
  <c r="I826" i="29"/>
  <c r="I1009" i="29"/>
  <c r="I12" i="29"/>
  <c r="I108" i="29"/>
  <c r="I747" i="29"/>
  <c r="I841" i="29"/>
  <c r="I932" i="29"/>
  <c r="J68" i="29"/>
  <c r="I76" i="29"/>
  <c r="I536" i="29"/>
  <c r="J465" i="29"/>
  <c r="J679" i="29"/>
  <c r="J466" i="29"/>
  <c r="J711" i="29"/>
  <c r="I504" i="29"/>
  <c r="I10" i="26"/>
  <c r="J7" i="26"/>
  <c r="J9" i="26" s="1"/>
  <c r="J8" i="26" s="1"/>
  <c r="J449" i="29"/>
  <c r="J981" i="29"/>
  <c r="J16" i="30"/>
  <c r="M7" i="29"/>
  <c r="M9" i="29" s="1"/>
  <c r="M8" i="29" s="1"/>
  <c r="L10" i="29"/>
  <c r="G16" i="28"/>
  <c r="F16" i="28"/>
  <c r="H16" i="28"/>
  <c r="A17" i="28"/>
  <c r="I42" i="29"/>
  <c r="I50" i="29"/>
  <c r="I74" i="29"/>
  <c r="I106" i="29"/>
  <c r="I157" i="29"/>
  <c r="I221" i="29"/>
  <c r="I261" i="29"/>
  <c r="I667" i="29"/>
  <c r="I699" i="29"/>
  <c r="I502" i="29"/>
  <c r="I510" i="29"/>
  <c r="I550" i="29"/>
  <c r="I590" i="29"/>
  <c r="I598" i="29"/>
  <c r="I760" i="29"/>
  <c r="I887" i="29"/>
  <c r="I909" i="29"/>
  <c r="I906" i="29"/>
  <c r="J257" i="29"/>
  <c r="J251" i="29"/>
  <c r="J375" i="29"/>
  <c r="J407" i="29"/>
  <c r="J632" i="29"/>
  <c r="J733" i="29"/>
  <c r="J678" i="29"/>
  <c r="J910" i="29"/>
  <c r="J920" i="29"/>
  <c r="J169" i="29"/>
  <c r="J450" i="29"/>
  <c r="I30" i="29"/>
  <c r="I78" i="29"/>
  <c r="I86" i="29"/>
  <c r="I274" i="29"/>
  <c r="I217" i="29"/>
  <c r="I485" i="29"/>
  <c r="I365" i="29"/>
  <c r="I373" i="29"/>
  <c r="I405" i="29"/>
  <c r="I421" i="29"/>
  <c r="I729" i="29"/>
  <c r="I731" i="29"/>
  <c r="I883" i="29"/>
  <c r="I913" i="29"/>
  <c r="I988" i="29"/>
  <c r="N3" i="29"/>
  <c r="O2" i="29"/>
  <c r="J516" i="29"/>
  <c r="J548" i="29"/>
  <c r="J564" i="29"/>
  <c r="J596" i="29"/>
  <c r="J665" i="29"/>
  <c r="J689" i="29"/>
  <c r="J745" i="29"/>
  <c r="J837" i="29"/>
  <c r="K1010" i="29"/>
  <c r="K1008" i="29"/>
  <c r="K1006" i="29"/>
  <c r="K1004" i="29"/>
  <c r="K1002" i="29"/>
  <c r="K1000" i="29"/>
  <c r="K998" i="29"/>
  <c r="K996" i="29"/>
  <c r="K994" i="29"/>
  <c r="K992" i="29"/>
  <c r="K990" i="29"/>
  <c r="K988" i="29"/>
  <c r="K986" i="29"/>
  <c r="K1009" i="29"/>
  <c r="K1007" i="29"/>
  <c r="K1005" i="29"/>
  <c r="K1003" i="29"/>
  <c r="K1001" i="29"/>
  <c r="K999" i="29"/>
  <c r="K997" i="29"/>
  <c r="K995" i="29"/>
  <c r="K993" i="29"/>
  <c r="K991" i="29"/>
  <c r="K989" i="29"/>
  <c r="K987" i="29"/>
  <c r="K985" i="29"/>
  <c r="K983" i="29"/>
  <c r="K981" i="29"/>
  <c r="K979" i="29"/>
  <c r="K978" i="29"/>
  <c r="K977" i="29"/>
  <c r="K975" i="29"/>
  <c r="K973" i="29"/>
  <c r="K971" i="29"/>
  <c r="K969" i="29"/>
  <c r="K967" i="29"/>
  <c r="K965" i="29"/>
  <c r="K963" i="29"/>
  <c r="K961" i="29"/>
  <c r="K959" i="29"/>
  <c r="K957" i="29"/>
  <c r="K955" i="29"/>
  <c r="K953" i="29"/>
  <c r="K951" i="29"/>
  <c r="K949" i="29"/>
  <c r="K947" i="29"/>
  <c r="K945" i="29"/>
  <c r="K943" i="29"/>
  <c r="K941" i="29"/>
  <c r="K939" i="29"/>
  <c r="K937" i="29"/>
  <c r="K935" i="29"/>
  <c r="K933" i="29"/>
  <c r="K931" i="29"/>
  <c r="K929" i="29"/>
  <c r="K927" i="29"/>
  <c r="K925" i="29"/>
  <c r="K923" i="29"/>
  <c r="K921" i="29"/>
  <c r="K919" i="29"/>
  <c r="K917" i="29"/>
  <c r="K915" i="29"/>
  <c r="K913" i="29"/>
  <c r="K911" i="29"/>
  <c r="K909" i="29"/>
  <c r="K907" i="29"/>
  <c r="K905" i="29"/>
  <c r="K903" i="29"/>
  <c r="K901" i="29"/>
  <c r="K899" i="29"/>
  <c r="K897" i="29"/>
  <c r="K895" i="29"/>
  <c r="K893" i="29"/>
  <c r="K891" i="29"/>
  <c r="K889" i="29"/>
  <c r="K980" i="29"/>
  <c r="K982" i="29"/>
  <c r="K976" i="29"/>
  <c r="K974" i="29"/>
  <c r="K972" i="29"/>
  <c r="K970" i="29"/>
  <c r="K968" i="29"/>
  <c r="K966" i="29"/>
  <c r="K964" i="29"/>
  <c r="K962" i="29"/>
  <c r="K960" i="29"/>
  <c r="K958" i="29"/>
  <c r="K956" i="29"/>
  <c r="K954" i="29"/>
  <c r="K952" i="29"/>
  <c r="K950" i="29"/>
  <c r="K948" i="29"/>
  <c r="K946" i="29"/>
  <c r="K944" i="29"/>
  <c r="K942" i="29"/>
  <c r="K940" i="29"/>
  <c r="K938" i="29"/>
  <c r="K936" i="29"/>
  <c r="K934" i="29"/>
  <c r="K932" i="29"/>
  <c r="K930" i="29"/>
  <c r="K928" i="29"/>
  <c r="K926" i="29"/>
  <c r="K924" i="29"/>
  <c r="K922" i="29"/>
  <c r="K920" i="29"/>
  <c r="K918" i="29"/>
  <c r="K916" i="29"/>
  <c r="K914" i="29"/>
  <c r="K912" i="29"/>
  <c r="K910" i="29"/>
  <c r="K908" i="29"/>
  <c r="K906" i="29"/>
  <c r="K904" i="29"/>
  <c r="K902" i="29"/>
  <c r="K900" i="29"/>
  <c r="K898" i="29"/>
  <c r="K896" i="29"/>
  <c r="K894" i="29"/>
  <c r="K892" i="29"/>
  <c r="K890" i="29"/>
  <c r="K888" i="29"/>
  <c r="K886" i="29"/>
  <c r="K884" i="29"/>
  <c r="K882" i="29"/>
  <c r="K880" i="29"/>
  <c r="K878" i="29"/>
  <c r="K876" i="29"/>
  <c r="K874" i="29"/>
  <c r="K872" i="29"/>
  <c r="K870" i="29"/>
  <c r="K868" i="29"/>
  <c r="K866" i="29"/>
  <c r="K864" i="29"/>
  <c r="K862" i="29"/>
  <c r="K860" i="29"/>
  <c r="K858" i="29"/>
  <c r="K856" i="29"/>
  <c r="K854" i="29"/>
  <c r="K852" i="29"/>
  <c r="K850" i="29"/>
  <c r="K848" i="29"/>
  <c r="K846" i="29"/>
  <c r="K844" i="29"/>
  <c r="K842" i="29"/>
  <c r="K840" i="29"/>
  <c r="K838" i="29"/>
  <c r="K836" i="29"/>
  <c r="K834" i="29"/>
  <c r="K832" i="29"/>
  <c r="K830" i="29"/>
  <c r="K828" i="29"/>
  <c r="K826" i="29"/>
  <c r="K824" i="29"/>
  <c r="K822" i="29"/>
  <c r="K820" i="29"/>
  <c r="K818" i="29"/>
  <c r="K887" i="29"/>
  <c r="K885" i="29"/>
  <c r="K883" i="29"/>
  <c r="K881" i="29"/>
  <c r="K879" i="29"/>
  <c r="K877" i="29"/>
  <c r="K875" i="29"/>
  <c r="K873" i="29"/>
  <c r="K871" i="29"/>
  <c r="K869" i="29"/>
  <c r="K867" i="29"/>
  <c r="K865" i="29"/>
  <c r="K863" i="29"/>
  <c r="K861" i="29"/>
  <c r="K859" i="29"/>
  <c r="K857" i="29"/>
  <c r="K855" i="29"/>
  <c r="K853" i="29"/>
  <c r="K851" i="29"/>
  <c r="K849" i="29"/>
  <c r="K847" i="29"/>
  <c r="K845" i="29"/>
  <c r="K843" i="29"/>
  <c r="K841" i="29"/>
  <c r="K839" i="29"/>
  <c r="K837" i="29"/>
  <c r="K835" i="29"/>
  <c r="K833" i="29"/>
  <c r="K831" i="29"/>
  <c r="K829" i="29"/>
  <c r="K827" i="29"/>
  <c r="K825" i="29"/>
  <c r="K823" i="29"/>
  <c r="K821" i="29"/>
  <c r="K819" i="29"/>
  <c r="K817" i="29"/>
  <c r="K815" i="29"/>
  <c r="K813" i="29"/>
  <c r="K811" i="29"/>
  <c r="K809" i="29"/>
  <c r="K807" i="29"/>
  <c r="K805" i="29"/>
  <c r="K803" i="29"/>
  <c r="K801" i="29"/>
  <c r="K799" i="29"/>
  <c r="K797" i="29"/>
  <c r="K795" i="29"/>
  <c r="K793" i="29"/>
  <c r="K791" i="29"/>
  <c r="K789" i="29"/>
  <c r="K787" i="29"/>
  <c r="K785" i="29"/>
  <c r="K783" i="29"/>
  <c r="K781" i="29"/>
  <c r="K779" i="29"/>
  <c r="K777" i="29"/>
  <c r="K775" i="29"/>
  <c r="K773" i="29"/>
  <c r="K771" i="29"/>
  <c r="K769" i="29"/>
  <c r="K767" i="29"/>
  <c r="K765" i="29"/>
  <c r="K763" i="29"/>
  <c r="K761" i="29"/>
  <c r="K759" i="29"/>
  <c r="K816" i="29"/>
  <c r="K984" i="29"/>
  <c r="K814" i="29"/>
  <c r="K812" i="29"/>
  <c r="K810" i="29"/>
  <c r="K808" i="29"/>
  <c r="K806" i="29"/>
  <c r="K804" i="29"/>
  <c r="K802" i="29"/>
  <c r="K800" i="29"/>
  <c r="K798" i="29"/>
  <c r="K796" i="29"/>
  <c r="K794" i="29"/>
  <c r="K792" i="29"/>
  <c r="K790" i="29"/>
  <c r="K788" i="29"/>
  <c r="K786" i="29"/>
  <c r="K784" i="29"/>
  <c r="K782" i="29"/>
  <c r="K780" i="29"/>
  <c r="K778" i="29"/>
  <c r="K776" i="29"/>
  <c r="K774" i="29"/>
  <c r="K772" i="29"/>
  <c r="K770" i="29"/>
  <c r="K768" i="29"/>
  <c r="K766" i="29"/>
  <c r="K764" i="29"/>
  <c r="K762" i="29"/>
  <c r="K760" i="29"/>
  <c r="K757" i="29"/>
  <c r="K755" i="29"/>
  <c r="K753" i="29"/>
  <c r="K751" i="29"/>
  <c r="K749" i="29"/>
  <c r="K747" i="29"/>
  <c r="K745" i="29"/>
  <c r="K743" i="29"/>
  <c r="K741" i="29"/>
  <c r="K739" i="29"/>
  <c r="K737" i="29"/>
  <c r="K735" i="29"/>
  <c r="K733" i="29"/>
  <c r="K731" i="29"/>
  <c r="K729" i="29"/>
  <c r="K727" i="29"/>
  <c r="K725" i="29"/>
  <c r="K723" i="29"/>
  <c r="K721" i="29"/>
  <c r="K719" i="29"/>
  <c r="K717" i="29"/>
  <c r="K715" i="29"/>
  <c r="K713" i="29"/>
  <c r="K711" i="29"/>
  <c r="K709" i="29"/>
  <c r="K707" i="29"/>
  <c r="K705" i="29"/>
  <c r="K703" i="29"/>
  <c r="K701" i="29"/>
  <c r="K699" i="29"/>
  <c r="K697" i="29"/>
  <c r="K695" i="29"/>
  <c r="K693" i="29"/>
  <c r="K691" i="29"/>
  <c r="K689" i="29"/>
  <c r="K687" i="29"/>
  <c r="K685" i="29"/>
  <c r="K683" i="29"/>
  <c r="K681" i="29"/>
  <c r="K679" i="29"/>
  <c r="K677" i="29"/>
  <c r="K675" i="29"/>
  <c r="K673" i="29"/>
  <c r="K671" i="29"/>
  <c r="K669" i="29"/>
  <c r="K667" i="29"/>
  <c r="K665" i="29"/>
  <c r="K748" i="29"/>
  <c r="K746" i="29"/>
  <c r="K744" i="29"/>
  <c r="K742" i="29"/>
  <c r="K740" i="29"/>
  <c r="K738" i="29"/>
  <c r="K736" i="29"/>
  <c r="K734" i="29"/>
  <c r="K732" i="29"/>
  <c r="K724" i="29"/>
  <c r="K722" i="29"/>
  <c r="K720" i="29"/>
  <c r="K718" i="29"/>
  <c r="K716" i="29"/>
  <c r="K714" i="29"/>
  <c r="K712" i="29"/>
  <c r="K710" i="29"/>
  <c r="K708" i="29"/>
  <c r="K706" i="29"/>
  <c r="K704" i="29"/>
  <c r="K702" i="29"/>
  <c r="K700" i="29"/>
  <c r="K698" i="29"/>
  <c r="K696" i="29"/>
  <c r="K694" i="29"/>
  <c r="K692" i="29"/>
  <c r="K690" i="29"/>
  <c r="K688" i="29"/>
  <c r="K686" i="29"/>
  <c r="K684" i="29"/>
  <c r="K682" i="29"/>
  <c r="K680" i="29"/>
  <c r="K678" i="29"/>
  <c r="K676" i="29"/>
  <c r="K674" i="29"/>
  <c r="K672" i="29"/>
  <c r="K670" i="29"/>
  <c r="K668" i="29"/>
  <c r="K666" i="29"/>
  <c r="K633" i="29"/>
  <c r="K631" i="29"/>
  <c r="K629" i="29"/>
  <c r="K627" i="29"/>
  <c r="K625" i="29"/>
  <c r="K623" i="29"/>
  <c r="K621" i="29"/>
  <c r="K619" i="29"/>
  <c r="K617" i="29"/>
  <c r="K615" i="29"/>
  <c r="K613" i="29"/>
  <c r="K611" i="29"/>
  <c r="K609" i="29"/>
  <c r="K607" i="29"/>
  <c r="K605" i="29"/>
  <c r="K603" i="29"/>
  <c r="K601" i="29"/>
  <c r="K599" i="29"/>
  <c r="K597" i="29"/>
  <c r="K595" i="29"/>
  <c r="K593" i="29"/>
  <c r="K591" i="29"/>
  <c r="K589" i="29"/>
  <c r="K587" i="29"/>
  <c r="K585" i="29"/>
  <c r="K583" i="29"/>
  <c r="K581" i="29"/>
  <c r="K579" i="29"/>
  <c r="K577" i="29"/>
  <c r="K575" i="29"/>
  <c r="K573" i="29"/>
  <c r="K571" i="29"/>
  <c r="K569" i="29"/>
  <c r="K567" i="29"/>
  <c r="K565" i="29"/>
  <c r="K563" i="29"/>
  <c r="K561" i="29"/>
  <c r="K559" i="29"/>
  <c r="K557" i="29"/>
  <c r="K555" i="29"/>
  <c r="K553" i="29"/>
  <c r="K551" i="29"/>
  <c r="K549" i="29"/>
  <c r="K547" i="29"/>
  <c r="K545" i="29"/>
  <c r="K543" i="29"/>
  <c r="K541" i="29"/>
  <c r="K539" i="29"/>
  <c r="K537" i="29"/>
  <c r="K535" i="29"/>
  <c r="K533" i="29"/>
  <c r="K531" i="29"/>
  <c r="K529" i="29"/>
  <c r="K527" i="29"/>
  <c r="K525" i="29"/>
  <c r="K523" i="29"/>
  <c r="K521" i="29"/>
  <c r="K519" i="29"/>
  <c r="K517" i="29"/>
  <c r="K515" i="29"/>
  <c r="K513" i="29"/>
  <c r="K511" i="29"/>
  <c r="K509" i="29"/>
  <c r="K507" i="29"/>
  <c r="K505" i="29"/>
  <c r="K503" i="29"/>
  <c r="K501" i="29"/>
  <c r="K499" i="29"/>
  <c r="K497" i="29"/>
  <c r="K495" i="29"/>
  <c r="K493" i="29"/>
  <c r="K491" i="29"/>
  <c r="K489" i="29"/>
  <c r="K487" i="29"/>
  <c r="K485" i="29"/>
  <c r="K483" i="29"/>
  <c r="K481" i="29"/>
  <c r="K479" i="29"/>
  <c r="K477" i="29"/>
  <c r="K475" i="29"/>
  <c r="K758" i="29"/>
  <c r="K754" i="29"/>
  <c r="K750" i="29"/>
  <c r="K726" i="29"/>
  <c r="K663" i="29"/>
  <c r="K661" i="29"/>
  <c r="K659" i="29"/>
  <c r="K657" i="29"/>
  <c r="K655" i="29"/>
  <c r="K653" i="29"/>
  <c r="K651" i="29"/>
  <c r="K649" i="29"/>
  <c r="K647" i="29"/>
  <c r="K645" i="29"/>
  <c r="K643" i="29"/>
  <c r="K641" i="29"/>
  <c r="K639" i="29"/>
  <c r="K637" i="29"/>
  <c r="K635" i="29"/>
  <c r="K756" i="29"/>
  <c r="K752" i="29"/>
  <c r="K730" i="29"/>
  <c r="K664" i="29"/>
  <c r="K662" i="29"/>
  <c r="K660" i="29"/>
  <c r="K658" i="29"/>
  <c r="K656" i="29"/>
  <c r="K654" i="29"/>
  <c r="K652" i="29"/>
  <c r="K634" i="29"/>
  <c r="K626" i="29"/>
  <c r="K618" i="29"/>
  <c r="K610" i="29"/>
  <c r="K602" i="29"/>
  <c r="K594" i="29"/>
  <c r="K586" i="29"/>
  <c r="K578" i="29"/>
  <c r="K570" i="29"/>
  <c r="K562" i="29"/>
  <c r="K554" i="29"/>
  <c r="K546" i="29"/>
  <c r="K538" i="29"/>
  <c r="K530" i="29"/>
  <c r="K522" i="29"/>
  <c r="K514" i="29"/>
  <c r="K506" i="29"/>
  <c r="K498" i="29"/>
  <c r="K490" i="29"/>
  <c r="K480" i="29"/>
  <c r="K444" i="29"/>
  <c r="K442" i="29"/>
  <c r="K440" i="29"/>
  <c r="K438" i="29"/>
  <c r="K436" i="29"/>
  <c r="K434" i="29"/>
  <c r="K432" i="29"/>
  <c r="K430" i="29"/>
  <c r="K428" i="29"/>
  <c r="K426" i="29"/>
  <c r="K424" i="29"/>
  <c r="K422" i="29"/>
  <c r="K420" i="29"/>
  <c r="K418" i="29"/>
  <c r="K416" i="29"/>
  <c r="K414" i="29"/>
  <c r="K412" i="29"/>
  <c r="K410" i="29"/>
  <c r="K408" i="29"/>
  <c r="K406" i="29"/>
  <c r="K404" i="29"/>
  <c r="K402" i="29"/>
  <c r="K400" i="29"/>
  <c r="K398" i="29"/>
  <c r="K396" i="29"/>
  <c r="K394" i="29"/>
  <c r="K392" i="29"/>
  <c r="K390" i="29"/>
  <c r="K388" i="29"/>
  <c r="K386" i="29"/>
  <c r="K384" i="29"/>
  <c r="K382" i="29"/>
  <c r="K380" i="29"/>
  <c r="K378" i="29"/>
  <c r="K376" i="29"/>
  <c r="K374" i="29"/>
  <c r="K372" i="29"/>
  <c r="K370" i="29"/>
  <c r="K368" i="29"/>
  <c r="K366" i="29"/>
  <c r="K364" i="29"/>
  <c r="K362" i="29"/>
  <c r="K360" i="29"/>
  <c r="K358" i="29"/>
  <c r="K356" i="29"/>
  <c r="K354" i="29"/>
  <c r="K352" i="29"/>
  <c r="K350" i="29"/>
  <c r="K348" i="29"/>
  <c r="K346" i="29"/>
  <c r="K344" i="29"/>
  <c r="K342" i="29"/>
  <c r="K340" i="29"/>
  <c r="K338" i="29"/>
  <c r="K336" i="29"/>
  <c r="K334" i="29"/>
  <c r="K332" i="29"/>
  <c r="K330" i="29"/>
  <c r="K328" i="29"/>
  <c r="K326" i="29"/>
  <c r="K628" i="29"/>
  <c r="K620" i="29"/>
  <c r="K612" i="29"/>
  <c r="K604" i="29"/>
  <c r="K596" i="29"/>
  <c r="K588" i="29"/>
  <c r="K580" i="29"/>
  <c r="K572" i="29"/>
  <c r="K564" i="29"/>
  <c r="K556" i="29"/>
  <c r="K548" i="29"/>
  <c r="K540" i="29"/>
  <c r="K532" i="29"/>
  <c r="K524" i="29"/>
  <c r="K516" i="29"/>
  <c r="K508" i="29"/>
  <c r="K500" i="29"/>
  <c r="K492" i="29"/>
  <c r="K482" i="29"/>
  <c r="K474" i="29"/>
  <c r="K650" i="29"/>
  <c r="K648" i="29"/>
  <c r="K646" i="29"/>
  <c r="K644" i="29"/>
  <c r="K642" i="29"/>
  <c r="K640" i="29"/>
  <c r="K638" i="29"/>
  <c r="K636" i="29"/>
  <c r="K632" i="29"/>
  <c r="K624" i="29"/>
  <c r="K616" i="29"/>
  <c r="K608" i="29"/>
  <c r="K600" i="29"/>
  <c r="K592" i="29"/>
  <c r="K584" i="29"/>
  <c r="K576" i="29"/>
  <c r="K568" i="29"/>
  <c r="K560" i="29"/>
  <c r="K552" i="29"/>
  <c r="K544" i="29"/>
  <c r="K536" i="29"/>
  <c r="K528" i="29"/>
  <c r="K520" i="29"/>
  <c r="K512" i="29"/>
  <c r="K504" i="29"/>
  <c r="K496" i="29"/>
  <c r="K488" i="29"/>
  <c r="K478" i="29"/>
  <c r="K472" i="29"/>
  <c r="K470" i="29"/>
  <c r="K468" i="29"/>
  <c r="K466" i="29"/>
  <c r="K464" i="29"/>
  <c r="K462" i="29"/>
  <c r="K460" i="29"/>
  <c r="K458" i="29"/>
  <c r="K456" i="29"/>
  <c r="K454" i="29"/>
  <c r="K452" i="29"/>
  <c r="K450" i="29"/>
  <c r="K448" i="29"/>
  <c r="K446" i="29"/>
  <c r="K728" i="29"/>
  <c r="K473" i="29"/>
  <c r="K465" i="29"/>
  <c r="K457" i="29"/>
  <c r="K449" i="29"/>
  <c r="K323" i="29"/>
  <c r="K321" i="29"/>
  <c r="K319" i="29"/>
  <c r="K317" i="29"/>
  <c r="K315" i="29"/>
  <c r="K313" i="29"/>
  <c r="K311" i="29"/>
  <c r="K309" i="29"/>
  <c r="K307" i="29"/>
  <c r="K305" i="29"/>
  <c r="K303" i="29"/>
  <c r="K301" i="29"/>
  <c r="K299" i="29"/>
  <c r="K297" i="29"/>
  <c r="K295" i="29"/>
  <c r="K294" i="29"/>
  <c r="K292" i="29"/>
  <c r="K290" i="29"/>
  <c r="K288" i="29"/>
  <c r="K286" i="29"/>
  <c r="K284" i="29"/>
  <c r="K282" i="29"/>
  <c r="K280" i="29"/>
  <c r="K278" i="29"/>
  <c r="K276" i="29"/>
  <c r="K274" i="29"/>
  <c r="K272" i="29"/>
  <c r="K270" i="29"/>
  <c r="K268" i="29"/>
  <c r="K630" i="29"/>
  <c r="K622" i="29"/>
  <c r="K614" i="29"/>
  <c r="K606" i="29"/>
  <c r="K598" i="29"/>
  <c r="K590" i="29"/>
  <c r="K582" i="29"/>
  <c r="K574" i="29"/>
  <c r="K566" i="29"/>
  <c r="K558" i="29"/>
  <c r="K550" i="29"/>
  <c r="K542" i="29"/>
  <c r="K534" i="29"/>
  <c r="K526" i="29"/>
  <c r="K518" i="29"/>
  <c r="K510" i="29"/>
  <c r="K502" i="29"/>
  <c r="K494" i="29"/>
  <c r="K486" i="29"/>
  <c r="K471" i="29"/>
  <c r="K463" i="29"/>
  <c r="K455" i="29"/>
  <c r="K447" i="29"/>
  <c r="K443" i="29"/>
  <c r="K441" i="29"/>
  <c r="K439" i="29"/>
  <c r="K437" i="29"/>
  <c r="K435" i="29"/>
  <c r="K433" i="29"/>
  <c r="K431" i="29"/>
  <c r="K429" i="29"/>
  <c r="K427" i="29"/>
  <c r="K425" i="29"/>
  <c r="K423" i="29"/>
  <c r="K421" i="29"/>
  <c r="K419" i="29"/>
  <c r="K417" i="29"/>
  <c r="K415" i="29"/>
  <c r="K413" i="29"/>
  <c r="K411" i="29"/>
  <c r="K409" i="29"/>
  <c r="K407" i="29"/>
  <c r="K405" i="29"/>
  <c r="K403" i="29"/>
  <c r="K401" i="29"/>
  <c r="K399" i="29"/>
  <c r="K397" i="29"/>
  <c r="K395" i="29"/>
  <c r="K393" i="29"/>
  <c r="K391" i="29"/>
  <c r="K389" i="29"/>
  <c r="K387" i="29"/>
  <c r="K385" i="29"/>
  <c r="K383" i="29"/>
  <c r="K381" i="29"/>
  <c r="K379" i="29"/>
  <c r="K377" i="29"/>
  <c r="K375" i="29"/>
  <c r="K373" i="29"/>
  <c r="K371" i="29"/>
  <c r="K369" i="29"/>
  <c r="K367" i="29"/>
  <c r="K365" i="29"/>
  <c r="K363" i="29"/>
  <c r="K361" i="29"/>
  <c r="K359" i="29"/>
  <c r="K357" i="29"/>
  <c r="K355" i="29"/>
  <c r="K353" i="29"/>
  <c r="K351" i="29"/>
  <c r="K349" i="29"/>
  <c r="K347" i="29"/>
  <c r="K345" i="29"/>
  <c r="K343" i="29"/>
  <c r="K341" i="29"/>
  <c r="K339" i="29"/>
  <c r="K337" i="29"/>
  <c r="K335" i="29"/>
  <c r="K333" i="29"/>
  <c r="K331" i="29"/>
  <c r="K329" i="29"/>
  <c r="K327" i="29"/>
  <c r="K325" i="29"/>
  <c r="K293" i="29"/>
  <c r="K291" i="29"/>
  <c r="K289" i="29"/>
  <c r="K287" i="29"/>
  <c r="K285" i="29"/>
  <c r="K283" i="29"/>
  <c r="K281" i="29"/>
  <c r="K279" i="29"/>
  <c r="K277" i="29"/>
  <c r="K275" i="29"/>
  <c r="K273" i="29"/>
  <c r="K271" i="29"/>
  <c r="K269" i="29"/>
  <c r="K267" i="29"/>
  <c r="K265" i="29"/>
  <c r="K263" i="29"/>
  <c r="K261" i="29"/>
  <c r="K259" i="29"/>
  <c r="K257" i="29"/>
  <c r="K255" i="29"/>
  <c r="K253" i="29"/>
  <c r="K251" i="29"/>
  <c r="K249" i="29"/>
  <c r="K247" i="29"/>
  <c r="K245" i="29"/>
  <c r="K243" i="29"/>
  <c r="K241" i="29"/>
  <c r="K239" i="29"/>
  <c r="K237" i="29"/>
  <c r="K235" i="29"/>
  <c r="K233" i="29"/>
  <c r="K231" i="29"/>
  <c r="K229" i="29"/>
  <c r="K227" i="29"/>
  <c r="K225" i="29"/>
  <c r="K223" i="29"/>
  <c r="K221" i="29"/>
  <c r="K219" i="29"/>
  <c r="K217" i="29"/>
  <c r="K215" i="29"/>
  <c r="K213" i="29"/>
  <c r="K211" i="29"/>
  <c r="K209" i="29"/>
  <c r="K207" i="29"/>
  <c r="K205" i="29"/>
  <c r="K203" i="29"/>
  <c r="K201" i="29"/>
  <c r="K199" i="29"/>
  <c r="K197" i="29"/>
  <c r="K195" i="29"/>
  <c r="K193" i="29"/>
  <c r="K191" i="29"/>
  <c r="K189" i="29"/>
  <c r="K187" i="29"/>
  <c r="K185" i="29"/>
  <c r="K183" i="29"/>
  <c r="K181" i="29"/>
  <c r="K179" i="29"/>
  <c r="K177" i="29"/>
  <c r="K175" i="29"/>
  <c r="K173" i="29"/>
  <c r="K171" i="29"/>
  <c r="K169" i="29"/>
  <c r="K167" i="29"/>
  <c r="K165" i="29"/>
  <c r="K163" i="29"/>
  <c r="K161" i="29"/>
  <c r="K159" i="29"/>
  <c r="K157" i="29"/>
  <c r="K155" i="29"/>
  <c r="K153" i="29"/>
  <c r="K467" i="29"/>
  <c r="K459" i="29"/>
  <c r="K451" i="29"/>
  <c r="K266" i="29"/>
  <c r="K264" i="29"/>
  <c r="K262" i="29"/>
  <c r="K260" i="29"/>
  <c r="K258" i="29"/>
  <c r="K256" i="29"/>
  <c r="K254" i="29"/>
  <c r="K252" i="29"/>
  <c r="K250" i="29"/>
  <c r="K248" i="29"/>
  <c r="K246" i="29"/>
  <c r="K244" i="29"/>
  <c r="K242" i="29"/>
  <c r="K240" i="29"/>
  <c r="K238" i="29"/>
  <c r="K236" i="29"/>
  <c r="K234" i="29"/>
  <c r="K232" i="29"/>
  <c r="K230" i="29"/>
  <c r="K228" i="29"/>
  <c r="K226" i="29"/>
  <c r="K224" i="29"/>
  <c r="K222" i="29"/>
  <c r="K220" i="29"/>
  <c r="K218" i="29"/>
  <c r="K216" i="29"/>
  <c r="K214" i="29"/>
  <c r="K212" i="29"/>
  <c r="K210" i="29"/>
  <c r="K208" i="29"/>
  <c r="K206" i="29"/>
  <c r="K204" i="29"/>
  <c r="K202" i="29"/>
  <c r="K200" i="29"/>
  <c r="K198" i="29"/>
  <c r="K196" i="29"/>
  <c r="K194" i="29"/>
  <c r="K192" i="29"/>
  <c r="K190" i="29"/>
  <c r="K188" i="29"/>
  <c r="K186" i="29"/>
  <c r="K184" i="29"/>
  <c r="K182" i="29"/>
  <c r="K180" i="29"/>
  <c r="K178" i="29"/>
  <c r="K176" i="29"/>
  <c r="K174" i="29"/>
  <c r="K172" i="29"/>
  <c r="K170" i="29"/>
  <c r="K168" i="29"/>
  <c r="K166" i="29"/>
  <c r="K164" i="29"/>
  <c r="K484" i="29"/>
  <c r="K469" i="29"/>
  <c r="K453" i="29"/>
  <c r="K162" i="29"/>
  <c r="K154" i="29"/>
  <c r="K119" i="29"/>
  <c r="K117" i="29"/>
  <c r="K115" i="29"/>
  <c r="K113" i="29"/>
  <c r="K111" i="29"/>
  <c r="K109" i="29"/>
  <c r="K107" i="29"/>
  <c r="K105" i="29"/>
  <c r="K103" i="29"/>
  <c r="K101" i="29"/>
  <c r="K99" i="29"/>
  <c r="K97" i="29"/>
  <c r="K95" i="29"/>
  <c r="K93" i="29"/>
  <c r="K91" i="29"/>
  <c r="K89" i="29"/>
  <c r="K87" i="29"/>
  <c r="K85" i="29"/>
  <c r="K83" i="29"/>
  <c r="K81" i="29"/>
  <c r="K79" i="29"/>
  <c r="K77" i="29"/>
  <c r="K75" i="29"/>
  <c r="K73" i="29"/>
  <c r="K71" i="29"/>
  <c r="K69" i="29"/>
  <c r="K67" i="29"/>
  <c r="K65" i="29"/>
  <c r="K63" i="29"/>
  <c r="K61" i="29"/>
  <c r="K59" i="29"/>
  <c r="K57" i="29"/>
  <c r="K55" i="29"/>
  <c r="K53" i="29"/>
  <c r="K51" i="29"/>
  <c r="K49" i="29"/>
  <c r="K47" i="29"/>
  <c r="K45" i="29"/>
  <c r="K43" i="29"/>
  <c r="K41" i="29"/>
  <c r="K39" i="29"/>
  <c r="K37" i="29"/>
  <c r="K35" i="29"/>
  <c r="K33" i="29"/>
  <c r="K31" i="29"/>
  <c r="K29" i="29"/>
  <c r="K27" i="29"/>
  <c r="K25" i="29"/>
  <c r="K23" i="29"/>
  <c r="K21" i="29"/>
  <c r="K19" i="29"/>
  <c r="K17" i="29"/>
  <c r="K15" i="29"/>
  <c r="K13" i="29"/>
  <c r="K11" i="29"/>
  <c r="K158" i="29"/>
  <c r="K152" i="29"/>
  <c r="K134" i="29"/>
  <c r="K126" i="29"/>
  <c r="K122" i="29"/>
  <c r="K120" i="29"/>
  <c r="K110" i="29"/>
  <c r="K78" i="29"/>
  <c r="K64" i="29"/>
  <c r="K50" i="29"/>
  <c r="K34" i="29"/>
  <c r="K22" i="29"/>
  <c r="K16" i="29"/>
  <c r="K322" i="29"/>
  <c r="K318" i="29"/>
  <c r="K314" i="29"/>
  <c r="K310" i="29"/>
  <c r="K306" i="29"/>
  <c r="K302" i="29"/>
  <c r="K298" i="29"/>
  <c r="K156" i="29"/>
  <c r="K151" i="29"/>
  <c r="K149" i="29"/>
  <c r="K147" i="29"/>
  <c r="K145" i="29"/>
  <c r="K143" i="29"/>
  <c r="K141" i="29"/>
  <c r="K139" i="29"/>
  <c r="K137" i="29"/>
  <c r="K135" i="29"/>
  <c r="K133" i="29"/>
  <c r="K131" i="29"/>
  <c r="K129" i="29"/>
  <c r="K127" i="29"/>
  <c r="K125" i="29"/>
  <c r="K123" i="29"/>
  <c r="K121" i="29"/>
  <c r="K476" i="29"/>
  <c r="K461" i="29"/>
  <c r="K150" i="29"/>
  <c r="K146" i="29"/>
  <c r="K142" i="29"/>
  <c r="K136" i="29"/>
  <c r="K132" i="29"/>
  <c r="K128" i="29"/>
  <c r="K118" i="29"/>
  <c r="K114" i="29"/>
  <c r="K102" i="29"/>
  <c r="K96" i="29"/>
  <c r="K92" i="29"/>
  <c r="K84" i="29"/>
  <c r="K80" i="29"/>
  <c r="K76" i="29"/>
  <c r="K74" i="29"/>
  <c r="K72" i="29"/>
  <c r="K70" i="29"/>
  <c r="K60" i="29"/>
  <c r="K56" i="29"/>
  <c r="K42" i="29"/>
  <c r="K40" i="29"/>
  <c r="K38" i="29"/>
  <c r="K30" i="29"/>
  <c r="K20" i="29"/>
  <c r="K14" i="29"/>
  <c r="K324" i="29"/>
  <c r="K320" i="29"/>
  <c r="K316" i="29"/>
  <c r="K312" i="29"/>
  <c r="K308" i="29"/>
  <c r="K304" i="29"/>
  <c r="K300" i="29"/>
  <c r="K296" i="29"/>
  <c r="K160" i="29"/>
  <c r="K445" i="29"/>
  <c r="K148" i="29"/>
  <c r="K144" i="29"/>
  <c r="K140" i="29"/>
  <c r="K138" i="29"/>
  <c r="K130" i="29"/>
  <c r="K124" i="29"/>
  <c r="K116" i="29"/>
  <c r="K112" i="29"/>
  <c r="K108" i="29"/>
  <c r="K106" i="29"/>
  <c r="K104" i="29"/>
  <c r="K100" i="29"/>
  <c r="K98" i="29"/>
  <c r="K94" i="29"/>
  <c r="K90" i="29"/>
  <c r="K88" i="29"/>
  <c r="K86" i="29"/>
  <c r="K82" i="29"/>
  <c r="K68" i="29"/>
  <c r="K66" i="29"/>
  <c r="K62" i="29"/>
  <c r="K58" i="29"/>
  <c r="K54" i="29"/>
  <c r="K52" i="29"/>
  <c r="K48" i="29"/>
  <c r="K46" i="29"/>
  <c r="K44" i="29"/>
  <c r="K36" i="29"/>
  <c r="K32" i="29"/>
  <c r="K28" i="29"/>
  <c r="K26" i="29"/>
  <c r="K24" i="29"/>
  <c r="K18" i="29"/>
  <c r="K12" i="29"/>
  <c r="I16" i="29"/>
  <c r="I56" i="29"/>
  <c r="I64" i="29"/>
  <c r="I88" i="29"/>
  <c r="I96" i="29"/>
  <c r="I120" i="29"/>
  <c r="I806" i="29"/>
  <c r="L3" i="22"/>
  <c r="H13" i="25"/>
  <c r="G13" i="25"/>
  <c r="F13" i="25"/>
  <c r="A14" i="25"/>
  <c r="V15" i="32" l="1"/>
  <c r="V24" i="32"/>
  <c r="V17" i="32"/>
  <c r="V12" i="32"/>
  <c r="X3" i="32"/>
  <c r="W5" i="32"/>
  <c r="W19" i="32" s="1"/>
  <c r="W9" i="32"/>
  <c r="W4" i="32"/>
  <c r="W14" i="32" s="1"/>
  <c r="V11" i="32"/>
  <c r="V20" i="32"/>
  <c r="V16" i="32"/>
  <c r="V21" i="32"/>
  <c r="V14" i="32"/>
  <c r="V18" i="32"/>
  <c r="V10" i="32"/>
  <c r="V19" i="32"/>
  <c r="V22" i="32"/>
  <c r="V13" i="32"/>
  <c r="A18" i="32"/>
  <c r="L1010" i="29"/>
  <c r="L1008" i="29"/>
  <c r="L1006" i="29"/>
  <c r="L1004" i="29"/>
  <c r="L1002" i="29"/>
  <c r="L1000" i="29"/>
  <c r="L998" i="29"/>
  <c r="L996" i="29"/>
  <c r="L994" i="29"/>
  <c r="L992" i="29"/>
  <c r="L990" i="29"/>
  <c r="L988" i="29"/>
  <c r="L986" i="29"/>
  <c r="L980" i="29"/>
  <c r="L979" i="29"/>
  <c r="L1007" i="29"/>
  <c r="L1003" i="29"/>
  <c r="L999" i="29"/>
  <c r="L995" i="29"/>
  <c r="L991" i="29"/>
  <c r="L987" i="29"/>
  <c r="L982" i="29"/>
  <c r="L981" i="29"/>
  <c r="L976" i="29"/>
  <c r="L974" i="29"/>
  <c r="L972" i="29"/>
  <c r="L970" i="29"/>
  <c r="L968" i="29"/>
  <c r="L966" i="29"/>
  <c r="L964" i="29"/>
  <c r="L962" i="29"/>
  <c r="L960" i="29"/>
  <c r="L958" i="29"/>
  <c r="L956" i="29"/>
  <c r="L954" i="29"/>
  <c r="L952" i="29"/>
  <c r="L950" i="29"/>
  <c r="L948" i="29"/>
  <c r="L946" i="29"/>
  <c r="L944" i="29"/>
  <c r="L942" i="29"/>
  <c r="L940" i="29"/>
  <c r="L938" i="29"/>
  <c r="L936" i="29"/>
  <c r="L934" i="29"/>
  <c r="L932" i="29"/>
  <c r="L930" i="29"/>
  <c r="L928" i="29"/>
  <c r="L926" i="29"/>
  <c r="L924" i="29"/>
  <c r="L922" i="29"/>
  <c r="L920" i="29"/>
  <c r="L918" i="29"/>
  <c r="L916" i="29"/>
  <c r="L914" i="29"/>
  <c r="L984" i="29"/>
  <c r="L983" i="29"/>
  <c r="L912" i="29"/>
  <c r="L908" i="29"/>
  <c r="L904" i="29"/>
  <c r="L900" i="29"/>
  <c r="L896" i="29"/>
  <c r="L892" i="29"/>
  <c r="L1005" i="29"/>
  <c r="L997" i="29"/>
  <c r="L989" i="29"/>
  <c r="L978" i="29"/>
  <c r="L975" i="29"/>
  <c r="L971" i="29"/>
  <c r="L967" i="29"/>
  <c r="L963" i="29"/>
  <c r="L959" i="29"/>
  <c r="L955" i="29"/>
  <c r="L951" i="29"/>
  <c r="L947" i="29"/>
  <c r="L943" i="29"/>
  <c r="L939" i="29"/>
  <c r="L935" i="29"/>
  <c r="L931" i="29"/>
  <c r="L927" i="29"/>
  <c r="L923" i="29"/>
  <c r="L919" i="29"/>
  <c r="L915" i="29"/>
  <c r="L911" i="29"/>
  <c r="L907" i="29"/>
  <c r="L903" i="29"/>
  <c r="L899" i="29"/>
  <c r="L895" i="29"/>
  <c r="L891" i="29"/>
  <c r="L887" i="29"/>
  <c r="L885" i="29"/>
  <c r="L883" i="29"/>
  <c r="L881" i="29"/>
  <c r="L879" i="29"/>
  <c r="L877" i="29"/>
  <c r="L875" i="29"/>
  <c r="L873" i="29"/>
  <c r="L871" i="29"/>
  <c r="L869" i="29"/>
  <c r="L867" i="29"/>
  <c r="L865" i="29"/>
  <c r="L863" i="29"/>
  <c r="L861" i="29"/>
  <c r="L859" i="29"/>
  <c r="L857" i="29"/>
  <c r="L855" i="29"/>
  <c r="L853" i="29"/>
  <c r="L851" i="29"/>
  <c r="L849" i="29"/>
  <c r="L847" i="29"/>
  <c r="L845" i="29"/>
  <c r="L843" i="29"/>
  <c r="L841" i="29"/>
  <c r="L839" i="29"/>
  <c r="L837" i="29"/>
  <c r="L835" i="29"/>
  <c r="L910" i="29"/>
  <c r="L906" i="29"/>
  <c r="L902" i="29"/>
  <c r="L898" i="29"/>
  <c r="L894" i="29"/>
  <c r="L890" i="29"/>
  <c r="L889" i="29"/>
  <c r="L1001" i="29"/>
  <c r="L985" i="29"/>
  <c r="L913" i="29"/>
  <c r="L909" i="29"/>
  <c r="L905" i="29"/>
  <c r="L901" i="29"/>
  <c r="L897" i="29"/>
  <c r="L893" i="29"/>
  <c r="L832" i="29"/>
  <c r="L828" i="29"/>
  <c r="L824" i="29"/>
  <c r="L820" i="29"/>
  <c r="L973" i="29"/>
  <c r="L965" i="29"/>
  <c r="L957" i="29"/>
  <c r="L949" i="29"/>
  <c r="L941" i="29"/>
  <c r="L933" i="29"/>
  <c r="L925" i="29"/>
  <c r="L917" i="29"/>
  <c r="L886" i="29"/>
  <c r="L882" i="29"/>
  <c r="L878" i="29"/>
  <c r="L874" i="29"/>
  <c r="L870" i="29"/>
  <c r="L866" i="29"/>
  <c r="L862" i="29"/>
  <c r="L858" i="29"/>
  <c r="L854" i="29"/>
  <c r="L850" i="29"/>
  <c r="L846" i="29"/>
  <c r="L842" i="29"/>
  <c r="L838" i="29"/>
  <c r="L834" i="29"/>
  <c r="L831" i="29"/>
  <c r="L827" i="29"/>
  <c r="L823" i="29"/>
  <c r="L819" i="29"/>
  <c r="L814" i="29"/>
  <c r="L812" i="29"/>
  <c r="L810" i="29"/>
  <c r="L808" i="29"/>
  <c r="L806" i="29"/>
  <c r="L804" i="29"/>
  <c r="L802" i="29"/>
  <c r="L800" i="29"/>
  <c r="L798" i="29"/>
  <c r="L796" i="29"/>
  <c r="L794" i="29"/>
  <c r="L792" i="29"/>
  <c r="L790" i="29"/>
  <c r="L788" i="29"/>
  <c r="L786" i="29"/>
  <c r="L784" i="29"/>
  <c r="L782" i="29"/>
  <c r="L780" i="29"/>
  <c r="L778" i="29"/>
  <c r="L776" i="29"/>
  <c r="L774" i="29"/>
  <c r="L772" i="29"/>
  <c r="L770" i="29"/>
  <c r="L768" i="29"/>
  <c r="L766" i="29"/>
  <c r="L764" i="29"/>
  <c r="L762" i="29"/>
  <c r="L760" i="29"/>
  <c r="L758" i="29"/>
  <c r="L756" i="29"/>
  <c r="L754" i="29"/>
  <c r="L752" i="29"/>
  <c r="L750" i="29"/>
  <c r="L977" i="29"/>
  <c r="L969" i="29"/>
  <c r="L961" i="29"/>
  <c r="L953" i="29"/>
  <c r="L945" i="29"/>
  <c r="L937" i="29"/>
  <c r="L929" i="29"/>
  <c r="L921" i="29"/>
  <c r="L888" i="29"/>
  <c r="L884" i="29"/>
  <c r="L880" i="29"/>
  <c r="L876" i="29"/>
  <c r="L872" i="29"/>
  <c r="L868" i="29"/>
  <c r="L864" i="29"/>
  <c r="L860" i="29"/>
  <c r="L856" i="29"/>
  <c r="L852" i="29"/>
  <c r="L848" i="29"/>
  <c r="L844" i="29"/>
  <c r="L840" i="29"/>
  <c r="L836" i="29"/>
  <c r="L833" i="29"/>
  <c r="L829" i="29"/>
  <c r="L825" i="29"/>
  <c r="L821" i="29"/>
  <c r="L817" i="29"/>
  <c r="L813" i="29"/>
  <c r="L811" i="29"/>
  <c r="L809" i="29"/>
  <c r="L807" i="29"/>
  <c r="L805" i="29"/>
  <c r="L803" i="29"/>
  <c r="L801" i="29"/>
  <c r="L799" i="29"/>
  <c r="L797" i="29"/>
  <c r="L795" i="29"/>
  <c r="L793" i="29"/>
  <c r="L791" i="29"/>
  <c r="L789" i="29"/>
  <c r="L787" i="29"/>
  <c r="L785" i="29"/>
  <c r="L783" i="29"/>
  <c r="L781" i="29"/>
  <c r="L779" i="29"/>
  <c r="L777" i="29"/>
  <c r="L775" i="29"/>
  <c r="L773" i="29"/>
  <c r="L771" i="29"/>
  <c r="L769" i="29"/>
  <c r="L767" i="29"/>
  <c r="L765" i="29"/>
  <c r="L763" i="29"/>
  <c r="L761" i="29"/>
  <c r="L759" i="29"/>
  <c r="L757" i="29"/>
  <c r="L755" i="29"/>
  <c r="L753" i="29"/>
  <c r="L751" i="29"/>
  <c r="L749" i="29"/>
  <c r="L747" i="29"/>
  <c r="L745" i="29"/>
  <c r="L743" i="29"/>
  <c r="L741" i="29"/>
  <c r="L739" i="29"/>
  <c r="L737" i="29"/>
  <c r="L735" i="29"/>
  <c r="L733" i="29"/>
  <c r="L1009" i="29"/>
  <c r="L731" i="29"/>
  <c r="L729" i="29"/>
  <c r="L727" i="29"/>
  <c r="L725" i="29"/>
  <c r="L723" i="29"/>
  <c r="L721" i="29"/>
  <c r="L719" i="29"/>
  <c r="L717" i="29"/>
  <c r="L715" i="29"/>
  <c r="L713" i="29"/>
  <c r="L711" i="29"/>
  <c r="L709" i="29"/>
  <c r="L707" i="29"/>
  <c r="L705" i="29"/>
  <c r="L703" i="29"/>
  <c r="L701" i="29"/>
  <c r="L699" i="29"/>
  <c r="L697" i="29"/>
  <c r="L695" i="29"/>
  <c r="L693" i="29"/>
  <c r="L691" i="29"/>
  <c r="L689" i="29"/>
  <c r="L687" i="29"/>
  <c r="L685" i="29"/>
  <c r="L683" i="29"/>
  <c r="L681" i="29"/>
  <c r="L679" i="29"/>
  <c r="L677" i="29"/>
  <c r="L675" i="29"/>
  <c r="L673" i="29"/>
  <c r="L671" i="29"/>
  <c r="L669" i="29"/>
  <c r="L667" i="29"/>
  <c r="L665" i="29"/>
  <c r="L663" i="29"/>
  <c r="L661" i="29"/>
  <c r="L659" i="29"/>
  <c r="L657" i="29"/>
  <c r="L655" i="29"/>
  <c r="L653" i="29"/>
  <c r="L651" i="29"/>
  <c r="L649" i="29"/>
  <c r="L647" i="29"/>
  <c r="L645" i="29"/>
  <c r="L643" i="29"/>
  <c r="L641" i="29"/>
  <c r="L639" i="29"/>
  <c r="L637" i="29"/>
  <c r="L635" i="29"/>
  <c r="L830" i="29"/>
  <c r="L826" i="29"/>
  <c r="L822" i="29"/>
  <c r="L818" i="29"/>
  <c r="L815" i="29"/>
  <c r="L748" i="29"/>
  <c r="L746" i="29"/>
  <c r="L744" i="29"/>
  <c r="L742" i="29"/>
  <c r="L740" i="29"/>
  <c r="L738" i="29"/>
  <c r="L736" i="29"/>
  <c r="L734" i="29"/>
  <c r="L993" i="29"/>
  <c r="L732" i="29"/>
  <c r="L730" i="29"/>
  <c r="L728" i="29"/>
  <c r="L726" i="29"/>
  <c r="L724" i="29"/>
  <c r="L722" i="29"/>
  <c r="L720" i="29"/>
  <c r="L718" i="29"/>
  <c r="L716" i="29"/>
  <c r="L714" i="29"/>
  <c r="L712" i="29"/>
  <c r="L710" i="29"/>
  <c r="L708" i="29"/>
  <c r="L706" i="29"/>
  <c r="L704" i="29"/>
  <c r="L702" i="29"/>
  <c r="L700" i="29"/>
  <c r="L698" i="29"/>
  <c r="L696" i="29"/>
  <c r="L694" i="29"/>
  <c r="L692" i="29"/>
  <c r="L690" i="29"/>
  <c r="L688" i="29"/>
  <c r="L686" i="29"/>
  <c r="L684" i="29"/>
  <c r="L682" i="29"/>
  <c r="L680" i="29"/>
  <c r="L678" i="29"/>
  <c r="L676" i="29"/>
  <c r="L674" i="29"/>
  <c r="L672" i="29"/>
  <c r="L670" i="29"/>
  <c r="L668" i="29"/>
  <c r="L666" i="29"/>
  <c r="L664" i="29"/>
  <c r="L662" i="29"/>
  <c r="L660" i="29"/>
  <c r="L658" i="29"/>
  <c r="L656" i="29"/>
  <c r="L654" i="29"/>
  <c r="L652" i="29"/>
  <c r="L816" i="29"/>
  <c r="L650" i="29"/>
  <c r="L648" i="29"/>
  <c r="L646" i="29"/>
  <c r="L644" i="29"/>
  <c r="L642" i="29"/>
  <c r="L640" i="29"/>
  <c r="L638" i="29"/>
  <c r="L636" i="29"/>
  <c r="L634" i="29"/>
  <c r="L632" i="29"/>
  <c r="L630" i="29"/>
  <c r="L628" i="29"/>
  <c r="L626" i="29"/>
  <c r="L624" i="29"/>
  <c r="L622" i="29"/>
  <c r="L620" i="29"/>
  <c r="L618" i="29"/>
  <c r="L616" i="29"/>
  <c r="L614" i="29"/>
  <c r="L612" i="29"/>
  <c r="L610" i="29"/>
  <c r="L608" i="29"/>
  <c r="L606" i="29"/>
  <c r="L604" i="29"/>
  <c r="L602" i="29"/>
  <c r="L600" i="29"/>
  <c r="L598" i="29"/>
  <c r="L596" i="29"/>
  <c r="L594" i="29"/>
  <c r="L592" i="29"/>
  <c r="L590" i="29"/>
  <c r="L588" i="29"/>
  <c r="L586" i="29"/>
  <c r="L584" i="29"/>
  <c r="L582" i="29"/>
  <c r="L580" i="29"/>
  <c r="L578" i="29"/>
  <c r="L576" i="29"/>
  <c r="L574" i="29"/>
  <c r="L572" i="29"/>
  <c r="L570" i="29"/>
  <c r="L568" i="29"/>
  <c r="L566" i="29"/>
  <c r="L564" i="29"/>
  <c r="L562" i="29"/>
  <c r="L560" i="29"/>
  <c r="L558" i="29"/>
  <c r="L556" i="29"/>
  <c r="L554" i="29"/>
  <c r="L552" i="29"/>
  <c r="L550" i="29"/>
  <c r="L548" i="29"/>
  <c r="L546" i="29"/>
  <c r="L544" i="29"/>
  <c r="L542" i="29"/>
  <c r="L540" i="29"/>
  <c r="L538" i="29"/>
  <c r="L536" i="29"/>
  <c r="L534" i="29"/>
  <c r="L532" i="29"/>
  <c r="L530" i="29"/>
  <c r="L528" i="29"/>
  <c r="L526" i="29"/>
  <c r="L524" i="29"/>
  <c r="L522" i="29"/>
  <c r="L520" i="29"/>
  <c r="L518" i="29"/>
  <c r="L516" i="29"/>
  <c r="L514" i="29"/>
  <c r="L512" i="29"/>
  <c r="L510" i="29"/>
  <c r="L508" i="29"/>
  <c r="L506" i="29"/>
  <c r="L504" i="29"/>
  <c r="L502" i="29"/>
  <c r="L500" i="29"/>
  <c r="L498" i="29"/>
  <c r="L496" i="29"/>
  <c r="L494" i="29"/>
  <c r="L492" i="29"/>
  <c r="L490" i="29"/>
  <c r="L488" i="29"/>
  <c r="L486" i="29"/>
  <c r="L633" i="29"/>
  <c r="L631" i="29"/>
  <c r="L629" i="29"/>
  <c r="L627" i="29"/>
  <c r="L625" i="29"/>
  <c r="L623" i="29"/>
  <c r="L621" i="29"/>
  <c r="L619" i="29"/>
  <c r="L617" i="29"/>
  <c r="L615" i="29"/>
  <c r="L613" i="29"/>
  <c r="L611" i="29"/>
  <c r="L609" i="29"/>
  <c r="L607" i="29"/>
  <c r="L605" i="29"/>
  <c r="L603" i="29"/>
  <c r="L601" i="29"/>
  <c r="L599" i="29"/>
  <c r="L597" i="29"/>
  <c r="L595" i="29"/>
  <c r="L593" i="29"/>
  <c r="L591" i="29"/>
  <c r="L589" i="29"/>
  <c r="L587" i="29"/>
  <c r="L585" i="29"/>
  <c r="L583" i="29"/>
  <c r="L581" i="29"/>
  <c r="L579" i="29"/>
  <c r="L577" i="29"/>
  <c r="L575" i="29"/>
  <c r="L573" i="29"/>
  <c r="L571" i="29"/>
  <c r="L569" i="29"/>
  <c r="L567" i="29"/>
  <c r="L565" i="29"/>
  <c r="L563" i="29"/>
  <c r="L561" i="29"/>
  <c r="L559" i="29"/>
  <c r="L557" i="29"/>
  <c r="L555" i="29"/>
  <c r="L553" i="29"/>
  <c r="L551" i="29"/>
  <c r="L549" i="29"/>
  <c r="L547" i="29"/>
  <c r="L545" i="29"/>
  <c r="L543" i="29"/>
  <c r="L541" i="29"/>
  <c r="L539" i="29"/>
  <c r="L537" i="29"/>
  <c r="L535" i="29"/>
  <c r="L533" i="29"/>
  <c r="L531" i="29"/>
  <c r="L529" i="29"/>
  <c r="L527" i="29"/>
  <c r="L525" i="29"/>
  <c r="L523" i="29"/>
  <c r="L521" i="29"/>
  <c r="L519" i="29"/>
  <c r="L517" i="29"/>
  <c r="L515" i="29"/>
  <c r="L513" i="29"/>
  <c r="L511" i="29"/>
  <c r="L509" i="29"/>
  <c r="L507" i="29"/>
  <c r="L505" i="29"/>
  <c r="L503" i="29"/>
  <c r="L501" i="29"/>
  <c r="L499" i="29"/>
  <c r="L497" i="29"/>
  <c r="L495" i="29"/>
  <c r="L493" i="29"/>
  <c r="L491" i="29"/>
  <c r="L489" i="29"/>
  <c r="L487" i="29"/>
  <c r="L485" i="29"/>
  <c r="L483" i="29"/>
  <c r="L481" i="29"/>
  <c r="L479" i="29"/>
  <c r="L477" i="29"/>
  <c r="L475" i="29"/>
  <c r="L473" i="29"/>
  <c r="L471" i="29"/>
  <c r="L469" i="29"/>
  <c r="L467" i="29"/>
  <c r="L465" i="29"/>
  <c r="L463" i="29"/>
  <c r="L461" i="29"/>
  <c r="L459" i="29"/>
  <c r="L457" i="29"/>
  <c r="L455" i="29"/>
  <c r="L453" i="29"/>
  <c r="L451" i="29"/>
  <c r="L449" i="29"/>
  <c r="L447" i="29"/>
  <c r="L445" i="29"/>
  <c r="L482" i="29"/>
  <c r="L474" i="29"/>
  <c r="L484" i="29"/>
  <c r="L476" i="29"/>
  <c r="L443" i="29"/>
  <c r="L441" i="29"/>
  <c r="L439" i="29"/>
  <c r="L437" i="29"/>
  <c r="L435" i="29"/>
  <c r="L433" i="29"/>
  <c r="L431" i="29"/>
  <c r="L429" i="29"/>
  <c r="L427" i="29"/>
  <c r="L425" i="29"/>
  <c r="L423" i="29"/>
  <c r="L421" i="29"/>
  <c r="L419" i="29"/>
  <c r="L417" i="29"/>
  <c r="L415" i="29"/>
  <c r="L413" i="29"/>
  <c r="L411" i="29"/>
  <c r="L409" i="29"/>
  <c r="L407" i="29"/>
  <c r="L405" i="29"/>
  <c r="L403" i="29"/>
  <c r="L401" i="29"/>
  <c r="L399" i="29"/>
  <c r="L397" i="29"/>
  <c r="L395" i="29"/>
  <c r="L393" i="29"/>
  <c r="L391" i="29"/>
  <c r="L389" i="29"/>
  <c r="L387" i="29"/>
  <c r="L385" i="29"/>
  <c r="L383" i="29"/>
  <c r="L381" i="29"/>
  <c r="L379" i="29"/>
  <c r="L377" i="29"/>
  <c r="L375" i="29"/>
  <c r="L373" i="29"/>
  <c r="L371" i="29"/>
  <c r="L369" i="29"/>
  <c r="L367" i="29"/>
  <c r="L365" i="29"/>
  <c r="L363" i="29"/>
  <c r="L361" i="29"/>
  <c r="L359" i="29"/>
  <c r="L357" i="29"/>
  <c r="L355" i="29"/>
  <c r="L353" i="29"/>
  <c r="L351" i="29"/>
  <c r="L349" i="29"/>
  <c r="L347" i="29"/>
  <c r="L345" i="29"/>
  <c r="L343" i="29"/>
  <c r="L341" i="29"/>
  <c r="L339" i="29"/>
  <c r="L337" i="29"/>
  <c r="L335" i="29"/>
  <c r="L333" i="29"/>
  <c r="L331" i="29"/>
  <c r="L329" i="29"/>
  <c r="L327" i="29"/>
  <c r="L325" i="29"/>
  <c r="L323" i="29"/>
  <c r="L321" i="29"/>
  <c r="L319" i="29"/>
  <c r="L317" i="29"/>
  <c r="L315" i="29"/>
  <c r="L313" i="29"/>
  <c r="L311" i="29"/>
  <c r="L309" i="29"/>
  <c r="L307" i="29"/>
  <c r="L305" i="29"/>
  <c r="L303" i="29"/>
  <c r="L301" i="29"/>
  <c r="L299" i="29"/>
  <c r="L297" i="29"/>
  <c r="L295" i="29"/>
  <c r="L480" i="29"/>
  <c r="L444" i="29"/>
  <c r="L442" i="29"/>
  <c r="L440" i="29"/>
  <c r="L438" i="29"/>
  <c r="L436" i="29"/>
  <c r="L434" i="29"/>
  <c r="L432" i="29"/>
  <c r="L430" i="29"/>
  <c r="L428" i="29"/>
  <c r="L426" i="29"/>
  <c r="L424" i="29"/>
  <c r="L422" i="29"/>
  <c r="L420" i="29"/>
  <c r="L418" i="29"/>
  <c r="L416" i="29"/>
  <c r="L414" i="29"/>
  <c r="L412" i="29"/>
  <c r="L410" i="29"/>
  <c r="L408" i="29"/>
  <c r="L406" i="29"/>
  <c r="L404" i="29"/>
  <c r="L402" i="29"/>
  <c r="L400" i="29"/>
  <c r="L398" i="29"/>
  <c r="L396" i="29"/>
  <c r="L394" i="29"/>
  <c r="L392" i="29"/>
  <c r="L390" i="29"/>
  <c r="L388" i="29"/>
  <c r="L386" i="29"/>
  <c r="L384" i="29"/>
  <c r="L382" i="29"/>
  <c r="L380" i="29"/>
  <c r="L378" i="29"/>
  <c r="L376" i="29"/>
  <c r="L374" i="29"/>
  <c r="L372" i="29"/>
  <c r="L370" i="29"/>
  <c r="L368" i="29"/>
  <c r="L366" i="29"/>
  <c r="L364" i="29"/>
  <c r="L362" i="29"/>
  <c r="L360" i="29"/>
  <c r="L358" i="29"/>
  <c r="L356" i="29"/>
  <c r="L354" i="29"/>
  <c r="L352" i="29"/>
  <c r="L350" i="29"/>
  <c r="L348" i="29"/>
  <c r="L346" i="29"/>
  <c r="L344" i="29"/>
  <c r="L342" i="29"/>
  <c r="L340" i="29"/>
  <c r="L338" i="29"/>
  <c r="L336" i="29"/>
  <c r="L334" i="29"/>
  <c r="L332" i="29"/>
  <c r="L330" i="29"/>
  <c r="L328" i="29"/>
  <c r="L326" i="29"/>
  <c r="L324" i="29"/>
  <c r="L322" i="29"/>
  <c r="L320" i="29"/>
  <c r="L318" i="29"/>
  <c r="L316" i="29"/>
  <c r="L314" i="29"/>
  <c r="L312" i="29"/>
  <c r="L310" i="29"/>
  <c r="L308" i="29"/>
  <c r="L306" i="29"/>
  <c r="L304" i="29"/>
  <c r="L302" i="29"/>
  <c r="L300" i="29"/>
  <c r="L298" i="29"/>
  <c r="L296" i="29"/>
  <c r="L294" i="29"/>
  <c r="L292" i="29"/>
  <c r="L290" i="29"/>
  <c r="L288" i="29"/>
  <c r="L286" i="29"/>
  <c r="L284" i="29"/>
  <c r="L282" i="29"/>
  <c r="L280" i="29"/>
  <c r="L278" i="29"/>
  <c r="L276" i="29"/>
  <c r="L274" i="29"/>
  <c r="L272" i="29"/>
  <c r="L270" i="29"/>
  <c r="L268" i="29"/>
  <c r="L470" i="29"/>
  <c r="L462" i="29"/>
  <c r="L454" i="29"/>
  <c r="L446" i="29"/>
  <c r="L293" i="29"/>
  <c r="L291" i="29"/>
  <c r="L289" i="29"/>
  <c r="L287" i="29"/>
  <c r="L285" i="29"/>
  <c r="L283" i="29"/>
  <c r="L281" i="29"/>
  <c r="L279" i="29"/>
  <c r="L277" i="29"/>
  <c r="L275" i="29"/>
  <c r="L273" i="29"/>
  <c r="L271" i="29"/>
  <c r="L269" i="29"/>
  <c r="L267" i="29"/>
  <c r="L265" i="29"/>
  <c r="L263" i="29"/>
  <c r="L261" i="29"/>
  <c r="L259" i="29"/>
  <c r="L257" i="29"/>
  <c r="L255" i="29"/>
  <c r="L253" i="29"/>
  <c r="L251" i="29"/>
  <c r="L249" i="29"/>
  <c r="L247" i="29"/>
  <c r="L245" i="29"/>
  <c r="L243" i="29"/>
  <c r="L241" i="29"/>
  <c r="L239" i="29"/>
  <c r="L237" i="29"/>
  <c r="L235" i="29"/>
  <c r="L233" i="29"/>
  <c r="L231" i="29"/>
  <c r="L229" i="29"/>
  <c r="L227" i="29"/>
  <c r="L225" i="29"/>
  <c r="L223" i="29"/>
  <c r="L221" i="29"/>
  <c r="L219" i="29"/>
  <c r="L217" i="29"/>
  <c r="L215" i="29"/>
  <c r="L213" i="29"/>
  <c r="L211" i="29"/>
  <c r="L209" i="29"/>
  <c r="L207" i="29"/>
  <c r="L205" i="29"/>
  <c r="L203" i="29"/>
  <c r="L201" i="29"/>
  <c r="L199" i="29"/>
  <c r="L197" i="29"/>
  <c r="L195" i="29"/>
  <c r="L193" i="29"/>
  <c r="L191" i="29"/>
  <c r="L189" i="29"/>
  <c r="L187" i="29"/>
  <c r="L185" i="29"/>
  <c r="L183" i="29"/>
  <c r="L181" i="29"/>
  <c r="L179" i="29"/>
  <c r="L177" i="29"/>
  <c r="L175" i="29"/>
  <c r="L173" i="29"/>
  <c r="L171" i="29"/>
  <c r="L169" i="29"/>
  <c r="L167" i="29"/>
  <c r="L165" i="29"/>
  <c r="L163" i="29"/>
  <c r="L161" i="29"/>
  <c r="L159" i="29"/>
  <c r="L157" i="29"/>
  <c r="L155" i="29"/>
  <c r="L153" i="29"/>
  <c r="L151" i="29"/>
  <c r="L149" i="29"/>
  <c r="L147" i="29"/>
  <c r="L145" i="29"/>
  <c r="L143" i="29"/>
  <c r="L141" i="29"/>
  <c r="L139" i="29"/>
  <c r="L137" i="29"/>
  <c r="L135" i="29"/>
  <c r="L133" i="29"/>
  <c r="L131" i="29"/>
  <c r="L129" i="29"/>
  <c r="L127" i="29"/>
  <c r="L125" i="29"/>
  <c r="L123" i="29"/>
  <c r="L121" i="29"/>
  <c r="L478" i="29"/>
  <c r="L468" i="29"/>
  <c r="L460" i="29"/>
  <c r="L452" i="29"/>
  <c r="L472" i="29"/>
  <c r="L464" i="29"/>
  <c r="L456" i="29"/>
  <c r="L448" i="29"/>
  <c r="L266" i="29"/>
  <c r="L258" i="29"/>
  <c r="L250" i="29"/>
  <c r="L242" i="29"/>
  <c r="L234" i="29"/>
  <c r="L226" i="29"/>
  <c r="L218" i="29"/>
  <c r="L210" i="29"/>
  <c r="L202" i="29"/>
  <c r="L194" i="29"/>
  <c r="L186" i="29"/>
  <c r="L178" i="29"/>
  <c r="L170" i="29"/>
  <c r="L156" i="29"/>
  <c r="L214" i="29"/>
  <c r="L190" i="29"/>
  <c r="L182" i="29"/>
  <c r="L160" i="29"/>
  <c r="L466" i="29"/>
  <c r="L450" i="29"/>
  <c r="L260" i="29"/>
  <c r="L252" i="29"/>
  <c r="L244" i="29"/>
  <c r="L236" i="29"/>
  <c r="L228" i="29"/>
  <c r="L220" i="29"/>
  <c r="L212" i="29"/>
  <c r="L204" i="29"/>
  <c r="L196" i="29"/>
  <c r="L188" i="29"/>
  <c r="L180" i="29"/>
  <c r="L172" i="29"/>
  <c r="L164" i="29"/>
  <c r="L158" i="29"/>
  <c r="L152" i="29"/>
  <c r="L150" i="29"/>
  <c r="L148" i="29"/>
  <c r="L146" i="29"/>
  <c r="L144" i="29"/>
  <c r="L142" i="29"/>
  <c r="L140" i="29"/>
  <c r="L138" i="29"/>
  <c r="L136" i="29"/>
  <c r="L134" i="29"/>
  <c r="L132" i="29"/>
  <c r="L130" i="29"/>
  <c r="L128" i="29"/>
  <c r="L126" i="29"/>
  <c r="L124" i="29"/>
  <c r="L122" i="29"/>
  <c r="L120" i="29"/>
  <c r="L118" i="29"/>
  <c r="L116" i="29"/>
  <c r="L114" i="29"/>
  <c r="L112" i="29"/>
  <c r="L110" i="29"/>
  <c r="L108" i="29"/>
  <c r="L106" i="29"/>
  <c r="L104" i="29"/>
  <c r="L102" i="29"/>
  <c r="L100" i="29"/>
  <c r="L98" i="29"/>
  <c r="L96" i="29"/>
  <c r="L94" i="29"/>
  <c r="L92" i="29"/>
  <c r="L90" i="29"/>
  <c r="L88" i="29"/>
  <c r="L86" i="29"/>
  <c r="L84" i="29"/>
  <c r="L82" i="29"/>
  <c r="L80" i="29"/>
  <c r="L78" i="29"/>
  <c r="L76" i="29"/>
  <c r="L74" i="29"/>
  <c r="L72" i="29"/>
  <c r="L70" i="29"/>
  <c r="L68" i="29"/>
  <c r="L66" i="29"/>
  <c r="L64" i="29"/>
  <c r="L62" i="29"/>
  <c r="L60" i="29"/>
  <c r="L58" i="29"/>
  <c r="L56" i="29"/>
  <c r="L54" i="29"/>
  <c r="L52" i="29"/>
  <c r="L50" i="29"/>
  <c r="L48" i="29"/>
  <c r="L46" i="29"/>
  <c r="L44" i="29"/>
  <c r="L42" i="29"/>
  <c r="L40" i="29"/>
  <c r="L38" i="29"/>
  <c r="L36" i="29"/>
  <c r="L34" i="29"/>
  <c r="L32" i="29"/>
  <c r="L30" i="29"/>
  <c r="L28" i="29"/>
  <c r="L26" i="29"/>
  <c r="L24" i="29"/>
  <c r="L22" i="29"/>
  <c r="L20" i="29"/>
  <c r="L18" i="29"/>
  <c r="L16" i="29"/>
  <c r="L14" i="29"/>
  <c r="L12" i="29"/>
  <c r="L246" i="29"/>
  <c r="L238" i="29"/>
  <c r="L230" i="29"/>
  <c r="L222" i="29"/>
  <c r="L206" i="29"/>
  <c r="L166" i="29"/>
  <c r="L458" i="29"/>
  <c r="L264" i="29"/>
  <c r="L256" i="29"/>
  <c r="L248" i="29"/>
  <c r="L240" i="29"/>
  <c r="L232" i="29"/>
  <c r="L224" i="29"/>
  <c r="L216" i="29"/>
  <c r="L208" i="29"/>
  <c r="L200" i="29"/>
  <c r="L192" i="29"/>
  <c r="L184" i="29"/>
  <c r="L176" i="29"/>
  <c r="L168" i="29"/>
  <c r="L162" i="29"/>
  <c r="L154" i="29"/>
  <c r="L119" i="29"/>
  <c r="L117" i="29"/>
  <c r="L115" i="29"/>
  <c r="L113" i="29"/>
  <c r="L111" i="29"/>
  <c r="L109" i="29"/>
  <c r="L107" i="29"/>
  <c r="L105" i="29"/>
  <c r="L103" i="29"/>
  <c r="L101" i="29"/>
  <c r="L99" i="29"/>
  <c r="L97" i="29"/>
  <c r="L95" i="29"/>
  <c r="L93" i="29"/>
  <c r="L91" i="29"/>
  <c r="L89" i="29"/>
  <c r="L87" i="29"/>
  <c r="L85" i="29"/>
  <c r="L83" i="29"/>
  <c r="L81" i="29"/>
  <c r="L79" i="29"/>
  <c r="L77" i="29"/>
  <c r="L75" i="29"/>
  <c r="L73" i="29"/>
  <c r="L71" i="29"/>
  <c r="L69" i="29"/>
  <c r="L67" i="29"/>
  <c r="L65" i="29"/>
  <c r="L63" i="29"/>
  <c r="L61" i="29"/>
  <c r="L59" i="29"/>
  <c r="L57" i="29"/>
  <c r="L55" i="29"/>
  <c r="L53" i="29"/>
  <c r="L51" i="29"/>
  <c r="L49" i="29"/>
  <c r="L47" i="29"/>
  <c r="L45" i="29"/>
  <c r="L43" i="29"/>
  <c r="L41" i="29"/>
  <c r="L39" i="29"/>
  <c r="L37" i="29"/>
  <c r="L35" i="29"/>
  <c r="L33" i="29"/>
  <c r="L31" i="29"/>
  <c r="L29" i="29"/>
  <c r="L27" i="29"/>
  <c r="L25" i="29"/>
  <c r="L23" i="29"/>
  <c r="L21" i="29"/>
  <c r="L19" i="29"/>
  <c r="L17" i="29"/>
  <c r="L15" i="29"/>
  <c r="L13" i="29"/>
  <c r="L11" i="29"/>
  <c r="L262" i="29"/>
  <c r="L254" i="29"/>
  <c r="L198" i="29"/>
  <c r="L174" i="29"/>
  <c r="J17" i="30"/>
  <c r="J10" i="26"/>
  <c r="K7" i="26"/>
  <c r="K9" i="26" s="1"/>
  <c r="K8" i="26" s="1"/>
  <c r="H17" i="28"/>
  <c r="F17" i="28"/>
  <c r="G17" i="28"/>
  <c r="A18" i="28"/>
  <c r="M10" i="29"/>
  <c r="N7" i="29"/>
  <c r="N9" i="29" s="1"/>
  <c r="N8" i="29" s="1"/>
  <c r="P2" i="29"/>
  <c r="O3" i="29"/>
  <c r="I12" i="26"/>
  <c r="I16" i="26" s="1"/>
  <c r="B14" i="28" s="1"/>
  <c r="C14" i="28" s="1"/>
  <c r="M3" i="22"/>
  <c r="A15" i="25"/>
  <c r="N3" i="22" s="1"/>
  <c r="G14" i="25"/>
  <c r="H14" i="25"/>
  <c r="F14" i="25"/>
  <c r="W20" i="32" l="1"/>
  <c r="W11" i="32"/>
  <c r="W17" i="32"/>
  <c r="W18" i="32"/>
  <c r="W22" i="32"/>
  <c r="W16" i="32"/>
  <c r="W23" i="32"/>
  <c r="W10" i="32"/>
  <c r="W24" i="32"/>
  <c r="V25" i="32"/>
  <c r="W15" i="32"/>
  <c r="W12" i="32"/>
  <c r="W21" i="32"/>
  <c r="W13" i="32"/>
  <c r="X4" i="32"/>
  <c r="X21" i="32" s="1"/>
  <c r="X5" i="32"/>
  <c r="X9" i="32"/>
  <c r="X16" i="32"/>
  <c r="X12" i="32"/>
  <c r="X11" i="32"/>
  <c r="X15" i="32"/>
  <c r="A19" i="32"/>
  <c r="M1009" i="29"/>
  <c r="M1007" i="29"/>
  <c r="M1005" i="29"/>
  <c r="M1003" i="29"/>
  <c r="M1001" i="29"/>
  <c r="M999" i="29"/>
  <c r="M997" i="29"/>
  <c r="M995" i="29"/>
  <c r="M993" i="29"/>
  <c r="M991" i="29"/>
  <c r="M989" i="29"/>
  <c r="M987" i="29"/>
  <c r="M985" i="29"/>
  <c r="M1010" i="29"/>
  <c r="M1008" i="29"/>
  <c r="M1006" i="29"/>
  <c r="M1004" i="29"/>
  <c r="M1002" i="29"/>
  <c r="M1000" i="29"/>
  <c r="M998" i="29"/>
  <c r="M996" i="29"/>
  <c r="M994" i="29"/>
  <c r="M992" i="29"/>
  <c r="M990" i="29"/>
  <c r="M988" i="29"/>
  <c r="M986" i="29"/>
  <c r="M984" i="29"/>
  <c r="M982" i="29"/>
  <c r="M980" i="29"/>
  <c r="M978" i="29"/>
  <c r="M981" i="29"/>
  <c r="M976" i="29"/>
  <c r="M974" i="29"/>
  <c r="M972" i="29"/>
  <c r="M970" i="29"/>
  <c r="M968" i="29"/>
  <c r="M966" i="29"/>
  <c r="M964" i="29"/>
  <c r="M962" i="29"/>
  <c r="M960" i="29"/>
  <c r="M958" i="29"/>
  <c r="M956" i="29"/>
  <c r="M954" i="29"/>
  <c r="M952" i="29"/>
  <c r="M950" i="29"/>
  <c r="M948" i="29"/>
  <c r="M946" i="29"/>
  <c r="M944" i="29"/>
  <c r="M942" i="29"/>
  <c r="M940" i="29"/>
  <c r="M938" i="29"/>
  <c r="M936" i="29"/>
  <c r="M934" i="29"/>
  <c r="M932" i="29"/>
  <c r="M930" i="29"/>
  <c r="M928" i="29"/>
  <c r="M926" i="29"/>
  <c r="M924" i="29"/>
  <c r="M922" i="29"/>
  <c r="M920" i="29"/>
  <c r="M918" i="29"/>
  <c r="M916" i="29"/>
  <c r="M914" i="29"/>
  <c r="M912" i="29"/>
  <c r="M910" i="29"/>
  <c r="M908" i="29"/>
  <c r="M906" i="29"/>
  <c r="M904" i="29"/>
  <c r="M902" i="29"/>
  <c r="M900" i="29"/>
  <c r="M898" i="29"/>
  <c r="M896" i="29"/>
  <c r="M894" i="29"/>
  <c r="M892" i="29"/>
  <c r="M890" i="29"/>
  <c r="M983" i="29"/>
  <c r="M977" i="29"/>
  <c r="M975" i="29"/>
  <c r="M973" i="29"/>
  <c r="M971" i="29"/>
  <c r="M969" i="29"/>
  <c r="M967" i="29"/>
  <c r="M965" i="29"/>
  <c r="M963" i="29"/>
  <c r="M961" i="29"/>
  <c r="M959" i="29"/>
  <c r="M957" i="29"/>
  <c r="M955" i="29"/>
  <c r="M953" i="29"/>
  <c r="M951" i="29"/>
  <c r="M949" i="29"/>
  <c r="M947" i="29"/>
  <c r="M945" i="29"/>
  <c r="M943" i="29"/>
  <c r="M941" i="29"/>
  <c r="M939" i="29"/>
  <c r="M937" i="29"/>
  <c r="M935" i="29"/>
  <c r="M933" i="29"/>
  <c r="M931" i="29"/>
  <c r="M929" i="29"/>
  <c r="M927" i="29"/>
  <c r="M925" i="29"/>
  <c r="M923" i="29"/>
  <c r="M921" i="29"/>
  <c r="M919" i="29"/>
  <c r="M917" i="29"/>
  <c r="M915" i="29"/>
  <c r="M913" i="29"/>
  <c r="M911" i="29"/>
  <c r="M909" i="29"/>
  <c r="M907" i="29"/>
  <c r="M905" i="29"/>
  <c r="M903" i="29"/>
  <c r="M901" i="29"/>
  <c r="M899" i="29"/>
  <c r="M897" i="29"/>
  <c r="M895" i="29"/>
  <c r="M893" i="29"/>
  <c r="M891" i="29"/>
  <c r="M887" i="29"/>
  <c r="M885" i="29"/>
  <c r="M883" i="29"/>
  <c r="M881" i="29"/>
  <c r="M879" i="29"/>
  <c r="M877" i="29"/>
  <c r="M875" i="29"/>
  <c r="M873" i="29"/>
  <c r="M871" i="29"/>
  <c r="M869" i="29"/>
  <c r="M867" i="29"/>
  <c r="M865" i="29"/>
  <c r="M863" i="29"/>
  <c r="M861" i="29"/>
  <c r="M859" i="29"/>
  <c r="M857" i="29"/>
  <c r="M855" i="29"/>
  <c r="M853" i="29"/>
  <c r="M851" i="29"/>
  <c r="M849" i="29"/>
  <c r="M847" i="29"/>
  <c r="M845" i="29"/>
  <c r="M843" i="29"/>
  <c r="M841" i="29"/>
  <c r="M839" i="29"/>
  <c r="M837" i="29"/>
  <c r="M835" i="29"/>
  <c r="M833" i="29"/>
  <c r="M831" i="29"/>
  <c r="M829" i="29"/>
  <c r="M827" i="29"/>
  <c r="M825" i="29"/>
  <c r="M823" i="29"/>
  <c r="M821" i="29"/>
  <c r="M819" i="29"/>
  <c r="M817" i="29"/>
  <c r="M889" i="29"/>
  <c r="M979" i="29"/>
  <c r="M888" i="29"/>
  <c r="M886" i="29"/>
  <c r="M884" i="29"/>
  <c r="M882" i="29"/>
  <c r="M880" i="29"/>
  <c r="M878" i="29"/>
  <c r="M876" i="29"/>
  <c r="M874" i="29"/>
  <c r="M872" i="29"/>
  <c r="M870" i="29"/>
  <c r="M868" i="29"/>
  <c r="M866" i="29"/>
  <c r="M864" i="29"/>
  <c r="M862" i="29"/>
  <c r="M860" i="29"/>
  <c r="M858" i="29"/>
  <c r="M856" i="29"/>
  <c r="M854" i="29"/>
  <c r="M852" i="29"/>
  <c r="M850" i="29"/>
  <c r="M848" i="29"/>
  <c r="M846" i="29"/>
  <c r="M844" i="29"/>
  <c r="M842" i="29"/>
  <c r="M840" i="29"/>
  <c r="M838" i="29"/>
  <c r="M836" i="29"/>
  <c r="M834" i="29"/>
  <c r="M832" i="29"/>
  <c r="M830" i="29"/>
  <c r="M828" i="29"/>
  <c r="M826" i="29"/>
  <c r="M824" i="29"/>
  <c r="M822" i="29"/>
  <c r="M820" i="29"/>
  <c r="M818" i="29"/>
  <c r="M816" i="29"/>
  <c r="M814" i="29"/>
  <c r="M812" i="29"/>
  <c r="M810" i="29"/>
  <c r="M808" i="29"/>
  <c r="M806" i="29"/>
  <c r="M804" i="29"/>
  <c r="M802" i="29"/>
  <c r="M800" i="29"/>
  <c r="M798" i="29"/>
  <c r="M796" i="29"/>
  <c r="M794" i="29"/>
  <c r="M792" i="29"/>
  <c r="M790" i="29"/>
  <c r="M788" i="29"/>
  <c r="M786" i="29"/>
  <c r="M784" i="29"/>
  <c r="M782" i="29"/>
  <c r="M780" i="29"/>
  <c r="M778" i="29"/>
  <c r="M776" i="29"/>
  <c r="M774" i="29"/>
  <c r="M772" i="29"/>
  <c r="M770" i="29"/>
  <c r="M768" i="29"/>
  <c r="M766" i="29"/>
  <c r="M764" i="29"/>
  <c r="M762" i="29"/>
  <c r="M760" i="29"/>
  <c r="M815" i="29"/>
  <c r="M813" i="29"/>
  <c r="M811" i="29"/>
  <c r="M809" i="29"/>
  <c r="M807" i="29"/>
  <c r="M805" i="29"/>
  <c r="M803" i="29"/>
  <c r="M801" i="29"/>
  <c r="M799" i="29"/>
  <c r="M797" i="29"/>
  <c r="M795" i="29"/>
  <c r="M793" i="29"/>
  <c r="M791" i="29"/>
  <c r="M789" i="29"/>
  <c r="M787" i="29"/>
  <c r="M785" i="29"/>
  <c r="M783" i="29"/>
  <c r="M781" i="29"/>
  <c r="M779" i="29"/>
  <c r="M777" i="29"/>
  <c r="M775" i="29"/>
  <c r="M773" i="29"/>
  <c r="M771" i="29"/>
  <c r="M769" i="29"/>
  <c r="M767" i="29"/>
  <c r="M765" i="29"/>
  <c r="M763" i="29"/>
  <c r="M761" i="29"/>
  <c r="M759" i="29"/>
  <c r="M757" i="29"/>
  <c r="M755" i="29"/>
  <c r="M753" i="29"/>
  <c r="M751" i="29"/>
  <c r="M749" i="29"/>
  <c r="M748" i="29"/>
  <c r="M747" i="29"/>
  <c r="M746" i="29"/>
  <c r="M745" i="29"/>
  <c r="M744" i="29"/>
  <c r="M743" i="29"/>
  <c r="M742" i="29"/>
  <c r="M741" i="29"/>
  <c r="M740" i="29"/>
  <c r="M739" i="29"/>
  <c r="M738" i="29"/>
  <c r="M737" i="29"/>
  <c r="M736" i="29"/>
  <c r="M735" i="29"/>
  <c r="M734" i="29"/>
  <c r="M733" i="29"/>
  <c r="M732" i="29"/>
  <c r="M730" i="29"/>
  <c r="M728" i="29"/>
  <c r="M726" i="29"/>
  <c r="M724" i="29"/>
  <c r="M722" i="29"/>
  <c r="M720" i="29"/>
  <c r="M718" i="29"/>
  <c r="M716" i="29"/>
  <c r="M714" i="29"/>
  <c r="M712" i="29"/>
  <c r="M710" i="29"/>
  <c r="M708" i="29"/>
  <c r="M706" i="29"/>
  <c r="M704" i="29"/>
  <c r="M702" i="29"/>
  <c r="M700" i="29"/>
  <c r="M698" i="29"/>
  <c r="M696" i="29"/>
  <c r="M694" i="29"/>
  <c r="M692" i="29"/>
  <c r="M690" i="29"/>
  <c r="M688" i="29"/>
  <c r="M686" i="29"/>
  <c r="M684" i="29"/>
  <c r="M682" i="29"/>
  <c r="M680" i="29"/>
  <c r="M678" i="29"/>
  <c r="M676" i="29"/>
  <c r="M674" i="29"/>
  <c r="M672" i="29"/>
  <c r="M670" i="29"/>
  <c r="M668" i="29"/>
  <c r="M666" i="29"/>
  <c r="M758" i="29"/>
  <c r="M756" i="29"/>
  <c r="M754" i="29"/>
  <c r="M752" i="29"/>
  <c r="M750" i="29"/>
  <c r="M725" i="29"/>
  <c r="M723" i="29"/>
  <c r="M721" i="29"/>
  <c r="M719" i="29"/>
  <c r="M717" i="29"/>
  <c r="M715" i="29"/>
  <c r="M713" i="29"/>
  <c r="M711" i="29"/>
  <c r="M709" i="29"/>
  <c r="M707" i="29"/>
  <c r="M705" i="29"/>
  <c r="M703" i="29"/>
  <c r="M701" i="29"/>
  <c r="M699" i="29"/>
  <c r="M697" i="29"/>
  <c r="M695" i="29"/>
  <c r="M693" i="29"/>
  <c r="M691" i="29"/>
  <c r="M689" i="29"/>
  <c r="M687" i="29"/>
  <c r="M685" i="29"/>
  <c r="M683" i="29"/>
  <c r="M681" i="29"/>
  <c r="M679" i="29"/>
  <c r="M677" i="29"/>
  <c r="M675" i="29"/>
  <c r="M673" i="29"/>
  <c r="M671" i="29"/>
  <c r="M669" i="29"/>
  <c r="M667" i="29"/>
  <c r="M665" i="29"/>
  <c r="M663" i="29"/>
  <c r="M661" i="29"/>
  <c r="M659" i="29"/>
  <c r="M657" i="29"/>
  <c r="M655" i="29"/>
  <c r="M653" i="29"/>
  <c r="M651" i="29"/>
  <c r="M650" i="29"/>
  <c r="M649" i="29"/>
  <c r="M648" i="29"/>
  <c r="M647" i="29"/>
  <c r="M646" i="29"/>
  <c r="M645" i="29"/>
  <c r="M644" i="29"/>
  <c r="M643" i="29"/>
  <c r="M642" i="29"/>
  <c r="M641" i="29"/>
  <c r="M640" i="29"/>
  <c r="M639" i="29"/>
  <c r="M638" i="29"/>
  <c r="M637" i="29"/>
  <c r="M636" i="29"/>
  <c r="M635" i="29"/>
  <c r="M634" i="29"/>
  <c r="M632" i="29"/>
  <c r="M630" i="29"/>
  <c r="M628" i="29"/>
  <c r="M626" i="29"/>
  <c r="M624" i="29"/>
  <c r="M622" i="29"/>
  <c r="M620" i="29"/>
  <c r="M618" i="29"/>
  <c r="M616" i="29"/>
  <c r="M614" i="29"/>
  <c r="M612" i="29"/>
  <c r="M610" i="29"/>
  <c r="M608" i="29"/>
  <c r="M606" i="29"/>
  <c r="M604" i="29"/>
  <c r="M602" i="29"/>
  <c r="M600" i="29"/>
  <c r="M598" i="29"/>
  <c r="M596" i="29"/>
  <c r="M594" i="29"/>
  <c r="M592" i="29"/>
  <c r="M590" i="29"/>
  <c r="M588" i="29"/>
  <c r="M586" i="29"/>
  <c r="M584" i="29"/>
  <c r="M582" i="29"/>
  <c r="M580" i="29"/>
  <c r="M578" i="29"/>
  <c r="M576" i="29"/>
  <c r="M574" i="29"/>
  <c r="M572" i="29"/>
  <c r="M570" i="29"/>
  <c r="M568" i="29"/>
  <c r="M566" i="29"/>
  <c r="M564" i="29"/>
  <c r="M562" i="29"/>
  <c r="M560" i="29"/>
  <c r="M558" i="29"/>
  <c r="M556" i="29"/>
  <c r="M554" i="29"/>
  <c r="M552" i="29"/>
  <c r="M550" i="29"/>
  <c r="M548" i="29"/>
  <c r="M546" i="29"/>
  <c r="M544" i="29"/>
  <c r="M542" i="29"/>
  <c r="M540" i="29"/>
  <c r="M538" i="29"/>
  <c r="M536" i="29"/>
  <c r="M534" i="29"/>
  <c r="M532" i="29"/>
  <c r="M530" i="29"/>
  <c r="M528" i="29"/>
  <c r="M526" i="29"/>
  <c r="M524" i="29"/>
  <c r="M522" i="29"/>
  <c r="M520" i="29"/>
  <c r="M518" i="29"/>
  <c r="M516" i="29"/>
  <c r="M514" i="29"/>
  <c r="M512" i="29"/>
  <c r="M510" i="29"/>
  <c r="M508" i="29"/>
  <c r="M506" i="29"/>
  <c r="M504" i="29"/>
  <c r="M502" i="29"/>
  <c r="M500" i="29"/>
  <c r="M498" i="29"/>
  <c r="M496" i="29"/>
  <c r="M494" i="29"/>
  <c r="M492" i="29"/>
  <c r="M490" i="29"/>
  <c r="M488" i="29"/>
  <c r="M486" i="29"/>
  <c r="M484" i="29"/>
  <c r="M482" i="29"/>
  <c r="M480" i="29"/>
  <c r="M478" i="29"/>
  <c r="M476" i="29"/>
  <c r="M474" i="29"/>
  <c r="M727" i="29"/>
  <c r="M731" i="29"/>
  <c r="M627" i="29"/>
  <c r="M619" i="29"/>
  <c r="M611" i="29"/>
  <c r="M603" i="29"/>
  <c r="M595" i="29"/>
  <c r="M587" i="29"/>
  <c r="M579" i="29"/>
  <c r="M571" i="29"/>
  <c r="M563" i="29"/>
  <c r="M555" i="29"/>
  <c r="M547" i="29"/>
  <c r="M539" i="29"/>
  <c r="M531" i="29"/>
  <c r="M523" i="29"/>
  <c r="M515" i="29"/>
  <c r="M507" i="29"/>
  <c r="M499" i="29"/>
  <c r="M491" i="29"/>
  <c r="M479" i="29"/>
  <c r="M443" i="29"/>
  <c r="M441" i="29"/>
  <c r="M439" i="29"/>
  <c r="M437" i="29"/>
  <c r="M435" i="29"/>
  <c r="M433" i="29"/>
  <c r="M431" i="29"/>
  <c r="M429" i="29"/>
  <c r="M427" i="29"/>
  <c r="M425" i="29"/>
  <c r="M423" i="29"/>
  <c r="M421" i="29"/>
  <c r="M419" i="29"/>
  <c r="M417" i="29"/>
  <c r="M415" i="29"/>
  <c r="M413" i="29"/>
  <c r="M411" i="29"/>
  <c r="M409" i="29"/>
  <c r="M407" i="29"/>
  <c r="M405" i="29"/>
  <c r="M403" i="29"/>
  <c r="M401" i="29"/>
  <c r="M399" i="29"/>
  <c r="M397" i="29"/>
  <c r="M395" i="29"/>
  <c r="M393" i="29"/>
  <c r="M391" i="29"/>
  <c r="M389" i="29"/>
  <c r="M387" i="29"/>
  <c r="M385" i="29"/>
  <c r="M383" i="29"/>
  <c r="M381" i="29"/>
  <c r="M379" i="29"/>
  <c r="M377" i="29"/>
  <c r="M375" i="29"/>
  <c r="M373" i="29"/>
  <c r="M371" i="29"/>
  <c r="M369" i="29"/>
  <c r="M367" i="29"/>
  <c r="M365" i="29"/>
  <c r="M363" i="29"/>
  <c r="M361" i="29"/>
  <c r="M359" i="29"/>
  <c r="M357" i="29"/>
  <c r="M355" i="29"/>
  <c r="M353" i="29"/>
  <c r="M351" i="29"/>
  <c r="M349" i="29"/>
  <c r="M347" i="29"/>
  <c r="M345" i="29"/>
  <c r="M343" i="29"/>
  <c r="M341" i="29"/>
  <c r="M339" i="29"/>
  <c r="M337" i="29"/>
  <c r="M335" i="29"/>
  <c r="M333" i="29"/>
  <c r="M331" i="29"/>
  <c r="M329" i="29"/>
  <c r="M327" i="29"/>
  <c r="M325" i="29"/>
  <c r="M662" i="29"/>
  <c r="M658" i="29"/>
  <c r="M654" i="29"/>
  <c r="M629" i="29"/>
  <c r="M621" i="29"/>
  <c r="M613" i="29"/>
  <c r="M605" i="29"/>
  <c r="M597" i="29"/>
  <c r="M589" i="29"/>
  <c r="M581" i="29"/>
  <c r="M573" i="29"/>
  <c r="M565" i="29"/>
  <c r="M557" i="29"/>
  <c r="M549" i="29"/>
  <c r="M541" i="29"/>
  <c r="M533" i="29"/>
  <c r="M525" i="29"/>
  <c r="M517" i="29"/>
  <c r="M509" i="29"/>
  <c r="M501" i="29"/>
  <c r="M493" i="29"/>
  <c r="M481" i="29"/>
  <c r="M473" i="29"/>
  <c r="M472" i="29"/>
  <c r="M471" i="29"/>
  <c r="M470" i="29"/>
  <c r="M469" i="29"/>
  <c r="M468" i="29"/>
  <c r="M467" i="29"/>
  <c r="M466" i="29"/>
  <c r="M465" i="29"/>
  <c r="M464" i="29"/>
  <c r="M463" i="29"/>
  <c r="M462" i="29"/>
  <c r="M461" i="29"/>
  <c r="M460" i="29"/>
  <c r="M459" i="29"/>
  <c r="M458" i="29"/>
  <c r="M457" i="29"/>
  <c r="M456" i="29"/>
  <c r="M455" i="29"/>
  <c r="M454" i="29"/>
  <c r="M453" i="29"/>
  <c r="M452" i="29"/>
  <c r="M451" i="29"/>
  <c r="M450" i="29"/>
  <c r="M449" i="29"/>
  <c r="M448" i="29"/>
  <c r="M447" i="29"/>
  <c r="M446" i="29"/>
  <c r="M445" i="29"/>
  <c r="M664" i="29"/>
  <c r="M660" i="29"/>
  <c r="M656" i="29"/>
  <c r="M652" i="29"/>
  <c r="M633" i="29"/>
  <c r="M625" i="29"/>
  <c r="M617" i="29"/>
  <c r="M609" i="29"/>
  <c r="M601" i="29"/>
  <c r="M593" i="29"/>
  <c r="M585" i="29"/>
  <c r="M577" i="29"/>
  <c r="M569" i="29"/>
  <c r="M561" i="29"/>
  <c r="M553" i="29"/>
  <c r="M545" i="29"/>
  <c r="M537" i="29"/>
  <c r="M529" i="29"/>
  <c r="M521" i="29"/>
  <c r="M513" i="29"/>
  <c r="M505" i="29"/>
  <c r="M497" i="29"/>
  <c r="M489" i="29"/>
  <c r="M485" i="29"/>
  <c r="M477" i="29"/>
  <c r="M729" i="29"/>
  <c r="M631" i="29"/>
  <c r="M623" i="29"/>
  <c r="M615" i="29"/>
  <c r="M607" i="29"/>
  <c r="M599" i="29"/>
  <c r="M591" i="29"/>
  <c r="M583" i="29"/>
  <c r="M575" i="29"/>
  <c r="M567" i="29"/>
  <c r="M559" i="29"/>
  <c r="M551" i="29"/>
  <c r="M543" i="29"/>
  <c r="M535" i="29"/>
  <c r="M527" i="29"/>
  <c r="M519" i="29"/>
  <c r="M511" i="29"/>
  <c r="M503" i="29"/>
  <c r="M495" i="29"/>
  <c r="M487" i="29"/>
  <c r="M444" i="29"/>
  <c r="M442" i="29"/>
  <c r="M440" i="29"/>
  <c r="M438" i="29"/>
  <c r="M436" i="29"/>
  <c r="M434" i="29"/>
  <c r="M432" i="29"/>
  <c r="M430" i="29"/>
  <c r="M428" i="29"/>
  <c r="M426" i="29"/>
  <c r="M424" i="29"/>
  <c r="M422" i="29"/>
  <c r="M420" i="29"/>
  <c r="M418" i="29"/>
  <c r="M416" i="29"/>
  <c r="M414" i="29"/>
  <c r="M412" i="29"/>
  <c r="M410" i="29"/>
  <c r="M408" i="29"/>
  <c r="M406" i="29"/>
  <c r="M404" i="29"/>
  <c r="M402" i="29"/>
  <c r="M400" i="29"/>
  <c r="M398" i="29"/>
  <c r="M396" i="29"/>
  <c r="M394" i="29"/>
  <c r="M392" i="29"/>
  <c r="M390" i="29"/>
  <c r="M388" i="29"/>
  <c r="M386" i="29"/>
  <c r="M384" i="29"/>
  <c r="M382" i="29"/>
  <c r="M380" i="29"/>
  <c r="M378" i="29"/>
  <c r="M376" i="29"/>
  <c r="M374" i="29"/>
  <c r="M372" i="29"/>
  <c r="M370" i="29"/>
  <c r="M368" i="29"/>
  <c r="M366" i="29"/>
  <c r="M364" i="29"/>
  <c r="M362" i="29"/>
  <c r="M360" i="29"/>
  <c r="M358" i="29"/>
  <c r="M356" i="29"/>
  <c r="M354" i="29"/>
  <c r="M352" i="29"/>
  <c r="M350" i="29"/>
  <c r="M348" i="29"/>
  <c r="M346" i="29"/>
  <c r="M344" i="29"/>
  <c r="M342" i="29"/>
  <c r="M340" i="29"/>
  <c r="M338" i="29"/>
  <c r="M336" i="29"/>
  <c r="M334" i="29"/>
  <c r="M332" i="29"/>
  <c r="M330" i="29"/>
  <c r="M328" i="29"/>
  <c r="M326" i="29"/>
  <c r="M324" i="29"/>
  <c r="M322" i="29"/>
  <c r="M320" i="29"/>
  <c r="M318" i="29"/>
  <c r="M316" i="29"/>
  <c r="M314" i="29"/>
  <c r="M312" i="29"/>
  <c r="M310" i="29"/>
  <c r="M308" i="29"/>
  <c r="M306" i="29"/>
  <c r="M304" i="29"/>
  <c r="M302" i="29"/>
  <c r="M300" i="29"/>
  <c r="M298" i="29"/>
  <c r="M296" i="29"/>
  <c r="M266" i="29"/>
  <c r="M264" i="29"/>
  <c r="M262" i="29"/>
  <c r="M260" i="29"/>
  <c r="M258" i="29"/>
  <c r="M256" i="29"/>
  <c r="M254" i="29"/>
  <c r="M252" i="29"/>
  <c r="M250" i="29"/>
  <c r="M248" i="29"/>
  <c r="M246" i="29"/>
  <c r="M244" i="29"/>
  <c r="M242" i="29"/>
  <c r="M240" i="29"/>
  <c r="M238" i="29"/>
  <c r="M236" i="29"/>
  <c r="M234" i="29"/>
  <c r="M232" i="29"/>
  <c r="M230" i="29"/>
  <c r="M228" i="29"/>
  <c r="M226" i="29"/>
  <c r="M224" i="29"/>
  <c r="M222" i="29"/>
  <c r="M220" i="29"/>
  <c r="M218" i="29"/>
  <c r="M216" i="29"/>
  <c r="M214" i="29"/>
  <c r="M212" i="29"/>
  <c r="M210" i="29"/>
  <c r="M208" i="29"/>
  <c r="M206" i="29"/>
  <c r="M204" i="29"/>
  <c r="M202" i="29"/>
  <c r="M200" i="29"/>
  <c r="M198" i="29"/>
  <c r="M196" i="29"/>
  <c r="M194" i="29"/>
  <c r="M192" i="29"/>
  <c r="M190" i="29"/>
  <c r="M188" i="29"/>
  <c r="M186" i="29"/>
  <c r="M184" i="29"/>
  <c r="M182" i="29"/>
  <c r="M180" i="29"/>
  <c r="M178" i="29"/>
  <c r="M176" i="29"/>
  <c r="M174" i="29"/>
  <c r="M172" i="29"/>
  <c r="M170" i="29"/>
  <c r="M168" i="29"/>
  <c r="M166" i="29"/>
  <c r="M164" i="29"/>
  <c r="M162" i="29"/>
  <c r="M160" i="29"/>
  <c r="M158" i="29"/>
  <c r="M156" i="29"/>
  <c r="M154" i="29"/>
  <c r="M323" i="29"/>
  <c r="M321" i="29"/>
  <c r="M319" i="29"/>
  <c r="M317" i="29"/>
  <c r="M315" i="29"/>
  <c r="M313" i="29"/>
  <c r="M311" i="29"/>
  <c r="M309" i="29"/>
  <c r="M307" i="29"/>
  <c r="M305" i="29"/>
  <c r="M303" i="29"/>
  <c r="M301" i="29"/>
  <c r="M299" i="29"/>
  <c r="M297" i="29"/>
  <c r="M295" i="29"/>
  <c r="M294" i="29"/>
  <c r="M293" i="29"/>
  <c r="M292" i="29"/>
  <c r="M291" i="29"/>
  <c r="M290" i="29"/>
  <c r="M289" i="29"/>
  <c r="M288" i="29"/>
  <c r="M287" i="29"/>
  <c r="M286" i="29"/>
  <c r="M285" i="29"/>
  <c r="M284" i="29"/>
  <c r="M283" i="29"/>
  <c r="M282" i="29"/>
  <c r="M281" i="29"/>
  <c r="M280" i="29"/>
  <c r="M279" i="29"/>
  <c r="M278" i="29"/>
  <c r="M277" i="29"/>
  <c r="M276" i="29"/>
  <c r="M275" i="29"/>
  <c r="M274" i="29"/>
  <c r="M273" i="29"/>
  <c r="M272" i="29"/>
  <c r="M271" i="29"/>
  <c r="M270" i="29"/>
  <c r="M269" i="29"/>
  <c r="M268" i="29"/>
  <c r="M267" i="29"/>
  <c r="M265" i="29"/>
  <c r="M263" i="29"/>
  <c r="M261" i="29"/>
  <c r="M259" i="29"/>
  <c r="M257" i="29"/>
  <c r="M255" i="29"/>
  <c r="M253" i="29"/>
  <c r="M251" i="29"/>
  <c r="M249" i="29"/>
  <c r="M247" i="29"/>
  <c r="M245" i="29"/>
  <c r="M243" i="29"/>
  <c r="M241" i="29"/>
  <c r="M239" i="29"/>
  <c r="M237" i="29"/>
  <c r="M235" i="29"/>
  <c r="M233" i="29"/>
  <c r="M231" i="29"/>
  <c r="M229" i="29"/>
  <c r="M227" i="29"/>
  <c r="M225" i="29"/>
  <c r="M223" i="29"/>
  <c r="M221" i="29"/>
  <c r="M219" i="29"/>
  <c r="M217" i="29"/>
  <c r="M215" i="29"/>
  <c r="M213" i="29"/>
  <c r="M211" i="29"/>
  <c r="M209" i="29"/>
  <c r="M207" i="29"/>
  <c r="M205" i="29"/>
  <c r="M203" i="29"/>
  <c r="M201" i="29"/>
  <c r="M199" i="29"/>
  <c r="M197" i="29"/>
  <c r="M195" i="29"/>
  <c r="M193" i="29"/>
  <c r="M191" i="29"/>
  <c r="M189" i="29"/>
  <c r="M187" i="29"/>
  <c r="M185" i="29"/>
  <c r="M183" i="29"/>
  <c r="M181" i="29"/>
  <c r="M179" i="29"/>
  <c r="M177" i="29"/>
  <c r="M175" i="29"/>
  <c r="M173" i="29"/>
  <c r="M171" i="29"/>
  <c r="M169" i="29"/>
  <c r="M167" i="29"/>
  <c r="M165" i="29"/>
  <c r="M475" i="29"/>
  <c r="M161" i="29"/>
  <c r="M153" i="29"/>
  <c r="M152" i="29"/>
  <c r="M151" i="29"/>
  <c r="M150" i="29"/>
  <c r="M149" i="29"/>
  <c r="M148" i="29"/>
  <c r="M147" i="29"/>
  <c r="M146" i="29"/>
  <c r="M145" i="29"/>
  <c r="M144" i="29"/>
  <c r="M143" i="29"/>
  <c r="M142" i="29"/>
  <c r="M141" i="29"/>
  <c r="M140" i="29"/>
  <c r="M139" i="29"/>
  <c r="M138" i="29"/>
  <c r="M137" i="29"/>
  <c r="M136" i="29"/>
  <c r="M135" i="29"/>
  <c r="M134" i="29"/>
  <c r="M133" i="29"/>
  <c r="M132" i="29"/>
  <c r="M131" i="29"/>
  <c r="M130" i="29"/>
  <c r="M129" i="29"/>
  <c r="M128" i="29"/>
  <c r="M127" i="29"/>
  <c r="M126" i="29"/>
  <c r="M125" i="29"/>
  <c r="M124" i="29"/>
  <c r="M123" i="29"/>
  <c r="M122" i="29"/>
  <c r="M121" i="29"/>
  <c r="M120" i="29"/>
  <c r="M118" i="29"/>
  <c r="M116" i="29"/>
  <c r="M114" i="29"/>
  <c r="M112" i="29"/>
  <c r="M110" i="29"/>
  <c r="M108" i="29"/>
  <c r="M106" i="29"/>
  <c r="M104" i="29"/>
  <c r="M102" i="29"/>
  <c r="M100" i="29"/>
  <c r="M98" i="29"/>
  <c r="M96" i="29"/>
  <c r="M94" i="29"/>
  <c r="M92" i="29"/>
  <c r="M90" i="29"/>
  <c r="M88" i="29"/>
  <c r="M86" i="29"/>
  <c r="M84" i="29"/>
  <c r="M82" i="29"/>
  <c r="M80" i="29"/>
  <c r="M78" i="29"/>
  <c r="M76" i="29"/>
  <c r="M74" i="29"/>
  <c r="M72" i="29"/>
  <c r="M70" i="29"/>
  <c r="M68" i="29"/>
  <c r="M66" i="29"/>
  <c r="M64" i="29"/>
  <c r="M62" i="29"/>
  <c r="M60" i="29"/>
  <c r="M58" i="29"/>
  <c r="M56" i="29"/>
  <c r="M54" i="29"/>
  <c r="M52" i="29"/>
  <c r="M50" i="29"/>
  <c r="M48" i="29"/>
  <c r="M46" i="29"/>
  <c r="M44" i="29"/>
  <c r="M42" i="29"/>
  <c r="M40" i="29"/>
  <c r="M38" i="29"/>
  <c r="M36" i="29"/>
  <c r="M34" i="29"/>
  <c r="M32" i="29"/>
  <c r="M30" i="29"/>
  <c r="M28" i="29"/>
  <c r="M26" i="29"/>
  <c r="M24" i="29"/>
  <c r="M22" i="29"/>
  <c r="M20" i="29"/>
  <c r="M18" i="29"/>
  <c r="M16" i="29"/>
  <c r="M14" i="29"/>
  <c r="M12" i="29"/>
  <c r="M157" i="29"/>
  <c r="M113" i="29"/>
  <c r="M111" i="29"/>
  <c r="M109" i="29"/>
  <c r="M103" i="29"/>
  <c r="M97" i="29"/>
  <c r="M79" i="29"/>
  <c r="M37" i="29"/>
  <c r="M23" i="29"/>
  <c r="M21" i="29"/>
  <c r="M19" i="29"/>
  <c r="M17" i="29"/>
  <c r="M11" i="29"/>
  <c r="M163" i="29"/>
  <c r="M155" i="29"/>
  <c r="M483" i="29"/>
  <c r="M119" i="29"/>
  <c r="M115" i="29"/>
  <c r="M107" i="29"/>
  <c r="M105" i="29"/>
  <c r="M89" i="29"/>
  <c r="M85" i="29"/>
  <c r="M75" i="29"/>
  <c r="M73" i="29"/>
  <c r="M71" i="29"/>
  <c r="M67" i="29"/>
  <c r="M65" i="29"/>
  <c r="M61" i="29"/>
  <c r="M59" i="29"/>
  <c r="M57" i="29"/>
  <c r="M53" i="29"/>
  <c r="M47" i="29"/>
  <c r="M45" i="29"/>
  <c r="M43" i="29"/>
  <c r="M41" i="29"/>
  <c r="M35" i="29"/>
  <c r="M31" i="29"/>
  <c r="M29" i="29"/>
  <c r="M15" i="29"/>
  <c r="M159" i="29"/>
  <c r="M117" i="29"/>
  <c r="M101" i="29"/>
  <c r="M99" i="29"/>
  <c r="M95" i="29"/>
  <c r="M93" i="29"/>
  <c r="M91" i="29"/>
  <c r="M87" i="29"/>
  <c r="M83" i="29"/>
  <c r="M81" i="29"/>
  <c r="M77" i="29"/>
  <c r="M69" i="29"/>
  <c r="M63" i="29"/>
  <c r="M55" i="29"/>
  <c r="M51" i="29"/>
  <c r="M49" i="29"/>
  <c r="M39" i="29"/>
  <c r="M33" i="29"/>
  <c r="M27" i="29"/>
  <c r="M25" i="29"/>
  <c r="M13" i="29"/>
  <c r="J12" i="26"/>
  <c r="J16" i="26" s="1"/>
  <c r="B15" i="28" s="1"/>
  <c r="C15" i="28" s="1"/>
  <c r="L7" i="26"/>
  <c r="L9" i="26" s="1"/>
  <c r="L8" i="26" s="1"/>
  <c r="K10" i="26"/>
  <c r="J18" i="30"/>
  <c r="P3" i="29"/>
  <c r="Q2" i="29"/>
  <c r="O7" i="29"/>
  <c r="O9" i="29" s="1"/>
  <c r="O8" i="29" s="1"/>
  <c r="N10" i="29"/>
  <c r="A19" i="28"/>
  <c r="G18" i="28"/>
  <c r="H18" i="28"/>
  <c r="F18" i="28"/>
  <c r="H15" i="25"/>
  <c r="G15" i="25"/>
  <c r="F15" i="25"/>
  <c r="A16" i="25"/>
  <c r="X18" i="32" l="1"/>
  <c r="X23" i="32"/>
  <c r="X22" i="32"/>
  <c r="X10" i="32"/>
  <c r="X24" i="32"/>
  <c r="X17" i="32"/>
  <c r="X14" i="32"/>
  <c r="W25" i="32"/>
  <c r="X20" i="32"/>
  <c r="X13" i="32"/>
  <c r="X19" i="32"/>
  <c r="A20" i="32"/>
  <c r="O10" i="29"/>
  <c r="P7" i="29"/>
  <c r="P9" i="29" s="1"/>
  <c r="P8" i="29" s="1"/>
  <c r="N1009" i="29"/>
  <c r="N1007" i="29"/>
  <c r="N1005" i="29"/>
  <c r="N1003" i="29"/>
  <c r="N1001" i="29"/>
  <c r="N999" i="29"/>
  <c r="N997" i="29"/>
  <c r="N995" i="29"/>
  <c r="N993" i="29"/>
  <c r="N991" i="29"/>
  <c r="N989" i="29"/>
  <c r="N987" i="29"/>
  <c r="N985" i="29"/>
  <c r="N983" i="29"/>
  <c r="N982" i="29"/>
  <c r="N1008" i="29"/>
  <c r="N1004" i="29"/>
  <c r="N1000" i="29"/>
  <c r="N996" i="29"/>
  <c r="N992" i="29"/>
  <c r="N988" i="29"/>
  <c r="N984" i="29"/>
  <c r="N977" i="29"/>
  <c r="N975" i="29"/>
  <c r="N973" i="29"/>
  <c r="N971" i="29"/>
  <c r="N969" i="29"/>
  <c r="N967" i="29"/>
  <c r="N965" i="29"/>
  <c r="N963" i="29"/>
  <c r="N961" i="29"/>
  <c r="N959" i="29"/>
  <c r="N957" i="29"/>
  <c r="N955" i="29"/>
  <c r="N953" i="29"/>
  <c r="N951" i="29"/>
  <c r="N949" i="29"/>
  <c r="N947" i="29"/>
  <c r="N945" i="29"/>
  <c r="N943" i="29"/>
  <c r="N941" i="29"/>
  <c r="N939" i="29"/>
  <c r="N937" i="29"/>
  <c r="N935" i="29"/>
  <c r="N933" i="29"/>
  <c r="N931" i="29"/>
  <c r="N929" i="29"/>
  <c r="N927" i="29"/>
  <c r="N925" i="29"/>
  <c r="N923" i="29"/>
  <c r="N921" i="29"/>
  <c r="N919" i="29"/>
  <c r="N917" i="29"/>
  <c r="N915" i="29"/>
  <c r="N979" i="29"/>
  <c r="N978" i="29"/>
  <c r="N1010" i="29"/>
  <c r="N1002" i="29"/>
  <c r="N994" i="29"/>
  <c r="N986" i="29"/>
  <c r="N980" i="29"/>
  <c r="N911" i="29"/>
  <c r="N907" i="29"/>
  <c r="N903" i="29"/>
  <c r="N899" i="29"/>
  <c r="N895" i="29"/>
  <c r="N891" i="29"/>
  <c r="N889" i="29"/>
  <c r="N976" i="29"/>
  <c r="N972" i="29"/>
  <c r="N968" i="29"/>
  <c r="N964" i="29"/>
  <c r="N960" i="29"/>
  <c r="N956" i="29"/>
  <c r="N952" i="29"/>
  <c r="N948" i="29"/>
  <c r="N944" i="29"/>
  <c r="N940" i="29"/>
  <c r="N936" i="29"/>
  <c r="N932" i="29"/>
  <c r="N928" i="29"/>
  <c r="N924" i="29"/>
  <c r="N920" i="29"/>
  <c r="N916" i="29"/>
  <c r="N910" i="29"/>
  <c r="N906" i="29"/>
  <c r="N902" i="29"/>
  <c r="N898" i="29"/>
  <c r="N894" i="29"/>
  <c r="N890" i="29"/>
  <c r="N888" i="29"/>
  <c r="N886" i="29"/>
  <c r="N884" i="29"/>
  <c r="N882" i="29"/>
  <c r="N880" i="29"/>
  <c r="N878" i="29"/>
  <c r="N876" i="29"/>
  <c r="N874" i="29"/>
  <c r="N872" i="29"/>
  <c r="N870" i="29"/>
  <c r="N868" i="29"/>
  <c r="N866" i="29"/>
  <c r="N864" i="29"/>
  <c r="N862" i="29"/>
  <c r="N860" i="29"/>
  <c r="N858" i="29"/>
  <c r="N856" i="29"/>
  <c r="N854" i="29"/>
  <c r="N852" i="29"/>
  <c r="N850" i="29"/>
  <c r="N848" i="29"/>
  <c r="N846" i="29"/>
  <c r="N844" i="29"/>
  <c r="N842" i="29"/>
  <c r="N840" i="29"/>
  <c r="N838" i="29"/>
  <c r="N836" i="29"/>
  <c r="N834" i="29"/>
  <c r="N1006" i="29"/>
  <c r="N998" i="29"/>
  <c r="N990" i="29"/>
  <c r="N913" i="29"/>
  <c r="N909" i="29"/>
  <c r="N905" i="29"/>
  <c r="N901" i="29"/>
  <c r="N897" i="29"/>
  <c r="N893" i="29"/>
  <c r="N970" i="29"/>
  <c r="N962" i="29"/>
  <c r="N954" i="29"/>
  <c r="N946" i="29"/>
  <c r="N938" i="29"/>
  <c r="N930" i="29"/>
  <c r="N922" i="29"/>
  <c r="N914" i="29"/>
  <c r="N831" i="29"/>
  <c r="N827" i="29"/>
  <c r="N823" i="29"/>
  <c r="N819" i="29"/>
  <c r="N815" i="29"/>
  <c r="N981" i="29"/>
  <c r="N887" i="29"/>
  <c r="N883" i="29"/>
  <c r="N879" i="29"/>
  <c r="N875" i="29"/>
  <c r="N871" i="29"/>
  <c r="N867" i="29"/>
  <c r="N863" i="29"/>
  <c r="N859" i="29"/>
  <c r="N855" i="29"/>
  <c r="N851" i="29"/>
  <c r="N847" i="29"/>
  <c r="N843" i="29"/>
  <c r="N839" i="29"/>
  <c r="N835" i="29"/>
  <c r="N830" i="29"/>
  <c r="N826" i="29"/>
  <c r="N822" i="29"/>
  <c r="N818" i="29"/>
  <c r="N816" i="29"/>
  <c r="N813" i="29"/>
  <c r="N811" i="29"/>
  <c r="N809" i="29"/>
  <c r="N807" i="29"/>
  <c r="N805" i="29"/>
  <c r="N803" i="29"/>
  <c r="N801" i="29"/>
  <c r="N799" i="29"/>
  <c r="N797" i="29"/>
  <c r="N795" i="29"/>
  <c r="N793" i="29"/>
  <c r="N791" i="29"/>
  <c r="N789" i="29"/>
  <c r="N787" i="29"/>
  <c r="N785" i="29"/>
  <c r="N783" i="29"/>
  <c r="N781" i="29"/>
  <c r="N779" i="29"/>
  <c r="N777" i="29"/>
  <c r="N775" i="29"/>
  <c r="N773" i="29"/>
  <c r="N771" i="29"/>
  <c r="N769" i="29"/>
  <c r="N767" i="29"/>
  <c r="N765" i="29"/>
  <c r="N763" i="29"/>
  <c r="N761" i="29"/>
  <c r="N759" i="29"/>
  <c r="N757" i="29"/>
  <c r="N755" i="29"/>
  <c r="N753" i="29"/>
  <c r="N751" i="29"/>
  <c r="N749" i="29"/>
  <c r="N912" i="29"/>
  <c r="N908" i="29"/>
  <c r="N904" i="29"/>
  <c r="N900" i="29"/>
  <c r="N896" i="29"/>
  <c r="N892" i="29"/>
  <c r="N885" i="29"/>
  <c r="N881" i="29"/>
  <c r="N877" i="29"/>
  <c r="N873" i="29"/>
  <c r="N869" i="29"/>
  <c r="N865" i="29"/>
  <c r="N861" i="29"/>
  <c r="N857" i="29"/>
  <c r="N853" i="29"/>
  <c r="N849" i="29"/>
  <c r="N845" i="29"/>
  <c r="N841" i="29"/>
  <c r="N837" i="29"/>
  <c r="N832" i="29"/>
  <c r="N828" i="29"/>
  <c r="N824" i="29"/>
  <c r="N820" i="29"/>
  <c r="N814" i="29"/>
  <c r="N812" i="29"/>
  <c r="N810" i="29"/>
  <c r="N808" i="29"/>
  <c r="N806" i="29"/>
  <c r="N804" i="29"/>
  <c r="N802" i="29"/>
  <c r="N800" i="29"/>
  <c r="N798" i="29"/>
  <c r="N796" i="29"/>
  <c r="N794" i="29"/>
  <c r="N792" i="29"/>
  <c r="N790" i="29"/>
  <c r="N788" i="29"/>
  <c r="N786" i="29"/>
  <c r="N784" i="29"/>
  <c r="N782" i="29"/>
  <c r="N780" i="29"/>
  <c r="N778" i="29"/>
  <c r="N776" i="29"/>
  <c r="N774" i="29"/>
  <c r="N772" i="29"/>
  <c r="N770" i="29"/>
  <c r="N768" i="29"/>
  <c r="N766" i="29"/>
  <c r="N764" i="29"/>
  <c r="N762" i="29"/>
  <c r="N760" i="29"/>
  <c r="N758" i="29"/>
  <c r="N756" i="29"/>
  <c r="N754" i="29"/>
  <c r="N752" i="29"/>
  <c r="N750" i="29"/>
  <c r="N748" i="29"/>
  <c r="N746" i="29"/>
  <c r="N744" i="29"/>
  <c r="N742" i="29"/>
  <c r="N740" i="29"/>
  <c r="N738" i="29"/>
  <c r="N736" i="29"/>
  <c r="N734" i="29"/>
  <c r="N833" i="29"/>
  <c r="N829" i="29"/>
  <c r="N825" i="29"/>
  <c r="N821" i="29"/>
  <c r="N817" i="29"/>
  <c r="N732" i="29"/>
  <c r="N730" i="29"/>
  <c r="N728" i="29"/>
  <c r="N726" i="29"/>
  <c r="N724" i="29"/>
  <c r="N722" i="29"/>
  <c r="N720" i="29"/>
  <c r="N718" i="29"/>
  <c r="N716" i="29"/>
  <c r="N714" i="29"/>
  <c r="N712" i="29"/>
  <c r="N710" i="29"/>
  <c r="N708" i="29"/>
  <c r="N706" i="29"/>
  <c r="N704" i="29"/>
  <c r="N702" i="29"/>
  <c r="N700" i="29"/>
  <c r="N698" i="29"/>
  <c r="N696" i="29"/>
  <c r="N694" i="29"/>
  <c r="N692" i="29"/>
  <c r="N690" i="29"/>
  <c r="N688" i="29"/>
  <c r="N686" i="29"/>
  <c r="N684" i="29"/>
  <c r="N682" i="29"/>
  <c r="N680" i="29"/>
  <c r="N678" i="29"/>
  <c r="N676" i="29"/>
  <c r="N674" i="29"/>
  <c r="N672" i="29"/>
  <c r="N670" i="29"/>
  <c r="N668" i="29"/>
  <c r="N666" i="29"/>
  <c r="N664" i="29"/>
  <c r="N662" i="29"/>
  <c r="N660" i="29"/>
  <c r="N658" i="29"/>
  <c r="N656" i="29"/>
  <c r="N654" i="29"/>
  <c r="N652" i="29"/>
  <c r="N650" i="29"/>
  <c r="N648" i="29"/>
  <c r="N646" i="29"/>
  <c r="N644" i="29"/>
  <c r="N642" i="29"/>
  <c r="N640" i="29"/>
  <c r="N638" i="29"/>
  <c r="N636" i="29"/>
  <c r="N731" i="29"/>
  <c r="N729" i="29"/>
  <c r="N727" i="29"/>
  <c r="N725" i="29"/>
  <c r="N723" i="29"/>
  <c r="N721" i="29"/>
  <c r="N719" i="29"/>
  <c r="N717" i="29"/>
  <c r="N715" i="29"/>
  <c r="N713" i="29"/>
  <c r="N711" i="29"/>
  <c r="N709" i="29"/>
  <c r="N707" i="29"/>
  <c r="N705" i="29"/>
  <c r="N703" i="29"/>
  <c r="N701" i="29"/>
  <c r="N699" i="29"/>
  <c r="N697" i="29"/>
  <c r="N695" i="29"/>
  <c r="N693" i="29"/>
  <c r="N691" i="29"/>
  <c r="N689" i="29"/>
  <c r="N687" i="29"/>
  <c r="N685" i="29"/>
  <c r="N683" i="29"/>
  <c r="N681" i="29"/>
  <c r="N679" i="29"/>
  <c r="N677" i="29"/>
  <c r="N675" i="29"/>
  <c r="N673" i="29"/>
  <c r="N671" i="29"/>
  <c r="N669" i="29"/>
  <c r="N667" i="29"/>
  <c r="N665" i="29"/>
  <c r="N663" i="29"/>
  <c r="N661" i="29"/>
  <c r="N659" i="29"/>
  <c r="N657" i="29"/>
  <c r="N655" i="29"/>
  <c r="N653" i="29"/>
  <c r="N974" i="29"/>
  <c r="N958" i="29"/>
  <c r="N942" i="29"/>
  <c r="N926" i="29"/>
  <c r="N747" i="29"/>
  <c r="N739" i="29"/>
  <c r="N741" i="29"/>
  <c r="N733" i="29"/>
  <c r="N633" i="29"/>
  <c r="N631" i="29"/>
  <c r="N629" i="29"/>
  <c r="N627" i="29"/>
  <c r="N625" i="29"/>
  <c r="N623" i="29"/>
  <c r="N621" i="29"/>
  <c r="N619" i="29"/>
  <c r="N617" i="29"/>
  <c r="N615" i="29"/>
  <c r="N613" i="29"/>
  <c r="N611" i="29"/>
  <c r="N609" i="29"/>
  <c r="N607" i="29"/>
  <c r="N605" i="29"/>
  <c r="N603" i="29"/>
  <c r="N601" i="29"/>
  <c r="N599" i="29"/>
  <c r="N597" i="29"/>
  <c r="N595" i="29"/>
  <c r="N593" i="29"/>
  <c r="N591" i="29"/>
  <c r="N589" i="29"/>
  <c r="N587" i="29"/>
  <c r="N585" i="29"/>
  <c r="N583" i="29"/>
  <c r="N581" i="29"/>
  <c r="N579" i="29"/>
  <c r="N577" i="29"/>
  <c r="N575" i="29"/>
  <c r="N573" i="29"/>
  <c r="N571" i="29"/>
  <c r="N569" i="29"/>
  <c r="N567" i="29"/>
  <c r="N565" i="29"/>
  <c r="N563" i="29"/>
  <c r="N561" i="29"/>
  <c r="N559" i="29"/>
  <c r="N557" i="29"/>
  <c r="N555" i="29"/>
  <c r="N553" i="29"/>
  <c r="N551" i="29"/>
  <c r="N549" i="29"/>
  <c r="N547" i="29"/>
  <c r="N545" i="29"/>
  <c r="N543" i="29"/>
  <c r="N541" i="29"/>
  <c r="N539" i="29"/>
  <c r="N537" i="29"/>
  <c r="N535" i="29"/>
  <c r="N533" i="29"/>
  <c r="N531" i="29"/>
  <c r="N529" i="29"/>
  <c r="N527" i="29"/>
  <c r="N525" i="29"/>
  <c r="N523" i="29"/>
  <c r="N521" i="29"/>
  <c r="N519" i="29"/>
  <c r="N517" i="29"/>
  <c r="N515" i="29"/>
  <c r="N513" i="29"/>
  <c r="N511" i="29"/>
  <c r="N509" i="29"/>
  <c r="N507" i="29"/>
  <c r="N505" i="29"/>
  <c r="N503" i="29"/>
  <c r="N501" i="29"/>
  <c r="N499" i="29"/>
  <c r="N497" i="29"/>
  <c r="N495" i="29"/>
  <c r="N493" i="29"/>
  <c r="N491" i="29"/>
  <c r="N489" i="29"/>
  <c r="N487" i="29"/>
  <c r="N745" i="29"/>
  <c r="N737" i="29"/>
  <c r="N651" i="29"/>
  <c r="N649" i="29"/>
  <c r="N647" i="29"/>
  <c r="N645" i="29"/>
  <c r="N643" i="29"/>
  <c r="N641" i="29"/>
  <c r="N639" i="29"/>
  <c r="N637" i="29"/>
  <c r="N635" i="29"/>
  <c r="N634" i="29"/>
  <c r="N632" i="29"/>
  <c r="N630" i="29"/>
  <c r="N628" i="29"/>
  <c r="N626" i="29"/>
  <c r="N624" i="29"/>
  <c r="N622" i="29"/>
  <c r="N620" i="29"/>
  <c r="N618" i="29"/>
  <c r="N616" i="29"/>
  <c r="N614" i="29"/>
  <c r="N612" i="29"/>
  <c r="N610" i="29"/>
  <c r="N608" i="29"/>
  <c r="N606" i="29"/>
  <c r="N604" i="29"/>
  <c r="N602" i="29"/>
  <c r="N600" i="29"/>
  <c r="N598" i="29"/>
  <c r="N596" i="29"/>
  <c r="N594" i="29"/>
  <c r="N592" i="29"/>
  <c r="N590" i="29"/>
  <c r="N588" i="29"/>
  <c r="N586" i="29"/>
  <c r="N584" i="29"/>
  <c r="N582" i="29"/>
  <c r="N580" i="29"/>
  <c r="N578" i="29"/>
  <c r="N576" i="29"/>
  <c r="N574" i="29"/>
  <c r="N572" i="29"/>
  <c r="N570" i="29"/>
  <c r="N568" i="29"/>
  <c r="N566" i="29"/>
  <c r="N564" i="29"/>
  <c r="N562" i="29"/>
  <c r="N560" i="29"/>
  <c r="N558" i="29"/>
  <c r="N556" i="29"/>
  <c r="N554" i="29"/>
  <c r="N552" i="29"/>
  <c r="N550" i="29"/>
  <c r="N548" i="29"/>
  <c r="N546" i="29"/>
  <c r="N544" i="29"/>
  <c r="N542" i="29"/>
  <c r="N540" i="29"/>
  <c r="N538" i="29"/>
  <c r="N536" i="29"/>
  <c r="N534" i="29"/>
  <c r="N532" i="29"/>
  <c r="N530" i="29"/>
  <c r="N528" i="29"/>
  <c r="N526" i="29"/>
  <c r="N524" i="29"/>
  <c r="N522" i="29"/>
  <c r="N520" i="29"/>
  <c r="N518" i="29"/>
  <c r="N516" i="29"/>
  <c r="N514" i="29"/>
  <c r="N512" i="29"/>
  <c r="N510" i="29"/>
  <c r="N508" i="29"/>
  <c r="N506" i="29"/>
  <c r="N504" i="29"/>
  <c r="N502" i="29"/>
  <c r="N500" i="29"/>
  <c r="N498" i="29"/>
  <c r="N496" i="29"/>
  <c r="N494" i="29"/>
  <c r="N492" i="29"/>
  <c r="N490" i="29"/>
  <c r="N488" i="29"/>
  <c r="N486" i="29"/>
  <c r="N484" i="29"/>
  <c r="N482" i="29"/>
  <c r="N480" i="29"/>
  <c r="N478" i="29"/>
  <c r="N476" i="29"/>
  <c r="N474" i="29"/>
  <c r="N472" i="29"/>
  <c r="N470" i="29"/>
  <c r="N468" i="29"/>
  <c r="N466" i="29"/>
  <c r="N464" i="29"/>
  <c r="N462" i="29"/>
  <c r="N460" i="29"/>
  <c r="N458" i="29"/>
  <c r="N456" i="29"/>
  <c r="N454" i="29"/>
  <c r="N452" i="29"/>
  <c r="N450" i="29"/>
  <c r="N448" i="29"/>
  <c r="N446" i="29"/>
  <c r="N481" i="29"/>
  <c r="N473" i="29"/>
  <c r="N471" i="29"/>
  <c r="N469" i="29"/>
  <c r="N467" i="29"/>
  <c r="N465" i="29"/>
  <c r="N463" i="29"/>
  <c r="N461" i="29"/>
  <c r="N459" i="29"/>
  <c r="N457" i="29"/>
  <c r="N455" i="29"/>
  <c r="N453" i="29"/>
  <c r="N451" i="29"/>
  <c r="N449" i="29"/>
  <c r="N447" i="29"/>
  <c r="N445" i="29"/>
  <c r="N950" i="29"/>
  <c r="N918" i="29"/>
  <c r="N483" i="29"/>
  <c r="N475" i="29"/>
  <c r="N444" i="29"/>
  <c r="N442" i="29"/>
  <c r="N440" i="29"/>
  <c r="N438" i="29"/>
  <c r="N436" i="29"/>
  <c r="N434" i="29"/>
  <c r="N432" i="29"/>
  <c r="N430" i="29"/>
  <c r="N428" i="29"/>
  <c r="N426" i="29"/>
  <c r="N424" i="29"/>
  <c r="N422" i="29"/>
  <c r="N420" i="29"/>
  <c r="N418" i="29"/>
  <c r="N416" i="29"/>
  <c r="N414" i="29"/>
  <c r="N412" i="29"/>
  <c r="N410" i="29"/>
  <c r="N408" i="29"/>
  <c r="N406" i="29"/>
  <c r="N404" i="29"/>
  <c r="N402" i="29"/>
  <c r="N400" i="29"/>
  <c r="N398" i="29"/>
  <c r="N396" i="29"/>
  <c r="N394" i="29"/>
  <c r="N392" i="29"/>
  <c r="N390" i="29"/>
  <c r="N388" i="29"/>
  <c r="N386" i="29"/>
  <c r="N384" i="29"/>
  <c r="N382" i="29"/>
  <c r="N380" i="29"/>
  <c r="N378" i="29"/>
  <c r="N376" i="29"/>
  <c r="N374" i="29"/>
  <c r="N372" i="29"/>
  <c r="N370" i="29"/>
  <c r="N368" i="29"/>
  <c r="N366" i="29"/>
  <c r="N364" i="29"/>
  <c r="N362" i="29"/>
  <c r="N360" i="29"/>
  <c r="N358" i="29"/>
  <c r="N356" i="29"/>
  <c r="N354" i="29"/>
  <c r="N352" i="29"/>
  <c r="N350" i="29"/>
  <c r="N348" i="29"/>
  <c r="N346" i="29"/>
  <c r="N344" i="29"/>
  <c r="N342" i="29"/>
  <c r="N340" i="29"/>
  <c r="N338" i="29"/>
  <c r="N336" i="29"/>
  <c r="N334" i="29"/>
  <c r="N332" i="29"/>
  <c r="N330" i="29"/>
  <c r="N328" i="29"/>
  <c r="N326" i="29"/>
  <c r="N324" i="29"/>
  <c r="N322" i="29"/>
  <c r="N320" i="29"/>
  <c r="N318" i="29"/>
  <c r="N316" i="29"/>
  <c r="N314" i="29"/>
  <c r="N312" i="29"/>
  <c r="N310" i="29"/>
  <c r="N308" i="29"/>
  <c r="N306" i="29"/>
  <c r="N304" i="29"/>
  <c r="N302" i="29"/>
  <c r="N300" i="29"/>
  <c r="N298" i="29"/>
  <c r="N296" i="29"/>
  <c r="N966" i="29"/>
  <c r="N934" i="29"/>
  <c r="N479" i="29"/>
  <c r="N443" i="29"/>
  <c r="N441" i="29"/>
  <c r="N439" i="29"/>
  <c r="N437" i="29"/>
  <c r="N435" i="29"/>
  <c r="N433" i="29"/>
  <c r="N431" i="29"/>
  <c r="N429" i="29"/>
  <c r="N427" i="29"/>
  <c r="N425" i="29"/>
  <c r="N423" i="29"/>
  <c r="N421" i="29"/>
  <c r="N419" i="29"/>
  <c r="N417" i="29"/>
  <c r="N415" i="29"/>
  <c r="N413" i="29"/>
  <c r="N411" i="29"/>
  <c r="N409" i="29"/>
  <c r="N407" i="29"/>
  <c r="N405" i="29"/>
  <c r="N403" i="29"/>
  <c r="N401" i="29"/>
  <c r="N399" i="29"/>
  <c r="N397" i="29"/>
  <c r="N395" i="29"/>
  <c r="N393" i="29"/>
  <c r="N391" i="29"/>
  <c r="N389" i="29"/>
  <c r="N387" i="29"/>
  <c r="N385" i="29"/>
  <c r="N383" i="29"/>
  <c r="N381" i="29"/>
  <c r="N379" i="29"/>
  <c r="N377" i="29"/>
  <c r="N375" i="29"/>
  <c r="N373" i="29"/>
  <c r="N371" i="29"/>
  <c r="N369" i="29"/>
  <c r="N367" i="29"/>
  <c r="N365" i="29"/>
  <c r="N363" i="29"/>
  <c r="N361" i="29"/>
  <c r="N359" i="29"/>
  <c r="N357" i="29"/>
  <c r="N355" i="29"/>
  <c r="N353" i="29"/>
  <c r="N351" i="29"/>
  <c r="N349" i="29"/>
  <c r="N347" i="29"/>
  <c r="N345" i="29"/>
  <c r="N343" i="29"/>
  <c r="N341" i="29"/>
  <c r="N339" i="29"/>
  <c r="N337" i="29"/>
  <c r="N335" i="29"/>
  <c r="N333" i="29"/>
  <c r="N331" i="29"/>
  <c r="N329" i="29"/>
  <c r="N327" i="29"/>
  <c r="N325" i="29"/>
  <c r="N323" i="29"/>
  <c r="N321" i="29"/>
  <c r="N319" i="29"/>
  <c r="N317" i="29"/>
  <c r="N315" i="29"/>
  <c r="N313" i="29"/>
  <c r="N311" i="29"/>
  <c r="N309" i="29"/>
  <c r="N307" i="29"/>
  <c r="N305" i="29"/>
  <c r="N303" i="29"/>
  <c r="N301" i="29"/>
  <c r="N299" i="29"/>
  <c r="N297" i="29"/>
  <c r="N295" i="29"/>
  <c r="N293" i="29"/>
  <c r="N291" i="29"/>
  <c r="N289" i="29"/>
  <c r="N287" i="29"/>
  <c r="N285" i="29"/>
  <c r="N283" i="29"/>
  <c r="N281" i="29"/>
  <c r="N279" i="29"/>
  <c r="N277" i="29"/>
  <c r="N275" i="29"/>
  <c r="N273" i="29"/>
  <c r="N271" i="29"/>
  <c r="N269" i="29"/>
  <c r="N267" i="29"/>
  <c r="N743" i="29"/>
  <c r="N485" i="29"/>
  <c r="N477" i="29"/>
  <c r="N266" i="29"/>
  <c r="N264" i="29"/>
  <c r="N262" i="29"/>
  <c r="N260" i="29"/>
  <c r="N258" i="29"/>
  <c r="N256" i="29"/>
  <c r="N254" i="29"/>
  <c r="N252" i="29"/>
  <c r="N250" i="29"/>
  <c r="N248" i="29"/>
  <c r="N246" i="29"/>
  <c r="N244" i="29"/>
  <c r="N242" i="29"/>
  <c r="N240" i="29"/>
  <c r="N238" i="29"/>
  <c r="N236" i="29"/>
  <c r="N234" i="29"/>
  <c r="N232" i="29"/>
  <c r="N230" i="29"/>
  <c r="N228" i="29"/>
  <c r="N226" i="29"/>
  <c r="N224" i="29"/>
  <c r="N222" i="29"/>
  <c r="N220" i="29"/>
  <c r="N218" i="29"/>
  <c r="N216" i="29"/>
  <c r="N214" i="29"/>
  <c r="N212" i="29"/>
  <c r="N210" i="29"/>
  <c r="N208" i="29"/>
  <c r="N206" i="29"/>
  <c r="N204" i="29"/>
  <c r="N202" i="29"/>
  <c r="N200" i="29"/>
  <c r="N198" i="29"/>
  <c r="N196" i="29"/>
  <c r="N194" i="29"/>
  <c r="N192" i="29"/>
  <c r="N190" i="29"/>
  <c r="N188" i="29"/>
  <c r="N186" i="29"/>
  <c r="N184" i="29"/>
  <c r="N182" i="29"/>
  <c r="N180" i="29"/>
  <c r="N178" i="29"/>
  <c r="N176" i="29"/>
  <c r="N174" i="29"/>
  <c r="N172" i="29"/>
  <c r="N170" i="29"/>
  <c r="N168" i="29"/>
  <c r="N166" i="29"/>
  <c r="N164" i="29"/>
  <c r="N162" i="29"/>
  <c r="N160" i="29"/>
  <c r="N158" i="29"/>
  <c r="N156" i="29"/>
  <c r="N154" i="29"/>
  <c r="N152" i="29"/>
  <c r="N150" i="29"/>
  <c r="N148" i="29"/>
  <c r="N146" i="29"/>
  <c r="N144" i="29"/>
  <c r="N142" i="29"/>
  <c r="N140" i="29"/>
  <c r="N138" i="29"/>
  <c r="N136" i="29"/>
  <c r="N134" i="29"/>
  <c r="N132" i="29"/>
  <c r="N130" i="29"/>
  <c r="N128" i="29"/>
  <c r="N126" i="29"/>
  <c r="N124" i="29"/>
  <c r="N122" i="29"/>
  <c r="N120" i="29"/>
  <c r="N292" i="29"/>
  <c r="N284" i="29"/>
  <c r="N276" i="29"/>
  <c r="N268" i="29"/>
  <c r="N261" i="29"/>
  <c r="N253" i="29"/>
  <c r="N245" i="29"/>
  <c r="N237" i="29"/>
  <c r="N229" i="29"/>
  <c r="N221" i="29"/>
  <c r="N213" i="29"/>
  <c r="N205" i="29"/>
  <c r="N197" i="29"/>
  <c r="N189" i="29"/>
  <c r="N181" i="29"/>
  <c r="N173" i="29"/>
  <c r="N165" i="29"/>
  <c r="N163" i="29"/>
  <c r="N155" i="29"/>
  <c r="N735" i="29"/>
  <c r="N272" i="29"/>
  <c r="N249" i="29"/>
  <c r="N233" i="29"/>
  <c r="N169" i="29"/>
  <c r="N159" i="29"/>
  <c r="N294" i="29"/>
  <c r="N286" i="29"/>
  <c r="N278" i="29"/>
  <c r="N270" i="29"/>
  <c r="N263" i="29"/>
  <c r="N255" i="29"/>
  <c r="N247" i="29"/>
  <c r="N239" i="29"/>
  <c r="N231" i="29"/>
  <c r="N223" i="29"/>
  <c r="N215" i="29"/>
  <c r="N207" i="29"/>
  <c r="N199" i="29"/>
  <c r="N191" i="29"/>
  <c r="N183" i="29"/>
  <c r="N175" i="29"/>
  <c r="N167" i="29"/>
  <c r="N157" i="29"/>
  <c r="N119" i="29"/>
  <c r="N117" i="29"/>
  <c r="N115" i="29"/>
  <c r="N113" i="29"/>
  <c r="N111" i="29"/>
  <c r="N109" i="29"/>
  <c r="N107" i="29"/>
  <c r="N105" i="29"/>
  <c r="N103" i="29"/>
  <c r="N101" i="29"/>
  <c r="N99" i="29"/>
  <c r="N97" i="29"/>
  <c r="N95" i="29"/>
  <c r="N93" i="29"/>
  <c r="N91" i="29"/>
  <c r="N89" i="29"/>
  <c r="N87" i="29"/>
  <c r="N85" i="29"/>
  <c r="N83" i="29"/>
  <c r="N81" i="29"/>
  <c r="N79" i="29"/>
  <c r="N77" i="29"/>
  <c r="N75" i="29"/>
  <c r="N73" i="29"/>
  <c r="N71" i="29"/>
  <c r="N69" i="29"/>
  <c r="N67" i="29"/>
  <c r="N65" i="29"/>
  <c r="N63" i="29"/>
  <c r="N61" i="29"/>
  <c r="N59" i="29"/>
  <c r="N57" i="29"/>
  <c r="N55" i="29"/>
  <c r="N53" i="29"/>
  <c r="N51" i="29"/>
  <c r="N49" i="29"/>
  <c r="N47" i="29"/>
  <c r="N45" i="29"/>
  <c r="N43" i="29"/>
  <c r="N41" i="29"/>
  <c r="N39" i="29"/>
  <c r="N37" i="29"/>
  <c r="N35" i="29"/>
  <c r="N33" i="29"/>
  <c r="N31" i="29"/>
  <c r="N29" i="29"/>
  <c r="N27" i="29"/>
  <c r="N25" i="29"/>
  <c r="N23" i="29"/>
  <c r="N21" i="29"/>
  <c r="N19" i="29"/>
  <c r="N17" i="29"/>
  <c r="N15" i="29"/>
  <c r="N13" i="29"/>
  <c r="N11" i="29"/>
  <c r="N288" i="29"/>
  <c r="N280" i="29"/>
  <c r="N265" i="29"/>
  <c r="N225" i="29"/>
  <c r="N201" i="29"/>
  <c r="N193" i="29"/>
  <c r="N185" i="29"/>
  <c r="N177" i="29"/>
  <c r="N290" i="29"/>
  <c r="N282" i="29"/>
  <c r="N274" i="29"/>
  <c r="N259" i="29"/>
  <c r="N251" i="29"/>
  <c r="N243" i="29"/>
  <c r="N235" i="29"/>
  <c r="N227" i="29"/>
  <c r="N219" i="29"/>
  <c r="N211" i="29"/>
  <c r="N203" i="29"/>
  <c r="N195" i="29"/>
  <c r="N187" i="29"/>
  <c r="N179" i="29"/>
  <c r="N171" i="29"/>
  <c r="N161" i="29"/>
  <c r="N153" i="29"/>
  <c r="N151" i="29"/>
  <c r="N149" i="29"/>
  <c r="N147" i="29"/>
  <c r="N145" i="29"/>
  <c r="N143" i="29"/>
  <c r="N141" i="29"/>
  <c r="N139" i="29"/>
  <c r="N137" i="29"/>
  <c r="N135" i="29"/>
  <c r="N133" i="29"/>
  <c r="N131" i="29"/>
  <c r="N129" i="29"/>
  <c r="N127" i="29"/>
  <c r="N125" i="29"/>
  <c r="N123" i="29"/>
  <c r="N121" i="29"/>
  <c r="N118" i="29"/>
  <c r="N116" i="29"/>
  <c r="N114" i="29"/>
  <c r="N112" i="29"/>
  <c r="N110" i="29"/>
  <c r="N108" i="29"/>
  <c r="N106" i="29"/>
  <c r="N104" i="29"/>
  <c r="N102" i="29"/>
  <c r="N100" i="29"/>
  <c r="N98" i="29"/>
  <c r="N96" i="29"/>
  <c r="N94" i="29"/>
  <c r="N92" i="29"/>
  <c r="N90" i="29"/>
  <c r="N88" i="29"/>
  <c r="N86" i="29"/>
  <c r="N84" i="29"/>
  <c r="N82" i="29"/>
  <c r="N80" i="29"/>
  <c r="N78" i="29"/>
  <c r="N76" i="29"/>
  <c r="N74" i="29"/>
  <c r="N72" i="29"/>
  <c r="N70" i="29"/>
  <c r="N68" i="29"/>
  <c r="N66" i="29"/>
  <c r="N64" i="29"/>
  <c r="N62" i="29"/>
  <c r="N60" i="29"/>
  <c r="N58" i="29"/>
  <c r="N56" i="29"/>
  <c r="N54" i="29"/>
  <c r="N52" i="29"/>
  <c r="N50" i="29"/>
  <c r="N48" i="29"/>
  <c r="N46" i="29"/>
  <c r="N44" i="29"/>
  <c r="N42" i="29"/>
  <c r="N40" i="29"/>
  <c r="N38" i="29"/>
  <c r="N36" i="29"/>
  <c r="N34" i="29"/>
  <c r="N32" i="29"/>
  <c r="N30" i="29"/>
  <c r="N28" i="29"/>
  <c r="N26" i="29"/>
  <c r="N24" i="29"/>
  <c r="N22" i="29"/>
  <c r="N20" i="29"/>
  <c r="N18" i="29"/>
  <c r="N16" i="29"/>
  <c r="N14" i="29"/>
  <c r="N12" i="29"/>
  <c r="N257" i="29"/>
  <c r="N241" i="29"/>
  <c r="N217" i="29"/>
  <c r="N209" i="29"/>
  <c r="K12" i="26"/>
  <c r="K16" i="26" s="1"/>
  <c r="B16" i="28" s="1"/>
  <c r="C16" i="28" s="1"/>
  <c r="L10" i="26"/>
  <c r="M7" i="26"/>
  <c r="M9" i="26" s="1"/>
  <c r="M8" i="26" s="1"/>
  <c r="R2" i="29"/>
  <c r="Q3" i="29"/>
  <c r="J19" i="30"/>
  <c r="F19" i="28"/>
  <c r="H19" i="28"/>
  <c r="G19" i="28"/>
  <c r="A20" i="28"/>
  <c r="O3" i="22"/>
  <c r="G16" i="25"/>
  <c r="F16" i="25"/>
  <c r="A17" i="25"/>
  <c r="H16" i="25"/>
  <c r="X25" i="32" l="1"/>
  <c r="A21" i="32"/>
  <c r="N7" i="26"/>
  <c r="N9" i="26" s="1"/>
  <c r="N8" i="26" s="1"/>
  <c r="M12" i="26"/>
  <c r="M16" i="26" s="1"/>
  <c r="B18" i="28" s="1"/>
  <c r="C18" i="28" s="1"/>
  <c r="M10" i="26"/>
  <c r="G20" i="28"/>
  <c r="F20" i="28"/>
  <c r="H20" i="28"/>
  <c r="A21" i="28"/>
  <c r="L12" i="26"/>
  <c r="L16" i="26" s="1"/>
  <c r="B17" i="28" s="1"/>
  <c r="C17" i="28" s="1"/>
  <c r="P10" i="29"/>
  <c r="Q7" i="29"/>
  <c r="Q9" i="29" s="1"/>
  <c r="Q8" i="29" s="1"/>
  <c r="J20" i="30"/>
  <c r="S2" i="29"/>
  <c r="R3" i="29"/>
  <c r="O1010" i="29"/>
  <c r="O1008" i="29"/>
  <c r="O1006" i="29"/>
  <c r="O1004" i="29"/>
  <c r="O1002" i="29"/>
  <c r="O1000" i="29"/>
  <c r="O998" i="29"/>
  <c r="O996" i="29"/>
  <c r="O994" i="29"/>
  <c r="O992" i="29"/>
  <c r="O990" i="29"/>
  <c r="O988" i="29"/>
  <c r="O986" i="29"/>
  <c r="O1009" i="29"/>
  <c r="O1007" i="29"/>
  <c r="O1005" i="29"/>
  <c r="O1003" i="29"/>
  <c r="O1001" i="29"/>
  <c r="O999" i="29"/>
  <c r="O997" i="29"/>
  <c r="O995" i="29"/>
  <c r="O993" i="29"/>
  <c r="O991" i="29"/>
  <c r="O989" i="29"/>
  <c r="O987" i="29"/>
  <c r="O985" i="29"/>
  <c r="O983" i="29"/>
  <c r="O981" i="29"/>
  <c r="O979" i="29"/>
  <c r="O977" i="29"/>
  <c r="O984" i="29"/>
  <c r="O975" i="29"/>
  <c r="O973" i="29"/>
  <c r="O971" i="29"/>
  <c r="O969" i="29"/>
  <c r="O967" i="29"/>
  <c r="O965" i="29"/>
  <c r="O963" i="29"/>
  <c r="O961" i="29"/>
  <c r="O959" i="29"/>
  <c r="O957" i="29"/>
  <c r="O955" i="29"/>
  <c r="O953" i="29"/>
  <c r="O951" i="29"/>
  <c r="O949" i="29"/>
  <c r="O947" i="29"/>
  <c r="O945" i="29"/>
  <c r="O943" i="29"/>
  <c r="O941" i="29"/>
  <c r="O939" i="29"/>
  <c r="O937" i="29"/>
  <c r="O935" i="29"/>
  <c r="O933" i="29"/>
  <c r="O931" i="29"/>
  <c r="O929" i="29"/>
  <c r="O927" i="29"/>
  <c r="O925" i="29"/>
  <c r="O923" i="29"/>
  <c r="O921" i="29"/>
  <c r="O919" i="29"/>
  <c r="O917" i="29"/>
  <c r="O915" i="29"/>
  <c r="O913" i="29"/>
  <c r="O911" i="29"/>
  <c r="O909" i="29"/>
  <c r="O907" i="29"/>
  <c r="O905" i="29"/>
  <c r="O903" i="29"/>
  <c r="O901" i="29"/>
  <c r="O899" i="29"/>
  <c r="O897" i="29"/>
  <c r="O895" i="29"/>
  <c r="O893" i="29"/>
  <c r="O891" i="29"/>
  <c r="O889" i="29"/>
  <c r="O978" i="29"/>
  <c r="O980" i="29"/>
  <c r="O976" i="29"/>
  <c r="O974" i="29"/>
  <c r="O972" i="29"/>
  <c r="O970" i="29"/>
  <c r="O968" i="29"/>
  <c r="O966" i="29"/>
  <c r="O964" i="29"/>
  <c r="O962" i="29"/>
  <c r="O960" i="29"/>
  <c r="O958" i="29"/>
  <c r="O956" i="29"/>
  <c r="O954" i="29"/>
  <c r="O952" i="29"/>
  <c r="O950" i="29"/>
  <c r="O948" i="29"/>
  <c r="O946" i="29"/>
  <c r="O944" i="29"/>
  <c r="O942" i="29"/>
  <c r="O940" i="29"/>
  <c r="O938" i="29"/>
  <c r="O936" i="29"/>
  <c r="O934" i="29"/>
  <c r="O932" i="29"/>
  <c r="O930" i="29"/>
  <c r="O928" i="29"/>
  <c r="O926" i="29"/>
  <c r="O924" i="29"/>
  <c r="O922" i="29"/>
  <c r="O920" i="29"/>
  <c r="O918" i="29"/>
  <c r="O916" i="29"/>
  <c r="O914" i="29"/>
  <c r="O912" i="29"/>
  <c r="O910" i="29"/>
  <c r="O908" i="29"/>
  <c r="O906" i="29"/>
  <c r="O904" i="29"/>
  <c r="O902" i="29"/>
  <c r="O900" i="29"/>
  <c r="O898" i="29"/>
  <c r="O896" i="29"/>
  <c r="O894" i="29"/>
  <c r="O892" i="29"/>
  <c r="O890" i="29"/>
  <c r="O888" i="29"/>
  <c r="O886" i="29"/>
  <c r="O884" i="29"/>
  <c r="O882" i="29"/>
  <c r="O880" i="29"/>
  <c r="O878" i="29"/>
  <c r="O876" i="29"/>
  <c r="O874" i="29"/>
  <c r="O872" i="29"/>
  <c r="O870" i="29"/>
  <c r="O868" i="29"/>
  <c r="O866" i="29"/>
  <c r="O864" i="29"/>
  <c r="O862" i="29"/>
  <c r="O860" i="29"/>
  <c r="O858" i="29"/>
  <c r="O856" i="29"/>
  <c r="O854" i="29"/>
  <c r="O852" i="29"/>
  <c r="O850" i="29"/>
  <c r="O848" i="29"/>
  <c r="O846" i="29"/>
  <c r="O844" i="29"/>
  <c r="O842" i="29"/>
  <c r="O840" i="29"/>
  <c r="O838" i="29"/>
  <c r="O836" i="29"/>
  <c r="O834" i="29"/>
  <c r="O832" i="29"/>
  <c r="O830" i="29"/>
  <c r="O828" i="29"/>
  <c r="O826" i="29"/>
  <c r="O824" i="29"/>
  <c r="O822" i="29"/>
  <c r="O820" i="29"/>
  <c r="O818" i="29"/>
  <c r="O982" i="29"/>
  <c r="O887" i="29"/>
  <c r="O885" i="29"/>
  <c r="O883" i="29"/>
  <c r="O881" i="29"/>
  <c r="O879" i="29"/>
  <c r="O877" i="29"/>
  <c r="O875" i="29"/>
  <c r="O873" i="29"/>
  <c r="O871" i="29"/>
  <c r="O869" i="29"/>
  <c r="O867" i="29"/>
  <c r="O865" i="29"/>
  <c r="O863" i="29"/>
  <c r="O861" i="29"/>
  <c r="O859" i="29"/>
  <c r="O857" i="29"/>
  <c r="O855" i="29"/>
  <c r="O853" i="29"/>
  <c r="O851" i="29"/>
  <c r="O849" i="29"/>
  <c r="O847" i="29"/>
  <c r="O845" i="29"/>
  <c r="O843" i="29"/>
  <c r="O841" i="29"/>
  <c r="O839" i="29"/>
  <c r="O837" i="29"/>
  <c r="O835" i="29"/>
  <c r="O833" i="29"/>
  <c r="O831" i="29"/>
  <c r="O829" i="29"/>
  <c r="O827" i="29"/>
  <c r="O825" i="29"/>
  <c r="O823" i="29"/>
  <c r="O821" i="29"/>
  <c r="O819" i="29"/>
  <c r="O817" i="29"/>
  <c r="O815" i="29"/>
  <c r="O816" i="29"/>
  <c r="O813" i="29"/>
  <c r="O811" i="29"/>
  <c r="O809" i="29"/>
  <c r="O807" i="29"/>
  <c r="O805" i="29"/>
  <c r="O803" i="29"/>
  <c r="O801" i="29"/>
  <c r="O799" i="29"/>
  <c r="O797" i="29"/>
  <c r="O795" i="29"/>
  <c r="O793" i="29"/>
  <c r="O791" i="29"/>
  <c r="O789" i="29"/>
  <c r="O787" i="29"/>
  <c r="O785" i="29"/>
  <c r="O783" i="29"/>
  <c r="O781" i="29"/>
  <c r="O779" i="29"/>
  <c r="O777" i="29"/>
  <c r="O775" i="29"/>
  <c r="O773" i="29"/>
  <c r="O771" i="29"/>
  <c r="O769" i="29"/>
  <c r="O767" i="29"/>
  <c r="O765" i="29"/>
  <c r="O763" i="29"/>
  <c r="O761" i="29"/>
  <c r="O759" i="29"/>
  <c r="O758" i="29"/>
  <c r="O756" i="29"/>
  <c r="O754" i="29"/>
  <c r="O752" i="29"/>
  <c r="O750" i="29"/>
  <c r="O731" i="29"/>
  <c r="O729" i="29"/>
  <c r="O727" i="29"/>
  <c r="O725" i="29"/>
  <c r="O723" i="29"/>
  <c r="O721" i="29"/>
  <c r="O719" i="29"/>
  <c r="O717" i="29"/>
  <c r="O715" i="29"/>
  <c r="O713" i="29"/>
  <c r="O711" i="29"/>
  <c r="O709" i="29"/>
  <c r="O707" i="29"/>
  <c r="O705" i="29"/>
  <c r="O703" i="29"/>
  <c r="O701" i="29"/>
  <c r="O699" i="29"/>
  <c r="O697" i="29"/>
  <c r="O695" i="29"/>
  <c r="O693" i="29"/>
  <c r="O691" i="29"/>
  <c r="O689" i="29"/>
  <c r="O687" i="29"/>
  <c r="O685" i="29"/>
  <c r="O683" i="29"/>
  <c r="O681" i="29"/>
  <c r="O679" i="29"/>
  <c r="O677" i="29"/>
  <c r="O675" i="29"/>
  <c r="O673" i="29"/>
  <c r="O671" i="29"/>
  <c r="O669" i="29"/>
  <c r="O667" i="29"/>
  <c r="O665" i="29"/>
  <c r="O747" i="29"/>
  <c r="O745" i="29"/>
  <c r="O743" i="29"/>
  <c r="O741" i="29"/>
  <c r="O739" i="29"/>
  <c r="O737" i="29"/>
  <c r="O735" i="29"/>
  <c r="O733" i="29"/>
  <c r="O814" i="29"/>
  <c r="O810" i="29"/>
  <c r="O806" i="29"/>
  <c r="O802" i="29"/>
  <c r="O798" i="29"/>
  <c r="O794" i="29"/>
  <c r="O790" i="29"/>
  <c r="O786" i="29"/>
  <c r="O782" i="29"/>
  <c r="O778" i="29"/>
  <c r="O774" i="29"/>
  <c r="O770" i="29"/>
  <c r="O766" i="29"/>
  <c r="O762" i="29"/>
  <c r="O742" i="29"/>
  <c r="O734" i="29"/>
  <c r="O726" i="29"/>
  <c r="O633" i="29"/>
  <c r="O631" i="29"/>
  <c r="O629" i="29"/>
  <c r="O627" i="29"/>
  <c r="O625" i="29"/>
  <c r="O623" i="29"/>
  <c r="O621" i="29"/>
  <c r="O619" i="29"/>
  <c r="O617" i="29"/>
  <c r="O615" i="29"/>
  <c r="O613" i="29"/>
  <c r="O611" i="29"/>
  <c r="O609" i="29"/>
  <c r="O607" i="29"/>
  <c r="O605" i="29"/>
  <c r="O603" i="29"/>
  <c r="O601" i="29"/>
  <c r="O599" i="29"/>
  <c r="O597" i="29"/>
  <c r="O595" i="29"/>
  <c r="O593" i="29"/>
  <c r="O591" i="29"/>
  <c r="O589" i="29"/>
  <c r="O587" i="29"/>
  <c r="O585" i="29"/>
  <c r="O583" i="29"/>
  <c r="O581" i="29"/>
  <c r="O579" i="29"/>
  <c r="O577" i="29"/>
  <c r="O575" i="29"/>
  <c r="O573" i="29"/>
  <c r="O571" i="29"/>
  <c r="O569" i="29"/>
  <c r="O567" i="29"/>
  <c r="O565" i="29"/>
  <c r="O563" i="29"/>
  <c r="O561" i="29"/>
  <c r="O559" i="29"/>
  <c r="O557" i="29"/>
  <c r="O555" i="29"/>
  <c r="O553" i="29"/>
  <c r="O551" i="29"/>
  <c r="O549" i="29"/>
  <c r="O547" i="29"/>
  <c r="O545" i="29"/>
  <c r="O543" i="29"/>
  <c r="O541" i="29"/>
  <c r="O539" i="29"/>
  <c r="O537" i="29"/>
  <c r="O535" i="29"/>
  <c r="O533" i="29"/>
  <c r="O531" i="29"/>
  <c r="O529" i="29"/>
  <c r="O527" i="29"/>
  <c r="O525" i="29"/>
  <c r="O523" i="29"/>
  <c r="O521" i="29"/>
  <c r="O519" i="29"/>
  <c r="O517" i="29"/>
  <c r="O515" i="29"/>
  <c r="O513" i="29"/>
  <c r="O511" i="29"/>
  <c r="O509" i="29"/>
  <c r="O507" i="29"/>
  <c r="O505" i="29"/>
  <c r="O503" i="29"/>
  <c r="O501" i="29"/>
  <c r="O499" i="29"/>
  <c r="O497" i="29"/>
  <c r="O495" i="29"/>
  <c r="O493" i="29"/>
  <c r="O491" i="29"/>
  <c r="O489" i="29"/>
  <c r="O487" i="29"/>
  <c r="O485" i="29"/>
  <c r="O483" i="29"/>
  <c r="O481" i="29"/>
  <c r="O479" i="29"/>
  <c r="O477" i="29"/>
  <c r="O475" i="29"/>
  <c r="O757" i="29"/>
  <c r="O753" i="29"/>
  <c r="O749" i="29"/>
  <c r="O744" i="29"/>
  <c r="O736" i="29"/>
  <c r="O728" i="29"/>
  <c r="O664" i="29"/>
  <c r="O662" i="29"/>
  <c r="O660" i="29"/>
  <c r="O658" i="29"/>
  <c r="O656" i="29"/>
  <c r="O654" i="29"/>
  <c r="O652" i="29"/>
  <c r="O755" i="29"/>
  <c r="O751" i="29"/>
  <c r="O748" i="29"/>
  <c r="O740" i="29"/>
  <c r="O732" i="29"/>
  <c r="O724" i="29"/>
  <c r="O722" i="29"/>
  <c r="O720" i="29"/>
  <c r="O718" i="29"/>
  <c r="O716" i="29"/>
  <c r="O714" i="29"/>
  <c r="O712" i="29"/>
  <c r="O710" i="29"/>
  <c r="O708" i="29"/>
  <c r="O706" i="29"/>
  <c r="O704" i="29"/>
  <c r="O702" i="29"/>
  <c r="O700" i="29"/>
  <c r="O698" i="29"/>
  <c r="O696" i="29"/>
  <c r="O694" i="29"/>
  <c r="O692" i="29"/>
  <c r="O690" i="29"/>
  <c r="O688" i="29"/>
  <c r="O686" i="29"/>
  <c r="O684" i="29"/>
  <c r="O682" i="29"/>
  <c r="O680" i="29"/>
  <c r="O678" i="29"/>
  <c r="O676" i="29"/>
  <c r="O674" i="29"/>
  <c r="O672" i="29"/>
  <c r="O670" i="29"/>
  <c r="O668" i="29"/>
  <c r="O666" i="29"/>
  <c r="O663" i="29"/>
  <c r="O661" i="29"/>
  <c r="O659" i="29"/>
  <c r="O657" i="29"/>
  <c r="O655" i="29"/>
  <c r="O653" i="29"/>
  <c r="O650" i="29"/>
  <c r="O648" i="29"/>
  <c r="O646" i="29"/>
  <c r="O644" i="29"/>
  <c r="O642" i="29"/>
  <c r="O640" i="29"/>
  <c r="O638" i="29"/>
  <c r="O636" i="29"/>
  <c r="O800" i="29"/>
  <c r="O784" i="29"/>
  <c r="O768" i="29"/>
  <c r="O651" i="29"/>
  <c r="O649" i="29"/>
  <c r="O647" i="29"/>
  <c r="O645" i="29"/>
  <c r="O643" i="29"/>
  <c r="O641" i="29"/>
  <c r="O639" i="29"/>
  <c r="O637" i="29"/>
  <c r="O635" i="29"/>
  <c r="O628" i="29"/>
  <c r="O620" i="29"/>
  <c r="O612" i="29"/>
  <c r="O604" i="29"/>
  <c r="O596" i="29"/>
  <c r="O588" i="29"/>
  <c r="O580" i="29"/>
  <c r="O572" i="29"/>
  <c r="O564" i="29"/>
  <c r="O556" i="29"/>
  <c r="O548" i="29"/>
  <c r="O540" i="29"/>
  <c r="O532" i="29"/>
  <c r="O524" i="29"/>
  <c r="O516" i="29"/>
  <c r="O508" i="29"/>
  <c r="O500" i="29"/>
  <c r="O492" i="29"/>
  <c r="O484" i="29"/>
  <c r="O476" i="29"/>
  <c r="O472" i="29"/>
  <c r="O470" i="29"/>
  <c r="O468" i="29"/>
  <c r="O466" i="29"/>
  <c r="O464" i="29"/>
  <c r="O462" i="29"/>
  <c r="O460" i="29"/>
  <c r="O458" i="29"/>
  <c r="O456" i="29"/>
  <c r="O454" i="29"/>
  <c r="O452" i="29"/>
  <c r="O450" i="29"/>
  <c r="O448" i="29"/>
  <c r="O446" i="29"/>
  <c r="O444" i="29"/>
  <c r="O442" i="29"/>
  <c r="O440" i="29"/>
  <c r="O438" i="29"/>
  <c r="O436" i="29"/>
  <c r="O434" i="29"/>
  <c r="O432" i="29"/>
  <c r="O430" i="29"/>
  <c r="O428" i="29"/>
  <c r="O426" i="29"/>
  <c r="O424" i="29"/>
  <c r="O422" i="29"/>
  <c r="O420" i="29"/>
  <c r="O418" i="29"/>
  <c r="O416" i="29"/>
  <c r="O414" i="29"/>
  <c r="O412" i="29"/>
  <c r="O410" i="29"/>
  <c r="O408" i="29"/>
  <c r="O406" i="29"/>
  <c r="O404" i="29"/>
  <c r="O402" i="29"/>
  <c r="O400" i="29"/>
  <c r="O398" i="29"/>
  <c r="O396" i="29"/>
  <c r="O394" i="29"/>
  <c r="O392" i="29"/>
  <c r="O390" i="29"/>
  <c r="O388" i="29"/>
  <c r="O386" i="29"/>
  <c r="O384" i="29"/>
  <c r="O382" i="29"/>
  <c r="O380" i="29"/>
  <c r="O378" i="29"/>
  <c r="O376" i="29"/>
  <c r="O374" i="29"/>
  <c r="O372" i="29"/>
  <c r="O370" i="29"/>
  <c r="O368" i="29"/>
  <c r="O366" i="29"/>
  <c r="O364" i="29"/>
  <c r="O362" i="29"/>
  <c r="O360" i="29"/>
  <c r="O358" i="29"/>
  <c r="O356" i="29"/>
  <c r="O354" i="29"/>
  <c r="O352" i="29"/>
  <c r="O350" i="29"/>
  <c r="O348" i="29"/>
  <c r="O346" i="29"/>
  <c r="O344" i="29"/>
  <c r="O342" i="29"/>
  <c r="O340" i="29"/>
  <c r="O338" i="29"/>
  <c r="O336" i="29"/>
  <c r="O334" i="29"/>
  <c r="O332" i="29"/>
  <c r="O330" i="29"/>
  <c r="O328" i="29"/>
  <c r="O326" i="29"/>
  <c r="O812" i="29"/>
  <c r="O796" i="29"/>
  <c r="O780" i="29"/>
  <c r="O764" i="29"/>
  <c r="O630" i="29"/>
  <c r="O622" i="29"/>
  <c r="O614" i="29"/>
  <c r="O606" i="29"/>
  <c r="O598" i="29"/>
  <c r="O590" i="29"/>
  <c r="O582" i="29"/>
  <c r="O574" i="29"/>
  <c r="O566" i="29"/>
  <c r="O558" i="29"/>
  <c r="O550" i="29"/>
  <c r="O542" i="29"/>
  <c r="O534" i="29"/>
  <c r="O526" i="29"/>
  <c r="O518" i="29"/>
  <c r="O510" i="29"/>
  <c r="O502" i="29"/>
  <c r="O494" i="29"/>
  <c r="O486" i="29"/>
  <c r="O478" i="29"/>
  <c r="O804" i="29"/>
  <c r="O788" i="29"/>
  <c r="O772" i="29"/>
  <c r="O746" i="29"/>
  <c r="O738" i="29"/>
  <c r="O730" i="29"/>
  <c r="O634" i="29"/>
  <c r="O626" i="29"/>
  <c r="O618" i="29"/>
  <c r="O610" i="29"/>
  <c r="O602" i="29"/>
  <c r="O594" i="29"/>
  <c r="O586" i="29"/>
  <c r="O578" i="29"/>
  <c r="O570" i="29"/>
  <c r="O562" i="29"/>
  <c r="O554" i="29"/>
  <c r="O546" i="29"/>
  <c r="O538" i="29"/>
  <c r="O530" i="29"/>
  <c r="O522" i="29"/>
  <c r="O514" i="29"/>
  <c r="O506" i="29"/>
  <c r="O498" i="29"/>
  <c r="O490" i="29"/>
  <c r="O482" i="29"/>
  <c r="O474" i="29"/>
  <c r="O473" i="29"/>
  <c r="O471" i="29"/>
  <c r="O469" i="29"/>
  <c r="O467" i="29"/>
  <c r="O465" i="29"/>
  <c r="O463" i="29"/>
  <c r="O461" i="29"/>
  <c r="O459" i="29"/>
  <c r="O457" i="29"/>
  <c r="O455" i="29"/>
  <c r="O453" i="29"/>
  <c r="O451" i="29"/>
  <c r="O449" i="29"/>
  <c r="O447" i="29"/>
  <c r="O445" i="29"/>
  <c r="O792" i="29"/>
  <c r="O443" i="29"/>
  <c r="O441" i="29"/>
  <c r="O439" i="29"/>
  <c r="O437" i="29"/>
  <c r="O435" i="29"/>
  <c r="O433" i="29"/>
  <c r="O431" i="29"/>
  <c r="O429" i="29"/>
  <c r="O427" i="29"/>
  <c r="O425" i="29"/>
  <c r="O423" i="29"/>
  <c r="O421" i="29"/>
  <c r="O419" i="29"/>
  <c r="O417" i="29"/>
  <c r="O415" i="29"/>
  <c r="O413" i="29"/>
  <c r="O411" i="29"/>
  <c r="O409" i="29"/>
  <c r="O407" i="29"/>
  <c r="O405" i="29"/>
  <c r="O403" i="29"/>
  <c r="O401" i="29"/>
  <c r="O399" i="29"/>
  <c r="O397" i="29"/>
  <c r="O395" i="29"/>
  <c r="O393" i="29"/>
  <c r="O391" i="29"/>
  <c r="O389" i="29"/>
  <c r="O387" i="29"/>
  <c r="O385" i="29"/>
  <c r="O383" i="29"/>
  <c r="O381" i="29"/>
  <c r="O379" i="29"/>
  <c r="O377" i="29"/>
  <c r="O375" i="29"/>
  <c r="O373" i="29"/>
  <c r="O371" i="29"/>
  <c r="O369" i="29"/>
  <c r="O367" i="29"/>
  <c r="O365" i="29"/>
  <c r="O363" i="29"/>
  <c r="O361" i="29"/>
  <c r="O359" i="29"/>
  <c r="O357" i="29"/>
  <c r="O355" i="29"/>
  <c r="O353" i="29"/>
  <c r="O351" i="29"/>
  <c r="O349" i="29"/>
  <c r="O347" i="29"/>
  <c r="O345" i="29"/>
  <c r="O343" i="29"/>
  <c r="O341" i="29"/>
  <c r="O339" i="29"/>
  <c r="O337" i="29"/>
  <c r="O335" i="29"/>
  <c r="O333" i="29"/>
  <c r="O331" i="29"/>
  <c r="O329" i="29"/>
  <c r="O327" i="29"/>
  <c r="O325" i="29"/>
  <c r="O324" i="29"/>
  <c r="O322" i="29"/>
  <c r="O320" i="29"/>
  <c r="O318" i="29"/>
  <c r="O316" i="29"/>
  <c r="O314" i="29"/>
  <c r="O312" i="29"/>
  <c r="O310" i="29"/>
  <c r="O308" i="29"/>
  <c r="O306" i="29"/>
  <c r="O304" i="29"/>
  <c r="O302" i="29"/>
  <c r="O300" i="29"/>
  <c r="O298" i="29"/>
  <c r="O296" i="29"/>
  <c r="O776" i="29"/>
  <c r="O294" i="29"/>
  <c r="O292" i="29"/>
  <c r="O290" i="29"/>
  <c r="O288" i="29"/>
  <c r="O286" i="29"/>
  <c r="O284" i="29"/>
  <c r="O282" i="29"/>
  <c r="O280" i="29"/>
  <c r="O278" i="29"/>
  <c r="O276" i="29"/>
  <c r="O274" i="29"/>
  <c r="O272" i="29"/>
  <c r="O270" i="29"/>
  <c r="O268" i="29"/>
  <c r="O265" i="29"/>
  <c r="O263" i="29"/>
  <c r="O261" i="29"/>
  <c r="O259" i="29"/>
  <c r="O257" i="29"/>
  <c r="O255" i="29"/>
  <c r="O253" i="29"/>
  <c r="O251" i="29"/>
  <c r="O249" i="29"/>
  <c r="O247" i="29"/>
  <c r="O245" i="29"/>
  <c r="O243" i="29"/>
  <c r="O241" i="29"/>
  <c r="O239" i="29"/>
  <c r="O237" i="29"/>
  <c r="O235" i="29"/>
  <c r="O233" i="29"/>
  <c r="O231" i="29"/>
  <c r="O229" i="29"/>
  <c r="O227" i="29"/>
  <c r="O225" i="29"/>
  <c r="O223" i="29"/>
  <c r="O221" i="29"/>
  <c r="O219" i="29"/>
  <c r="O217" i="29"/>
  <c r="O215" i="29"/>
  <c r="O213" i="29"/>
  <c r="O211" i="29"/>
  <c r="O209" i="29"/>
  <c r="O207" i="29"/>
  <c r="O205" i="29"/>
  <c r="O203" i="29"/>
  <c r="O201" i="29"/>
  <c r="O199" i="29"/>
  <c r="O197" i="29"/>
  <c r="O195" i="29"/>
  <c r="O193" i="29"/>
  <c r="O191" i="29"/>
  <c r="O189" i="29"/>
  <c r="O187" i="29"/>
  <c r="O185" i="29"/>
  <c r="O183" i="29"/>
  <c r="O181" i="29"/>
  <c r="O179" i="29"/>
  <c r="O177" i="29"/>
  <c r="O175" i="29"/>
  <c r="O173" i="29"/>
  <c r="O171" i="29"/>
  <c r="O169" i="29"/>
  <c r="O167" i="29"/>
  <c r="O165" i="29"/>
  <c r="O163" i="29"/>
  <c r="O161" i="29"/>
  <c r="O159" i="29"/>
  <c r="O157" i="29"/>
  <c r="O155" i="29"/>
  <c r="O153" i="29"/>
  <c r="O808" i="29"/>
  <c r="O480" i="29"/>
  <c r="O266" i="29"/>
  <c r="O264" i="29"/>
  <c r="O262" i="29"/>
  <c r="O260" i="29"/>
  <c r="O258" i="29"/>
  <c r="O256" i="29"/>
  <c r="O254" i="29"/>
  <c r="O252" i="29"/>
  <c r="O250" i="29"/>
  <c r="O248" i="29"/>
  <c r="O246" i="29"/>
  <c r="O244" i="29"/>
  <c r="O242" i="29"/>
  <c r="O240" i="29"/>
  <c r="O238" i="29"/>
  <c r="O236" i="29"/>
  <c r="O234" i="29"/>
  <c r="O232" i="29"/>
  <c r="O230" i="29"/>
  <c r="O228" i="29"/>
  <c r="O226" i="29"/>
  <c r="O224" i="29"/>
  <c r="O222" i="29"/>
  <c r="O220" i="29"/>
  <c r="O218" i="29"/>
  <c r="O216" i="29"/>
  <c r="O214" i="29"/>
  <c r="O212" i="29"/>
  <c r="O210" i="29"/>
  <c r="O208" i="29"/>
  <c r="O206" i="29"/>
  <c r="O204" i="29"/>
  <c r="O202" i="29"/>
  <c r="O200" i="29"/>
  <c r="O198" i="29"/>
  <c r="O196" i="29"/>
  <c r="O194" i="29"/>
  <c r="O192" i="29"/>
  <c r="O190" i="29"/>
  <c r="O188" i="29"/>
  <c r="O186" i="29"/>
  <c r="O184" i="29"/>
  <c r="O182" i="29"/>
  <c r="O180" i="29"/>
  <c r="O178" i="29"/>
  <c r="O176" i="29"/>
  <c r="O174" i="29"/>
  <c r="O172" i="29"/>
  <c r="O170" i="29"/>
  <c r="O168" i="29"/>
  <c r="O166" i="29"/>
  <c r="O164" i="29"/>
  <c r="O287" i="29"/>
  <c r="O279" i="29"/>
  <c r="O271" i="29"/>
  <c r="O158" i="29"/>
  <c r="O119" i="29"/>
  <c r="O117" i="29"/>
  <c r="O115" i="29"/>
  <c r="O113" i="29"/>
  <c r="O111" i="29"/>
  <c r="O109" i="29"/>
  <c r="O107" i="29"/>
  <c r="O105" i="29"/>
  <c r="O103" i="29"/>
  <c r="O101" i="29"/>
  <c r="O99" i="29"/>
  <c r="O97" i="29"/>
  <c r="O95" i="29"/>
  <c r="O93" i="29"/>
  <c r="O91" i="29"/>
  <c r="O89" i="29"/>
  <c r="O87" i="29"/>
  <c r="O85" i="29"/>
  <c r="O83" i="29"/>
  <c r="O81" i="29"/>
  <c r="O79" i="29"/>
  <c r="O77" i="29"/>
  <c r="O75" i="29"/>
  <c r="O73" i="29"/>
  <c r="O71" i="29"/>
  <c r="O69" i="29"/>
  <c r="O67" i="29"/>
  <c r="O65" i="29"/>
  <c r="O63" i="29"/>
  <c r="O61" i="29"/>
  <c r="O59" i="29"/>
  <c r="O57" i="29"/>
  <c r="O55" i="29"/>
  <c r="O53" i="29"/>
  <c r="O51" i="29"/>
  <c r="O49" i="29"/>
  <c r="O47" i="29"/>
  <c r="O45" i="29"/>
  <c r="O43" i="29"/>
  <c r="O41" i="29"/>
  <c r="O39" i="29"/>
  <c r="O37" i="29"/>
  <c r="O35" i="29"/>
  <c r="O33" i="29"/>
  <c r="O31" i="29"/>
  <c r="O29" i="29"/>
  <c r="O27" i="29"/>
  <c r="O25" i="29"/>
  <c r="O23" i="29"/>
  <c r="O21" i="29"/>
  <c r="O19" i="29"/>
  <c r="O17" i="29"/>
  <c r="O15" i="29"/>
  <c r="O13" i="29"/>
  <c r="O11" i="29"/>
  <c r="O151" i="29"/>
  <c r="O145" i="29"/>
  <c r="O143" i="29"/>
  <c r="O141" i="29"/>
  <c r="O133" i="29"/>
  <c r="O125" i="29"/>
  <c r="O121" i="29"/>
  <c r="O116" i="29"/>
  <c r="O112" i="29"/>
  <c r="O108" i="29"/>
  <c r="O102" i="29"/>
  <c r="O100" i="29"/>
  <c r="O96" i="29"/>
  <c r="O94" i="29"/>
  <c r="O86" i="29"/>
  <c r="O84" i="29"/>
  <c r="O82" i="29"/>
  <c r="O70" i="29"/>
  <c r="O66" i="29"/>
  <c r="O58" i="29"/>
  <c r="O56" i="29"/>
  <c r="O46" i="29"/>
  <c r="O40" i="29"/>
  <c r="O28" i="29"/>
  <c r="O24" i="29"/>
  <c r="O12" i="29"/>
  <c r="O760" i="29"/>
  <c r="O632" i="29"/>
  <c r="O616" i="29"/>
  <c r="O600" i="29"/>
  <c r="O584" i="29"/>
  <c r="O568" i="29"/>
  <c r="O552" i="29"/>
  <c r="O536" i="29"/>
  <c r="O520" i="29"/>
  <c r="O504" i="29"/>
  <c r="O488" i="29"/>
  <c r="O321" i="29"/>
  <c r="O317" i="29"/>
  <c r="O313" i="29"/>
  <c r="O309" i="29"/>
  <c r="O305" i="29"/>
  <c r="O301" i="29"/>
  <c r="O297" i="29"/>
  <c r="O289" i="29"/>
  <c r="O281" i="29"/>
  <c r="O273" i="29"/>
  <c r="O160" i="29"/>
  <c r="O291" i="29"/>
  <c r="O283" i="29"/>
  <c r="O275" i="29"/>
  <c r="O149" i="29"/>
  <c r="O139" i="29"/>
  <c r="O135" i="29"/>
  <c r="O131" i="29"/>
  <c r="O127" i="29"/>
  <c r="O123" i="29"/>
  <c r="O106" i="29"/>
  <c r="O104" i="29"/>
  <c r="O98" i="29"/>
  <c r="O90" i="29"/>
  <c r="O88" i="29"/>
  <c r="O64" i="29"/>
  <c r="O62" i="29"/>
  <c r="O54" i="29"/>
  <c r="O52" i="29"/>
  <c r="O48" i="29"/>
  <c r="O44" i="29"/>
  <c r="O34" i="29"/>
  <c r="O32" i="29"/>
  <c r="O26" i="29"/>
  <c r="O18" i="29"/>
  <c r="O16" i="29"/>
  <c r="O624" i="29"/>
  <c r="O608" i="29"/>
  <c r="O592" i="29"/>
  <c r="O576" i="29"/>
  <c r="O560" i="29"/>
  <c r="O544" i="29"/>
  <c r="O528" i="29"/>
  <c r="O512" i="29"/>
  <c r="O496" i="29"/>
  <c r="O323" i="29"/>
  <c r="O319" i="29"/>
  <c r="O315" i="29"/>
  <c r="O311" i="29"/>
  <c r="O307" i="29"/>
  <c r="O303" i="29"/>
  <c r="O299" i="29"/>
  <c r="O295" i="29"/>
  <c r="O293" i="29"/>
  <c r="O285" i="29"/>
  <c r="O277" i="29"/>
  <c r="O269" i="29"/>
  <c r="O156" i="29"/>
  <c r="O152" i="29"/>
  <c r="O150" i="29"/>
  <c r="O148" i="29"/>
  <c r="O146" i="29"/>
  <c r="O144" i="29"/>
  <c r="O142" i="29"/>
  <c r="O140" i="29"/>
  <c r="O138" i="29"/>
  <c r="O136" i="29"/>
  <c r="O134" i="29"/>
  <c r="O132" i="29"/>
  <c r="O130" i="29"/>
  <c r="O128" i="29"/>
  <c r="O126" i="29"/>
  <c r="O124" i="29"/>
  <c r="O122" i="29"/>
  <c r="O120" i="29"/>
  <c r="O267" i="29"/>
  <c r="O162" i="29"/>
  <c r="O154" i="29"/>
  <c r="O147" i="29"/>
  <c r="O137" i="29"/>
  <c r="O129" i="29"/>
  <c r="O118" i="29"/>
  <c r="O114" i="29"/>
  <c r="O110" i="29"/>
  <c r="O92" i="29"/>
  <c r="O80" i="29"/>
  <c r="O78" i="29"/>
  <c r="O76" i="29"/>
  <c r="O74" i="29"/>
  <c r="O72" i="29"/>
  <c r="O68" i="29"/>
  <c r="O60" i="29"/>
  <c r="O50" i="29"/>
  <c r="O42" i="29"/>
  <c r="O38" i="29"/>
  <c r="O36" i="29"/>
  <c r="O30" i="29"/>
  <c r="O22" i="29"/>
  <c r="O20" i="29"/>
  <c r="O14" i="29"/>
  <c r="F17" i="25"/>
  <c r="H17" i="25"/>
  <c r="G17" i="25"/>
  <c r="A18" i="25"/>
  <c r="A22" i="32" l="1"/>
  <c r="P1010" i="29"/>
  <c r="P1008" i="29"/>
  <c r="P1006" i="29"/>
  <c r="P1004" i="29"/>
  <c r="P1002" i="29"/>
  <c r="P1000" i="29"/>
  <c r="P998" i="29"/>
  <c r="P996" i="29"/>
  <c r="P994" i="29"/>
  <c r="P992" i="29"/>
  <c r="P990" i="29"/>
  <c r="P988" i="29"/>
  <c r="P986" i="29"/>
  <c r="P1007" i="29"/>
  <c r="P1003" i="29"/>
  <c r="P999" i="29"/>
  <c r="P995" i="29"/>
  <c r="P991" i="29"/>
  <c r="P987" i="29"/>
  <c r="P978" i="29"/>
  <c r="P977" i="29"/>
  <c r="P980" i="29"/>
  <c r="P979" i="29"/>
  <c r="P976" i="29"/>
  <c r="P974" i="29"/>
  <c r="P972" i="29"/>
  <c r="P970" i="29"/>
  <c r="P968" i="29"/>
  <c r="P966" i="29"/>
  <c r="P964" i="29"/>
  <c r="P962" i="29"/>
  <c r="P960" i="29"/>
  <c r="P958" i="29"/>
  <c r="P956" i="29"/>
  <c r="P954" i="29"/>
  <c r="P952" i="29"/>
  <c r="P950" i="29"/>
  <c r="P948" i="29"/>
  <c r="P946" i="29"/>
  <c r="P944" i="29"/>
  <c r="P942" i="29"/>
  <c r="P940" i="29"/>
  <c r="P938" i="29"/>
  <c r="P936" i="29"/>
  <c r="P934" i="29"/>
  <c r="P932" i="29"/>
  <c r="P930" i="29"/>
  <c r="P928" i="29"/>
  <c r="P926" i="29"/>
  <c r="P924" i="29"/>
  <c r="P922" i="29"/>
  <c r="P920" i="29"/>
  <c r="P918" i="29"/>
  <c r="P916" i="29"/>
  <c r="P914" i="29"/>
  <c r="P1009" i="29"/>
  <c r="P1005" i="29"/>
  <c r="P1001" i="29"/>
  <c r="P997" i="29"/>
  <c r="P993" i="29"/>
  <c r="P989" i="29"/>
  <c r="P985" i="29"/>
  <c r="P982" i="29"/>
  <c r="P981" i="29"/>
  <c r="P983" i="29"/>
  <c r="P975" i="29"/>
  <c r="P971" i="29"/>
  <c r="P967" i="29"/>
  <c r="P963" i="29"/>
  <c r="P959" i="29"/>
  <c r="P955" i="29"/>
  <c r="P951" i="29"/>
  <c r="P947" i="29"/>
  <c r="P943" i="29"/>
  <c r="P939" i="29"/>
  <c r="P935" i="29"/>
  <c r="P931" i="29"/>
  <c r="P927" i="29"/>
  <c r="P923" i="29"/>
  <c r="P919" i="29"/>
  <c r="P915" i="29"/>
  <c r="P910" i="29"/>
  <c r="P906" i="29"/>
  <c r="P902" i="29"/>
  <c r="P898" i="29"/>
  <c r="P894" i="29"/>
  <c r="P890" i="29"/>
  <c r="P913" i="29"/>
  <c r="P909" i="29"/>
  <c r="P905" i="29"/>
  <c r="P901" i="29"/>
  <c r="P897" i="29"/>
  <c r="P893" i="29"/>
  <c r="P887" i="29"/>
  <c r="P885" i="29"/>
  <c r="P883" i="29"/>
  <c r="P881" i="29"/>
  <c r="P879" i="29"/>
  <c r="P877" i="29"/>
  <c r="P875" i="29"/>
  <c r="P873" i="29"/>
  <c r="P871" i="29"/>
  <c r="P869" i="29"/>
  <c r="P867" i="29"/>
  <c r="P865" i="29"/>
  <c r="P863" i="29"/>
  <c r="P861" i="29"/>
  <c r="P859" i="29"/>
  <c r="P857" i="29"/>
  <c r="P855" i="29"/>
  <c r="P853" i="29"/>
  <c r="P851" i="29"/>
  <c r="P849" i="29"/>
  <c r="P847" i="29"/>
  <c r="P845" i="29"/>
  <c r="P843" i="29"/>
  <c r="P841" i="29"/>
  <c r="P839" i="29"/>
  <c r="P837" i="29"/>
  <c r="P835" i="29"/>
  <c r="P984" i="29"/>
  <c r="P973" i="29"/>
  <c r="P969" i="29"/>
  <c r="P965" i="29"/>
  <c r="P961" i="29"/>
  <c r="P957" i="29"/>
  <c r="P953" i="29"/>
  <c r="P949" i="29"/>
  <c r="P945" i="29"/>
  <c r="P941" i="29"/>
  <c r="P937" i="29"/>
  <c r="P933" i="29"/>
  <c r="P929" i="29"/>
  <c r="P925" i="29"/>
  <c r="P921" i="29"/>
  <c r="P917" i="29"/>
  <c r="P912" i="29"/>
  <c r="P908" i="29"/>
  <c r="P904" i="29"/>
  <c r="P900" i="29"/>
  <c r="P896" i="29"/>
  <c r="P892" i="29"/>
  <c r="P889" i="29"/>
  <c r="P886" i="29"/>
  <c r="P882" i="29"/>
  <c r="P878" i="29"/>
  <c r="P874" i="29"/>
  <c r="P870" i="29"/>
  <c r="P866" i="29"/>
  <c r="P862" i="29"/>
  <c r="P858" i="29"/>
  <c r="P854" i="29"/>
  <c r="P850" i="29"/>
  <c r="P846" i="29"/>
  <c r="P842" i="29"/>
  <c r="P838" i="29"/>
  <c r="P834" i="29"/>
  <c r="P830" i="29"/>
  <c r="P826" i="29"/>
  <c r="P822" i="29"/>
  <c r="P818" i="29"/>
  <c r="P833" i="29"/>
  <c r="P829" i="29"/>
  <c r="P825" i="29"/>
  <c r="P821" i="29"/>
  <c r="P817" i="29"/>
  <c r="P814" i="29"/>
  <c r="P812" i="29"/>
  <c r="P810" i="29"/>
  <c r="P808" i="29"/>
  <c r="P806" i="29"/>
  <c r="P804" i="29"/>
  <c r="P802" i="29"/>
  <c r="P800" i="29"/>
  <c r="P798" i="29"/>
  <c r="P796" i="29"/>
  <c r="P794" i="29"/>
  <c r="P792" i="29"/>
  <c r="P790" i="29"/>
  <c r="P788" i="29"/>
  <c r="P786" i="29"/>
  <c r="P784" i="29"/>
  <c r="P782" i="29"/>
  <c r="P780" i="29"/>
  <c r="P778" i="29"/>
  <c r="P776" i="29"/>
  <c r="P774" i="29"/>
  <c r="P772" i="29"/>
  <c r="P770" i="29"/>
  <c r="P768" i="29"/>
  <c r="P766" i="29"/>
  <c r="P764" i="29"/>
  <c r="P762" i="29"/>
  <c r="P760" i="29"/>
  <c r="P758" i="29"/>
  <c r="P756" i="29"/>
  <c r="P754" i="29"/>
  <c r="P752" i="29"/>
  <c r="P750" i="29"/>
  <c r="P911" i="29"/>
  <c r="P907" i="29"/>
  <c r="P903" i="29"/>
  <c r="P899" i="29"/>
  <c r="P895" i="29"/>
  <c r="P891" i="29"/>
  <c r="P831" i="29"/>
  <c r="P827" i="29"/>
  <c r="P823" i="29"/>
  <c r="P819" i="29"/>
  <c r="P816" i="29"/>
  <c r="P815" i="29"/>
  <c r="P813" i="29"/>
  <c r="P811" i="29"/>
  <c r="P809" i="29"/>
  <c r="P807" i="29"/>
  <c r="P805" i="29"/>
  <c r="P803" i="29"/>
  <c r="P801" i="29"/>
  <c r="P799" i="29"/>
  <c r="P797" i="29"/>
  <c r="P795" i="29"/>
  <c r="P793" i="29"/>
  <c r="P791" i="29"/>
  <c r="P789" i="29"/>
  <c r="P787" i="29"/>
  <c r="P785" i="29"/>
  <c r="P783" i="29"/>
  <c r="P781" i="29"/>
  <c r="P779" i="29"/>
  <c r="P777" i="29"/>
  <c r="P775" i="29"/>
  <c r="P773" i="29"/>
  <c r="P771" i="29"/>
  <c r="P769" i="29"/>
  <c r="P767" i="29"/>
  <c r="P765" i="29"/>
  <c r="P763" i="29"/>
  <c r="P761" i="29"/>
  <c r="P759" i="29"/>
  <c r="P757" i="29"/>
  <c r="P755" i="29"/>
  <c r="P753" i="29"/>
  <c r="P751" i="29"/>
  <c r="P749" i="29"/>
  <c r="P747" i="29"/>
  <c r="P745" i="29"/>
  <c r="P743" i="29"/>
  <c r="P741" i="29"/>
  <c r="P739" i="29"/>
  <c r="P737" i="29"/>
  <c r="P735" i="29"/>
  <c r="P733" i="29"/>
  <c r="P832" i="29"/>
  <c r="P828" i="29"/>
  <c r="P824" i="29"/>
  <c r="P820" i="29"/>
  <c r="P731" i="29"/>
  <c r="P729" i="29"/>
  <c r="P727" i="29"/>
  <c r="P725" i="29"/>
  <c r="P723" i="29"/>
  <c r="P721" i="29"/>
  <c r="P719" i="29"/>
  <c r="P717" i="29"/>
  <c r="P715" i="29"/>
  <c r="P713" i="29"/>
  <c r="P711" i="29"/>
  <c r="P709" i="29"/>
  <c r="P707" i="29"/>
  <c r="P705" i="29"/>
  <c r="P703" i="29"/>
  <c r="P701" i="29"/>
  <c r="P699" i="29"/>
  <c r="P697" i="29"/>
  <c r="P695" i="29"/>
  <c r="P693" i="29"/>
  <c r="P691" i="29"/>
  <c r="P689" i="29"/>
  <c r="P687" i="29"/>
  <c r="P685" i="29"/>
  <c r="P683" i="29"/>
  <c r="P681" i="29"/>
  <c r="P679" i="29"/>
  <c r="P677" i="29"/>
  <c r="P675" i="29"/>
  <c r="P673" i="29"/>
  <c r="P671" i="29"/>
  <c r="P669" i="29"/>
  <c r="P667" i="29"/>
  <c r="P665" i="29"/>
  <c r="P663" i="29"/>
  <c r="P661" i="29"/>
  <c r="P659" i="29"/>
  <c r="P657" i="29"/>
  <c r="P655" i="29"/>
  <c r="P653" i="29"/>
  <c r="P651" i="29"/>
  <c r="P649" i="29"/>
  <c r="P647" i="29"/>
  <c r="P645" i="29"/>
  <c r="P643" i="29"/>
  <c r="P641" i="29"/>
  <c r="P639" i="29"/>
  <c r="P637" i="29"/>
  <c r="P635" i="29"/>
  <c r="P888" i="29"/>
  <c r="P880" i="29"/>
  <c r="P872" i="29"/>
  <c r="P864" i="29"/>
  <c r="P856" i="29"/>
  <c r="P848" i="29"/>
  <c r="P840" i="29"/>
  <c r="P748" i="29"/>
  <c r="P746" i="29"/>
  <c r="P744" i="29"/>
  <c r="P742" i="29"/>
  <c r="P740" i="29"/>
  <c r="P738" i="29"/>
  <c r="P736" i="29"/>
  <c r="P734" i="29"/>
  <c r="P732" i="29"/>
  <c r="P730" i="29"/>
  <c r="P728" i="29"/>
  <c r="P726" i="29"/>
  <c r="P724" i="29"/>
  <c r="P722" i="29"/>
  <c r="P720" i="29"/>
  <c r="P718" i="29"/>
  <c r="P716" i="29"/>
  <c r="P714" i="29"/>
  <c r="P712" i="29"/>
  <c r="P710" i="29"/>
  <c r="P708" i="29"/>
  <c r="P706" i="29"/>
  <c r="P704" i="29"/>
  <c r="P702" i="29"/>
  <c r="P700" i="29"/>
  <c r="P698" i="29"/>
  <c r="P696" i="29"/>
  <c r="P694" i="29"/>
  <c r="P692" i="29"/>
  <c r="P690" i="29"/>
  <c r="P688" i="29"/>
  <c r="P686" i="29"/>
  <c r="P684" i="29"/>
  <c r="P682" i="29"/>
  <c r="P680" i="29"/>
  <c r="P678" i="29"/>
  <c r="P676" i="29"/>
  <c r="P674" i="29"/>
  <c r="P672" i="29"/>
  <c r="P670" i="29"/>
  <c r="P668" i="29"/>
  <c r="P666" i="29"/>
  <c r="P664" i="29"/>
  <c r="P662" i="29"/>
  <c r="P660" i="29"/>
  <c r="P658" i="29"/>
  <c r="P656" i="29"/>
  <c r="P654" i="29"/>
  <c r="P652" i="29"/>
  <c r="P884" i="29"/>
  <c r="P876" i="29"/>
  <c r="P868" i="29"/>
  <c r="P860" i="29"/>
  <c r="P852" i="29"/>
  <c r="P844" i="29"/>
  <c r="P836" i="29"/>
  <c r="P634" i="29"/>
  <c r="P632" i="29"/>
  <c r="P630" i="29"/>
  <c r="P628" i="29"/>
  <c r="P626" i="29"/>
  <c r="P624" i="29"/>
  <c r="P622" i="29"/>
  <c r="P620" i="29"/>
  <c r="P618" i="29"/>
  <c r="P616" i="29"/>
  <c r="P614" i="29"/>
  <c r="P612" i="29"/>
  <c r="P610" i="29"/>
  <c r="P608" i="29"/>
  <c r="P606" i="29"/>
  <c r="P604" i="29"/>
  <c r="P602" i="29"/>
  <c r="P600" i="29"/>
  <c r="P598" i="29"/>
  <c r="P596" i="29"/>
  <c r="P594" i="29"/>
  <c r="P592" i="29"/>
  <c r="P590" i="29"/>
  <c r="P588" i="29"/>
  <c r="P586" i="29"/>
  <c r="P584" i="29"/>
  <c r="P582" i="29"/>
  <c r="P580" i="29"/>
  <c r="P578" i="29"/>
  <c r="P576" i="29"/>
  <c r="P574" i="29"/>
  <c r="P572" i="29"/>
  <c r="P570" i="29"/>
  <c r="P568" i="29"/>
  <c r="P566" i="29"/>
  <c r="P564" i="29"/>
  <c r="P562" i="29"/>
  <c r="P560" i="29"/>
  <c r="P558" i="29"/>
  <c r="P556" i="29"/>
  <c r="P554" i="29"/>
  <c r="P552" i="29"/>
  <c r="P550" i="29"/>
  <c r="P548" i="29"/>
  <c r="P546" i="29"/>
  <c r="P544" i="29"/>
  <c r="P542" i="29"/>
  <c r="P540" i="29"/>
  <c r="P538" i="29"/>
  <c r="P536" i="29"/>
  <c r="P534" i="29"/>
  <c r="P532" i="29"/>
  <c r="P530" i="29"/>
  <c r="P528" i="29"/>
  <c r="P526" i="29"/>
  <c r="P524" i="29"/>
  <c r="P522" i="29"/>
  <c r="P520" i="29"/>
  <c r="P518" i="29"/>
  <c r="P516" i="29"/>
  <c r="P514" i="29"/>
  <c r="P512" i="29"/>
  <c r="P510" i="29"/>
  <c r="P508" i="29"/>
  <c r="P506" i="29"/>
  <c r="P504" i="29"/>
  <c r="P502" i="29"/>
  <c r="P500" i="29"/>
  <c r="P498" i="29"/>
  <c r="P496" i="29"/>
  <c r="P494" i="29"/>
  <c r="P492" i="29"/>
  <c r="P490" i="29"/>
  <c r="P488" i="29"/>
  <c r="P486" i="29"/>
  <c r="P633" i="29"/>
  <c r="P631" i="29"/>
  <c r="P629" i="29"/>
  <c r="P627" i="29"/>
  <c r="P625" i="29"/>
  <c r="P623" i="29"/>
  <c r="P621" i="29"/>
  <c r="P619" i="29"/>
  <c r="P617" i="29"/>
  <c r="P615" i="29"/>
  <c r="P613" i="29"/>
  <c r="P611" i="29"/>
  <c r="P609" i="29"/>
  <c r="P607" i="29"/>
  <c r="P605" i="29"/>
  <c r="P603" i="29"/>
  <c r="P601" i="29"/>
  <c r="P599" i="29"/>
  <c r="P597" i="29"/>
  <c r="P595" i="29"/>
  <c r="P593" i="29"/>
  <c r="P591" i="29"/>
  <c r="P589" i="29"/>
  <c r="P587" i="29"/>
  <c r="P585" i="29"/>
  <c r="P583" i="29"/>
  <c r="P581" i="29"/>
  <c r="P579" i="29"/>
  <c r="P577" i="29"/>
  <c r="P575" i="29"/>
  <c r="P573" i="29"/>
  <c r="P571" i="29"/>
  <c r="P569" i="29"/>
  <c r="P567" i="29"/>
  <c r="P565" i="29"/>
  <c r="P563" i="29"/>
  <c r="P561" i="29"/>
  <c r="P559" i="29"/>
  <c r="P557" i="29"/>
  <c r="P555" i="29"/>
  <c r="P553" i="29"/>
  <c r="P551" i="29"/>
  <c r="P549" i="29"/>
  <c r="P547" i="29"/>
  <c r="P545" i="29"/>
  <c r="P543" i="29"/>
  <c r="P541" i="29"/>
  <c r="P539" i="29"/>
  <c r="P537" i="29"/>
  <c r="P535" i="29"/>
  <c r="P533" i="29"/>
  <c r="P531" i="29"/>
  <c r="P529" i="29"/>
  <c r="P527" i="29"/>
  <c r="P525" i="29"/>
  <c r="P523" i="29"/>
  <c r="P521" i="29"/>
  <c r="P519" i="29"/>
  <c r="P517" i="29"/>
  <c r="P515" i="29"/>
  <c r="P513" i="29"/>
  <c r="P511" i="29"/>
  <c r="P509" i="29"/>
  <c r="P507" i="29"/>
  <c r="P505" i="29"/>
  <c r="P503" i="29"/>
  <c r="P501" i="29"/>
  <c r="P499" i="29"/>
  <c r="P497" i="29"/>
  <c r="P495" i="29"/>
  <c r="P493" i="29"/>
  <c r="P491" i="29"/>
  <c r="P489" i="29"/>
  <c r="P487" i="29"/>
  <c r="P485" i="29"/>
  <c r="P483" i="29"/>
  <c r="P481" i="29"/>
  <c r="P479" i="29"/>
  <c r="P477" i="29"/>
  <c r="P475" i="29"/>
  <c r="P473" i="29"/>
  <c r="P471" i="29"/>
  <c r="P469" i="29"/>
  <c r="P467" i="29"/>
  <c r="P465" i="29"/>
  <c r="P463" i="29"/>
  <c r="P461" i="29"/>
  <c r="P459" i="29"/>
  <c r="P457" i="29"/>
  <c r="P455" i="29"/>
  <c r="P453" i="29"/>
  <c r="P451" i="29"/>
  <c r="P449" i="29"/>
  <c r="P447" i="29"/>
  <c r="P445" i="29"/>
  <c r="P478" i="29"/>
  <c r="P480" i="29"/>
  <c r="P443" i="29"/>
  <c r="P441" i="29"/>
  <c r="P439" i="29"/>
  <c r="P437" i="29"/>
  <c r="P435" i="29"/>
  <c r="P433" i="29"/>
  <c r="P431" i="29"/>
  <c r="P429" i="29"/>
  <c r="P427" i="29"/>
  <c r="P425" i="29"/>
  <c r="P423" i="29"/>
  <c r="P421" i="29"/>
  <c r="P419" i="29"/>
  <c r="P417" i="29"/>
  <c r="P415" i="29"/>
  <c r="P413" i="29"/>
  <c r="P411" i="29"/>
  <c r="P409" i="29"/>
  <c r="P407" i="29"/>
  <c r="P405" i="29"/>
  <c r="P403" i="29"/>
  <c r="P401" i="29"/>
  <c r="P399" i="29"/>
  <c r="P397" i="29"/>
  <c r="P395" i="29"/>
  <c r="P393" i="29"/>
  <c r="P391" i="29"/>
  <c r="P389" i="29"/>
  <c r="P387" i="29"/>
  <c r="P385" i="29"/>
  <c r="P383" i="29"/>
  <c r="P381" i="29"/>
  <c r="P379" i="29"/>
  <c r="P377" i="29"/>
  <c r="P375" i="29"/>
  <c r="P373" i="29"/>
  <c r="P371" i="29"/>
  <c r="P369" i="29"/>
  <c r="P367" i="29"/>
  <c r="P365" i="29"/>
  <c r="P363" i="29"/>
  <c r="P361" i="29"/>
  <c r="P359" i="29"/>
  <c r="P357" i="29"/>
  <c r="P355" i="29"/>
  <c r="P353" i="29"/>
  <c r="P351" i="29"/>
  <c r="P349" i="29"/>
  <c r="P347" i="29"/>
  <c r="P345" i="29"/>
  <c r="P343" i="29"/>
  <c r="P341" i="29"/>
  <c r="P339" i="29"/>
  <c r="P337" i="29"/>
  <c r="P335" i="29"/>
  <c r="P333" i="29"/>
  <c r="P331" i="29"/>
  <c r="P329" i="29"/>
  <c r="P327" i="29"/>
  <c r="P325" i="29"/>
  <c r="P323" i="29"/>
  <c r="P321" i="29"/>
  <c r="P319" i="29"/>
  <c r="P317" i="29"/>
  <c r="P315" i="29"/>
  <c r="P313" i="29"/>
  <c r="P311" i="29"/>
  <c r="P309" i="29"/>
  <c r="P307" i="29"/>
  <c r="P305" i="29"/>
  <c r="P303" i="29"/>
  <c r="P301" i="29"/>
  <c r="P299" i="29"/>
  <c r="P297" i="29"/>
  <c r="P295" i="29"/>
  <c r="P484" i="29"/>
  <c r="P476" i="29"/>
  <c r="P472" i="29"/>
  <c r="P470" i="29"/>
  <c r="P468" i="29"/>
  <c r="P466" i="29"/>
  <c r="P464" i="29"/>
  <c r="P462" i="29"/>
  <c r="P460" i="29"/>
  <c r="P458" i="29"/>
  <c r="P456" i="29"/>
  <c r="P454" i="29"/>
  <c r="P452" i="29"/>
  <c r="P450" i="29"/>
  <c r="P448" i="29"/>
  <c r="P446" i="29"/>
  <c r="P444" i="29"/>
  <c r="P442" i="29"/>
  <c r="P440" i="29"/>
  <c r="P438" i="29"/>
  <c r="P436" i="29"/>
  <c r="P434" i="29"/>
  <c r="P432" i="29"/>
  <c r="P430" i="29"/>
  <c r="P428" i="29"/>
  <c r="P426" i="29"/>
  <c r="P424" i="29"/>
  <c r="P422" i="29"/>
  <c r="P420" i="29"/>
  <c r="P418" i="29"/>
  <c r="P416" i="29"/>
  <c r="P414" i="29"/>
  <c r="P412" i="29"/>
  <c r="P410" i="29"/>
  <c r="P408" i="29"/>
  <c r="P406" i="29"/>
  <c r="P404" i="29"/>
  <c r="P402" i="29"/>
  <c r="P400" i="29"/>
  <c r="P398" i="29"/>
  <c r="P396" i="29"/>
  <c r="P394" i="29"/>
  <c r="P392" i="29"/>
  <c r="P390" i="29"/>
  <c r="P388" i="29"/>
  <c r="P386" i="29"/>
  <c r="P384" i="29"/>
  <c r="P382" i="29"/>
  <c r="P380" i="29"/>
  <c r="P378" i="29"/>
  <c r="P376" i="29"/>
  <c r="P374" i="29"/>
  <c r="P372" i="29"/>
  <c r="P370" i="29"/>
  <c r="P368" i="29"/>
  <c r="P366" i="29"/>
  <c r="P364" i="29"/>
  <c r="P362" i="29"/>
  <c r="P360" i="29"/>
  <c r="P358" i="29"/>
  <c r="P356" i="29"/>
  <c r="P354" i="29"/>
  <c r="P352" i="29"/>
  <c r="P350" i="29"/>
  <c r="P348" i="29"/>
  <c r="P346" i="29"/>
  <c r="P344" i="29"/>
  <c r="P342" i="29"/>
  <c r="P340" i="29"/>
  <c r="P338" i="29"/>
  <c r="P336" i="29"/>
  <c r="P334" i="29"/>
  <c r="P332" i="29"/>
  <c r="P330" i="29"/>
  <c r="P328" i="29"/>
  <c r="P326" i="29"/>
  <c r="P324" i="29"/>
  <c r="P322" i="29"/>
  <c r="P320" i="29"/>
  <c r="P318" i="29"/>
  <c r="P316" i="29"/>
  <c r="P314" i="29"/>
  <c r="P312" i="29"/>
  <c r="P310" i="29"/>
  <c r="P308" i="29"/>
  <c r="P306" i="29"/>
  <c r="P304" i="29"/>
  <c r="P302" i="29"/>
  <c r="P300" i="29"/>
  <c r="P298" i="29"/>
  <c r="P296" i="29"/>
  <c r="P294" i="29"/>
  <c r="P292" i="29"/>
  <c r="P290" i="29"/>
  <c r="P288" i="29"/>
  <c r="P286" i="29"/>
  <c r="P284" i="29"/>
  <c r="P282" i="29"/>
  <c r="P280" i="29"/>
  <c r="P278" i="29"/>
  <c r="P276" i="29"/>
  <c r="P274" i="29"/>
  <c r="P272" i="29"/>
  <c r="P270" i="29"/>
  <c r="P268" i="29"/>
  <c r="P265" i="29"/>
  <c r="P263" i="29"/>
  <c r="P261" i="29"/>
  <c r="P259" i="29"/>
  <c r="P257" i="29"/>
  <c r="P255" i="29"/>
  <c r="P253" i="29"/>
  <c r="P251" i="29"/>
  <c r="P249" i="29"/>
  <c r="P247" i="29"/>
  <c r="P245" i="29"/>
  <c r="P243" i="29"/>
  <c r="P241" i="29"/>
  <c r="P239" i="29"/>
  <c r="P237" i="29"/>
  <c r="P235" i="29"/>
  <c r="P233" i="29"/>
  <c r="P231" i="29"/>
  <c r="P229" i="29"/>
  <c r="P227" i="29"/>
  <c r="P225" i="29"/>
  <c r="P223" i="29"/>
  <c r="P221" i="29"/>
  <c r="P219" i="29"/>
  <c r="P217" i="29"/>
  <c r="P215" i="29"/>
  <c r="P213" i="29"/>
  <c r="P211" i="29"/>
  <c r="P209" i="29"/>
  <c r="P207" i="29"/>
  <c r="P205" i="29"/>
  <c r="P203" i="29"/>
  <c r="P201" i="29"/>
  <c r="P199" i="29"/>
  <c r="P197" i="29"/>
  <c r="P195" i="29"/>
  <c r="P193" i="29"/>
  <c r="P191" i="29"/>
  <c r="P189" i="29"/>
  <c r="P187" i="29"/>
  <c r="P185" i="29"/>
  <c r="P183" i="29"/>
  <c r="P181" i="29"/>
  <c r="P179" i="29"/>
  <c r="P177" i="29"/>
  <c r="P175" i="29"/>
  <c r="P173" i="29"/>
  <c r="P171" i="29"/>
  <c r="P169" i="29"/>
  <c r="P167" i="29"/>
  <c r="P165" i="29"/>
  <c r="P163" i="29"/>
  <c r="P161" i="29"/>
  <c r="P159" i="29"/>
  <c r="P157" i="29"/>
  <c r="P155" i="29"/>
  <c r="P153" i="29"/>
  <c r="P151" i="29"/>
  <c r="P149" i="29"/>
  <c r="P147" i="29"/>
  <c r="P145" i="29"/>
  <c r="P143" i="29"/>
  <c r="P141" i="29"/>
  <c r="P139" i="29"/>
  <c r="P137" i="29"/>
  <c r="P135" i="29"/>
  <c r="P133" i="29"/>
  <c r="P131" i="29"/>
  <c r="P129" i="29"/>
  <c r="P127" i="29"/>
  <c r="P125" i="29"/>
  <c r="P123" i="29"/>
  <c r="P121" i="29"/>
  <c r="P650" i="29"/>
  <c r="P646" i="29"/>
  <c r="P642" i="29"/>
  <c r="P638" i="29"/>
  <c r="P293" i="29"/>
  <c r="P291" i="29"/>
  <c r="P289" i="29"/>
  <c r="P287" i="29"/>
  <c r="P285" i="29"/>
  <c r="P283" i="29"/>
  <c r="P281" i="29"/>
  <c r="P279" i="29"/>
  <c r="P277" i="29"/>
  <c r="P275" i="29"/>
  <c r="P273" i="29"/>
  <c r="P271" i="29"/>
  <c r="P269" i="29"/>
  <c r="P267" i="29"/>
  <c r="P648" i="29"/>
  <c r="P644" i="29"/>
  <c r="P640" i="29"/>
  <c r="P636" i="29"/>
  <c r="P260" i="29"/>
  <c r="P252" i="29"/>
  <c r="P244" i="29"/>
  <c r="P236" i="29"/>
  <c r="P228" i="29"/>
  <c r="P220" i="29"/>
  <c r="P212" i="29"/>
  <c r="P204" i="29"/>
  <c r="P196" i="29"/>
  <c r="P188" i="29"/>
  <c r="P180" i="29"/>
  <c r="P172" i="29"/>
  <c r="P164" i="29"/>
  <c r="P160" i="29"/>
  <c r="P248" i="29"/>
  <c r="P232" i="29"/>
  <c r="P168" i="29"/>
  <c r="P148" i="29"/>
  <c r="P146" i="29"/>
  <c r="P140" i="29"/>
  <c r="P136" i="29"/>
  <c r="P134" i="29"/>
  <c r="P130" i="29"/>
  <c r="P128" i="29"/>
  <c r="P124" i="29"/>
  <c r="P482" i="29"/>
  <c r="P262" i="29"/>
  <c r="P254" i="29"/>
  <c r="P246" i="29"/>
  <c r="P238" i="29"/>
  <c r="P230" i="29"/>
  <c r="P222" i="29"/>
  <c r="P214" i="29"/>
  <c r="P206" i="29"/>
  <c r="P198" i="29"/>
  <c r="P190" i="29"/>
  <c r="P182" i="29"/>
  <c r="P174" i="29"/>
  <c r="P166" i="29"/>
  <c r="P162" i="29"/>
  <c r="P154" i="29"/>
  <c r="P118" i="29"/>
  <c r="P116" i="29"/>
  <c r="P114" i="29"/>
  <c r="P112" i="29"/>
  <c r="P110" i="29"/>
  <c r="P108" i="29"/>
  <c r="P106" i="29"/>
  <c r="P104" i="29"/>
  <c r="P102" i="29"/>
  <c r="P100" i="29"/>
  <c r="P98" i="29"/>
  <c r="P96" i="29"/>
  <c r="P94" i="29"/>
  <c r="P92" i="29"/>
  <c r="P90" i="29"/>
  <c r="P88" i="29"/>
  <c r="P86" i="29"/>
  <c r="P84" i="29"/>
  <c r="P82" i="29"/>
  <c r="P80" i="29"/>
  <c r="P78" i="29"/>
  <c r="P76" i="29"/>
  <c r="P74" i="29"/>
  <c r="P72" i="29"/>
  <c r="P70" i="29"/>
  <c r="P68" i="29"/>
  <c r="P66" i="29"/>
  <c r="P64" i="29"/>
  <c r="P62" i="29"/>
  <c r="P60" i="29"/>
  <c r="P58" i="29"/>
  <c r="P56" i="29"/>
  <c r="P54" i="29"/>
  <c r="P52" i="29"/>
  <c r="P50" i="29"/>
  <c r="P48" i="29"/>
  <c r="P46" i="29"/>
  <c r="P44" i="29"/>
  <c r="P42" i="29"/>
  <c r="P40" i="29"/>
  <c r="P38" i="29"/>
  <c r="P36" i="29"/>
  <c r="P34" i="29"/>
  <c r="P32" i="29"/>
  <c r="P30" i="29"/>
  <c r="P28" i="29"/>
  <c r="P26" i="29"/>
  <c r="P24" i="29"/>
  <c r="P22" i="29"/>
  <c r="P20" i="29"/>
  <c r="P18" i="29"/>
  <c r="P16" i="29"/>
  <c r="P14" i="29"/>
  <c r="P12" i="29"/>
  <c r="P264" i="29"/>
  <c r="P224" i="29"/>
  <c r="P200" i="29"/>
  <c r="P192" i="29"/>
  <c r="P184" i="29"/>
  <c r="P176" i="29"/>
  <c r="P152" i="29"/>
  <c r="P144" i="29"/>
  <c r="P138" i="29"/>
  <c r="P474" i="29"/>
  <c r="P266" i="29"/>
  <c r="P258" i="29"/>
  <c r="P250" i="29"/>
  <c r="P242" i="29"/>
  <c r="P234" i="29"/>
  <c r="P226" i="29"/>
  <c r="P218" i="29"/>
  <c r="P210" i="29"/>
  <c r="P202" i="29"/>
  <c r="P194" i="29"/>
  <c r="P186" i="29"/>
  <c r="P178" i="29"/>
  <c r="P170" i="29"/>
  <c r="P158" i="29"/>
  <c r="P119" i="29"/>
  <c r="P117" i="29"/>
  <c r="P115" i="29"/>
  <c r="P113" i="29"/>
  <c r="P111" i="29"/>
  <c r="P109" i="29"/>
  <c r="P107" i="29"/>
  <c r="P105" i="29"/>
  <c r="P103" i="29"/>
  <c r="P101" i="29"/>
  <c r="P99" i="29"/>
  <c r="P97" i="29"/>
  <c r="P95" i="29"/>
  <c r="P93" i="29"/>
  <c r="P91" i="29"/>
  <c r="P89" i="29"/>
  <c r="P87" i="29"/>
  <c r="P85" i="29"/>
  <c r="P83" i="29"/>
  <c r="P81" i="29"/>
  <c r="P79" i="29"/>
  <c r="P77" i="29"/>
  <c r="P75" i="29"/>
  <c r="P73" i="29"/>
  <c r="P71" i="29"/>
  <c r="P69" i="29"/>
  <c r="P67" i="29"/>
  <c r="P65" i="29"/>
  <c r="P63" i="29"/>
  <c r="P61" i="29"/>
  <c r="P59" i="29"/>
  <c r="P57" i="29"/>
  <c r="P55" i="29"/>
  <c r="P53" i="29"/>
  <c r="P51" i="29"/>
  <c r="P49" i="29"/>
  <c r="P47" i="29"/>
  <c r="P45" i="29"/>
  <c r="P43" i="29"/>
  <c r="P41" i="29"/>
  <c r="P39" i="29"/>
  <c r="P37" i="29"/>
  <c r="P35" i="29"/>
  <c r="P33" i="29"/>
  <c r="P31" i="29"/>
  <c r="P29" i="29"/>
  <c r="P27" i="29"/>
  <c r="P25" i="29"/>
  <c r="P23" i="29"/>
  <c r="P21" i="29"/>
  <c r="P19" i="29"/>
  <c r="P17" i="29"/>
  <c r="P15" i="29"/>
  <c r="P13" i="29"/>
  <c r="P11" i="29"/>
  <c r="P256" i="29"/>
  <c r="P240" i="29"/>
  <c r="P216" i="29"/>
  <c r="P208" i="29"/>
  <c r="P156" i="29"/>
  <c r="P150" i="29"/>
  <c r="P142" i="29"/>
  <c r="P132" i="29"/>
  <c r="P126" i="29"/>
  <c r="P122" i="29"/>
  <c r="P120" i="29"/>
  <c r="H21" i="28"/>
  <c r="F21" i="28"/>
  <c r="A22" i="28"/>
  <c r="G21" i="28"/>
  <c r="T2" i="29"/>
  <c r="S3" i="29"/>
  <c r="J21" i="30"/>
  <c r="Q10" i="29"/>
  <c r="R7" i="29"/>
  <c r="R9" i="29" s="1"/>
  <c r="R8" i="29" s="1"/>
  <c r="N10" i="26"/>
  <c r="O7" i="26"/>
  <c r="O9" i="26" s="1"/>
  <c r="O8" i="26" s="1"/>
  <c r="N12" i="26"/>
  <c r="N16" i="26" s="1"/>
  <c r="B19" i="28" s="1"/>
  <c r="C19" i="28" s="1"/>
  <c r="H18" i="25"/>
  <c r="G18" i="25"/>
  <c r="F18" i="25"/>
  <c r="A19" i="25"/>
  <c r="R3" i="22" s="1"/>
  <c r="A23" i="32" l="1"/>
  <c r="P7" i="26"/>
  <c r="P9" i="26" s="1"/>
  <c r="P8" i="26" s="1"/>
  <c r="O10" i="26"/>
  <c r="S7" i="29"/>
  <c r="S9" i="29" s="1"/>
  <c r="S8" i="29" s="1"/>
  <c r="R10" i="29"/>
  <c r="J22" i="30"/>
  <c r="T3" i="29"/>
  <c r="U2" i="29"/>
  <c r="A23" i="28"/>
  <c r="G22" i="28"/>
  <c r="F22" i="28"/>
  <c r="H22" i="28"/>
  <c r="Q1009" i="29"/>
  <c r="Q1007" i="29"/>
  <c r="Q1005" i="29"/>
  <c r="Q1003" i="29"/>
  <c r="Q1001" i="29"/>
  <c r="Q999" i="29"/>
  <c r="Q997" i="29"/>
  <c r="Q995" i="29"/>
  <c r="Q993" i="29"/>
  <c r="Q991" i="29"/>
  <c r="Q989" i="29"/>
  <c r="Q987" i="29"/>
  <c r="Q985" i="29"/>
  <c r="Q1010" i="29"/>
  <c r="Q1008" i="29"/>
  <c r="Q1006" i="29"/>
  <c r="Q1004" i="29"/>
  <c r="Q1002" i="29"/>
  <c r="Q1000" i="29"/>
  <c r="Q998" i="29"/>
  <c r="Q996" i="29"/>
  <c r="Q994" i="29"/>
  <c r="Q992" i="29"/>
  <c r="Q990" i="29"/>
  <c r="Q988" i="29"/>
  <c r="Q986" i="29"/>
  <c r="Q984" i="29"/>
  <c r="Q982" i="29"/>
  <c r="Q980" i="29"/>
  <c r="Q978" i="29"/>
  <c r="Q979" i="29"/>
  <c r="Q976" i="29"/>
  <c r="Q974" i="29"/>
  <c r="Q972" i="29"/>
  <c r="Q970" i="29"/>
  <c r="Q968" i="29"/>
  <c r="Q966" i="29"/>
  <c r="Q964" i="29"/>
  <c r="Q962" i="29"/>
  <c r="Q960" i="29"/>
  <c r="Q958" i="29"/>
  <c r="Q956" i="29"/>
  <c r="Q954" i="29"/>
  <c r="Q952" i="29"/>
  <c r="Q950" i="29"/>
  <c r="Q948" i="29"/>
  <c r="Q946" i="29"/>
  <c r="Q944" i="29"/>
  <c r="Q942" i="29"/>
  <c r="Q940" i="29"/>
  <c r="Q938" i="29"/>
  <c r="Q936" i="29"/>
  <c r="Q934" i="29"/>
  <c r="Q932" i="29"/>
  <c r="Q930" i="29"/>
  <c r="Q928" i="29"/>
  <c r="Q926" i="29"/>
  <c r="Q924" i="29"/>
  <c r="Q922" i="29"/>
  <c r="Q920" i="29"/>
  <c r="Q918" i="29"/>
  <c r="Q916" i="29"/>
  <c r="Q914" i="29"/>
  <c r="Q912" i="29"/>
  <c r="Q910" i="29"/>
  <c r="Q908" i="29"/>
  <c r="Q906" i="29"/>
  <c r="Q904" i="29"/>
  <c r="Q902" i="29"/>
  <c r="Q900" i="29"/>
  <c r="Q898" i="29"/>
  <c r="Q896" i="29"/>
  <c r="Q894" i="29"/>
  <c r="Q892" i="29"/>
  <c r="Q890" i="29"/>
  <c r="Q981" i="29"/>
  <c r="Q983" i="29"/>
  <c r="Q975" i="29"/>
  <c r="Q973" i="29"/>
  <c r="Q971" i="29"/>
  <c r="Q969" i="29"/>
  <c r="Q967" i="29"/>
  <c r="Q965" i="29"/>
  <c r="Q963" i="29"/>
  <c r="Q961" i="29"/>
  <c r="Q959" i="29"/>
  <c r="Q957" i="29"/>
  <c r="Q955" i="29"/>
  <c r="Q953" i="29"/>
  <c r="Q951" i="29"/>
  <c r="Q949" i="29"/>
  <c r="Q947" i="29"/>
  <c r="Q945" i="29"/>
  <c r="Q943" i="29"/>
  <c r="Q941" i="29"/>
  <c r="Q939" i="29"/>
  <c r="Q937" i="29"/>
  <c r="Q935" i="29"/>
  <c r="Q933" i="29"/>
  <c r="Q931" i="29"/>
  <c r="Q929" i="29"/>
  <c r="Q927" i="29"/>
  <c r="Q925" i="29"/>
  <c r="Q923" i="29"/>
  <c r="Q921" i="29"/>
  <c r="Q919" i="29"/>
  <c r="Q917" i="29"/>
  <c r="Q915" i="29"/>
  <c r="Q913" i="29"/>
  <c r="Q911" i="29"/>
  <c r="Q909" i="29"/>
  <c r="Q907" i="29"/>
  <c r="Q905" i="29"/>
  <c r="Q903" i="29"/>
  <c r="Q901" i="29"/>
  <c r="Q899" i="29"/>
  <c r="Q897" i="29"/>
  <c r="Q895" i="29"/>
  <c r="Q893" i="29"/>
  <c r="Q891" i="29"/>
  <c r="Q887" i="29"/>
  <c r="Q885" i="29"/>
  <c r="Q883" i="29"/>
  <c r="Q881" i="29"/>
  <c r="Q879" i="29"/>
  <c r="Q877" i="29"/>
  <c r="Q875" i="29"/>
  <c r="Q873" i="29"/>
  <c r="Q871" i="29"/>
  <c r="Q869" i="29"/>
  <c r="Q867" i="29"/>
  <c r="Q865" i="29"/>
  <c r="Q863" i="29"/>
  <c r="Q861" i="29"/>
  <c r="Q859" i="29"/>
  <c r="Q857" i="29"/>
  <c r="Q855" i="29"/>
  <c r="Q853" i="29"/>
  <c r="Q851" i="29"/>
  <c r="Q849" i="29"/>
  <c r="Q847" i="29"/>
  <c r="Q845" i="29"/>
  <c r="Q843" i="29"/>
  <c r="Q841" i="29"/>
  <c r="Q839" i="29"/>
  <c r="Q837" i="29"/>
  <c r="Q835" i="29"/>
  <c r="Q833" i="29"/>
  <c r="Q831" i="29"/>
  <c r="Q829" i="29"/>
  <c r="Q827" i="29"/>
  <c r="Q825" i="29"/>
  <c r="Q823" i="29"/>
  <c r="Q821" i="29"/>
  <c r="Q819" i="29"/>
  <c r="Q817" i="29"/>
  <c r="Q977" i="29"/>
  <c r="Q889" i="29"/>
  <c r="Q888" i="29"/>
  <c r="Q886" i="29"/>
  <c r="Q884" i="29"/>
  <c r="Q882" i="29"/>
  <c r="Q880" i="29"/>
  <c r="Q878" i="29"/>
  <c r="Q876" i="29"/>
  <c r="Q874" i="29"/>
  <c r="Q872" i="29"/>
  <c r="Q870" i="29"/>
  <c r="Q868" i="29"/>
  <c r="Q866" i="29"/>
  <c r="Q864" i="29"/>
  <c r="Q862" i="29"/>
  <c r="Q860" i="29"/>
  <c r="Q858" i="29"/>
  <c r="Q856" i="29"/>
  <c r="Q854" i="29"/>
  <c r="Q852" i="29"/>
  <c r="Q850" i="29"/>
  <c r="Q848" i="29"/>
  <c r="Q846" i="29"/>
  <c r="Q844" i="29"/>
  <c r="Q842" i="29"/>
  <c r="Q840" i="29"/>
  <c r="Q838" i="29"/>
  <c r="Q836" i="29"/>
  <c r="Q834" i="29"/>
  <c r="Q832" i="29"/>
  <c r="Q830" i="29"/>
  <c r="Q828" i="29"/>
  <c r="Q826" i="29"/>
  <c r="Q824" i="29"/>
  <c r="Q822" i="29"/>
  <c r="Q820" i="29"/>
  <c r="Q818" i="29"/>
  <c r="Q816" i="29"/>
  <c r="Q814" i="29"/>
  <c r="Q812" i="29"/>
  <c r="Q810" i="29"/>
  <c r="Q808" i="29"/>
  <c r="Q806" i="29"/>
  <c r="Q804" i="29"/>
  <c r="Q802" i="29"/>
  <c r="Q800" i="29"/>
  <c r="Q798" i="29"/>
  <c r="Q796" i="29"/>
  <c r="Q794" i="29"/>
  <c r="Q792" i="29"/>
  <c r="Q790" i="29"/>
  <c r="Q788" i="29"/>
  <c r="Q786" i="29"/>
  <c r="Q784" i="29"/>
  <c r="Q782" i="29"/>
  <c r="Q780" i="29"/>
  <c r="Q778" i="29"/>
  <c r="Q776" i="29"/>
  <c r="Q774" i="29"/>
  <c r="Q772" i="29"/>
  <c r="Q770" i="29"/>
  <c r="Q768" i="29"/>
  <c r="Q766" i="29"/>
  <c r="Q764" i="29"/>
  <c r="Q762" i="29"/>
  <c r="Q760" i="29"/>
  <c r="Q815" i="29"/>
  <c r="Q758" i="29"/>
  <c r="Q756" i="29"/>
  <c r="Q754" i="29"/>
  <c r="Q752" i="29"/>
  <c r="Q750" i="29"/>
  <c r="Q748" i="29"/>
  <c r="Q747" i="29"/>
  <c r="Q746" i="29"/>
  <c r="Q745" i="29"/>
  <c r="Q744" i="29"/>
  <c r="Q743" i="29"/>
  <c r="Q742" i="29"/>
  <c r="Q741" i="29"/>
  <c r="Q740" i="29"/>
  <c r="Q739" i="29"/>
  <c r="Q738" i="29"/>
  <c r="Q737" i="29"/>
  <c r="Q736" i="29"/>
  <c r="Q735" i="29"/>
  <c r="Q734" i="29"/>
  <c r="Q733" i="29"/>
  <c r="Q732" i="29"/>
  <c r="Q730" i="29"/>
  <c r="Q728" i="29"/>
  <c r="Q726" i="29"/>
  <c r="Q724" i="29"/>
  <c r="Q722" i="29"/>
  <c r="Q720" i="29"/>
  <c r="Q718" i="29"/>
  <c r="Q716" i="29"/>
  <c r="Q714" i="29"/>
  <c r="Q712" i="29"/>
  <c r="Q710" i="29"/>
  <c r="Q708" i="29"/>
  <c r="Q706" i="29"/>
  <c r="Q704" i="29"/>
  <c r="Q702" i="29"/>
  <c r="Q700" i="29"/>
  <c r="Q698" i="29"/>
  <c r="Q696" i="29"/>
  <c r="Q694" i="29"/>
  <c r="Q692" i="29"/>
  <c r="Q690" i="29"/>
  <c r="Q688" i="29"/>
  <c r="Q686" i="29"/>
  <c r="Q684" i="29"/>
  <c r="Q682" i="29"/>
  <c r="Q680" i="29"/>
  <c r="Q678" i="29"/>
  <c r="Q676" i="29"/>
  <c r="Q674" i="29"/>
  <c r="Q672" i="29"/>
  <c r="Q670" i="29"/>
  <c r="Q668" i="29"/>
  <c r="Q666" i="29"/>
  <c r="Q757" i="29"/>
  <c r="Q755" i="29"/>
  <c r="Q753" i="29"/>
  <c r="Q751" i="29"/>
  <c r="Q749" i="29"/>
  <c r="Q727" i="29"/>
  <c r="Q664" i="29"/>
  <c r="Q662" i="29"/>
  <c r="Q660" i="29"/>
  <c r="Q658" i="29"/>
  <c r="Q656" i="29"/>
  <c r="Q654" i="29"/>
  <c r="Q652" i="29"/>
  <c r="Q634" i="29"/>
  <c r="Q632" i="29"/>
  <c r="Q630" i="29"/>
  <c r="Q628" i="29"/>
  <c r="Q626" i="29"/>
  <c r="Q624" i="29"/>
  <c r="Q622" i="29"/>
  <c r="Q620" i="29"/>
  <c r="Q618" i="29"/>
  <c r="Q616" i="29"/>
  <c r="Q614" i="29"/>
  <c r="Q612" i="29"/>
  <c r="Q610" i="29"/>
  <c r="Q608" i="29"/>
  <c r="Q606" i="29"/>
  <c r="Q604" i="29"/>
  <c r="Q602" i="29"/>
  <c r="Q600" i="29"/>
  <c r="Q598" i="29"/>
  <c r="Q596" i="29"/>
  <c r="Q594" i="29"/>
  <c r="Q592" i="29"/>
  <c r="Q590" i="29"/>
  <c r="Q588" i="29"/>
  <c r="Q586" i="29"/>
  <c r="Q584" i="29"/>
  <c r="Q582" i="29"/>
  <c r="Q580" i="29"/>
  <c r="Q578" i="29"/>
  <c r="Q576" i="29"/>
  <c r="Q574" i="29"/>
  <c r="Q572" i="29"/>
  <c r="Q570" i="29"/>
  <c r="Q568" i="29"/>
  <c r="Q566" i="29"/>
  <c r="Q564" i="29"/>
  <c r="Q562" i="29"/>
  <c r="Q560" i="29"/>
  <c r="Q558" i="29"/>
  <c r="Q556" i="29"/>
  <c r="Q554" i="29"/>
  <c r="Q552" i="29"/>
  <c r="Q550" i="29"/>
  <c r="Q548" i="29"/>
  <c r="Q546" i="29"/>
  <c r="Q544" i="29"/>
  <c r="Q542" i="29"/>
  <c r="Q540" i="29"/>
  <c r="Q538" i="29"/>
  <c r="Q536" i="29"/>
  <c r="Q534" i="29"/>
  <c r="Q532" i="29"/>
  <c r="Q530" i="29"/>
  <c r="Q528" i="29"/>
  <c r="Q526" i="29"/>
  <c r="Q524" i="29"/>
  <c r="Q522" i="29"/>
  <c r="Q520" i="29"/>
  <c r="Q518" i="29"/>
  <c r="Q516" i="29"/>
  <c r="Q514" i="29"/>
  <c r="Q512" i="29"/>
  <c r="Q510" i="29"/>
  <c r="Q508" i="29"/>
  <c r="Q506" i="29"/>
  <c r="Q504" i="29"/>
  <c r="Q502" i="29"/>
  <c r="Q500" i="29"/>
  <c r="Q498" i="29"/>
  <c r="Q496" i="29"/>
  <c r="Q494" i="29"/>
  <c r="Q492" i="29"/>
  <c r="Q490" i="29"/>
  <c r="Q488" i="29"/>
  <c r="Q486" i="29"/>
  <c r="Q484" i="29"/>
  <c r="Q482" i="29"/>
  <c r="Q480" i="29"/>
  <c r="Q478" i="29"/>
  <c r="Q476" i="29"/>
  <c r="Q474" i="29"/>
  <c r="Q811" i="29"/>
  <c r="Q807" i="29"/>
  <c r="Q803" i="29"/>
  <c r="Q799" i="29"/>
  <c r="Q795" i="29"/>
  <c r="Q791" i="29"/>
  <c r="Q787" i="29"/>
  <c r="Q783" i="29"/>
  <c r="Q779" i="29"/>
  <c r="Q775" i="29"/>
  <c r="Q771" i="29"/>
  <c r="Q767" i="29"/>
  <c r="Q763" i="29"/>
  <c r="Q759" i="29"/>
  <c r="Q729" i="29"/>
  <c r="Q651" i="29"/>
  <c r="Q650" i="29"/>
  <c r="Q649" i="29"/>
  <c r="Q648" i="29"/>
  <c r="Q647" i="29"/>
  <c r="Q646" i="29"/>
  <c r="Q645" i="29"/>
  <c r="Q644" i="29"/>
  <c r="Q643" i="29"/>
  <c r="Q642" i="29"/>
  <c r="Q641" i="29"/>
  <c r="Q640" i="29"/>
  <c r="Q639" i="29"/>
  <c r="Q638" i="29"/>
  <c r="Q637" i="29"/>
  <c r="Q636" i="29"/>
  <c r="Q635" i="29"/>
  <c r="Q813" i="29"/>
  <c r="Q809" i="29"/>
  <c r="Q805" i="29"/>
  <c r="Q801" i="29"/>
  <c r="Q797" i="29"/>
  <c r="Q793" i="29"/>
  <c r="Q789" i="29"/>
  <c r="Q785" i="29"/>
  <c r="Q781" i="29"/>
  <c r="Q777" i="29"/>
  <c r="Q773" i="29"/>
  <c r="Q769" i="29"/>
  <c r="Q765" i="29"/>
  <c r="Q761" i="29"/>
  <c r="Q725" i="29"/>
  <c r="Q723" i="29"/>
  <c r="Q721" i="29"/>
  <c r="Q719" i="29"/>
  <c r="Q717" i="29"/>
  <c r="Q715" i="29"/>
  <c r="Q713" i="29"/>
  <c r="Q711" i="29"/>
  <c r="Q709" i="29"/>
  <c r="Q707" i="29"/>
  <c r="Q705" i="29"/>
  <c r="Q703" i="29"/>
  <c r="Q701" i="29"/>
  <c r="Q699" i="29"/>
  <c r="Q697" i="29"/>
  <c r="Q695" i="29"/>
  <c r="Q693" i="29"/>
  <c r="Q691" i="29"/>
  <c r="Q689" i="29"/>
  <c r="Q687" i="29"/>
  <c r="Q685" i="29"/>
  <c r="Q683" i="29"/>
  <c r="Q681" i="29"/>
  <c r="Q679" i="29"/>
  <c r="Q677" i="29"/>
  <c r="Q675" i="29"/>
  <c r="Q673" i="29"/>
  <c r="Q671" i="29"/>
  <c r="Q669" i="29"/>
  <c r="Q667" i="29"/>
  <c r="Q665" i="29"/>
  <c r="Q731" i="29"/>
  <c r="Q629" i="29"/>
  <c r="Q621" i="29"/>
  <c r="Q613" i="29"/>
  <c r="Q605" i="29"/>
  <c r="Q597" i="29"/>
  <c r="Q589" i="29"/>
  <c r="Q581" i="29"/>
  <c r="Q573" i="29"/>
  <c r="Q565" i="29"/>
  <c r="Q557" i="29"/>
  <c r="Q549" i="29"/>
  <c r="Q541" i="29"/>
  <c r="Q533" i="29"/>
  <c r="Q525" i="29"/>
  <c r="Q517" i="29"/>
  <c r="Q509" i="29"/>
  <c r="Q501" i="29"/>
  <c r="Q493" i="29"/>
  <c r="Q483" i="29"/>
  <c r="Q475" i="29"/>
  <c r="Q443" i="29"/>
  <c r="Q441" i="29"/>
  <c r="Q439" i="29"/>
  <c r="Q437" i="29"/>
  <c r="Q435" i="29"/>
  <c r="Q433" i="29"/>
  <c r="Q431" i="29"/>
  <c r="Q429" i="29"/>
  <c r="Q427" i="29"/>
  <c r="Q425" i="29"/>
  <c r="Q423" i="29"/>
  <c r="Q421" i="29"/>
  <c r="Q419" i="29"/>
  <c r="Q417" i="29"/>
  <c r="Q415" i="29"/>
  <c r="Q413" i="29"/>
  <c r="Q411" i="29"/>
  <c r="Q409" i="29"/>
  <c r="Q407" i="29"/>
  <c r="Q405" i="29"/>
  <c r="Q403" i="29"/>
  <c r="Q401" i="29"/>
  <c r="Q399" i="29"/>
  <c r="Q397" i="29"/>
  <c r="Q395" i="29"/>
  <c r="Q393" i="29"/>
  <c r="Q391" i="29"/>
  <c r="Q389" i="29"/>
  <c r="Q387" i="29"/>
  <c r="Q385" i="29"/>
  <c r="Q383" i="29"/>
  <c r="Q381" i="29"/>
  <c r="Q379" i="29"/>
  <c r="Q377" i="29"/>
  <c r="Q375" i="29"/>
  <c r="Q373" i="29"/>
  <c r="Q371" i="29"/>
  <c r="Q369" i="29"/>
  <c r="Q367" i="29"/>
  <c r="Q365" i="29"/>
  <c r="Q363" i="29"/>
  <c r="Q361" i="29"/>
  <c r="Q359" i="29"/>
  <c r="Q357" i="29"/>
  <c r="Q355" i="29"/>
  <c r="Q353" i="29"/>
  <c r="Q351" i="29"/>
  <c r="Q349" i="29"/>
  <c r="Q347" i="29"/>
  <c r="Q345" i="29"/>
  <c r="Q343" i="29"/>
  <c r="Q341" i="29"/>
  <c r="Q339" i="29"/>
  <c r="Q337" i="29"/>
  <c r="Q335" i="29"/>
  <c r="Q333" i="29"/>
  <c r="Q331" i="29"/>
  <c r="Q329" i="29"/>
  <c r="Q327" i="29"/>
  <c r="Q325" i="29"/>
  <c r="Q661" i="29"/>
  <c r="Q657" i="29"/>
  <c r="Q653" i="29"/>
  <c r="Q631" i="29"/>
  <c r="Q623" i="29"/>
  <c r="Q615" i="29"/>
  <c r="Q607" i="29"/>
  <c r="Q599" i="29"/>
  <c r="Q591" i="29"/>
  <c r="Q583" i="29"/>
  <c r="Q575" i="29"/>
  <c r="Q567" i="29"/>
  <c r="Q559" i="29"/>
  <c r="Q551" i="29"/>
  <c r="Q543" i="29"/>
  <c r="Q535" i="29"/>
  <c r="Q527" i="29"/>
  <c r="Q519" i="29"/>
  <c r="Q511" i="29"/>
  <c r="Q503" i="29"/>
  <c r="Q495" i="29"/>
  <c r="Q487" i="29"/>
  <c r="Q485" i="29"/>
  <c r="Q477" i="29"/>
  <c r="Q663" i="29"/>
  <c r="Q659" i="29"/>
  <c r="Q655" i="29"/>
  <c r="Q627" i="29"/>
  <c r="Q619" i="29"/>
  <c r="Q611" i="29"/>
  <c r="Q603" i="29"/>
  <c r="Q595" i="29"/>
  <c r="Q587" i="29"/>
  <c r="Q579" i="29"/>
  <c r="Q571" i="29"/>
  <c r="Q563" i="29"/>
  <c r="Q555" i="29"/>
  <c r="Q547" i="29"/>
  <c r="Q539" i="29"/>
  <c r="Q531" i="29"/>
  <c r="Q523" i="29"/>
  <c r="Q515" i="29"/>
  <c r="Q507" i="29"/>
  <c r="Q499" i="29"/>
  <c r="Q491" i="29"/>
  <c r="Q481" i="29"/>
  <c r="Q471" i="29"/>
  <c r="Q468" i="29"/>
  <c r="Q463" i="29"/>
  <c r="Q460" i="29"/>
  <c r="Q455" i="29"/>
  <c r="Q452" i="29"/>
  <c r="Q447" i="29"/>
  <c r="Q444" i="29"/>
  <c r="Q442" i="29"/>
  <c r="Q440" i="29"/>
  <c r="Q438" i="29"/>
  <c r="Q436" i="29"/>
  <c r="Q434" i="29"/>
  <c r="Q432" i="29"/>
  <c r="Q430" i="29"/>
  <c r="Q428" i="29"/>
  <c r="Q426" i="29"/>
  <c r="Q424" i="29"/>
  <c r="Q422" i="29"/>
  <c r="Q420" i="29"/>
  <c r="Q418" i="29"/>
  <c r="Q416" i="29"/>
  <c r="Q414" i="29"/>
  <c r="Q412" i="29"/>
  <c r="Q410" i="29"/>
  <c r="Q408" i="29"/>
  <c r="Q406" i="29"/>
  <c r="Q404" i="29"/>
  <c r="Q402" i="29"/>
  <c r="Q400" i="29"/>
  <c r="Q398" i="29"/>
  <c r="Q396" i="29"/>
  <c r="Q394" i="29"/>
  <c r="Q392" i="29"/>
  <c r="Q390" i="29"/>
  <c r="Q388" i="29"/>
  <c r="Q386" i="29"/>
  <c r="Q384" i="29"/>
  <c r="Q382" i="29"/>
  <c r="Q380" i="29"/>
  <c r="Q378" i="29"/>
  <c r="Q376" i="29"/>
  <c r="Q374" i="29"/>
  <c r="Q372" i="29"/>
  <c r="Q370" i="29"/>
  <c r="Q368" i="29"/>
  <c r="Q366" i="29"/>
  <c r="Q364" i="29"/>
  <c r="Q362" i="29"/>
  <c r="Q360" i="29"/>
  <c r="Q358" i="29"/>
  <c r="Q356" i="29"/>
  <c r="Q354" i="29"/>
  <c r="Q352" i="29"/>
  <c r="Q350" i="29"/>
  <c r="Q348" i="29"/>
  <c r="Q346" i="29"/>
  <c r="Q344" i="29"/>
  <c r="Q342" i="29"/>
  <c r="Q340" i="29"/>
  <c r="Q338" i="29"/>
  <c r="Q336" i="29"/>
  <c r="Q334" i="29"/>
  <c r="Q332" i="29"/>
  <c r="Q330" i="29"/>
  <c r="Q328" i="29"/>
  <c r="Q326" i="29"/>
  <c r="Q294" i="29"/>
  <c r="Q293" i="29"/>
  <c r="Q292" i="29"/>
  <c r="Q291" i="29"/>
  <c r="Q290" i="29"/>
  <c r="Q289" i="29"/>
  <c r="Q288" i="29"/>
  <c r="Q287" i="29"/>
  <c r="Q286" i="29"/>
  <c r="Q285" i="29"/>
  <c r="Q284" i="29"/>
  <c r="Q283" i="29"/>
  <c r="Q282" i="29"/>
  <c r="Q281" i="29"/>
  <c r="Q280" i="29"/>
  <c r="Q279" i="29"/>
  <c r="Q278" i="29"/>
  <c r="Q277" i="29"/>
  <c r="Q276" i="29"/>
  <c r="Q275" i="29"/>
  <c r="Q274" i="29"/>
  <c r="Q273" i="29"/>
  <c r="Q272" i="29"/>
  <c r="Q271" i="29"/>
  <c r="Q270" i="29"/>
  <c r="Q269" i="29"/>
  <c r="Q268" i="29"/>
  <c r="Q267" i="29"/>
  <c r="Q469" i="29"/>
  <c r="Q466" i="29"/>
  <c r="Q461" i="29"/>
  <c r="Q458" i="29"/>
  <c r="Q453" i="29"/>
  <c r="Q450" i="29"/>
  <c r="Q445" i="29"/>
  <c r="Q323" i="29"/>
  <c r="Q321" i="29"/>
  <c r="Q319" i="29"/>
  <c r="Q317" i="29"/>
  <c r="Q315" i="29"/>
  <c r="Q313" i="29"/>
  <c r="Q311" i="29"/>
  <c r="Q309" i="29"/>
  <c r="Q307" i="29"/>
  <c r="Q305" i="29"/>
  <c r="Q303" i="29"/>
  <c r="Q301" i="29"/>
  <c r="Q299" i="29"/>
  <c r="Q297" i="29"/>
  <c r="Q295" i="29"/>
  <c r="Q266" i="29"/>
  <c r="Q264" i="29"/>
  <c r="Q262" i="29"/>
  <c r="Q260" i="29"/>
  <c r="Q258" i="29"/>
  <c r="Q256" i="29"/>
  <c r="Q254" i="29"/>
  <c r="Q252" i="29"/>
  <c r="Q250" i="29"/>
  <c r="Q248" i="29"/>
  <c r="Q246" i="29"/>
  <c r="Q244" i="29"/>
  <c r="Q242" i="29"/>
  <c r="Q240" i="29"/>
  <c r="Q238" i="29"/>
  <c r="Q236" i="29"/>
  <c r="Q234" i="29"/>
  <c r="Q232" i="29"/>
  <c r="Q230" i="29"/>
  <c r="Q228" i="29"/>
  <c r="Q226" i="29"/>
  <c r="Q224" i="29"/>
  <c r="Q222" i="29"/>
  <c r="Q220" i="29"/>
  <c r="Q218" i="29"/>
  <c r="Q216" i="29"/>
  <c r="Q214" i="29"/>
  <c r="Q212" i="29"/>
  <c r="Q210" i="29"/>
  <c r="Q208" i="29"/>
  <c r="Q206" i="29"/>
  <c r="Q204" i="29"/>
  <c r="Q202" i="29"/>
  <c r="Q200" i="29"/>
  <c r="Q198" i="29"/>
  <c r="Q196" i="29"/>
  <c r="Q194" i="29"/>
  <c r="Q192" i="29"/>
  <c r="Q190" i="29"/>
  <c r="Q188" i="29"/>
  <c r="Q186" i="29"/>
  <c r="Q184" i="29"/>
  <c r="Q182" i="29"/>
  <c r="Q180" i="29"/>
  <c r="Q178" i="29"/>
  <c r="Q176" i="29"/>
  <c r="Q174" i="29"/>
  <c r="Q172" i="29"/>
  <c r="Q170" i="29"/>
  <c r="Q168" i="29"/>
  <c r="Q166" i="29"/>
  <c r="Q164" i="29"/>
  <c r="Q162" i="29"/>
  <c r="Q160" i="29"/>
  <c r="Q158" i="29"/>
  <c r="Q156" i="29"/>
  <c r="Q154" i="29"/>
  <c r="Q633" i="29"/>
  <c r="Q625" i="29"/>
  <c r="Q617" i="29"/>
  <c r="Q609" i="29"/>
  <c r="Q601" i="29"/>
  <c r="Q593" i="29"/>
  <c r="Q585" i="29"/>
  <c r="Q577" i="29"/>
  <c r="Q569" i="29"/>
  <c r="Q561" i="29"/>
  <c r="Q553" i="29"/>
  <c r="Q545" i="29"/>
  <c r="Q537" i="29"/>
  <c r="Q529" i="29"/>
  <c r="Q521" i="29"/>
  <c r="Q513" i="29"/>
  <c r="Q505" i="29"/>
  <c r="Q497" i="29"/>
  <c r="Q489" i="29"/>
  <c r="Q479" i="29"/>
  <c r="Q473" i="29"/>
  <c r="Q470" i="29"/>
  <c r="Q465" i="29"/>
  <c r="Q462" i="29"/>
  <c r="Q457" i="29"/>
  <c r="Q454" i="29"/>
  <c r="Q449" i="29"/>
  <c r="Q446" i="29"/>
  <c r="Q324" i="29"/>
  <c r="Q322" i="29"/>
  <c r="Q320" i="29"/>
  <c r="Q318" i="29"/>
  <c r="Q316" i="29"/>
  <c r="Q314" i="29"/>
  <c r="Q312" i="29"/>
  <c r="Q310" i="29"/>
  <c r="Q308" i="29"/>
  <c r="Q306" i="29"/>
  <c r="Q304" i="29"/>
  <c r="Q302" i="29"/>
  <c r="Q300" i="29"/>
  <c r="Q298" i="29"/>
  <c r="Q296" i="29"/>
  <c r="Q265" i="29"/>
  <c r="Q263" i="29"/>
  <c r="Q261" i="29"/>
  <c r="Q259" i="29"/>
  <c r="Q257" i="29"/>
  <c r="Q255" i="29"/>
  <c r="Q253" i="29"/>
  <c r="Q251" i="29"/>
  <c r="Q249" i="29"/>
  <c r="Q247" i="29"/>
  <c r="Q245" i="29"/>
  <c r="Q243" i="29"/>
  <c r="Q241" i="29"/>
  <c r="Q239" i="29"/>
  <c r="Q237" i="29"/>
  <c r="Q235" i="29"/>
  <c r="Q233" i="29"/>
  <c r="Q231" i="29"/>
  <c r="Q229" i="29"/>
  <c r="Q227" i="29"/>
  <c r="Q225" i="29"/>
  <c r="Q223" i="29"/>
  <c r="Q221" i="29"/>
  <c r="Q219" i="29"/>
  <c r="Q217" i="29"/>
  <c r="Q215" i="29"/>
  <c r="Q213" i="29"/>
  <c r="Q211" i="29"/>
  <c r="Q209" i="29"/>
  <c r="Q207" i="29"/>
  <c r="Q205" i="29"/>
  <c r="Q203" i="29"/>
  <c r="Q201" i="29"/>
  <c r="Q199" i="29"/>
  <c r="Q197" i="29"/>
  <c r="Q195" i="29"/>
  <c r="Q193" i="29"/>
  <c r="Q191" i="29"/>
  <c r="Q189" i="29"/>
  <c r="Q187" i="29"/>
  <c r="Q185" i="29"/>
  <c r="Q183" i="29"/>
  <c r="Q181" i="29"/>
  <c r="Q179" i="29"/>
  <c r="Q177" i="29"/>
  <c r="Q175" i="29"/>
  <c r="Q173" i="29"/>
  <c r="Q171" i="29"/>
  <c r="Q169" i="29"/>
  <c r="Q167" i="29"/>
  <c r="Q165" i="29"/>
  <c r="Q472" i="29"/>
  <c r="Q459" i="29"/>
  <c r="Q456" i="29"/>
  <c r="Q157" i="29"/>
  <c r="Q118" i="29"/>
  <c r="Q116" i="29"/>
  <c r="Q114" i="29"/>
  <c r="Q112" i="29"/>
  <c r="Q110" i="29"/>
  <c r="Q108" i="29"/>
  <c r="Q106" i="29"/>
  <c r="Q104" i="29"/>
  <c r="Q102" i="29"/>
  <c r="Q100" i="29"/>
  <c r="Q98" i="29"/>
  <c r="Q96" i="29"/>
  <c r="Q94" i="29"/>
  <c r="Q92" i="29"/>
  <c r="Q90" i="29"/>
  <c r="Q88" i="29"/>
  <c r="Q86" i="29"/>
  <c r="Q84" i="29"/>
  <c r="Q82" i="29"/>
  <c r="Q80" i="29"/>
  <c r="Q78" i="29"/>
  <c r="Q76" i="29"/>
  <c r="Q74" i="29"/>
  <c r="Q72" i="29"/>
  <c r="Q70" i="29"/>
  <c r="Q68" i="29"/>
  <c r="Q66" i="29"/>
  <c r="Q64" i="29"/>
  <c r="Q62" i="29"/>
  <c r="Q60" i="29"/>
  <c r="Q58" i="29"/>
  <c r="Q56" i="29"/>
  <c r="Q54" i="29"/>
  <c r="Q52" i="29"/>
  <c r="Q50" i="29"/>
  <c r="Q48" i="29"/>
  <c r="Q46" i="29"/>
  <c r="Q44" i="29"/>
  <c r="Q42" i="29"/>
  <c r="Q40" i="29"/>
  <c r="Q38" i="29"/>
  <c r="Q36" i="29"/>
  <c r="Q34" i="29"/>
  <c r="Q32" i="29"/>
  <c r="Q30" i="29"/>
  <c r="Q28" i="29"/>
  <c r="Q26" i="29"/>
  <c r="Q24" i="29"/>
  <c r="Q22" i="29"/>
  <c r="Q20" i="29"/>
  <c r="Q18" i="29"/>
  <c r="Q16" i="29"/>
  <c r="Q14" i="29"/>
  <c r="Q12" i="29"/>
  <c r="Q464" i="29"/>
  <c r="Q448" i="29"/>
  <c r="Q161" i="29"/>
  <c r="Q117" i="29"/>
  <c r="Q115" i="29"/>
  <c r="Q109" i="29"/>
  <c r="Q107" i="29"/>
  <c r="Q105" i="29"/>
  <c r="Q101" i="29"/>
  <c r="Q95" i="29"/>
  <c r="Q87" i="29"/>
  <c r="Q85" i="29"/>
  <c r="Q83" i="29"/>
  <c r="Q71" i="29"/>
  <c r="Q69" i="29"/>
  <c r="Q67" i="29"/>
  <c r="Q65" i="29"/>
  <c r="Q57" i="29"/>
  <c r="Q47" i="29"/>
  <c r="Q35" i="29"/>
  <c r="Q31" i="29"/>
  <c r="Q29" i="29"/>
  <c r="Q13" i="29"/>
  <c r="Q159" i="29"/>
  <c r="Q152" i="29"/>
  <c r="Q151" i="29"/>
  <c r="Q150" i="29"/>
  <c r="Q149" i="29"/>
  <c r="Q148" i="29"/>
  <c r="Q147" i="29"/>
  <c r="Q146" i="29"/>
  <c r="Q145" i="29"/>
  <c r="Q144" i="29"/>
  <c r="Q143" i="29"/>
  <c r="Q142" i="29"/>
  <c r="Q141" i="29"/>
  <c r="Q140" i="29"/>
  <c r="Q139" i="29"/>
  <c r="Q138" i="29"/>
  <c r="Q137" i="29"/>
  <c r="Q136" i="29"/>
  <c r="Q135" i="29"/>
  <c r="Q134" i="29"/>
  <c r="Q133" i="29"/>
  <c r="Q132" i="29"/>
  <c r="Q131" i="29"/>
  <c r="Q130" i="29"/>
  <c r="Q129" i="29"/>
  <c r="Q128" i="29"/>
  <c r="Q127" i="29"/>
  <c r="Q126" i="29"/>
  <c r="Q125" i="29"/>
  <c r="Q124" i="29"/>
  <c r="Q123" i="29"/>
  <c r="Q122" i="29"/>
  <c r="Q121" i="29"/>
  <c r="Q120" i="29"/>
  <c r="Q451" i="29"/>
  <c r="Q153" i="29"/>
  <c r="Q103" i="29"/>
  <c r="Q97" i="29"/>
  <c r="Q91" i="29"/>
  <c r="Q77" i="29"/>
  <c r="Q73" i="29"/>
  <c r="Q63" i="29"/>
  <c r="Q59" i="29"/>
  <c r="Q55" i="29"/>
  <c r="Q41" i="29"/>
  <c r="Q39" i="29"/>
  <c r="Q33" i="29"/>
  <c r="Q27" i="29"/>
  <c r="Q21" i="29"/>
  <c r="Q19" i="29"/>
  <c r="Q17" i="29"/>
  <c r="Q11" i="29"/>
  <c r="Q163" i="29"/>
  <c r="Q155" i="29"/>
  <c r="Q467" i="29"/>
  <c r="Q119" i="29"/>
  <c r="Q113" i="29"/>
  <c r="Q111" i="29"/>
  <c r="Q99" i="29"/>
  <c r="Q93" i="29"/>
  <c r="Q89" i="29"/>
  <c r="Q81" i="29"/>
  <c r="Q79" i="29"/>
  <c r="Q75" i="29"/>
  <c r="Q61" i="29"/>
  <c r="Q53" i="29"/>
  <c r="Q51" i="29"/>
  <c r="Q49" i="29"/>
  <c r="Q45" i="29"/>
  <c r="Q43" i="29"/>
  <c r="Q37" i="29"/>
  <c r="Q25" i="29"/>
  <c r="Q23" i="29"/>
  <c r="Q15" i="29"/>
  <c r="F19" i="25"/>
  <c r="A20" i="25"/>
  <c r="H19" i="25"/>
  <c r="G19" i="25"/>
  <c r="A24" i="32" l="1"/>
  <c r="J23" i="30"/>
  <c r="S10" i="29"/>
  <c r="T7" i="29"/>
  <c r="T9" i="29" s="1"/>
  <c r="T8" i="29" s="1"/>
  <c r="F23" i="28"/>
  <c r="A24" i="28"/>
  <c r="H23" i="28"/>
  <c r="G23" i="28"/>
  <c r="O12" i="26"/>
  <c r="O16" i="26" s="1"/>
  <c r="B20" i="28" s="1"/>
  <c r="C20" i="28" s="1"/>
  <c r="P10" i="26"/>
  <c r="Q7" i="26"/>
  <c r="Q9" i="26" s="1"/>
  <c r="Q8" i="26" s="1"/>
  <c r="P12" i="26"/>
  <c r="P16" i="26" s="1"/>
  <c r="B21" i="28" s="1"/>
  <c r="C21" i="28" s="1"/>
  <c r="U3" i="29"/>
  <c r="V2" i="29"/>
  <c r="R1009" i="29"/>
  <c r="R1007" i="29"/>
  <c r="R1005" i="29"/>
  <c r="R1003" i="29"/>
  <c r="R1001" i="29"/>
  <c r="R999" i="29"/>
  <c r="R997" i="29"/>
  <c r="R995" i="29"/>
  <c r="R993" i="29"/>
  <c r="R991" i="29"/>
  <c r="R989" i="29"/>
  <c r="R987" i="29"/>
  <c r="R985" i="29"/>
  <c r="R1008" i="29"/>
  <c r="R1004" i="29"/>
  <c r="R1000" i="29"/>
  <c r="R996" i="29"/>
  <c r="R992" i="29"/>
  <c r="R988" i="29"/>
  <c r="R981" i="29"/>
  <c r="R980" i="29"/>
  <c r="R983" i="29"/>
  <c r="R982" i="29"/>
  <c r="R975" i="29"/>
  <c r="R973" i="29"/>
  <c r="R971" i="29"/>
  <c r="R969" i="29"/>
  <c r="R967" i="29"/>
  <c r="R965" i="29"/>
  <c r="R963" i="29"/>
  <c r="R961" i="29"/>
  <c r="R959" i="29"/>
  <c r="R957" i="29"/>
  <c r="R955" i="29"/>
  <c r="R953" i="29"/>
  <c r="R951" i="29"/>
  <c r="R949" i="29"/>
  <c r="R947" i="29"/>
  <c r="R945" i="29"/>
  <c r="R943" i="29"/>
  <c r="R941" i="29"/>
  <c r="R939" i="29"/>
  <c r="R937" i="29"/>
  <c r="R935" i="29"/>
  <c r="R933" i="29"/>
  <c r="R931" i="29"/>
  <c r="R929" i="29"/>
  <c r="R927" i="29"/>
  <c r="R925" i="29"/>
  <c r="R923" i="29"/>
  <c r="R921" i="29"/>
  <c r="R919" i="29"/>
  <c r="R917" i="29"/>
  <c r="R915" i="29"/>
  <c r="R1010" i="29"/>
  <c r="R1006" i="29"/>
  <c r="R1002" i="29"/>
  <c r="R998" i="29"/>
  <c r="R994" i="29"/>
  <c r="R990" i="29"/>
  <c r="R986" i="29"/>
  <c r="R984" i="29"/>
  <c r="R977" i="29"/>
  <c r="R978" i="29"/>
  <c r="R976" i="29"/>
  <c r="R972" i="29"/>
  <c r="R968" i="29"/>
  <c r="R964" i="29"/>
  <c r="R960" i="29"/>
  <c r="R956" i="29"/>
  <c r="R952" i="29"/>
  <c r="R948" i="29"/>
  <c r="R944" i="29"/>
  <c r="R940" i="29"/>
  <c r="R936" i="29"/>
  <c r="R932" i="29"/>
  <c r="R928" i="29"/>
  <c r="R924" i="29"/>
  <c r="R920" i="29"/>
  <c r="R916" i="29"/>
  <c r="R913" i="29"/>
  <c r="R909" i="29"/>
  <c r="R905" i="29"/>
  <c r="R901" i="29"/>
  <c r="R897" i="29"/>
  <c r="R893" i="29"/>
  <c r="R979" i="29"/>
  <c r="R912" i="29"/>
  <c r="R908" i="29"/>
  <c r="R904" i="29"/>
  <c r="R900" i="29"/>
  <c r="R896" i="29"/>
  <c r="R892" i="29"/>
  <c r="R889" i="29"/>
  <c r="R888" i="29"/>
  <c r="R886" i="29"/>
  <c r="R884" i="29"/>
  <c r="R882" i="29"/>
  <c r="R880" i="29"/>
  <c r="R878" i="29"/>
  <c r="R876" i="29"/>
  <c r="R874" i="29"/>
  <c r="R872" i="29"/>
  <c r="R870" i="29"/>
  <c r="R868" i="29"/>
  <c r="R866" i="29"/>
  <c r="R864" i="29"/>
  <c r="R862" i="29"/>
  <c r="R860" i="29"/>
  <c r="R858" i="29"/>
  <c r="R856" i="29"/>
  <c r="R854" i="29"/>
  <c r="R852" i="29"/>
  <c r="R850" i="29"/>
  <c r="R848" i="29"/>
  <c r="R846" i="29"/>
  <c r="R844" i="29"/>
  <c r="R842" i="29"/>
  <c r="R840" i="29"/>
  <c r="R838" i="29"/>
  <c r="R836" i="29"/>
  <c r="R834" i="29"/>
  <c r="R974" i="29"/>
  <c r="R970" i="29"/>
  <c r="R966" i="29"/>
  <c r="R962" i="29"/>
  <c r="R958" i="29"/>
  <c r="R954" i="29"/>
  <c r="R950" i="29"/>
  <c r="R946" i="29"/>
  <c r="R942" i="29"/>
  <c r="R938" i="29"/>
  <c r="R934" i="29"/>
  <c r="R930" i="29"/>
  <c r="R926" i="29"/>
  <c r="R922" i="29"/>
  <c r="R918" i="29"/>
  <c r="R914" i="29"/>
  <c r="R911" i="29"/>
  <c r="R907" i="29"/>
  <c r="R903" i="29"/>
  <c r="R899" i="29"/>
  <c r="R895" i="29"/>
  <c r="R891" i="29"/>
  <c r="R887" i="29"/>
  <c r="R883" i="29"/>
  <c r="R879" i="29"/>
  <c r="R875" i="29"/>
  <c r="R871" i="29"/>
  <c r="R867" i="29"/>
  <c r="R863" i="29"/>
  <c r="R859" i="29"/>
  <c r="R855" i="29"/>
  <c r="R851" i="29"/>
  <c r="R847" i="29"/>
  <c r="R843" i="29"/>
  <c r="R839" i="29"/>
  <c r="R835" i="29"/>
  <c r="R833" i="29"/>
  <c r="R829" i="29"/>
  <c r="R825" i="29"/>
  <c r="R821" i="29"/>
  <c r="R817" i="29"/>
  <c r="R832" i="29"/>
  <c r="R828" i="29"/>
  <c r="R824" i="29"/>
  <c r="R820" i="29"/>
  <c r="R815" i="29"/>
  <c r="R813" i="29"/>
  <c r="R811" i="29"/>
  <c r="R809" i="29"/>
  <c r="R807" i="29"/>
  <c r="R805" i="29"/>
  <c r="R803" i="29"/>
  <c r="R801" i="29"/>
  <c r="R799" i="29"/>
  <c r="R797" i="29"/>
  <c r="R795" i="29"/>
  <c r="R793" i="29"/>
  <c r="R791" i="29"/>
  <c r="R789" i="29"/>
  <c r="R787" i="29"/>
  <c r="R785" i="29"/>
  <c r="R783" i="29"/>
  <c r="R781" i="29"/>
  <c r="R779" i="29"/>
  <c r="R777" i="29"/>
  <c r="R775" i="29"/>
  <c r="R773" i="29"/>
  <c r="R771" i="29"/>
  <c r="R769" i="29"/>
  <c r="R767" i="29"/>
  <c r="R765" i="29"/>
  <c r="R763" i="29"/>
  <c r="R761" i="29"/>
  <c r="R759" i="29"/>
  <c r="R757" i="29"/>
  <c r="R755" i="29"/>
  <c r="R753" i="29"/>
  <c r="R751" i="29"/>
  <c r="R749" i="29"/>
  <c r="R910" i="29"/>
  <c r="R906" i="29"/>
  <c r="R902" i="29"/>
  <c r="R898" i="29"/>
  <c r="R894" i="29"/>
  <c r="R890" i="29"/>
  <c r="R830" i="29"/>
  <c r="R826" i="29"/>
  <c r="R822" i="29"/>
  <c r="R818" i="29"/>
  <c r="R814" i="29"/>
  <c r="R812" i="29"/>
  <c r="R810" i="29"/>
  <c r="R808" i="29"/>
  <c r="R806" i="29"/>
  <c r="R804" i="29"/>
  <c r="R802" i="29"/>
  <c r="R800" i="29"/>
  <c r="R798" i="29"/>
  <c r="R796" i="29"/>
  <c r="R794" i="29"/>
  <c r="R792" i="29"/>
  <c r="R790" i="29"/>
  <c r="R788" i="29"/>
  <c r="R786" i="29"/>
  <c r="R784" i="29"/>
  <c r="R782" i="29"/>
  <c r="R780" i="29"/>
  <c r="R778" i="29"/>
  <c r="R776" i="29"/>
  <c r="R774" i="29"/>
  <c r="R772" i="29"/>
  <c r="R770" i="29"/>
  <c r="R768" i="29"/>
  <c r="R766" i="29"/>
  <c r="R764" i="29"/>
  <c r="R762" i="29"/>
  <c r="R760" i="29"/>
  <c r="R758" i="29"/>
  <c r="R756" i="29"/>
  <c r="R754" i="29"/>
  <c r="R752" i="29"/>
  <c r="R750" i="29"/>
  <c r="R748" i="29"/>
  <c r="R746" i="29"/>
  <c r="R744" i="29"/>
  <c r="R742" i="29"/>
  <c r="R740" i="29"/>
  <c r="R738" i="29"/>
  <c r="R736" i="29"/>
  <c r="R734" i="29"/>
  <c r="R732" i="29"/>
  <c r="R831" i="29"/>
  <c r="R827" i="29"/>
  <c r="R823" i="29"/>
  <c r="R819" i="29"/>
  <c r="R747" i="29"/>
  <c r="R745" i="29"/>
  <c r="R743" i="29"/>
  <c r="R741" i="29"/>
  <c r="R739" i="29"/>
  <c r="R737" i="29"/>
  <c r="R735" i="29"/>
  <c r="R733" i="29"/>
  <c r="R730" i="29"/>
  <c r="R728" i="29"/>
  <c r="R726" i="29"/>
  <c r="R724" i="29"/>
  <c r="R722" i="29"/>
  <c r="R720" i="29"/>
  <c r="R718" i="29"/>
  <c r="R716" i="29"/>
  <c r="R714" i="29"/>
  <c r="R712" i="29"/>
  <c r="R710" i="29"/>
  <c r="R708" i="29"/>
  <c r="R706" i="29"/>
  <c r="R704" i="29"/>
  <c r="R702" i="29"/>
  <c r="R700" i="29"/>
  <c r="R698" i="29"/>
  <c r="R696" i="29"/>
  <c r="R694" i="29"/>
  <c r="R692" i="29"/>
  <c r="R690" i="29"/>
  <c r="R688" i="29"/>
  <c r="R686" i="29"/>
  <c r="R684" i="29"/>
  <c r="R682" i="29"/>
  <c r="R680" i="29"/>
  <c r="R678" i="29"/>
  <c r="R676" i="29"/>
  <c r="R674" i="29"/>
  <c r="R672" i="29"/>
  <c r="R670" i="29"/>
  <c r="R668" i="29"/>
  <c r="R666" i="29"/>
  <c r="R664" i="29"/>
  <c r="R662" i="29"/>
  <c r="R660" i="29"/>
  <c r="R658" i="29"/>
  <c r="R656" i="29"/>
  <c r="R654" i="29"/>
  <c r="R652" i="29"/>
  <c r="R650" i="29"/>
  <c r="R648" i="29"/>
  <c r="R646" i="29"/>
  <c r="R644" i="29"/>
  <c r="R642" i="29"/>
  <c r="R640" i="29"/>
  <c r="R638" i="29"/>
  <c r="R636" i="29"/>
  <c r="R885" i="29"/>
  <c r="R877" i="29"/>
  <c r="R869" i="29"/>
  <c r="R861" i="29"/>
  <c r="R853" i="29"/>
  <c r="R845" i="29"/>
  <c r="R837" i="29"/>
  <c r="R816" i="29"/>
  <c r="R731" i="29"/>
  <c r="R729" i="29"/>
  <c r="R727" i="29"/>
  <c r="R725" i="29"/>
  <c r="R723" i="29"/>
  <c r="R721" i="29"/>
  <c r="R719" i="29"/>
  <c r="R717" i="29"/>
  <c r="R715" i="29"/>
  <c r="R713" i="29"/>
  <c r="R711" i="29"/>
  <c r="R709" i="29"/>
  <c r="R707" i="29"/>
  <c r="R705" i="29"/>
  <c r="R703" i="29"/>
  <c r="R701" i="29"/>
  <c r="R699" i="29"/>
  <c r="R697" i="29"/>
  <c r="R695" i="29"/>
  <c r="R693" i="29"/>
  <c r="R691" i="29"/>
  <c r="R689" i="29"/>
  <c r="R687" i="29"/>
  <c r="R685" i="29"/>
  <c r="R683" i="29"/>
  <c r="R681" i="29"/>
  <c r="R679" i="29"/>
  <c r="R677" i="29"/>
  <c r="R675" i="29"/>
  <c r="R673" i="29"/>
  <c r="R671" i="29"/>
  <c r="R669" i="29"/>
  <c r="R667" i="29"/>
  <c r="R665" i="29"/>
  <c r="R663" i="29"/>
  <c r="R661" i="29"/>
  <c r="R659" i="29"/>
  <c r="R657" i="29"/>
  <c r="R655" i="29"/>
  <c r="R653" i="29"/>
  <c r="R651" i="29"/>
  <c r="R649" i="29"/>
  <c r="R647" i="29"/>
  <c r="R645" i="29"/>
  <c r="R643" i="29"/>
  <c r="R641" i="29"/>
  <c r="R639" i="29"/>
  <c r="R637" i="29"/>
  <c r="R635" i="29"/>
  <c r="R881" i="29"/>
  <c r="R873" i="29"/>
  <c r="R865" i="29"/>
  <c r="R857" i="29"/>
  <c r="R849" i="29"/>
  <c r="R841" i="29"/>
  <c r="R633" i="29"/>
  <c r="R631" i="29"/>
  <c r="R629" i="29"/>
  <c r="R627" i="29"/>
  <c r="R625" i="29"/>
  <c r="R623" i="29"/>
  <c r="R621" i="29"/>
  <c r="R619" i="29"/>
  <c r="R617" i="29"/>
  <c r="R615" i="29"/>
  <c r="R613" i="29"/>
  <c r="R611" i="29"/>
  <c r="R609" i="29"/>
  <c r="R607" i="29"/>
  <c r="R605" i="29"/>
  <c r="R603" i="29"/>
  <c r="R601" i="29"/>
  <c r="R599" i="29"/>
  <c r="R597" i="29"/>
  <c r="R595" i="29"/>
  <c r="R593" i="29"/>
  <c r="R591" i="29"/>
  <c r="R589" i="29"/>
  <c r="R587" i="29"/>
  <c r="R585" i="29"/>
  <c r="R583" i="29"/>
  <c r="R581" i="29"/>
  <c r="R579" i="29"/>
  <c r="R577" i="29"/>
  <c r="R575" i="29"/>
  <c r="R573" i="29"/>
  <c r="R571" i="29"/>
  <c r="R569" i="29"/>
  <c r="R567" i="29"/>
  <c r="R565" i="29"/>
  <c r="R563" i="29"/>
  <c r="R561" i="29"/>
  <c r="R559" i="29"/>
  <c r="R557" i="29"/>
  <c r="R555" i="29"/>
  <c r="R553" i="29"/>
  <c r="R551" i="29"/>
  <c r="R549" i="29"/>
  <c r="R547" i="29"/>
  <c r="R545" i="29"/>
  <c r="R543" i="29"/>
  <c r="R541" i="29"/>
  <c r="R539" i="29"/>
  <c r="R537" i="29"/>
  <c r="R535" i="29"/>
  <c r="R533" i="29"/>
  <c r="R531" i="29"/>
  <c r="R529" i="29"/>
  <c r="R527" i="29"/>
  <c r="R525" i="29"/>
  <c r="R523" i="29"/>
  <c r="R521" i="29"/>
  <c r="R519" i="29"/>
  <c r="R517" i="29"/>
  <c r="R515" i="29"/>
  <c r="R513" i="29"/>
  <c r="R511" i="29"/>
  <c r="R509" i="29"/>
  <c r="R507" i="29"/>
  <c r="R505" i="29"/>
  <c r="R503" i="29"/>
  <c r="R501" i="29"/>
  <c r="R499" i="29"/>
  <c r="R497" i="29"/>
  <c r="R495" i="29"/>
  <c r="R493" i="29"/>
  <c r="R491" i="29"/>
  <c r="R489" i="29"/>
  <c r="R487" i="29"/>
  <c r="R634" i="29"/>
  <c r="R632" i="29"/>
  <c r="R630" i="29"/>
  <c r="R628" i="29"/>
  <c r="R626" i="29"/>
  <c r="R624" i="29"/>
  <c r="R622" i="29"/>
  <c r="R620" i="29"/>
  <c r="R618" i="29"/>
  <c r="R616" i="29"/>
  <c r="R614" i="29"/>
  <c r="R612" i="29"/>
  <c r="R610" i="29"/>
  <c r="R608" i="29"/>
  <c r="R606" i="29"/>
  <c r="R604" i="29"/>
  <c r="R602" i="29"/>
  <c r="R600" i="29"/>
  <c r="R598" i="29"/>
  <c r="R596" i="29"/>
  <c r="R594" i="29"/>
  <c r="R592" i="29"/>
  <c r="R590" i="29"/>
  <c r="R588" i="29"/>
  <c r="R586" i="29"/>
  <c r="R584" i="29"/>
  <c r="R582" i="29"/>
  <c r="R580" i="29"/>
  <c r="R578" i="29"/>
  <c r="R576" i="29"/>
  <c r="R574" i="29"/>
  <c r="R572" i="29"/>
  <c r="R570" i="29"/>
  <c r="R568" i="29"/>
  <c r="R566" i="29"/>
  <c r="R564" i="29"/>
  <c r="R562" i="29"/>
  <c r="R560" i="29"/>
  <c r="R558" i="29"/>
  <c r="R556" i="29"/>
  <c r="R554" i="29"/>
  <c r="R552" i="29"/>
  <c r="R550" i="29"/>
  <c r="R548" i="29"/>
  <c r="R546" i="29"/>
  <c r="R544" i="29"/>
  <c r="R542" i="29"/>
  <c r="R540" i="29"/>
  <c r="R538" i="29"/>
  <c r="R536" i="29"/>
  <c r="R534" i="29"/>
  <c r="R532" i="29"/>
  <c r="R530" i="29"/>
  <c r="R528" i="29"/>
  <c r="R526" i="29"/>
  <c r="R524" i="29"/>
  <c r="R522" i="29"/>
  <c r="R520" i="29"/>
  <c r="R518" i="29"/>
  <c r="R516" i="29"/>
  <c r="R514" i="29"/>
  <c r="R512" i="29"/>
  <c r="R510" i="29"/>
  <c r="R508" i="29"/>
  <c r="R506" i="29"/>
  <c r="R504" i="29"/>
  <c r="R502" i="29"/>
  <c r="R500" i="29"/>
  <c r="R498" i="29"/>
  <c r="R496" i="29"/>
  <c r="R494" i="29"/>
  <c r="R492" i="29"/>
  <c r="R490" i="29"/>
  <c r="R488" i="29"/>
  <c r="R486" i="29"/>
  <c r="R484" i="29"/>
  <c r="R482" i="29"/>
  <c r="R480" i="29"/>
  <c r="R478" i="29"/>
  <c r="R476" i="29"/>
  <c r="R474" i="29"/>
  <c r="R472" i="29"/>
  <c r="R470" i="29"/>
  <c r="R468" i="29"/>
  <c r="R466" i="29"/>
  <c r="R464" i="29"/>
  <c r="R462" i="29"/>
  <c r="R460" i="29"/>
  <c r="R458" i="29"/>
  <c r="R456" i="29"/>
  <c r="R454" i="29"/>
  <c r="R452" i="29"/>
  <c r="R450" i="29"/>
  <c r="R448" i="29"/>
  <c r="R446" i="29"/>
  <c r="R444" i="29"/>
  <c r="R485" i="29"/>
  <c r="R477" i="29"/>
  <c r="R479" i="29"/>
  <c r="R473" i="29"/>
  <c r="R471" i="29"/>
  <c r="R469" i="29"/>
  <c r="R467" i="29"/>
  <c r="R465" i="29"/>
  <c r="R463" i="29"/>
  <c r="R461" i="29"/>
  <c r="R459" i="29"/>
  <c r="R457" i="29"/>
  <c r="R455" i="29"/>
  <c r="R453" i="29"/>
  <c r="R451" i="29"/>
  <c r="R449" i="29"/>
  <c r="R447" i="29"/>
  <c r="R445" i="29"/>
  <c r="R442" i="29"/>
  <c r="R440" i="29"/>
  <c r="R438" i="29"/>
  <c r="R436" i="29"/>
  <c r="R434" i="29"/>
  <c r="R432" i="29"/>
  <c r="R430" i="29"/>
  <c r="R428" i="29"/>
  <c r="R426" i="29"/>
  <c r="R424" i="29"/>
  <c r="R422" i="29"/>
  <c r="R420" i="29"/>
  <c r="R418" i="29"/>
  <c r="R416" i="29"/>
  <c r="R414" i="29"/>
  <c r="R412" i="29"/>
  <c r="R410" i="29"/>
  <c r="R408" i="29"/>
  <c r="R406" i="29"/>
  <c r="R404" i="29"/>
  <c r="R402" i="29"/>
  <c r="R400" i="29"/>
  <c r="R398" i="29"/>
  <c r="R396" i="29"/>
  <c r="R394" i="29"/>
  <c r="R392" i="29"/>
  <c r="R390" i="29"/>
  <c r="R388" i="29"/>
  <c r="R386" i="29"/>
  <c r="R384" i="29"/>
  <c r="R382" i="29"/>
  <c r="R380" i="29"/>
  <c r="R378" i="29"/>
  <c r="R376" i="29"/>
  <c r="R374" i="29"/>
  <c r="R372" i="29"/>
  <c r="R370" i="29"/>
  <c r="R368" i="29"/>
  <c r="R366" i="29"/>
  <c r="R364" i="29"/>
  <c r="R362" i="29"/>
  <c r="R360" i="29"/>
  <c r="R358" i="29"/>
  <c r="R356" i="29"/>
  <c r="R354" i="29"/>
  <c r="R352" i="29"/>
  <c r="R350" i="29"/>
  <c r="R348" i="29"/>
  <c r="R346" i="29"/>
  <c r="R344" i="29"/>
  <c r="R342" i="29"/>
  <c r="R340" i="29"/>
  <c r="R338" i="29"/>
  <c r="R336" i="29"/>
  <c r="R334" i="29"/>
  <c r="R332" i="29"/>
  <c r="R330" i="29"/>
  <c r="R328" i="29"/>
  <c r="R326" i="29"/>
  <c r="R324" i="29"/>
  <c r="R322" i="29"/>
  <c r="R320" i="29"/>
  <c r="R318" i="29"/>
  <c r="R316" i="29"/>
  <c r="R314" i="29"/>
  <c r="R312" i="29"/>
  <c r="R310" i="29"/>
  <c r="R308" i="29"/>
  <c r="R306" i="29"/>
  <c r="R304" i="29"/>
  <c r="R302" i="29"/>
  <c r="R300" i="29"/>
  <c r="R298" i="29"/>
  <c r="R296" i="29"/>
  <c r="R483" i="29"/>
  <c r="R475" i="29"/>
  <c r="R443" i="29"/>
  <c r="R441" i="29"/>
  <c r="R439" i="29"/>
  <c r="R437" i="29"/>
  <c r="R435" i="29"/>
  <c r="R433" i="29"/>
  <c r="R431" i="29"/>
  <c r="R429" i="29"/>
  <c r="R427" i="29"/>
  <c r="R425" i="29"/>
  <c r="R423" i="29"/>
  <c r="R421" i="29"/>
  <c r="R419" i="29"/>
  <c r="R417" i="29"/>
  <c r="R415" i="29"/>
  <c r="R413" i="29"/>
  <c r="R411" i="29"/>
  <c r="R409" i="29"/>
  <c r="R407" i="29"/>
  <c r="R405" i="29"/>
  <c r="R403" i="29"/>
  <c r="R401" i="29"/>
  <c r="R399" i="29"/>
  <c r="R397" i="29"/>
  <c r="R395" i="29"/>
  <c r="R393" i="29"/>
  <c r="R391" i="29"/>
  <c r="R389" i="29"/>
  <c r="R387" i="29"/>
  <c r="R385" i="29"/>
  <c r="R383" i="29"/>
  <c r="R381" i="29"/>
  <c r="R379" i="29"/>
  <c r="R377" i="29"/>
  <c r="R375" i="29"/>
  <c r="R373" i="29"/>
  <c r="R371" i="29"/>
  <c r="R369" i="29"/>
  <c r="R367" i="29"/>
  <c r="R365" i="29"/>
  <c r="R363" i="29"/>
  <c r="R361" i="29"/>
  <c r="R359" i="29"/>
  <c r="R357" i="29"/>
  <c r="R355" i="29"/>
  <c r="R353" i="29"/>
  <c r="R351" i="29"/>
  <c r="R349" i="29"/>
  <c r="R347" i="29"/>
  <c r="R345" i="29"/>
  <c r="R343" i="29"/>
  <c r="R341" i="29"/>
  <c r="R339" i="29"/>
  <c r="R337" i="29"/>
  <c r="R335" i="29"/>
  <c r="R333" i="29"/>
  <c r="R331" i="29"/>
  <c r="R329" i="29"/>
  <c r="R327" i="29"/>
  <c r="R325" i="29"/>
  <c r="R323" i="29"/>
  <c r="R321" i="29"/>
  <c r="R319" i="29"/>
  <c r="R317" i="29"/>
  <c r="R315" i="29"/>
  <c r="R313" i="29"/>
  <c r="R311" i="29"/>
  <c r="R309" i="29"/>
  <c r="R307" i="29"/>
  <c r="R305" i="29"/>
  <c r="R303" i="29"/>
  <c r="R301" i="29"/>
  <c r="R299" i="29"/>
  <c r="R297" i="29"/>
  <c r="R295" i="29"/>
  <c r="R293" i="29"/>
  <c r="R291" i="29"/>
  <c r="R289" i="29"/>
  <c r="R287" i="29"/>
  <c r="R285" i="29"/>
  <c r="R283" i="29"/>
  <c r="R281" i="29"/>
  <c r="R279" i="29"/>
  <c r="R277" i="29"/>
  <c r="R275" i="29"/>
  <c r="R273" i="29"/>
  <c r="R271" i="29"/>
  <c r="R269" i="29"/>
  <c r="R267" i="29"/>
  <c r="R266" i="29"/>
  <c r="R264" i="29"/>
  <c r="R262" i="29"/>
  <c r="R260" i="29"/>
  <c r="R258" i="29"/>
  <c r="R256" i="29"/>
  <c r="R254" i="29"/>
  <c r="R252" i="29"/>
  <c r="R250" i="29"/>
  <c r="R248" i="29"/>
  <c r="R246" i="29"/>
  <c r="R244" i="29"/>
  <c r="R242" i="29"/>
  <c r="R240" i="29"/>
  <c r="R238" i="29"/>
  <c r="R236" i="29"/>
  <c r="R234" i="29"/>
  <c r="R232" i="29"/>
  <c r="R230" i="29"/>
  <c r="R228" i="29"/>
  <c r="R226" i="29"/>
  <c r="R224" i="29"/>
  <c r="R222" i="29"/>
  <c r="R220" i="29"/>
  <c r="R218" i="29"/>
  <c r="R216" i="29"/>
  <c r="R214" i="29"/>
  <c r="R212" i="29"/>
  <c r="R210" i="29"/>
  <c r="R208" i="29"/>
  <c r="R206" i="29"/>
  <c r="R204" i="29"/>
  <c r="R202" i="29"/>
  <c r="R200" i="29"/>
  <c r="R198" i="29"/>
  <c r="R196" i="29"/>
  <c r="R194" i="29"/>
  <c r="R192" i="29"/>
  <c r="R190" i="29"/>
  <c r="R188" i="29"/>
  <c r="R186" i="29"/>
  <c r="R184" i="29"/>
  <c r="R182" i="29"/>
  <c r="R180" i="29"/>
  <c r="R178" i="29"/>
  <c r="R176" i="29"/>
  <c r="R174" i="29"/>
  <c r="R172" i="29"/>
  <c r="R170" i="29"/>
  <c r="R168" i="29"/>
  <c r="R166" i="29"/>
  <c r="R164" i="29"/>
  <c r="R162" i="29"/>
  <c r="R160" i="29"/>
  <c r="R158" i="29"/>
  <c r="R156" i="29"/>
  <c r="R154" i="29"/>
  <c r="R152" i="29"/>
  <c r="R150" i="29"/>
  <c r="R148" i="29"/>
  <c r="R146" i="29"/>
  <c r="R144" i="29"/>
  <c r="R142" i="29"/>
  <c r="R140" i="29"/>
  <c r="R138" i="29"/>
  <c r="R136" i="29"/>
  <c r="R134" i="29"/>
  <c r="R132" i="29"/>
  <c r="R130" i="29"/>
  <c r="R128" i="29"/>
  <c r="R126" i="29"/>
  <c r="R124" i="29"/>
  <c r="R122" i="29"/>
  <c r="R120" i="29"/>
  <c r="R294" i="29"/>
  <c r="R292" i="29"/>
  <c r="R290" i="29"/>
  <c r="R288" i="29"/>
  <c r="R286" i="29"/>
  <c r="R284" i="29"/>
  <c r="R282" i="29"/>
  <c r="R280" i="29"/>
  <c r="R278" i="29"/>
  <c r="R276" i="29"/>
  <c r="R274" i="29"/>
  <c r="R272" i="29"/>
  <c r="R270" i="29"/>
  <c r="R268" i="29"/>
  <c r="R263" i="29"/>
  <c r="R255" i="29"/>
  <c r="R247" i="29"/>
  <c r="R239" i="29"/>
  <c r="R231" i="29"/>
  <c r="R223" i="29"/>
  <c r="R215" i="29"/>
  <c r="R207" i="29"/>
  <c r="R199" i="29"/>
  <c r="R191" i="29"/>
  <c r="R183" i="29"/>
  <c r="R175" i="29"/>
  <c r="R167" i="29"/>
  <c r="R159" i="29"/>
  <c r="R151" i="29"/>
  <c r="R149" i="29"/>
  <c r="R147" i="29"/>
  <c r="R145" i="29"/>
  <c r="R143" i="29"/>
  <c r="R141" i="29"/>
  <c r="R139" i="29"/>
  <c r="R137" i="29"/>
  <c r="R135" i="29"/>
  <c r="R133" i="29"/>
  <c r="R131" i="29"/>
  <c r="R129" i="29"/>
  <c r="R127" i="29"/>
  <c r="R125" i="29"/>
  <c r="R123" i="29"/>
  <c r="R121" i="29"/>
  <c r="R219" i="29"/>
  <c r="R203" i="29"/>
  <c r="R195" i="29"/>
  <c r="R171" i="29"/>
  <c r="R265" i="29"/>
  <c r="R257" i="29"/>
  <c r="R249" i="29"/>
  <c r="R241" i="29"/>
  <c r="R233" i="29"/>
  <c r="R225" i="29"/>
  <c r="R217" i="29"/>
  <c r="R209" i="29"/>
  <c r="R201" i="29"/>
  <c r="R193" i="29"/>
  <c r="R185" i="29"/>
  <c r="R177" i="29"/>
  <c r="R169" i="29"/>
  <c r="R161" i="29"/>
  <c r="R153" i="29"/>
  <c r="R119" i="29"/>
  <c r="R117" i="29"/>
  <c r="R115" i="29"/>
  <c r="R113" i="29"/>
  <c r="R111" i="29"/>
  <c r="R109" i="29"/>
  <c r="R107" i="29"/>
  <c r="R105" i="29"/>
  <c r="R103" i="29"/>
  <c r="R101" i="29"/>
  <c r="R99" i="29"/>
  <c r="R97" i="29"/>
  <c r="R95" i="29"/>
  <c r="R93" i="29"/>
  <c r="R91" i="29"/>
  <c r="R89" i="29"/>
  <c r="R87" i="29"/>
  <c r="R85" i="29"/>
  <c r="R83" i="29"/>
  <c r="R81" i="29"/>
  <c r="R79" i="29"/>
  <c r="R77" i="29"/>
  <c r="R75" i="29"/>
  <c r="R73" i="29"/>
  <c r="R71" i="29"/>
  <c r="R69" i="29"/>
  <c r="R67" i="29"/>
  <c r="R65" i="29"/>
  <c r="R63" i="29"/>
  <c r="R61" i="29"/>
  <c r="R59" i="29"/>
  <c r="R57" i="29"/>
  <c r="R55" i="29"/>
  <c r="R53" i="29"/>
  <c r="R51" i="29"/>
  <c r="R49" i="29"/>
  <c r="R47" i="29"/>
  <c r="R45" i="29"/>
  <c r="R43" i="29"/>
  <c r="R41" i="29"/>
  <c r="R39" i="29"/>
  <c r="R37" i="29"/>
  <c r="R35" i="29"/>
  <c r="R33" i="29"/>
  <c r="R31" i="29"/>
  <c r="R29" i="29"/>
  <c r="R27" i="29"/>
  <c r="R25" i="29"/>
  <c r="R23" i="29"/>
  <c r="R21" i="29"/>
  <c r="R19" i="29"/>
  <c r="R17" i="29"/>
  <c r="R15" i="29"/>
  <c r="R13" i="29"/>
  <c r="R11" i="29"/>
  <c r="R227" i="29"/>
  <c r="R211" i="29"/>
  <c r="R481" i="29"/>
  <c r="R261" i="29"/>
  <c r="R253" i="29"/>
  <c r="R245" i="29"/>
  <c r="R237" i="29"/>
  <c r="R229" i="29"/>
  <c r="R221" i="29"/>
  <c r="R213" i="29"/>
  <c r="R205" i="29"/>
  <c r="R197" i="29"/>
  <c r="R189" i="29"/>
  <c r="R181" i="29"/>
  <c r="R173" i="29"/>
  <c r="R165" i="29"/>
  <c r="R157" i="29"/>
  <c r="R118" i="29"/>
  <c r="R116" i="29"/>
  <c r="R114" i="29"/>
  <c r="R112" i="29"/>
  <c r="R110" i="29"/>
  <c r="R108" i="29"/>
  <c r="R106" i="29"/>
  <c r="R104" i="29"/>
  <c r="R102" i="29"/>
  <c r="R100" i="29"/>
  <c r="R98" i="29"/>
  <c r="R96" i="29"/>
  <c r="R94" i="29"/>
  <c r="R92" i="29"/>
  <c r="R90" i="29"/>
  <c r="R88" i="29"/>
  <c r="R86" i="29"/>
  <c r="R84" i="29"/>
  <c r="R82" i="29"/>
  <c r="R80" i="29"/>
  <c r="R78" i="29"/>
  <c r="R76" i="29"/>
  <c r="R74" i="29"/>
  <c r="R72" i="29"/>
  <c r="R70" i="29"/>
  <c r="R68" i="29"/>
  <c r="R66" i="29"/>
  <c r="R64" i="29"/>
  <c r="R62" i="29"/>
  <c r="R60" i="29"/>
  <c r="R58" i="29"/>
  <c r="R56" i="29"/>
  <c r="R54" i="29"/>
  <c r="R52" i="29"/>
  <c r="R50" i="29"/>
  <c r="R48" i="29"/>
  <c r="R46" i="29"/>
  <c r="R44" i="29"/>
  <c r="R42" i="29"/>
  <c r="R40" i="29"/>
  <c r="R38" i="29"/>
  <c r="R36" i="29"/>
  <c r="R34" i="29"/>
  <c r="R32" i="29"/>
  <c r="R30" i="29"/>
  <c r="R28" i="29"/>
  <c r="R26" i="29"/>
  <c r="R24" i="29"/>
  <c r="R22" i="29"/>
  <c r="R20" i="29"/>
  <c r="R18" i="29"/>
  <c r="R16" i="29"/>
  <c r="R14" i="29"/>
  <c r="R12" i="29"/>
  <c r="R259" i="29"/>
  <c r="R251" i="29"/>
  <c r="R243" i="29"/>
  <c r="R235" i="29"/>
  <c r="R187" i="29"/>
  <c r="R179" i="29"/>
  <c r="R163" i="29"/>
  <c r="R155" i="29"/>
  <c r="H20" i="25"/>
  <c r="G20" i="25"/>
  <c r="F20" i="25"/>
  <c r="A21" i="25"/>
  <c r="G24" i="28" l="1"/>
  <c r="H24" i="28"/>
  <c r="F24" i="28"/>
  <c r="T10" i="29"/>
  <c r="U7" i="29"/>
  <c r="U9" i="29" s="1"/>
  <c r="U8" i="29" s="1"/>
  <c r="W2" i="29"/>
  <c r="V3" i="29"/>
  <c r="Q10" i="26"/>
  <c r="R7" i="26"/>
  <c r="R9" i="26" s="1"/>
  <c r="R8" i="26" s="1"/>
  <c r="J24" i="30"/>
  <c r="S1010" i="29"/>
  <c r="S1008" i="29"/>
  <c r="S1006" i="29"/>
  <c r="S1004" i="29"/>
  <c r="S1002" i="29"/>
  <c r="S1000" i="29"/>
  <c r="S998" i="29"/>
  <c r="S996" i="29"/>
  <c r="S994" i="29"/>
  <c r="S992" i="29"/>
  <c r="S990" i="29"/>
  <c r="S988" i="29"/>
  <c r="S986" i="29"/>
  <c r="S1009" i="29"/>
  <c r="S1007" i="29"/>
  <c r="S1005" i="29"/>
  <c r="S1003" i="29"/>
  <c r="S1001" i="29"/>
  <c r="S999" i="29"/>
  <c r="S997" i="29"/>
  <c r="S995" i="29"/>
  <c r="S993" i="29"/>
  <c r="S991" i="29"/>
  <c r="S989" i="29"/>
  <c r="S987" i="29"/>
  <c r="S985" i="29"/>
  <c r="S983" i="29"/>
  <c r="S981" i="29"/>
  <c r="S979" i="29"/>
  <c r="S977" i="29"/>
  <c r="S982" i="29"/>
  <c r="S975" i="29"/>
  <c r="S973" i="29"/>
  <c r="S971" i="29"/>
  <c r="S969" i="29"/>
  <c r="S967" i="29"/>
  <c r="S965" i="29"/>
  <c r="S963" i="29"/>
  <c r="S961" i="29"/>
  <c r="S959" i="29"/>
  <c r="S957" i="29"/>
  <c r="S955" i="29"/>
  <c r="S953" i="29"/>
  <c r="S951" i="29"/>
  <c r="S949" i="29"/>
  <c r="S947" i="29"/>
  <c r="S945" i="29"/>
  <c r="S943" i="29"/>
  <c r="S941" i="29"/>
  <c r="S939" i="29"/>
  <c r="S937" i="29"/>
  <c r="S935" i="29"/>
  <c r="S933" i="29"/>
  <c r="S931" i="29"/>
  <c r="S929" i="29"/>
  <c r="S927" i="29"/>
  <c r="S925" i="29"/>
  <c r="S923" i="29"/>
  <c r="S921" i="29"/>
  <c r="S919" i="29"/>
  <c r="S917" i="29"/>
  <c r="S915" i="29"/>
  <c r="S913" i="29"/>
  <c r="S911" i="29"/>
  <c r="S909" i="29"/>
  <c r="S907" i="29"/>
  <c r="S905" i="29"/>
  <c r="S903" i="29"/>
  <c r="S901" i="29"/>
  <c r="S899" i="29"/>
  <c r="S897" i="29"/>
  <c r="S895" i="29"/>
  <c r="S893" i="29"/>
  <c r="S891" i="29"/>
  <c r="S889" i="29"/>
  <c r="S984" i="29"/>
  <c r="S978" i="29"/>
  <c r="S976" i="29"/>
  <c r="S974" i="29"/>
  <c r="S972" i="29"/>
  <c r="S970" i="29"/>
  <c r="S968" i="29"/>
  <c r="S966" i="29"/>
  <c r="S964" i="29"/>
  <c r="S962" i="29"/>
  <c r="S960" i="29"/>
  <c r="S958" i="29"/>
  <c r="S956" i="29"/>
  <c r="S954" i="29"/>
  <c r="S952" i="29"/>
  <c r="S950" i="29"/>
  <c r="S948" i="29"/>
  <c r="S946" i="29"/>
  <c r="S944" i="29"/>
  <c r="S942" i="29"/>
  <c r="S940" i="29"/>
  <c r="S938" i="29"/>
  <c r="S936" i="29"/>
  <c r="S934" i="29"/>
  <c r="S932" i="29"/>
  <c r="S930" i="29"/>
  <c r="S928" i="29"/>
  <c r="S926" i="29"/>
  <c r="S924" i="29"/>
  <c r="S922" i="29"/>
  <c r="S920" i="29"/>
  <c r="S918" i="29"/>
  <c r="S916" i="29"/>
  <c r="S914" i="29"/>
  <c r="S912" i="29"/>
  <c r="S910" i="29"/>
  <c r="S908" i="29"/>
  <c r="S906" i="29"/>
  <c r="S904" i="29"/>
  <c r="S902" i="29"/>
  <c r="S900" i="29"/>
  <c r="S898" i="29"/>
  <c r="S896" i="29"/>
  <c r="S894" i="29"/>
  <c r="S892" i="29"/>
  <c r="S890" i="29"/>
  <c r="S888" i="29"/>
  <c r="S886" i="29"/>
  <c r="S884" i="29"/>
  <c r="S882" i="29"/>
  <c r="S880" i="29"/>
  <c r="S878" i="29"/>
  <c r="S876" i="29"/>
  <c r="S874" i="29"/>
  <c r="S872" i="29"/>
  <c r="S870" i="29"/>
  <c r="S868" i="29"/>
  <c r="S866" i="29"/>
  <c r="S864" i="29"/>
  <c r="S862" i="29"/>
  <c r="S860" i="29"/>
  <c r="S858" i="29"/>
  <c r="S856" i="29"/>
  <c r="S854" i="29"/>
  <c r="S852" i="29"/>
  <c r="S850" i="29"/>
  <c r="S848" i="29"/>
  <c r="S846" i="29"/>
  <c r="S844" i="29"/>
  <c r="S842" i="29"/>
  <c r="S840" i="29"/>
  <c r="S838" i="29"/>
  <c r="S836" i="29"/>
  <c r="S834" i="29"/>
  <c r="S832" i="29"/>
  <c r="S830" i="29"/>
  <c r="S828" i="29"/>
  <c r="S826" i="29"/>
  <c r="S824" i="29"/>
  <c r="S822" i="29"/>
  <c r="S820" i="29"/>
  <c r="S818" i="29"/>
  <c r="S887" i="29"/>
  <c r="S885" i="29"/>
  <c r="S883" i="29"/>
  <c r="S881" i="29"/>
  <c r="S879" i="29"/>
  <c r="S877" i="29"/>
  <c r="S875" i="29"/>
  <c r="S873" i="29"/>
  <c r="S871" i="29"/>
  <c r="S869" i="29"/>
  <c r="S867" i="29"/>
  <c r="S865" i="29"/>
  <c r="S863" i="29"/>
  <c r="S861" i="29"/>
  <c r="S859" i="29"/>
  <c r="S857" i="29"/>
  <c r="S855" i="29"/>
  <c r="S853" i="29"/>
  <c r="S851" i="29"/>
  <c r="S849" i="29"/>
  <c r="S847" i="29"/>
  <c r="S845" i="29"/>
  <c r="S843" i="29"/>
  <c r="S841" i="29"/>
  <c r="S839" i="29"/>
  <c r="S837" i="29"/>
  <c r="S835" i="29"/>
  <c r="S833" i="29"/>
  <c r="S831" i="29"/>
  <c r="S829" i="29"/>
  <c r="S827" i="29"/>
  <c r="S825" i="29"/>
  <c r="S823" i="29"/>
  <c r="S821" i="29"/>
  <c r="S819" i="29"/>
  <c r="S817" i="29"/>
  <c r="S815" i="29"/>
  <c r="S813" i="29"/>
  <c r="S811" i="29"/>
  <c r="S809" i="29"/>
  <c r="S807" i="29"/>
  <c r="S805" i="29"/>
  <c r="S803" i="29"/>
  <c r="S801" i="29"/>
  <c r="S799" i="29"/>
  <c r="S797" i="29"/>
  <c r="S795" i="29"/>
  <c r="S793" i="29"/>
  <c r="S791" i="29"/>
  <c r="S789" i="29"/>
  <c r="S787" i="29"/>
  <c r="S785" i="29"/>
  <c r="S783" i="29"/>
  <c r="S781" i="29"/>
  <c r="S779" i="29"/>
  <c r="S777" i="29"/>
  <c r="S775" i="29"/>
  <c r="S773" i="29"/>
  <c r="S771" i="29"/>
  <c r="S769" i="29"/>
  <c r="S767" i="29"/>
  <c r="S765" i="29"/>
  <c r="S763" i="29"/>
  <c r="S761" i="29"/>
  <c r="S759" i="29"/>
  <c r="S816" i="29"/>
  <c r="S980" i="29"/>
  <c r="S748" i="29"/>
  <c r="S746" i="29"/>
  <c r="S744" i="29"/>
  <c r="S742" i="29"/>
  <c r="S740" i="29"/>
  <c r="S738" i="29"/>
  <c r="S736" i="29"/>
  <c r="S734" i="29"/>
  <c r="S732" i="29"/>
  <c r="S757" i="29"/>
  <c r="S755" i="29"/>
  <c r="S753" i="29"/>
  <c r="S751" i="29"/>
  <c r="S749" i="29"/>
  <c r="S731" i="29"/>
  <c r="S729" i="29"/>
  <c r="S727" i="29"/>
  <c r="S725" i="29"/>
  <c r="S723" i="29"/>
  <c r="S721" i="29"/>
  <c r="S719" i="29"/>
  <c r="S717" i="29"/>
  <c r="S715" i="29"/>
  <c r="S713" i="29"/>
  <c r="S711" i="29"/>
  <c r="S709" i="29"/>
  <c r="S707" i="29"/>
  <c r="S705" i="29"/>
  <c r="S703" i="29"/>
  <c r="S701" i="29"/>
  <c r="S699" i="29"/>
  <c r="S697" i="29"/>
  <c r="S695" i="29"/>
  <c r="S693" i="29"/>
  <c r="S691" i="29"/>
  <c r="S689" i="29"/>
  <c r="S687" i="29"/>
  <c r="S685" i="29"/>
  <c r="S683" i="29"/>
  <c r="S681" i="29"/>
  <c r="S679" i="29"/>
  <c r="S677" i="29"/>
  <c r="S675" i="29"/>
  <c r="S673" i="29"/>
  <c r="S671" i="29"/>
  <c r="S669" i="29"/>
  <c r="S667" i="29"/>
  <c r="S665" i="29"/>
  <c r="S814" i="29"/>
  <c r="S812" i="29"/>
  <c r="S810" i="29"/>
  <c r="S808" i="29"/>
  <c r="S806" i="29"/>
  <c r="S804" i="29"/>
  <c r="S802" i="29"/>
  <c r="S800" i="29"/>
  <c r="S798" i="29"/>
  <c r="S796" i="29"/>
  <c r="S794" i="29"/>
  <c r="S792" i="29"/>
  <c r="S790" i="29"/>
  <c r="S788" i="29"/>
  <c r="S786" i="29"/>
  <c r="S784" i="29"/>
  <c r="S782" i="29"/>
  <c r="S780" i="29"/>
  <c r="S778" i="29"/>
  <c r="S776" i="29"/>
  <c r="S774" i="29"/>
  <c r="S772" i="29"/>
  <c r="S770" i="29"/>
  <c r="S768" i="29"/>
  <c r="S766" i="29"/>
  <c r="S764" i="29"/>
  <c r="S762" i="29"/>
  <c r="S760" i="29"/>
  <c r="S758" i="29"/>
  <c r="S754" i="29"/>
  <c r="S750" i="29"/>
  <c r="S741" i="29"/>
  <c r="S733" i="29"/>
  <c r="S728" i="29"/>
  <c r="S650" i="29"/>
  <c r="S648" i="29"/>
  <c r="S646" i="29"/>
  <c r="S644" i="29"/>
  <c r="S642" i="29"/>
  <c r="S640" i="29"/>
  <c r="S638" i="29"/>
  <c r="S636" i="29"/>
  <c r="S633" i="29"/>
  <c r="S631" i="29"/>
  <c r="S629" i="29"/>
  <c r="S627" i="29"/>
  <c r="S625" i="29"/>
  <c r="S623" i="29"/>
  <c r="S621" i="29"/>
  <c r="S619" i="29"/>
  <c r="S617" i="29"/>
  <c r="S615" i="29"/>
  <c r="S613" i="29"/>
  <c r="S611" i="29"/>
  <c r="S609" i="29"/>
  <c r="S607" i="29"/>
  <c r="S605" i="29"/>
  <c r="S603" i="29"/>
  <c r="S601" i="29"/>
  <c r="S599" i="29"/>
  <c r="S597" i="29"/>
  <c r="S595" i="29"/>
  <c r="S593" i="29"/>
  <c r="S591" i="29"/>
  <c r="S589" i="29"/>
  <c r="S587" i="29"/>
  <c r="S585" i="29"/>
  <c r="S583" i="29"/>
  <c r="S581" i="29"/>
  <c r="S579" i="29"/>
  <c r="S577" i="29"/>
  <c r="S575" i="29"/>
  <c r="S573" i="29"/>
  <c r="S571" i="29"/>
  <c r="S569" i="29"/>
  <c r="S567" i="29"/>
  <c r="S565" i="29"/>
  <c r="S563" i="29"/>
  <c r="S561" i="29"/>
  <c r="S559" i="29"/>
  <c r="S557" i="29"/>
  <c r="S555" i="29"/>
  <c r="S553" i="29"/>
  <c r="S551" i="29"/>
  <c r="S549" i="29"/>
  <c r="S547" i="29"/>
  <c r="S545" i="29"/>
  <c r="S543" i="29"/>
  <c r="S541" i="29"/>
  <c r="S539" i="29"/>
  <c r="S537" i="29"/>
  <c r="S535" i="29"/>
  <c r="S533" i="29"/>
  <c r="S531" i="29"/>
  <c r="S529" i="29"/>
  <c r="S527" i="29"/>
  <c r="S525" i="29"/>
  <c r="S523" i="29"/>
  <c r="S521" i="29"/>
  <c r="S519" i="29"/>
  <c r="S517" i="29"/>
  <c r="S515" i="29"/>
  <c r="S513" i="29"/>
  <c r="S511" i="29"/>
  <c r="S509" i="29"/>
  <c r="S507" i="29"/>
  <c r="S505" i="29"/>
  <c r="S503" i="29"/>
  <c r="S501" i="29"/>
  <c r="S499" i="29"/>
  <c r="S497" i="29"/>
  <c r="S495" i="29"/>
  <c r="S493" i="29"/>
  <c r="S491" i="29"/>
  <c r="S489" i="29"/>
  <c r="S487" i="29"/>
  <c r="S485" i="29"/>
  <c r="S483" i="29"/>
  <c r="S481" i="29"/>
  <c r="S479" i="29"/>
  <c r="S477" i="29"/>
  <c r="S475" i="29"/>
  <c r="S743" i="29"/>
  <c r="S735" i="29"/>
  <c r="S730" i="29"/>
  <c r="S663" i="29"/>
  <c r="S661" i="29"/>
  <c r="S659" i="29"/>
  <c r="S657" i="29"/>
  <c r="S655" i="29"/>
  <c r="S653" i="29"/>
  <c r="S747" i="29"/>
  <c r="S739" i="29"/>
  <c r="S726" i="29"/>
  <c r="S664" i="29"/>
  <c r="S662" i="29"/>
  <c r="S660" i="29"/>
  <c r="S658" i="29"/>
  <c r="S656" i="29"/>
  <c r="S654" i="29"/>
  <c r="S652" i="29"/>
  <c r="S651" i="29"/>
  <c r="S649" i="29"/>
  <c r="S647" i="29"/>
  <c r="S645" i="29"/>
  <c r="S643" i="29"/>
  <c r="S641" i="29"/>
  <c r="S639" i="29"/>
  <c r="S637" i="29"/>
  <c r="S635" i="29"/>
  <c r="S756" i="29"/>
  <c r="S722" i="29"/>
  <c r="S718" i="29"/>
  <c r="S714" i="29"/>
  <c r="S710" i="29"/>
  <c r="S706" i="29"/>
  <c r="S702" i="29"/>
  <c r="S698" i="29"/>
  <c r="S694" i="29"/>
  <c r="S690" i="29"/>
  <c r="S686" i="29"/>
  <c r="S682" i="29"/>
  <c r="S678" i="29"/>
  <c r="S674" i="29"/>
  <c r="S670" i="29"/>
  <c r="S666" i="29"/>
  <c r="S630" i="29"/>
  <c r="S622" i="29"/>
  <c r="S614" i="29"/>
  <c r="S606" i="29"/>
  <c r="S598" i="29"/>
  <c r="S590" i="29"/>
  <c r="S582" i="29"/>
  <c r="S574" i="29"/>
  <c r="S566" i="29"/>
  <c r="S558" i="29"/>
  <c r="S550" i="29"/>
  <c r="S542" i="29"/>
  <c r="S534" i="29"/>
  <c r="S526" i="29"/>
  <c r="S518" i="29"/>
  <c r="S510" i="29"/>
  <c r="S502" i="29"/>
  <c r="S494" i="29"/>
  <c r="S486" i="29"/>
  <c r="S480" i="29"/>
  <c r="S473" i="29"/>
  <c r="S471" i="29"/>
  <c r="S469" i="29"/>
  <c r="S467" i="29"/>
  <c r="S465" i="29"/>
  <c r="S463" i="29"/>
  <c r="S461" i="29"/>
  <c r="S459" i="29"/>
  <c r="S457" i="29"/>
  <c r="S455" i="29"/>
  <c r="S453" i="29"/>
  <c r="S451" i="29"/>
  <c r="S449" i="29"/>
  <c r="S447" i="29"/>
  <c r="S445" i="29"/>
  <c r="S442" i="29"/>
  <c r="S440" i="29"/>
  <c r="S438" i="29"/>
  <c r="S436" i="29"/>
  <c r="S434" i="29"/>
  <c r="S432" i="29"/>
  <c r="S430" i="29"/>
  <c r="S428" i="29"/>
  <c r="S426" i="29"/>
  <c r="S424" i="29"/>
  <c r="S422" i="29"/>
  <c r="S420" i="29"/>
  <c r="S418" i="29"/>
  <c r="S416" i="29"/>
  <c r="S414" i="29"/>
  <c r="S412" i="29"/>
  <c r="S410" i="29"/>
  <c r="S408" i="29"/>
  <c r="S406" i="29"/>
  <c r="S404" i="29"/>
  <c r="S402" i="29"/>
  <c r="S400" i="29"/>
  <c r="S398" i="29"/>
  <c r="S396" i="29"/>
  <c r="S394" i="29"/>
  <c r="S392" i="29"/>
  <c r="S390" i="29"/>
  <c r="S388" i="29"/>
  <c r="S386" i="29"/>
  <c r="S384" i="29"/>
  <c r="S382" i="29"/>
  <c r="S380" i="29"/>
  <c r="S378" i="29"/>
  <c r="S376" i="29"/>
  <c r="S374" i="29"/>
  <c r="S372" i="29"/>
  <c r="S370" i="29"/>
  <c r="S368" i="29"/>
  <c r="S366" i="29"/>
  <c r="S364" i="29"/>
  <c r="S362" i="29"/>
  <c r="S360" i="29"/>
  <c r="S358" i="29"/>
  <c r="S356" i="29"/>
  <c r="S354" i="29"/>
  <c r="S352" i="29"/>
  <c r="S350" i="29"/>
  <c r="S348" i="29"/>
  <c r="S346" i="29"/>
  <c r="S344" i="29"/>
  <c r="S342" i="29"/>
  <c r="S340" i="29"/>
  <c r="S338" i="29"/>
  <c r="S336" i="29"/>
  <c r="S334" i="29"/>
  <c r="S332" i="29"/>
  <c r="S330" i="29"/>
  <c r="S328" i="29"/>
  <c r="S326" i="29"/>
  <c r="S745" i="29"/>
  <c r="S737" i="29"/>
  <c r="S632" i="29"/>
  <c r="S624" i="29"/>
  <c r="S616" i="29"/>
  <c r="S608" i="29"/>
  <c r="S600" i="29"/>
  <c r="S592" i="29"/>
  <c r="S584" i="29"/>
  <c r="S576" i="29"/>
  <c r="S568" i="29"/>
  <c r="S560" i="29"/>
  <c r="S552" i="29"/>
  <c r="S544" i="29"/>
  <c r="S536" i="29"/>
  <c r="S528" i="29"/>
  <c r="S520" i="29"/>
  <c r="S512" i="29"/>
  <c r="S504" i="29"/>
  <c r="S496" i="29"/>
  <c r="S488" i="29"/>
  <c r="S482" i="29"/>
  <c r="S474" i="29"/>
  <c r="S472" i="29"/>
  <c r="S470" i="29"/>
  <c r="S468" i="29"/>
  <c r="S466" i="29"/>
  <c r="S464" i="29"/>
  <c r="S462" i="29"/>
  <c r="S460" i="29"/>
  <c r="S458" i="29"/>
  <c r="S456" i="29"/>
  <c r="S454" i="29"/>
  <c r="S452" i="29"/>
  <c r="S450" i="29"/>
  <c r="S448" i="29"/>
  <c r="S446" i="29"/>
  <c r="S444" i="29"/>
  <c r="S752" i="29"/>
  <c r="S628" i="29"/>
  <c r="S620" i="29"/>
  <c r="S612" i="29"/>
  <c r="S604" i="29"/>
  <c r="S596" i="29"/>
  <c r="S588" i="29"/>
  <c r="S580" i="29"/>
  <c r="S572" i="29"/>
  <c r="S564" i="29"/>
  <c r="S556" i="29"/>
  <c r="S548" i="29"/>
  <c r="S540" i="29"/>
  <c r="S532" i="29"/>
  <c r="S524" i="29"/>
  <c r="S516" i="29"/>
  <c r="S508" i="29"/>
  <c r="S500" i="29"/>
  <c r="S492" i="29"/>
  <c r="S478" i="29"/>
  <c r="S720" i="29"/>
  <c r="S704" i="29"/>
  <c r="S688" i="29"/>
  <c r="S672" i="29"/>
  <c r="S323" i="29"/>
  <c r="S321" i="29"/>
  <c r="S319" i="29"/>
  <c r="S317" i="29"/>
  <c r="S315" i="29"/>
  <c r="S313" i="29"/>
  <c r="S311" i="29"/>
  <c r="S309" i="29"/>
  <c r="S307" i="29"/>
  <c r="S305" i="29"/>
  <c r="S303" i="29"/>
  <c r="S301" i="29"/>
  <c r="S299" i="29"/>
  <c r="S297" i="29"/>
  <c r="S295" i="29"/>
  <c r="S716" i="29"/>
  <c r="S700" i="29"/>
  <c r="S684" i="29"/>
  <c r="S668" i="29"/>
  <c r="S634" i="29"/>
  <c r="S626" i="29"/>
  <c r="S618" i="29"/>
  <c r="S610" i="29"/>
  <c r="S602" i="29"/>
  <c r="S594" i="29"/>
  <c r="S586" i="29"/>
  <c r="S578" i="29"/>
  <c r="S570" i="29"/>
  <c r="S562" i="29"/>
  <c r="S554" i="29"/>
  <c r="S546" i="29"/>
  <c r="S538" i="29"/>
  <c r="S530" i="29"/>
  <c r="S522" i="29"/>
  <c r="S514" i="29"/>
  <c r="S506" i="29"/>
  <c r="S498" i="29"/>
  <c r="S490" i="29"/>
  <c r="S484" i="29"/>
  <c r="S476" i="29"/>
  <c r="S265" i="29"/>
  <c r="S263" i="29"/>
  <c r="S261" i="29"/>
  <c r="S259" i="29"/>
  <c r="S257" i="29"/>
  <c r="S255" i="29"/>
  <c r="S253" i="29"/>
  <c r="S251" i="29"/>
  <c r="S249" i="29"/>
  <c r="S247" i="29"/>
  <c r="S245" i="29"/>
  <c r="S243" i="29"/>
  <c r="S241" i="29"/>
  <c r="S239" i="29"/>
  <c r="S237" i="29"/>
  <c r="S235" i="29"/>
  <c r="S233" i="29"/>
  <c r="S231" i="29"/>
  <c r="S229" i="29"/>
  <c r="S227" i="29"/>
  <c r="S225" i="29"/>
  <c r="S223" i="29"/>
  <c r="S221" i="29"/>
  <c r="S219" i="29"/>
  <c r="S217" i="29"/>
  <c r="S215" i="29"/>
  <c r="S213" i="29"/>
  <c r="S211" i="29"/>
  <c r="S209" i="29"/>
  <c r="S207" i="29"/>
  <c r="S205" i="29"/>
  <c r="S203" i="29"/>
  <c r="S201" i="29"/>
  <c r="S199" i="29"/>
  <c r="S197" i="29"/>
  <c r="S195" i="29"/>
  <c r="S193" i="29"/>
  <c r="S191" i="29"/>
  <c r="S189" i="29"/>
  <c r="S187" i="29"/>
  <c r="S185" i="29"/>
  <c r="S183" i="29"/>
  <c r="S181" i="29"/>
  <c r="S179" i="29"/>
  <c r="S177" i="29"/>
  <c r="S175" i="29"/>
  <c r="S173" i="29"/>
  <c r="S171" i="29"/>
  <c r="S169" i="29"/>
  <c r="S167" i="29"/>
  <c r="S165" i="29"/>
  <c r="S163" i="29"/>
  <c r="S161" i="29"/>
  <c r="S159" i="29"/>
  <c r="S157" i="29"/>
  <c r="S155" i="29"/>
  <c r="S153" i="29"/>
  <c r="S724" i="29"/>
  <c r="S708" i="29"/>
  <c r="S692" i="29"/>
  <c r="S676" i="29"/>
  <c r="S443" i="29"/>
  <c r="S441" i="29"/>
  <c r="S439" i="29"/>
  <c r="S437" i="29"/>
  <c r="S435" i="29"/>
  <c r="S433" i="29"/>
  <c r="S431" i="29"/>
  <c r="S429" i="29"/>
  <c r="S427" i="29"/>
  <c r="S425" i="29"/>
  <c r="S423" i="29"/>
  <c r="S421" i="29"/>
  <c r="S419" i="29"/>
  <c r="S417" i="29"/>
  <c r="S415" i="29"/>
  <c r="S413" i="29"/>
  <c r="S411" i="29"/>
  <c r="S409" i="29"/>
  <c r="S407" i="29"/>
  <c r="S405" i="29"/>
  <c r="S403" i="29"/>
  <c r="S401" i="29"/>
  <c r="S399" i="29"/>
  <c r="S397" i="29"/>
  <c r="S395" i="29"/>
  <c r="S393" i="29"/>
  <c r="S391" i="29"/>
  <c r="S389" i="29"/>
  <c r="S387" i="29"/>
  <c r="S385" i="29"/>
  <c r="S383" i="29"/>
  <c r="S381" i="29"/>
  <c r="S379" i="29"/>
  <c r="S377" i="29"/>
  <c r="S375" i="29"/>
  <c r="S373" i="29"/>
  <c r="S371" i="29"/>
  <c r="S369" i="29"/>
  <c r="S367" i="29"/>
  <c r="S365" i="29"/>
  <c r="S363" i="29"/>
  <c r="S361" i="29"/>
  <c r="S359" i="29"/>
  <c r="S357" i="29"/>
  <c r="S355" i="29"/>
  <c r="S353" i="29"/>
  <c r="S351" i="29"/>
  <c r="S349" i="29"/>
  <c r="S347" i="29"/>
  <c r="S345" i="29"/>
  <c r="S343" i="29"/>
  <c r="S341" i="29"/>
  <c r="S339" i="29"/>
  <c r="S337" i="29"/>
  <c r="S335" i="29"/>
  <c r="S333" i="29"/>
  <c r="S331" i="29"/>
  <c r="S329" i="29"/>
  <c r="S327" i="29"/>
  <c r="S325" i="29"/>
  <c r="S293" i="29"/>
  <c r="S291" i="29"/>
  <c r="S289" i="29"/>
  <c r="S287" i="29"/>
  <c r="S285" i="29"/>
  <c r="S283" i="29"/>
  <c r="S281" i="29"/>
  <c r="S279" i="29"/>
  <c r="S277" i="29"/>
  <c r="S275" i="29"/>
  <c r="S273" i="29"/>
  <c r="S271" i="29"/>
  <c r="S269" i="29"/>
  <c r="S267" i="29"/>
  <c r="S266" i="29"/>
  <c r="S264" i="29"/>
  <c r="S262" i="29"/>
  <c r="S260" i="29"/>
  <c r="S258" i="29"/>
  <c r="S256" i="29"/>
  <c r="S254" i="29"/>
  <c r="S252" i="29"/>
  <c r="S250" i="29"/>
  <c r="S248" i="29"/>
  <c r="S246" i="29"/>
  <c r="S244" i="29"/>
  <c r="S242" i="29"/>
  <c r="S240" i="29"/>
  <c r="S238" i="29"/>
  <c r="S236" i="29"/>
  <c r="S234" i="29"/>
  <c r="S232" i="29"/>
  <c r="S230" i="29"/>
  <c r="S228" i="29"/>
  <c r="S226" i="29"/>
  <c r="S224" i="29"/>
  <c r="S222" i="29"/>
  <c r="S220" i="29"/>
  <c r="S218" i="29"/>
  <c r="S216" i="29"/>
  <c r="S214" i="29"/>
  <c r="S212" i="29"/>
  <c r="S210" i="29"/>
  <c r="S208" i="29"/>
  <c r="S206" i="29"/>
  <c r="S204" i="29"/>
  <c r="S202" i="29"/>
  <c r="S200" i="29"/>
  <c r="S198" i="29"/>
  <c r="S196" i="29"/>
  <c r="S194" i="29"/>
  <c r="S192" i="29"/>
  <c r="S190" i="29"/>
  <c r="S188" i="29"/>
  <c r="S186" i="29"/>
  <c r="S184" i="29"/>
  <c r="S182" i="29"/>
  <c r="S180" i="29"/>
  <c r="S178" i="29"/>
  <c r="S176" i="29"/>
  <c r="S174" i="29"/>
  <c r="S172" i="29"/>
  <c r="S170" i="29"/>
  <c r="S168" i="29"/>
  <c r="S166" i="29"/>
  <c r="S164" i="29"/>
  <c r="S712" i="29"/>
  <c r="S322" i="29"/>
  <c r="S318" i="29"/>
  <c r="S314" i="29"/>
  <c r="S310" i="29"/>
  <c r="S306" i="29"/>
  <c r="S302" i="29"/>
  <c r="S298" i="29"/>
  <c r="S294" i="29"/>
  <c r="S286" i="29"/>
  <c r="S278" i="29"/>
  <c r="S270" i="29"/>
  <c r="S162" i="29"/>
  <c r="S154" i="29"/>
  <c r="S152" i="29"/>
  <c r="S150" i="29"/>
  <c r="S148" i="29"/>
  <c r="S146" i="29"/>
  <c r="S144" i="29"/>
  <c r="S142" i="29"/>
  <c r="S140" i="29"/>
  <c r="S138" i="29"/>
  <c r="S136" i="29"/>
  <c r="S134" i="29"/>
  <c r="S132" i="29"/>
  <c r="S130" i="29"/>
  <c r="S128" i="29"/>
  <c r="S126" i="29"/>
  <c r="S124" i="29"/>
  <c r="S122" i="29"/>
  <c r="S120" i="29"/>
  <c r="S119" i="29"/>
  <c r="S117" i="29"/>
  <c r="S115" i="29"/>
  <c r="S113" i="29"/>
  <c r="S111" i="29"/>
  <c r="S109" i="29"/>
  <c r="S107" i="29"/>
  <c r="S105" i="29"/>
  <c r="S103" i="29"/>
  <c r="S101" i="29"/>
  <c r="S99" i="29"/>
  <c r="S97" i="29"/>
  <c r="S95" i="29"/>
  <c r="S93" i="29"/>
  <c r="S91" i="29"/>
  <c r="S89" i="29"/>
  <c r="S87" i="29"/>
  <c r="S85" i="29"/>
  <c r="S83" i="29"/>
  <c r="S81" i="29"/>
  <c r="S79" i="29"/>
  <c r="S77" i="29"/>
  <c r="S75" i="29"/>
  <c r="S73" i="29"/>
  <c r="S71" i="29"/>
  <c r="S69" i="29"/>
  <c r="S67" i="29"/>
  <c r="S65" i="29"/>
  <c r="S63" i="29"/>
  <c r="S61" i="29"/>
  <c r="S59" i="29"/>
  <c r="S57" i="29"/>
  <c r="S55" i="29"/>
  <c r="S53" i="29"/>
  <c r="S51" i="29"/>
  <c r="S49" i="29"/>
  <c r="S47" i="29"/>
  <c r="S45" i="29"/>
  <c r="S43" i="29"/>
  <c r="S41" i="29"/>
  <c r="S39" i="29"/>
  <c r="S37" i="29"/>
  <c r="S35" i="29"/>
  <c r="S33" i="29"/>
  <c r="S31" i="29"/>
  <c r="S29" i="29"/>
  <c r="S27" i="29"/>
  <c r="S25" i="29"/>
  <c r="S23" i="29"/>
  <c r="S21" i="29"/>
  <c r="S19" i="29"/>
  <c r="S17" i="29"/>
  <c r="S15" i="29"/>
  <c r="S13" i="29"/>
  <c r="S11" i="29"/>
  <c r="S320" i="29"/>
  <c r="S316" i="29"/>
  <c r="S300" i="29"/>
  <c r="S296" i="29"/>
  <c r="S290" i="29"/>
  <c r="S282" i="29"/>
  <c r="S158" i="29"/>
  <c r="S116" i="29"/>
  <c r="S110" i="29"/>
  <c r="S106" i="29"/>
  <c r="S104" i="29"/>
  <c r="S100" i="29"/>
  <c r="S96" i="29"/>
  <c r="S94" i="29"/>
  <c r="S86" i="29"/>
  <c r="S84" i="29"/>
  <c r="S82" i="29"/>
  <c r="S72" i="29"/>
  <c r="S70" i="29"/>
  <c r="S66" i="29"/>
  <c r="S58" i="29"/>
  <c r="S56" i="29"/>
  <c r="S50" i="29"/>
  <c r="S46" i="29"/>
  <c r="S40" i="29"/>
  <c r="S30" i="29"/>
  <c r="S28" i="29"/>
  <c r="S24" i="29"/>
  <c r="S696" i="29"/>
  <c r="S288" i="29"/>
  <c r="S280" i="29"/>
  <c r="S272" i="29"/>
  <c r="S156" i="29"/>
  <c r="S680" i="29"/>
  <c r="S312" i="29"/>
  <c r="S308" i="29"/>
  <c r="S274" i="29"/>
  <c r="S114" i="29"/>
  <c r="S108" i="29"/>
  <c r="S102" i="29"/>
  <c r="S98" i="29"/>
  <c r="S92" i="29"/>
  <c r="S90" i="29"/>
  <c r="S80" i="29"/>
  <c r="S76" i="29"/>
  <c r="S64" i="29"/>
  <c r="S62" i="29"/>
  <c r="S54" i="29"/>
  <c r="S48" i="29"/>
  <c r="S38" i="29"/>
  <c r="S34" i="29"/>
  <c r="S32" i="29"/>
  <c r="S26" i="29"/>
  <c r="S20" i="29"/>
  <c r="S18" i="29"/>
  <c r="S16" i="29"/>
  <c r="S292" i="29"/>
  <c r="S284" i="29"/>
  <c r="S276" i="29"/>
  <c r="S268" i="29"/>
  <c r="S160" i="29"/>
  <c r="S151" i="29"/>
  <c r="S149" i="29"/>
  <c r="S147" i="29"/>
  <c r="S145" i="29"/>
  <c r="S143" i="29"/>
  <c r="S141" i="29"/>
  <c r="S139" i="29"/>
  <c r="S137" i="29"/>
  <c r="S135" i="29"/>
  <c r="S133" i="29"/>
  <c r="S131" i="29"/>
  <c r="S129" i="29"/>
  <c r="S127" i="29"/>
  <c r="S125" i="29"/>
  <c r="S123" i="29"/>
  <c r="S121" i="29"/>
  <c r="S324" i="29"/>
  <c r="S304" i="29"/>
  <c r="S118" i="29"/>
  <c r="S112" i="29"/>
  <c r="S88" i="29"/>
  <c r="S78" i="29"/>
  <c r="S74" i="29"/>
  <c r="S68" i="29"/>
  <c r="S60" i="29"/>
  <c r="S52" i="29"/>
  <c r="S44" i="29"/>
  <c r="S42" i="29"/>
  <c r="S36" i="29"/>
  <c r="S22" i="29"/>
  <c r="S14" i="29"/>
  <c r="S12" i="29"/>
  <c r="H21" i="25"/>
  <c r="G21" i="25"/>
  <c r="F21" i="25"/>
  <c r="A22" i="25"/>
  <c r="H25" i="32" l="1"/>
  <c r="G25" i="32"/>
  <c r="F25" i="32"/>
  <c r="J25" i="30"/>
  <c r="R10" i="26"/>
  <c r="S7" i="26"/>
  <c r="S9" i="26" s="1"/>
  <c r="S8" i="26" s="1"/>
  <c r="R12" i="26"/>
  <c r="R16" i="26" s="1"/>
  <c r="B23" i="28" s="1"/>
  <c r="C23" i="28" s="1"/>
  <c r="T1010" i="29"/>
  <c r="T1008" i="29"/>
  <c r="T1006" i="29"/>
  <c r="T1004" i="29"/>
  <c r="T1002" i="29"/>
  <c r="T1000" i="29"/>
  <c r="T998" i="29"/>
  <c r="T996" i="29"/>
  <c r="T994" i="29"/>
  <c r="T992" i="29"/>
  <c r="T990" i="29"/>
  <c r="T988" i="29"/>
  <c r="T986" i="29"/>
  <c r="T984" i="29"/>
  <c r="T983" i="29"/>
  <c r="T1009" i="29"/>
  <c r="T1005" i="29"/>
  <c r="T1001" i="29"/>
  <c r="T997" i="29"/>
  <c r="T993" i="29"/>
  <c r="T989" i="29"/>
  <c r="T985" i="29"/>
  <c r="T978" i="29"/>
  <c r="T977" i="29"/>
  <c r="T976" i="29"/>
  <c r="T974" i="29"/>
  <c r="T972" i="29"/>
  <c r="T970" i="29"/>
  <c r="T968" i="29"/>
  <c r="T966" i="29"/>
  <c r="T964" i="29"/>
  <c r="T962" i="29"/>
  <c r="T960" i="29"/>
  <c r="T958" i="29"/>
  <c r="T956" i="29"/>
  <c r="T954" i="29"/>
  <c r="T952" i="29"/>
  <c r="T950" i="29"/>
  <c r="T948" i="29"/>
  <c r="T946" i="29"/>
  <c r="T944" i="29"/>
  <c r="T942" i="29"/>
  <c r="T940" i="29"/>
  <c r="T938" i="29"/>
  <c r="T936" i="29"/>
  <c r="T934" i="29"/>
  <c r="T932" i="29"/>
  <c r="T930" i="29"/>
  <c r="T928" i="29"/>
  <c r="T926" i="29"/>
  <c r="T924" i="29"/>
  <c r="T922" i="29"/>
  <c r="T920" i="29"/>
  <c r="T918" i="29"/>
  <c r="T916" i="29"/>
  <c r="T914" i="29"/>
  <c r="T980" i="29"/>
  <c r="T979" i="29"/>
  <c r="T1007" i="29"/>
  <c r="T999" i="29"/>
  <c r="T991" i="29"/>
  <c r="T912" i="29"/>
  <c r="T908" i="29"/>
  <c r="T904" i="29"/>
  <c r="T900" i="29"/>
  <c r="T896" i="29"/>
  <c r="T892" i="29"/>
  <c r="T889" i="29"/>
  <c r="T982" i="29"/>
  <c r="T973" i="29"/>
  <c r="T969" i="29"/>
  <c r="T965" i="29"/>
  <c r="T961" i="29"/>
  <c r="T957" i="29"/>
  <c r="T953" i="29"/>
  <c r="T949" i="29"/>
  <c r="T945" i="29"/>
  <c r="T941" i="29"/>
  <c r="T937" i="29"/>
  <c r="T933" i="29"/>
  <c r="T929" i="29"/>
  <c r="T925" i="29"/>
  <c r="T921" i="29"/>
  <c r="T917" i="29"/>
  <c r="T911" i="29"/>
  <c r="T907" i="29"/>
  <c r="T903" i="29"/>
  <c r="T899" i="29"/>
  <c r="T895" i="29"/>
  <c r="T891" i="29"/>
  <c r="T887" i="29"/>
  <c r="T885" i="29"/>
  <c r="T883" i="29"/>
  <c r="T881" i="29"/>
  <c r="T879" i="29"/>
  <c r="T877" i="29"/>
  <c r="T875" i="29"/>
  <c r="T873" i="29"/>
  <c r="T871" i="29"/>
  <c r="T869" i="29"/>
  <c r="T867" i="29"/>
  <c r="T865" i="29"/>
  <c r="T863" i="29"/>
  <c r="T861" i="29"/>
  <c r="T859" i="29"/>
  <c r="T857" i="29"/>
  <c r="T855" i="29"/>
  <c r="T853" i="29"/>
  <c r="T851" i="29"/>
  <c r="T849" i="29"/>
  <c r="T847" i="29"/>
  <c r="T845" i="29"/>
  <c r="T843" i="29"/>
  <c r="T841" i="29"/>
  <c r="T839" i="29"/>
  <c r="T837" i="29"/>
  <c r="T835" i="29"/>
  <c r="T1003" i="29"/>
  <c r="T995" i="29"/>
  <c r="T987" i="29"/>
  <c r="T981" i="29"/>
  <c r="T910" i="29"/>
  <c r="T906" i="29"/>
  <c r="T902" i="29"/>
  <c r="T898" i="29"/>
  <c r="T894" i="29"/>
  <c r="T890" i="29"/>
  <c r="T975" i="29"/>
  <c r="T967" i="29"/>
  <c r="T959" i="29"/>
  <c r="T951" i="29"/>
  <c r="T943" i="29"/>
  <c r="T935" i="29"/>
  <c r="T927" i="29"/>
  <c r="T919" i="29"/>
  <c r="T832" i="29"/>
  <c r="T828" i="29"/>
  <c r="T824" i="29"/>
  <c r="T820" i="29"/>
  <c r="T816" i="29"/>
  <c r="T815" i="29"/>
  <c r="T888" i="29"/>
  <c r="T884" i="29"/>
  <c r="T880" i="29"/>
  <c r="T876" i="29"/>
  <c r="T872" i="29"/>
  <c r="T868" i="29"/>
  <c r="T864" i="29"/>
  <c r="T860" i="29"/>
  <c r="T856" i="29"/>
  <c r="T852" i="29"/>
  <c r="T848" i="29"/>
  <c r="T844" i="29"/>
  <c r="T840" i="29"/>
  <c r="T836" i="29"/>
  <c r="T831" i="29"/>
  <c r="T827" i="29"/>
  <c r="T823" i="29"/>
  <c r="T819" i="29"/>
  <c r="T814" i="29"/>
  <c r="T812" i="29"/>
  <c r="T810" i="29"/>
  <c r="T808" i="29"/>
  <c r="T806" i="29"/>
  <c r="T804" i="29"/>
  <c r="T802" i="29"/>
  <c r="T800" i="29"/>
  <c r="T798" i="29"/>
  <c r="T796" i="29"/>
  <c r="T794" i="29"/>
  <c r="T792" i="29"/>
  <c r="T790" i="29"/>
  <c r="T788" i="29"/>
  <c r="T786" i="29"/>
  <c r="T784" i="29"/>
  <c r="T782" i="29"/>
  <c r="T780" i="29"/>
  <c r="T778" i="29"/>
  <c r="T776" i="29"/>
  <c r="T774" i="29"/>
  <c r="T772" i="29"/>
  <c r="T770" i="29"/>
  <c r="T768" i="29"/>
  <c r="T766" i="29"/>
  <c r="T764" i="29"/>
  <c r="T762" i="29"/>
  <c r="T760" i="29"/>
  <c r="T758" i="29"/>
  <c r="T756" i="29"/>
  <c r="T754" i="29"/>
  <c r="T752" i="29"/>
  <c r="T750" i="29"/>
  <c r="T913" i="29"/>
  <c r="T909" i="29"/>
  <c r="T905" i="29"/>
  <c r="T901" i="29"/>
  <c r="T897" i="29"/>
  <c r="T893" i="29"/>
  <c r="T886" i="29"/>
  <c r="T882" i="29"/>
  <c r="T878" i="29"/>
  <c r="T874" i="29"/>
  <c r="T870" i="29"/>
  <c r="T866" i="29"/>
  <c r="T862" i="29"/>
  <c r="T858" i="29"/>
  <c r="T854" i="29"/>
  <c r="T850" i="29"/>
  <c r="T846" i="29"/>
  <c r="T842" i="29"/>
  <c r="T838" i="29"/>
  <c r="T834" i="29"/>
  <c r="T833" i="29"/>
  <c r="T829" i="29"/>
  <c r="T825" i="29"/>
  <c r="T821" i="29"/>
  <c r="T817" i="29"/>
  <c r="T813" i="29"/>
  <c r="T811" i="29"/>
  <c r="T809" i="29"/>
  <c r="T807" i="29"/>
  <c r="T805" i="29"/>
  <c r="T803" i="29"/>
  <c r="T801" i="29"/>
  <c r="T799" i="29"/>
  <c r="T797" i="29"/>
  <c r="T795" i="29"/>
  <c r="T793" i="29"/>
  <c r="T791" i="29"/>
  <c r="T789" i="29"/>
  <c r="T787" i="29"/>
  <c r="T785" i="29"/>
  <c r="T783" i="29"/>
  <c r="T781" i="29"/>
  <c r="T779" i="29"/>
  <c r="T777" i="29"/>
  <c r="T775" i="29"/>
  <c r="T773" i="29"/>
  <c r="T771" i="29"/>
  <c r="T769" i="29"/>
  <c r="T767" i="29"/>
  <c r="T765" i="29"/>
  <c r="T763" i="29"/>
  <c r="T761" i="29"/>
  <c r="T759" i="29"/>
  <c r="T757" i="29"/>
  <c r="T755" i="29"/>
  <c r="T753" i="29"/>
  <c r="T751" i="29"/>
  <c r="T749" i="29"/>
  <c r="T747" i="29"/>
  <c r="T745" i="29"/>
  <c r="T743" i="29"/>
  <c r="T741" i="29"/>
  <c r="T739" i="29"/>
  <c r="T737" i="29"/>
  <c r="T735" i="29"/>
  <c r="T733" i="29"/>
  <c r="T830" i="29"/>
  <c r="T826" i="29"/>
  <c r="T822" i="29"/>
  <c r="T818" i="29"/>
  <c r="T731" i="29"/>
  <c r="T729" i="29"/>
  <c r="T727" i="29"/>
  <c r="T725" i="29"/>
  <c r="T723" i="29"/>
  <c r="T721" i="29"/>
  <c r="T719" i="29"/>
  <c r="T717" i="29"/>
  <c r="T715" i="29"/>
  <c r="T713" i="29"/>
  <c r="T711" i="29"/>
  <c r="T709" i="29"/>
  <c r="T707" i="29"/>
  <c r="T705" i="29"/>
  <c r="T703" i="29"/>
  <c r="T701" i="29"/>
  <c r="T699" i="29"/>
  <c r="T697" i="29"/>
  <c r="T695" i="29"/>
  <c r="T693" i="29"/>
  <c r="T691" i="29"/>
  <c r="T689" i="29"/>
  <c r="T687" i="29"/>
  <c r="T685" i="29"/>
  <c r="T683" i="29"/>
  <c r="T681" i="29"/>
  <c r="T679" i="29"/>
  <c r="T677" i="29"/>
  <c r="T675" i="29"/>
  <c r="T673" i="29"/>
  <c r="T671" i="29"/>
  <c r="T669" i="29"/>
  <c r="T667" i="29"/>
  <c r="T665" i="29"/>
  <c r="T663" i="29"/>
  <c r="T661" i="29"/>
  <c r="T659" i="29"/>
  <c r="T657" i="29"/>
  <c r="T655" i="29"/>
  <c r="T653" i="29"/>
  <c r="T651" i="29"/>
  <c r="T649" i="29"/>
  <c r="T647" i="29"/>
  <c r="T645" i="29"/>
  <c r="T643" i="29"/>
  <c r="T641" i="29"/>
  <c r="T639" i="29"/>
  <c r="T637" i="29"/>
  <c r="T635" i="29"/>
  <c r="T730" i="29"/>
  <c r="T728" i="29"/>
  <c r="T726" i="29"/>
  <c r="T724" i="29"/>
  <c r="T722" i="29"/>
  <c r="T720" i="29"/>
  <c r="T718" i="29"/>
  <c r="T716" i="29"/>
  <c r="T714" i="29"/>
  <c r="T712" i="29"/>
  <c r="T710" i="29"/>
  <c r="T708" i="29"/>
  <c r="T706" i="29"/>
  <c r="T704" i="29"/>
  <c r="T702" i="29"/>
  <c r="T700" i="29"/>
  <c r="T698" i="29"/>
  <c r="T696" i="29"/>
  <c r="T694" i="29"/>
  <c r="T692" i="29"/>
  <c r="T690" i="29"/>
  <c r="T688" i="29"/>
  <c r="T686" i="29"/>
  <c r="T684" i="29"/>
  <c r="T682" i="29"/>
  <c r="T680" i="29"/>
  <c r="T678" i="29"/>
  <c r="T676" i="29"/>
  <c r="T674" i="29"/>
  <c r="T672" i="29"/>
  <c r="T670" i="29"/>
  <c r="T668" i="29"/>
  <c r="T666" i="29"/>
  <c r="T664" i="29"/>
  <c r="T662" i="29"/>
  <c r="T660" i="29"/>
  <c r="T658" i="29"/>
  <c r="T656" i="29"/>
  <c r="T654" i="29"/>
  <c r="T652" i="29"/>
  <c r="T971" i="29"/>
  <c r="T955" i="29"/>
  <c r="T939" i="29"/>
  <c r="T923" i="29"/>
  <c r="T744" i="29"/>
  <c r="T736" i="29"/>
  <c r="T746" i="29"/>
  <c r="T738" i="29"/>
  <c r="T634" i="29"/>
  <c r="T632" i="29"/>
  <c r="T630" i="29"/>
  <c r="T628" i="29"/>
  <c r="T626" i="29"/>
  <c r="T624" i="29"/>
  <c r="T622" i="29"/>
  <c r="T620" i="29"/>
  <c r="T618" i="29"/>
  <c r="T616" i="29"/>
  <c r="T614" i="29"/>
  <c r="T612" i="29"/>
  <c r="T610" i="29"/>
  <c r="T608" i="29"/>
  <c r="T606" i="29"/>
  <c r="T604" i="29"/>
  <c r="T602" i="29"/>
  <c r="T600" i="29"/>
  <c r="T598" i="29"/>
  <c r="T596" i="29"/>
  <c r="T594" i="29"/>
  <c r="T592" i="29"/>
  <c r="T590" i="29"/>
  <c r="T588" i="29"/>
  <c r="T586" i="29"/>
  <c r="T584" i="29"/>
  <c r="T582" i="29"/>
  <c r="T580" i="29"/>
  <c r="T578" i="29"/>
  <c r="T576" i="29"/>
  <c r="T574" i="29"/>
  <c r="T572" i="29"/>
  <c r="T570" i="29"/>
  <c r="T568" i="29"/>
  <c r="T566" i="29"/>
  <c r="T564" i="29"/>
  <c r="T562" i="29"/>
  <c r="T560" i="29"/>
  <c r="T558" i="29"/>
  <c r="T556" i="29"/>
  <c r="T554" i="29"/>
  <c r="T552" i="29"/>
  <c r="T550" i="29"/>
  <c r="T548" i="29"/>
  <c r="T546" i="29"/>
  <c r="T544" i="29"/>
  <c r="T542" i="29"/>
  <c r="T540" i="29"/>
  <c r="T538" i="29"/>
  <c r="T536" i="29"/>
  <c r="T534" i="29"/>
  <c r="T532" i="29"/>
  <c r="T530" i="29"/>
  <c r="T528" i="29"/>
  <c r="T526" i="29"/>
  <c r="T524" i="29"/>
  <c r="T522" i="29"/>
  <c r="T520" i="29"/>
  <c r="T518" i="29"/>
  <c r="T516" i="29"/>
  <c r="T514" i="29"/>
  <c r="T512" i="29"/>
  <c r="T510" i="29"/>
  <c r="T508" i="29"/>
  <c r="T506" i="29"/>
  <c r="T504" i="29"/>
  <c r="T502" i="29"/>
  <c r="T500" i="29"/>
  <c r="T498" i="29"/>
  <c r="T496" i="29"/>
  <c r="T494" i="29"/>
  <c r="T492" i="29"/>
  <c r="T490" i="29"/>
  <c r="T488" i="29"/>
  <c r="T486" i="29"/>
  <c r="T742" i="29"/>
  <c r="T734" i="29"/>
  <c r="T650" i="29"/>
  <c r="T648" i="29"/>
  <c r="T646" i="29"/>
  <c r="T644" i="29"/>
  <c r="T642" i="29"/>
  <c r="T640" i="29"/>
  <c r="T638" i="29"/>
  <c r="T636" i="29"/>
  <c r="T633" i="29"/>
  <c r="T631" i="29"/>
  <c r="T629" i="29"/>
  <c r="T627" i="29"/>
  <c r="T625" i="29"/>
  <c r="T623" i="29"/>
  <c r="T621" i="29"/>
  <c r="T619" i="29"/>
  <c r="T617" i="29"/>
  <c r="T615" i="29"/>
  <c r="T613" i="29"/>
  <c r="T611" i="29"/>
  <c r="T609" i="29"/>
  <c r="T607" i="29"/>
  <c r="T605" i="29"/>
  <c r="T603" i="29"/>
  <c r="T601" i="29"/>
  <c r="T599" i="29"/>
  <c r="T597" i="29"/>
  <c r="T595" i="29"/>
  <c r="T593" i="29"/>
  <c r="T591" i="29"/>
  <c r="T589" i="29"/>
  <c r="T587" i="29"/>
  <c r="T585" i="29"/>
  <c r="T583" i="29"/>
  <c r="T581" i="29"/>
  <c r="T579" i="29"/>
  <c r="T577" i="29"/>
  <c r="T575" i="29"/>
  <c r="T573" i="29"/>
  <c r="T571" i="29"/>
  <c r="T569" i="29"/>
  <c r="T567" i="29"/>
  <c r="T565" i="29"/>
  <c r="T563" i="29"/>
  <c r="T561" i="29"/>
  <c r="T559" i="29"/>
  <c r="T557" i="29"/>
  <c r="T555" i="29"/>
  <c r="T553" i="29"/>
  <c r="T551" i="29"/>
  <c r="T549" i="29"/>
  <c r="T547" i="29"/>
  <c r="T545" i="29"/>
  <c r="T543" i="29"/>
  <c r="T541" i="29"/>
  <c r="T539" i="29"/>
  <c r="T537" i="29"/>
  <c r="T535" i="29"/>
  <c r="T533" i="29"/>
  <c r="T531" i="29"/>
  <c r="T529" i="29"/>
  <c r="T527" i="29"/>
  <c r="T525" i="29"/>
  <c r="T523" i="29"/>
  <c r="T521" i="29"/>
  <c r="T519" i="29"/>
  <c r="T517" i="29"/>
  <c r="T515" i="29"/>
  <c r="T513" i="29"/>
  <c r="T511" i="29"/>
  <c r="T509" i="29"/>
  <c r="T507" i="29"/>
  <c r="T505" i="29"/>
  <c r="T503" i="29"/>
  <c r="T501" i="29"/>
  <c r="T499" i="29"/>
  <c r="T497" i="29"/>
  <c r="T495" i="29"/>
  <c r="T493" i="29"/>
  <c r="T491" i="29"/>
  <c r="T489" i="29"/>
  <c r="T487" i="29"/>
  <c r="T485" i="29"/>
  <c r="T483" i="29"/>
  <c r="T481" i="29"/>
  <c r="T479" i="29"/>
  <c r="T477" i="29"/>
  <c r="T475" i="29"/>
  <c r="T473" i="29"/>
  <c r="T471" i="29"/>
  <c r="T469" i="29"/>
  <c r="T467" i="29"/>
  <c r="T465" i="29"/>
  <c r="T463" i="29"/>
  <c r="T461" i="29"/>
  <c r="T459" i="29"/>
  <c r="T457" i="29"/>
  <c r="T455" i="29"/>
  <c r="T453" i="29"/>
  <c r="T451" i="29"/>
  <c r="T449" i="29"/>
  <c r="T447" i="29"/>
  <c r="T445" i="29"/>
  <c r="T482" i="29"/>
  <c r="T474" i="29"/>
  <c r="T472" i="29"/>
  <c r="T470" i="29"/>
  <c r="T468" i="29"/>
  <c r="T466" i="29"/>
  <c r="T464" i="29"/>
  <c r="T462" i="29"/>
  <c r="T460" i="29"/>
  <c r="T458" i="29"/>
  <c r="T456" i="29"/>
  <c r="T454" i="29"/>
  <c r="T452" i="29"/>
  <c r="T450" i="29"/>
  <c r="T448" i="29"/>
  <c r="T446" i="29"/>
  <c r="T444" i="29"/>
  <c r="T947" i="29"/>
  <c r="T915" i="29"/>
  <c r="T484" i="29"/>
  <c r="T476" i="29"/>
  <c r="T443" i="29"/>
  <c r="T441" i="29"/>
  <c r="T439" i="29"/>
  <c r="T437" i="29"/>
  <c r="T435" i="29"/>
  <c r="T433" i="29"/>
  <c r="T431" i="29"/>
  <c r="T429" i="29"/>
  <c r="T427" i="29"/>
  <c r="T425" i="29"/>
  <c r="T423" i="29"/>
  <c r="T421" i="29"/>
  <c r="T419" i="29"/>
  <c r="T417" i="29"/>
  <c r="T415" i="29"/>
  <c r="T413" i="29"/>
  <c r="T411" i="29"/>
  <c r="T409" i="29"/>
  <c r="T407" i="29"/>
  <c r="T405" i="29"/>
  <c r="T403" i="29"/>
  <c r="T401" i="29"/>
  <c r="T399" i="29"/>
  <c r="T397" i="29"/>
  <c r="T395" i="29"/>
  <c r="T393" i="29"/>
  <c r="T391" i="29"/>
  <c r="T389" i="29"/>
  <c r="T387" i="29"/>
  <c r="T385" i="29"/>
  <c r="T383" i="29"/>
  <c r="T381" i="29"/>
  <c r="T379" i="29"/>
  <c r="T377" i="29"/>
  <c r="T375" i="29"/>
  <c r="T373" i="29"/>
  <c r="T371" i="29"/>
  <c r="T369" i="29"/>
  <c r="T367" i="29"/>
  <c r="T365" i="29"/>
  <c r="T363" i="29"/>
  <c r="T361" i="29"/>
  <c r="T359" i="29"/>
  <c r="T357" i="29"/>
  <c r="T355" i="29"/>
  <c r="T353" i="29"/>
  <c r="T351" i="29"/>
  <c r="T349" i="29"/>
  <c r="T347" i="29"/>
  <c r="T345" i="29"/>
  <c r="T343" i="29"/>
  <c r="T341" i="29"/>
  <c r="T339" i="29"/>
  <c r="T337" i="29"/>
  <c r="T335" i="29"/>
  <c r="T333" i="29"/>
  <c r="T331" i="29"/>
  <c r="T329" i="29"/>
  <c r="T327" i="29"/>
  <c r="T325" i="29"/>
  <c r="T323" i="29"/>
  <c r="T321" i="29"/>
  <c r="T319" i="29"/>
  <c r="T317" i="29"/>
  <c r="T315" i="29"/>
  <c r="T313" i="29"/>
  <c r="T311" i="29"/>
  <c r="T309" i="29"/>
  <c r="T307" i="29"/>
  <c r="T305" i="29"/>
  <c r="T303" i="29"/>
  <c r="T301" i="29"/>
  <c r="T299" i="29"/>
  <c r="T297" i="29"/>
  <c r="T295" i="29"/>
  <c r="T963" i="29"/>
  <c r="T931" i="29"/>
  <c r="T480" i="29"/>
  <c r="T442" i="29"/>
  <c r="T440" i="29"/>
  <c r="T438" i="29"/>
  <c r="T436" i="29"/>
  <c r="T434" i="29"/>
  <c r="T432" i="29"/>
  <c r="T430" i="29"/>
  <c r="T428" i="29"/>
  <c r="T426" i="29"/>
  <c r="T424" i="29"/>
  <c r="T422" i="29"/>
  <c r="T420" i="29"/>
  <c r="T418" i="29"/>
  <c r="T416" i="29"/>
  <c r="T414" i="29"/>
  <c r="T412" i="29"/>
  <c r="T410" i="29"/>
  <c r="T408" i="29"/>
  <c r="T406" i="29"/>
  <c r="T404" i="29"/>
  <c r="T402" i="29"/>
  <c r="T400" i="29"/>
  <c r="T398" i="29"/>
  <c r="T396" i="29"/>
  <c r="T394" i="29"/>
  <c r="T392" i="29"/>
  <c r="T390" i="29"/>
  <c r="T388" i="29"/>
  <c r="T386" i="29"/>
  <c r="T384" i="29"/>
  <c r="T382" i="29"/>
  <c r="T380" i="29"/>
  <c r="T378" i="29"/>
  <c r="T376" i="29"/>
  <c r="T374" i="29"/>
  <c r="T372" i="29"/>
  <c r="T370" i="29"/>
  <c r="T368" i="29"/>
  <c r="T366" i="29"/>
  <c r="T364" i="29"/>
  <c r="T362" i="29"/>
  <c r="T360" i="29"/>
  <c r="T358" i="29"/>
  <c r="T356" i="29"/>
  <c r="T354" i="29"/>
  <c r="T352" i="29"/>
  <c r="T350" i="29"/>
  <c r="T348" i="29"/>
  <c r="T346" i="29"/>
  <c r="T344" i="29"/>
  <c r="T342" i="29"/>
  <c r="T340" i="29"/>
  <c r="T338" i="29"/>
  <c r="T336" i="29"/>
  <c r="T334" i="29"/>
  <c r="T332" i="29"/>
  <c r="T330" i="29"/>
  <c r="T328" i="29"/>
  <c r="T326" i="29"/>
  <c r="T324" i="29"/>
  <c r="T322" i="29"/>
  <c r="T320" i="29"/>
  <c r="T318" i="29"/>
  <c r="T316" i="29"/>
  <c r="T314" i="29"/>
  <c r="T312" i="29"/>
  <c r="T310" i="29"/>
  <c r="T308" i="29"/>
  <c r="T306" i="29"/>
  <c r="T304" i="29"/>
  <c r="T302" i="29"/>
  <c r="T300" i="29"/>
  <c r="T298" i="29"/>
  <c r="T296" i="29"/>
  <c r="T294" i="29"/>
  <c r="T292" i="29"/>
  <c r="T290" i="29"/>
  <c r="T288" i="29"/>
  <c r="T286" i="29"/>
  <c r="T284" i="29"/>
  <c r="T282" i="29"/>
  <c r="T280" i="29"/>
  <c r="T278" i="29"/>
  <c r="T276" i="29"/>
  <c r="T274" i="29"/>
  <c r="T272" i="29"/>
  <c r="T270" i="29"/>
  <c r="T268" i="29"/>
  <c r="T748" i="29"/>
  <c r="T732" i="29"/>
  <c r="T478" i="29"/>
  <c r="T265" i="29"/>
  <c r="T263" i="29"/>
  <c r="T261" i="29"/>
  <c r="T259" i="29"/>
  <c r="T257" i="29"/>
  <c r="T255" i="29"/>
  <c r="T253" i="29"/>
  <c r="T251" i="29"/>
  <c r="T249" i="29"/>
  <c r="T247" i="29"/>
  <c r="T245" i="29"/>
  <c r="T243" i="29"/>
  <c r="T241" i="29"/>
  <c r="T239" i="29"/>
  <c r="T237" i="29"/>
  <c r="T235" i="29"/>
  <c r="T233" i="29"/>
  <c r="T231" i="29"/>
  <c r="T229" i="29"/>
  <c r="T227" i="29"/>
  <c r="T225" i="29"/>
  <c r="T223" i="29"/>
  <c r="T221" i="29"/>
  <c r="T219" i="29"/>
  <c r="T217" i="29"/>
  <c r="T215" i="29"/>
  <c r="T213" i="29"/>
  <c r="T211" i="29"/>
  <c r="T209" i="29"/>
  <c r="T207" i="29"/>
  <c r="T205" i="29"/>
  <c r="T203" i="29"/>
  <c r="T201" i="29"/>
  <c r="T199" i="29"/>
  <c r="T197" i="29"/>
  <c r="T195" i="29"/>
  <c r="T193" i="29"/>
  <c r="T191" i="29"/>
  <c r="T189" i="29"/>
  <c r="T187" i="29"/>
  <c r="T185" i="29"/>
  <c r="T183" i="29"/>
  <c r="T181" i="29"/>
  <c r="T179" i="29"/>
  <c r="T177" i="29"/>
  <c r="T175" i="29"/>
  <c r="T173" i="29"/>
  <c r="T171" i="29"/>
  <c r="T169" i="29"/>
  <c r="T167" i="29"/>
  <c r="T165" i="29"/>
  <c r="T163" i="29"/>
  <c r="T161" i="29"/>
  <c r="T159" i="29"/>
  <c r="T157" i="29"/>
  <c r="T155" i="29"/>
  <c r="T153" i="29"/>
  <c r="T151" i="29"/>
  <c r="T149" i="29"/>
  <c r="T147" i="29"/>
  <c r="T145" i="29"/>
  <c r="T143" i="29"/>
  <c r="T141" i="29"/>
  <c r="T139" i="29"/>
  <c r="T137" i="29"/>
  <c r="T135" i="29"/>
  <c r="T133" i="29"/>
  <c r="T131" i="29"/>
  <c r="T129" i="29"/>
  <c r="T127" i="29"/>
  <c r="T125" i="29"/>
  <c r="T123" i="29"/>
  <c r="T121" i="29"/>
  <c r="T289" i="29"/>
  <c r="T281" i="29"/>
  <c r="T273" i="29"/>
  <c r="T262" i="29"/>
  <c r="T254" i="29"/>
  <c r="T246" i="29"/>
  <c r="T238" i="29"/>
  <c r="T230" i="29"/>
  <c r="T222" i="29"/>
  <c r="T214" i="29"/>
  <c r="T206" i="29"/>
  <c r="T198" i="29"/>
  <c r="T190" i="29"/>
  <c r="T182" i="29"/>
  <c r="T174" i="29"/>
  <c r="T166" i="29"/>
  <c r="T156" i="29"/>
  <c r="T242" i="29"/>
  <c r="T234" i="29"/>
  <c r="T170" i="29"/>
  <c r="T291" i="29"/>
  <c r="T283" i="29"/>
  <c r="T275" i="29"/>
  <c r="T267" i="29"/>
  <c r="T264" i="29"/>
  <c r="T256" i="29"/>
  <c r="T248" i="29"/>
  <c r="T240" i="29"/>
  <c r="T232" i="29"/>
  <c r="T224" i="29"/>
  <c r="T216" i="29"/>
  <c r="T208" i="29"/>
  <c r="T200" i="29"/>
  <c r="T192" i="29"/>
  <c r="T184" i="29"/>
  <c r="T176" i="29"/>
  <c r="T168" i="29"/>
  <c r="T158" i="29"/>
  <c r="T118" i="29"/>
  <c r="T116" i="29"/>
  <c r="T114" i="29"/>
  <c r="T112" i="29"/>
  <c r="T110" i="29"/>
  <c r="T108" i="29"/>
  <c r="T106" i="29"/>
  <c r="T104" i="29"/>
  <c r="T102" i="29"/>
  <c r="T100" i="29"/>
  <c r="T98" i="29"/>
  <c r="T96" i="29"/>
  <c r="T94" i="29"/>
  <c r="T92" i="29"/>
  <c r="T90" i="29"/>
  <c r="T88" i="29"/>
  <c r="T86" i="29"/>
  <c r="T84" i="29"/>
  <c r="T82" i="29"/>
  <c r="T80" i="29"/>
  <c r="T78" i="29"/>
  <c r="T76" i="29"/>
  <c r="T74" i="29"/>
  <c r="T72" i="29"/>
  <c r="T70" i="29"/>
  <c r="T68" i="29"/>
  <c r="T66" i="29"/>
  <c r="T64" i="29"/>
  <c r="T62" i="29"/>
  <c r="T60" i="29"/>
  <c r="T58" i="29"/>
  <c r="T56" i="29"/>
  <c r="T54" i="29"/>
  <c r="T52" i="29"/>
  <c r="T50" i="29"/>
  <c r="T48" i="29"/>
  <c r="T46" i="29"/>
  <c r="T44" i="29"/>
  <c r="T42" i="29"/>
  <c r="T40" i="29"/>
  <c r="T38" i="29"/>
  <c r="T36" i="29"/>
  <c r="T34" i="29"/>
  <c r="T32" i="29"/>
  <c r="T30" i="29"/>
  <c r="T28" i="29"/>
  <c r="T26" i="29"/>
  <c r="T24" i="29"/>
  <c r="T22" i="29"/>
  <c r="T20" i="29"/>
  <c r="T18" i="29"/>
  <c r="T16" i="29"/>
  <c r="T14" i="29"/>
  <c r="T12" i="29"/>
  <c r="T740" i="29"/>
  <c r="T293" i="29"/>
  <c r="T285" i="29"/>
  <c r="T277" i="29"/>
  <c r="T266" i="29"/>
  <c r="T226" i="29"/>
  <c r="T202" i="29"/>
  <c r="T194" i="29"/>
  <c r="T186" i="29"/>
  <c r="T178" i="29"/>
  <c r="T160" i="29"/>
  <c r="T287" i="29"/>
  <c r="T279" i="29"/>
  <c r="T271" i="29"/>
  <c r="T260" i="29"/>
  <c r="T252" i="29"/>
  <c r="T244" i="29"/>
  <c r="T236" i="29"/>
  <c r="T228" i="29"/>
  <c r="T220" i="29"/>
  <c r="T212" i="29"/>
  <c r="T204" i="29"/>
  <c r="T196" i="29"/>
  <c r="T188" i="29"/>
  <c r="T180" i="29"/>
  <c r="T172" i="29"/>
  <c r="T164" i="29"/>
  <c r="T162" i="29"/>
  <c r="T154" i="29"/>
  <c r="T152" i="29"/>
  <c r="T150" i="29"/>
  <c r="T148" i="29"/>
  <c r="T146" i="29"/>
  <c r="T144" i="29"/>
  <c r="T142" i="29"/>
  <c r="T140" i="29"/>
  <c r="T138" i="29"/>
  <c r="T136" i="29"/>
  <c r="T134" i="29"/>
  <c r="T132" i="29"/>
  <c r="T130" i="29"/>
  <c r="T128" i="29"/>
  <c r="T126" i="29"/>
  <c r="T124" i="29"/>
  <c r="T122" i="29"/>
  <c r="T120" i="29"/>
  <c r="T119" i="29"/>
  <c r="T117" i="29"/>
  <c r="T115" i="29"/>
  <c r="T113" i="29"/>
  <c r="T111" i="29"/>
  <c r="T109" i="29"/>
  <c r="T107" i="29"/>
  <c r="T105" i="29"/>
  <c r="T103" i="29"/>
  <c r="T101" i="29"/>
  <c r="T99" i="29"/>
  <c r="T97" i="29"/>
  <c r="T95" i="29"/>
  <c r="T93" i="29"/>
  <c r="T91" i="29"/>
  <c r="T89" i="29"/>
  <c r="T87" i="29"/>
  <c r="T85" i="29"/>
  <c r="T83" i="29"/>
  <c r="T81" i="29"/>
  <c r="T79" i="29"/>
  <c r="T77" i="29"/>
  <c r="T75" i="29"/>
  <c r="T73" i="29"/>
  <c r="T71" i="29"/>
  <c r="T69" i="29"/>
  <c r="T67" i="29"/>
  <c r="T65" i="29"/>
  <c r="T63" i="29"/>
  <c r="T61" i="29"/>
  <c r="T59" i="29"/>
  <c r="T57" i="29"/>
  <c r="T55" i="29"/>
  <c r="T53" i="29"/>
  <c r="T51" i="29"/>
  <c r="T49" i="29"/>
  <c r="T47" i="29"/>
  <c r="T45" i="29"/>
  <c r="T43" i="29"/>
  <c r="T41" i="29"/>
  <c r="T39" i="29"/>
  <c r="T37" i="29"/>
  <c r="T35" i="29"/>
  <c r="T33" i="29"/>
  <c r="T31" i="29"/>
  <c r="T29" i="29"/>
  <c r="T27" i="29"/>
  <c r="T25" i="29"/>
  <c r="T23" i="29"/>
  <c r="T21" i="29"/>
  <c r="T19" i="29"/>
  <c r="T17" i="29"/>
  <c r="T15" i="29"/>
  <c r="T13" i="29"/>
  <c r="T11" i="29"/>
  <c r="T269" i="29"/>
  <c r="T258" i="29"/>
  <c r="T250" i="29"/>
  <c r="T218" i="29"/>
  <c r="T210" i="29"/>
  <c r="F25" i="28"/>
  <c r="U10" i="29"/>
  <c r="V7" i="29"/>
  <c r="V9" i="29" s="1"/>
  <c r="V8" i="29" s="1"/>
  <c r="H25" i="28"/>
  <c r="Q12" i="26"/>
  <c r="Q16" i="26" s="1"/>
  <c r="B22" i="28" s="1"/>
  <c r="C22" i="28" s="1"/>
  <c r="W3" i="29"/>
  <c r="G25" i="28"/>
  <c r="A23" i="25"/>
  <c r="H22" i="25"/>
  <c r="G22" i="25"/>
  <c r="F22" i="25"/>
  <c r="W7" i="29" l="1"/>
  <c r="W9" i="29" s="1"/>
  <c r="W8" i="29" s="1"/>
  <c r="V10" i="29"/>
  <c r="U1009" i="29"/>
  <c r="U1007" i="29"/>
  <c r="U1005" i="29"/>
  <c r="U1003" i="29"/>
  <c r="U1001" i="29"/>
  <c r="U999" i="29"/>
  <c r="U997" i="29"/>
  <c r="U995" i="29"/>
  <c r="U993" i="29"/>
  <c r="U991" i="29"/>
  <c r="U989" i="29"/>
  <c r="U987" i="29"/>
  <c r="U985" i="29"/>
  <c r="U1010" i="29"/>
  <c r="U1008" i="29"/>
  <c r="U1006" i="29"/>
  <c r="U1004" i="29"/>
  <c r="U1002" i="29"/>
  <c r="U1000" i="29"/>
  <c r="U998" i="29"/>
  <c r="U996" i="29"/>
  <c r="U994" i="29"/>
  <c r="U992" i="29"/>
  <c r="U990" i="29"/>
  <c r="U988" i="29"/>
  <c r="U986" i="29"/>
  <c r="U984" i="29"/>
  <c r="U982" i="29"/>
  <c r="U980" i="29"/>
  <c r="U978" i="29"/>
  <c r="U977" i="29"/>
  <c r="U976" i="29"/>
  <c r="U974" i="29"/>
  <c r="U972" i="29"/>
  <c r="U970" i="29"/>
  <c r="U968" i="29"/>
  <c r="U966" i="29"/>
  <c r="U964" i="29"/>
  <c r="U962" i="29"/>
  <c r="U960" i="29"/>
  <c r="U958" i="29"/>
  <c r="U956" i="29"/>
  <c r="U954" i="29"/>
  <c r="U952" i="29"/>
  <c r="U950" i="29"/>
  <c r="U948" i="29"/>
  <c r="U946" i="29"/>
  <c r="U944" i="29"/>
  <c r="U942" i="29"/>
  <c r="U940" i="29"/>
  <c r="U938" i="29"/>
  <c r="U936" i="29"/>
  <c r="U934" i="29"/>
  <c r="U932" i="29"/>
  <c r="U930" i="29"/>
  <c r="U928" i="29"/>
  <c r="U926" i="29"/>
  <c r="U924" i="29"/>
  <c r="U922" i="29"/>
  <c r="U920" i="29"/>
  <c r="U918" i="29"/>
  <c r="U916" i="29"/>
  <c r="U914" i="29"/>
  <c r="U912" i="29"/>
  <c r="U910" i="29"/>
  <c r="U908" i="29"/>
  <c r="U906" i="29"/>
  <c r="U904" i="29"/>
  <c r="U902" i="29"/>
  <c r="U900" i="29"/>
  <c r="U898" i="29"/>
  <c r="U896" i="29"/>
  <c r="U894" i="29"/>
  <c r="U892" i="29"/>
  <c r="U890" i="29"/>
  <c r="U888" i="29"/>
  <c r="U979" i="29"/>
  <c r="U981" i="29"/>
  <c r="U975" i="29"/>
  <c r="U973" i="29"/>
  <c r="U971" i="29"/>
  <c r="U969" i="29"/>
  <c r="U967" i="29"/>
  <c r="U965" i="29"/>
  <c r="U963" i="29"/>
  <c r="U961" i="29"/>
  <c r="U959" i="29"/>
  <c r="U957" i="29"/>
  <c r="U955" i="29"/>
  <c r="U953" i="29"/>
  <c r="U951" i="29"/>
  <c r="U949" i="29"/>
  <c r="U947" i="29"/>
  <c r="U945" i="29"/>
  <c r="U943" i="29"/>
  <c r="U941" i="29"/>
  <c r="U939" i="29"/>
  <c r="U937" i="29"/>
  <c r="U935" i="29"/>
  <c r="U933" i="29"/>
  <c r="U931" i="29"/>
  <c r="U929" i="29"/>
  <c r="U927" i="29"/>
  <c r="U925" i="29"/>
  <c r="U923" i="29"/>
  <c r="U921" i="29"/>
  <c r="U919" i="29"/>
  <c r="U917" i="29"/>
  <c r="U915" i="29"/>
  <c r="U913" i="29"/>
  <c r="U911" i="29"/>
  <c r="U909" i="29"/>
  <c r="U907" i="29"/>
  <c r="U905" i="29"/>
  <c r="U903" i="29"/>
  <c r="U901" i="29"/>
  <c r="U899" i="29"/>
  <c r="U897" i="29"/>
  <c r="U895" i="29"/>
  <c r="U893" i="29"/>
  <c r="U891" i="29"/>
  <c r="U887" i="29"/>
  <c r="U885" i="29"/>
  <c r="U883" i="29"/>
  <c r="U881" i="29"/>
  <c r="U879" i="29"/>
  <c r="U877" i="29"/>
  <c r="U875" i="29"/>
  <c r="U873" i="29"/>
  <c r="U871" i="29"/>
  <c r="U869" i="29"/>
  <c r="U867" i="29"/>
  <c r="U865" i="29"/>
  <c r="U863" i="29"/>
  <c r="U861" i="29"/>
  <c r="U859" i="29"/>
  <c r="U857" i="29"/>
  <c r="U855" i="29"/>
  <c r="U853" i="29"/>
  <c r="U851" i="29"/>
  <c r="U849" i="29"/>
  <c r="U847" i="29"/>
  <c r="U845" i="29"/>
  <c r="U843" i="29"/>
  <c r="U841" i="29"/>
  <c r="U839" i="29"/>
  <c r="U837" i="29"/>
  <c r="U835" i="29"/>
  <c r="U833" i="29"/>
  <c r="U831" i="29"/>
  <c r="U829" i="29"/>
  <c r="U827" i="29"/>
  <c r="U825" i="29"/>
  <c r="U823" i="29"/>
  <c r="U821" i="29"/>
  <c r="U819" i="29"/>
  <c r="U817" i="29"/>
  <c r="U886" i="29"/>
  <c r="U884" i="29"/>
  <c r="U882" i="29"/>
  <c r="U880" i="29"/>
  <c r="U878" i="29"/>
  <c r="U876" i="29"/>
  <c r="U874" i="29"/>
  <c r="U872" i="29"/>
  <c r="U870" i="29"/>
  <c r="U868" i="29"/>
  <c r="U866" i="29"/>
  <c r="U864" i="29"/>
  <c r="U862" i="29"/>
  <c r="U860" i="29"/>
  <c r="U858" i="29"/>
  <c r="U856" i="29"/>
  <c r="U854" i="29"/>
  <c r="U852" i="29"/>
  <c r="U850" i="29"/>
  <c r="U848" i="29"/>
  <c r="U846" i="29"/>
  <c r="U844" i="29"/>
  <c r="U842" i="29"/>
  <c r="U840" i="29"/>
  <c r="U838" i="29"/>
  <c r="U836" i="29"/>
  <c r="U834" i="29"/>
  <c r="U832" i="29"/>
  <c r="U830" i="29"/>
  <c r="U828" i="29"/>
  <c r="U826" i="29"/>
  <c r="U824" i="29"/>
  <c r="U822" i="29"/>
  <c r="U820" i="29"/>
  <c r="U818" i="29"/>
  <c r="U816" i="29"/>
  <c r="U983" i="29"/>
  <c r="U814" i="29"/>
  <c r="U812" i="29"/>
  <c r="U810" i="29"/>
  <c r="U808" i="29"/>
  <c r="U806" i="29"/>
  <c r="U804" i="29"/>
  <c r="U802" i="29"/>
  <c r="U800" i="29"/>
  <c r="U798" i="29"/>
  <c r="U796" i="29"/>
  <c r="U794" i="29"/>
  <c r="U792" i="29"/>
  <c r="U790" i="29"/>
  <c r="U788" i="29"/>
  <c r="U786" i="29"/>
  <c r="U784" i="29"/>
  <c r="U782" i="29"/>
  <c r="U780" i="29"/>
  <c r="U778" i="29"/>
  <c r="U776" i="29"/>
  <c r="U774" i="29"/>
  <c r="U772" i="29"/>
  <c r="U770" i="29"/>
  <c r="U768" i="29"/>
  <c r="U766" i="29"/>
  <c r="U764" i="29"/>
  <c r="U762" i="29"/>
  <c r="U760" i="29"/>
  <c r="U889" i="29"/>
  <c r="U815" i="29"/>
  <c r="U757" i="29"/>
  <c r="U755" i="29"/>
  <c r="U753" i="29"/>
  <c r="U751" i="29"/>
  <c r="U749" i="29"/>
  <c r="U730" i="29"/>
  <c r="U728" i="29"/>
  <c r="U726" i="29"/>
  <c r="U724" i="29"/>
  <c r="U722" i="29"/>
  <c r="U720" i="29"/>
  <c r="U718" i="29"/>
  <c r="U716" i="29"/>
  <c r="U714" i="29"/>
  <c r="U712" i="29"/>
  <c r="U710" i="29"/>
  <c r="U708" i="29"/>
  <c r="U706" i="29"/>
  <c r="U704" i="29"/>
  <c r="U702" i="29"/>
  <c r="U700" i="29"/>
  <c r="U698" i="29"/>
  <c r="U696" i="29"/>
  <c r="U694" i="29"/>
  <c r="U692" i="29"/>
  <c r="U690" i="29"/>
  <c r="U688" i="29"/>
  <c r="U686" i="29"/>
  <c r="U684" i="29"/>
  <c r="U682" i="29"/>
  <c r="U680" i="29"/>
  <c r="U678" i="29"/>
  <c r="U676" i="29"/>
  <c r="U674" i="29"/>
  <c r="U672" i="29"/>
  <c r="U670" i="29"/>
  <c r="U668" i="29"/>
  <c r="U666" i="29"/>
  <c r="U813" i="29"/>
  <c r="U811" i="29"/>
  <c r="U809" i="29"/>
  <c r="U807" i="29"/>
  <c r="U805" i="29"/>
  <c r="U803" i="29"/>
  <c r="U801" i="29"/>
  <c r="U799" i="29"/>
  <c r="U797" i="29"/>
  <c r="U795" i="29"/>
  <c r="U793" i="29"/>
  <c r="U791" i="29"/>
  <c r="U789" i="29"/>
  <c r="U787" i="29"/>
  <c r="U785" i="29"/>
  <c r="U783" i="29"/>
  <c r="U781" i="29"/>
  <c r="U779" i="29"/>
  <c r="U777" i="29"/>
  <c r="U775" i="29"/>
  <c r="U773" i="29"/>
  <c r="U771" i="29"/>
  <c r="U769" i="29"/>
  <c r="U767" i="29"/>
  <c r="U765" i="29"/>
  <c r="U763" i="29"/>
  <c r="U761" i="29"/>
  <c r="U759" i="29"/>
  <c r="U758" i="29"/>
  <c r="U756" i="29"/>
  <c r="U754" i="29"/>
  <c r="U752" i="29"/>
  <c r="U750" i="29"/>
  <c r="U748" i="29"/>
  <c r="U747" i="29"/>
  <c r="U746" i="29"/>
  <c r="U745" i="29"/>
  <c r="U744" i="29"/>
  <c r="U743" i="29"/>
  <c r="U742" i="29"/>
  <c r="U741" i="29"/>
  <c r="U740" i="29"/>
  <c r="U739" i="29"/>
  <c r="U738" i="29"/>
  <c r="U737" i="29"/>
  <c r="U736" i="29"/>
  <c r="U735" i="29"/>
  <c r="U734" i="29"/>
  <c r="U733" i="29"/>
  <c r="U732" i="29"/>
  <c r="U729" i="29"/>
  <c r="U663" i="29"/>
  <c r="U661" i="29"/>
  <c r="U659" i="29"/>
  <c r="U657" i="29"/>
  <c r="U655" i="29"/>
  <c r="U653" i="29"/>
  <c r="U634" i="29"/>
  <c r="U632" i="29"/>
  <c r="U630" i="29"/>
  <c r="U628" i="29"/>
  <c r="U626" i="29"/>
  <c r="U624" i="29"/>
  <c r="U622" i="29"/>
  <c r="U620" i="29"/>
  <c r="U618" i="29"/>
  <c r="U616" i="29"/>
  <c r="U614" i="29"/>
  <c r="U612" i="29"/>
  <c r="U610" i="29"/>
  <c r="U608" i="29"/>
  <c r="U606" i="29"/>
  <c r="U604" i="29"/>
  <c r="U602" i="29"/>
  <c r="U600" i="29"/>
  <c r="U598" i="29"/>
  <c r="U596" i="29"/>
  <c r="U594" i="29"/>
  <c r="U592" i="29"/>
  <c r="U590" i="29"/>
  <c r="U588" i="29"/>
  <c r="U586" i="29"/>
  <c r="U584" i="29"/>
  <c r="U582" i="29"/>
  <c r="U580" i="29"/>
  <c r="U578" i="29"/>
  <c r="U576" i="29"/>
  <c r="U574" i="29"/>
  <c r="U572" i="29"/>
  <c r="U570" i="29"/>
  <c r="U568" i="29"/>
  <c r="U566" i="29"/>
  <c r="U564" i="29"/>
  <c r="U562" i="29"/>
  <c r="U560" i="29"/>
  <c r="U558" i="29"/>
  <c r="U556" i="29"/>
  <c r="U554" i="29"/>
  <c r="U552" i="29"/>
  <c r="U550" i="29"/>
  <c r="U548" i="29"/>
  <c r="U546" i="29"/>
  <c r="U544" i="29"/>
  <c r="U542" i="29"/>
  <c r="U540" i="29"/>
  <c r="U538" i="29"/>
  <c r="U536" i="29"/>
  <c r="U534" i="29"/>
  <c r="U532" i="29"/>
  <c r="U530" i="29"/>
  <c r="U528" i="29"/>
  <c r="U526" i="29"/>
  <c r="U524" i="29"/>
  <c r="U522" i="29"/>
  <c r="U520" i="29"/>
  <c r="U518" i="29"/>
  <c r="U516" i="29"/>
  <c r="U514" i="29"/>
  <c r="U512" i="29"/>
  <c r="U510" i="29"/>
  <c r="U508" i="29"/>
  <c r="U506" i="29"/>
  <c r="U504" i="29"/>
  <c r="U502" i="29"/>
  <c r="U500" i="29"/>
  <c r="U498" i="29"/>
  <c r="U496" i="29"/>
  <c r="U494" i="29"/>
  <c r="U492" i="29"/>
  <c r="U490" i="29"/>
  <c r="U488" i="29"/>
  <c r="U486" i="29"/>
  <c r="U484" i="29"/>
  <c r="U482" i="29"/>
  <c r="U480" i="29"/>
  <c r="U478" i="29"/>
  <c r="U476" i="29"/>
  <c r="U474" i="29"/>
  <c r="U731" i="29"/>
  <c r="U727" i="29"/>
  <c r="U662" i="29"/>
  <c r="U658" i="29"/>
  <c r="U654" i="29"/>
  <c r="U631" i="29"/>
  <c r="U623" i="29"/>
  <c r="U615" i="29"/>
  <c r="U607" i="29"/>
  <c r="U599" i="29"/>
  <c r="U591" i="29"/>
  <c r="U583" i="29"/>
  <c r="U575" i="29"/>
  <c r="U567" i="29"/>
  <c r="U559" i="29"/>
  <c r="U551" i="29"/>
  <c r="U543" i="29"/>
  <c r="U535" i="29"/>
  <c r="U527" i="29"/>
  <c r="U519" i="29"/>
  <c r="U511" i="29"/>
  <c r="U503" i="29"/>
  <c r="U495" i="29"/>
  <c r="U487" i="29"/>
  <c r="U479" i="29"/>
  <c r="U443" i="29"/>
  <c r="U441" i="29"/>
  <c r="U439" i="29"/>
  <c r="U437" i="29"/>
  <c r="U435" i="29"/>
  <c r="U433" i="29"/>
  <c r="U431" i="29"/>
  <c r="U429" i="29"/>
  <c r="U427" i="29"/>
  <c r="U425" i="29"/>
  <c r="U423" i="29"/>
  <c r="U421" i="29"/>
  <c r="U419" i="29"/>
  <c r="U417" i="29"/>
  <c r="U415" i="29"/>
  <c r="U413" i="29"/>
  <c r="U411" i="29"/>
  <c r="U409" i="29"/>
  <c r="U407" i="29"/>
  <c r="U405" i="29"/>
  <c r="U403" i="29"/>
  <c r="U401" i="29"/>
  <c r="U399" i="29"/>
  <c r="U397" i="29"/>
  <c r="U395" i="29"/>
  <c r="U393" i="29"/>
  <c r="U391" i="29"/>
  <c r="U389" i="29"/>
  <c r="U387" i="29"/>
  <c r="U385" i="29"/>
  <c r="U383" i="29"/>
  <c r="U381" i="29"/>
  <c r="U379" i="29"/>
  <c r="U377" i="29"/>
  <c r="U375" i="29"/>
  <c r="U373" i="29"/>
  <c r="U371" i="29"/>
  <c r="U369" i="29"/>
  <c r="U367" i="29"/>
  <c r="U365" i="29"/>
  <c r="U363" i="29"/>
  <c r="U361" i="29"/>
  <c r="U359" i="29"/>
  <c r="U357" i="29"/>
  <c r="U355" i="29"/>
  <c r="U353" i="29"/>
  <c r="U351" i="29"/>
  <c r="U349" i="29"/>
  <c r="U347" i="29"/>
  <c r="U345" i="29"/>
  <c r="U343" i="29"/>
  <c r="U341" i="29"/>
  <c r="U339" i="29"/>
  <c r="U337" i="29"/>
  <c r="U335" i="29"/>
  <c r="U333" i="29"/>
  <c r="U331" i="29"/>
  <c r="U329" i="29"/>
  <c r="U327" i="29"/>
  <c r="U325" i="29"/>
  <c r="U723" i="29"/>
  <c r="U719" i="29"/>
  <c r="U715" i="29"/>
  <c r="U711" i="29"/>
  <c r="U707" i="29"/>
  <c r="U703" i="29"/>
  <c r="U699" i="29"/>
  <c r="U695" i="29"/>
  <c r="U691" i="29"/>
  <c r="U687" i="29"/>
  <c r="U683" i="29"/>
  <c r="U679" i="29"/>
  <c r="U675" i="29"/>
  <c r="U671" i="29"/>
  <c r="U667" i="29"/>
  <c r="U650" i="29"/>
  <c r="U648" i="29"/>
  <c r="U646" i="29"/>
  <c r="U644" i="29"/>
  <c r="U642" i="29"/>
  <c r="U640" i="29"/>
  <c r="U638" i="29"/>
  <c r="U636" i="29"/>
  <c r="U633" i="29"/>
  <c r="U625" i="29"/>
  <c r="U617" i="29"/>
  <c r="U609" i="29"/>
  <c r="U601" i="29"/>
  <c r="U593" i="29"/>
  <c r="U585" i="29"/>
  <c r="U577" i="29"/>
  <c r="U569" i="29"/>
  <c r="U561" i="29"/>
  <c r="U553" i="29"/>
  <c r="U545" i="29"/>
  <c r="U537" i="29"/>
  <c r="U529" i="29"/>
  <c r="U521" i="29"/>
  <c r="U513" i="29"/>
  <c r="U505" i="29"/>
  <c r="U497" i="29"/>
  <c r="U489" i="29"/>
  <c r="U481" i="29"/>
  <c r="U725" i="29"/>
  <c r="U721" i="29"/>
  <c r="U717" i="29"/>
  <c r="U713" i="29"/>
  <c r="U709" i="29"/>
  <c r="U705" i="29"/>
  <c r="U701" i="29"/>
  <c r="U697" i="29"/>
  <c r="U693" i="29"/>
  <c r="U689" i="29"/>
  <c r="U685" i="29"/>
  <c r="U681" i="29"/>
  <c r="U677" i="29"/>
  <c r="U673" i="29"/>
  <c r="U669" i="29"/>
  <c r="U665" i="29"/>
  <c r="U651" i="29"/>
  <c r="U649" i="29"/>
  <c r="U647" i="29"/>
  <c r="U645" i="29"/>
  <c r="U643" i="29"/>
  <c r="U641" i="29"/>
  <c r="U639" i="29"/>
  <c r="U637" i="29"/>
  <c r="U635" i="29"/>
  <c r="U629" i="29"/>
  <c r="U621" i="29"/>
  <c r="U613" i="29"/>
  <c r="U605" i="29"/>
  <c r="U597" i="29"/>
  <c r="U589" i="29"/>
  <c r="U581" i="29"/>
  <c r="U573" i="29"/>
  <c r="U565" i="29"/>
  <c r="U557" i="29"/>
  <c r="U549" i="29"/>
  <c r="U541" i="29"/>
  <c r="U533" i="29"/>
  <c r="U525" i="29"/>
  <c r="U517" i="29"/>
  <c r="U509" i="29"/>
  <c r="U501" i="29"/>
  <c r="U493" i="29"/>
  <c r="U485" i="29"/>
  <c r="U477" i="29"/>
  <c r="U473" i="29"/>
  <c r="U472" i="29"/>
  <c r="U471" i="29"/>
  <c r="U470" i="29"/>
  <c r="U469" i="29"/>
  <c r="U468" i="29"/>
  <c r="U467" i="29"/>
  <c r="U466" i="29"/>
  <c r="U465" i="29"/>
  <c r="U464" i="29"/>
  <c r="U463" i="29"/>
  <c r="U462" i="29"/>
  <c r="U461" i="29"/>
  <c r="U460" i="29"/>
  <c r="U459" i="29"/>
  <c r="U458" i="29"/>
  <c r="U457" i="29"/>
  <c r="U456" i="29"/>
  <c r="U455" i="29"/>
  <c r="U454" i="29"/>
  <c r="U453" i="29"/>
  <c r="U452" i="29"/>
  <c r="U451" i="29"/>
  <c r="U450" i="29"/>
  <c r="U449" i="29"/>
  <c r="U448" i="29"/>
  <c r="U447" i="29"/>
  <c r="U446" i="29"/>
  <c r="U445" i="29"/>
  <c r="U444" i="29"/>
  <c r="U656" i="29"/>
  <c r="U660" i="29"/>
  <c r="U483" i="29"/>
  <c r="U475" i="29"/>
  <c r="U324" i="29"/>
  <c r="U322" i="29"/>
  <c r="U320" i="29"/>
  <c r="U318" i="29"/>
  <c r="U316" i="29"/>
  <c r="U314" i="29"/>
  <c r="U312" i="29"/>
  <c r="U310" i="29"/>
  <c r="U308" i="29"/>
  <c r="U306" i="29"/>
  <c r="U304" i="29"/>
  <c r="U302" i="29"/>
  <c r="U300" i="29"/>
  <c r="U298" i="29"/>
  <c r="U296" i="29"/>
  <c r="U294" i="29"/>
  <c r="U293" i="29"/>
  <c r="U292" i="29"/>
  <c r="U291" i="29"/>
  <c r="U290" i="29"/>
  <c r="U289" i="29"/>
  <c r="U288" i="29"/>
  <c r="U287" i="29"/>
  <c r="U286" i="29"/>
  <c r="U285" i="29"/>
  <c r="U284" i="29"/>
  <c r="U283" i="29"/>
  <c r="U282" i="29"/>
  <c r="U281" i="29"/>
  <c r="U280" i="29"/>
  <c r="U279" i="29"/>
  <c r="U278" i="29"/>
  <c r="U277" i="29"/>
  <c r="U276" i="29"/>
  <c r="U275" i="29"/>
  <c r="U274" i="29"/>
  <c r="U273" i="29"/>
  <c r="U272" i="29"/>
  <c r="U271" i="29"/>
  <c r="U270" i="29"/>
  <c r="U269" i="29"/>
  <c r="U268" i="29"/>
  <c r="U267" i="29"/>
  <c r="U266" i="29"/>
  <c r="U264" i="29"/>
  <c r="U262" i="29"/>
  <c r="U260" i="29"/>
  <c r="U258" i="29"/>
  <c r="U256" i="29"/>
  <c r="U254" i="29"/>
  <c r="U252" i="29"/>
  <c r="U250" i="29"/>
  <c r="U248" i="29"/>
  <c r="U246" i="29"/>
  <c r="U244" i="29"/>
  <c r="U242" i="29"/>
  <c r="U240" i="29"/>
  <c r="U238" i="29"/>
  <c r="U236" i="29"/>
  <c r="U234" i="29"/>
  <c r="U232" i="29"/>
  <c r="U230" i="29"/>
  <c r="U228" i="29"/>
  <c r="U226" i="29"/>
  <c r="U224" i="29"/>
  <c r="U222" i="29"/>
  <c r="U220" i="29"/>
  <c r="U218" i="29"/>
  <c r="U216" i="29"/>
  <c r="U214" i="29"/>
  <c r="U212" i="29"/>
  <c r="U210" i="29"/>
  <c r="U208" i="29"/>
  <c r="U206" i="29"/>
  <c r="U204" i="29"/>
  <c r="U202" i="29"/>
  <c r="U200" i="29"/>
  <c r="U198" i="29"/>
  <c r="U196" i="29"/>
  <c r="U194" i="29"/>
  <c r="U192" i="29"/>
  <c r="U190" i="29"/>
  <c r="U188" i="29"/>
  <c r="U186" i="29"/>
  <c r="U184" i="29"/>
  <c r="U182" i="29"/>
  <c r="U180" i="29"/>
  <c r="U178" i="29"/>
  <c r="U176" i="29"/>
  <c r="U174" i="29"/>
  <c r="U172" i="29"/>
  <c r="U170" i="29"/>
  <c r="U168" i="29"/>
  <c r="U166" i="29"/>
  <c r="U164" i="29"/>
  <c r="U162" i="29"/>
  <c r="U160" i="29"/>
  <c r="U158" i="29"/>
  <c r="U156" i="29"/>
  <c r="U154" i="29"/>
  <c r="U652" i="29"/>
  <c r="U442" i="29"/>
  <c r="U440" i="29"/>
  <c r="U438" i="29"/>
  <c r="U436" i="29"/>
  <c r="U434" i="29"/>
  <c r="U432" i="29"/>
  <c r="U430" i="29"/>
  <c r="U428" i="29"/>
  <c r="U426" i="29"/>
  <c r="U424" i="29"/>
  <c r="U422" i="29"/>
  <c r="U420" i="29"/>
  <c r="U418" i="29"/>
  <c r="U416" i="29"/>
  <c r="U414" i="29"/>
  <c r="U412" i="29"/>
  <c r="U410" i="29"/>
  <c r="U408" i="29"/>
  <c r="U406" i="29"/>
  <c r="U404" i="29"/>
  <c r="U402" i="29"/>
  <c r="U400" i="29"/>
  <c r="U398" i="29"/>
  <c r="U396" i="29"/>
  <c r="U394" i="29"/>
  <c r="U392" i="29"/>
  <c r="U390" i="29"/>
  <c r="U388" i="29"/>
  <c r="U386" i="29"/>
  <c r="U384" i="29"/>
  <c r="U382" i="29"/>
  <c r="U380" i="29"/>
  <c r="U378" i="29"/>
  <c r="U376" i="29"/>
  <c r="U374" i="29"/>
  <c r="U372" i="29"/>
  <c r="U370" i="29"/>
  <c r="U368" i="29"/>
  <c r="U366" i="29"/>
  <c r="U364" i="29"/>
  <c r="U362" i="29"/>
  <c r="U360" i="29"/>
  <c r="U358" i="29"/>
  <c r="U356" i="29"/>
  <c r="U354" i="29"/>
  <c r="U352" i="29"/>
  <c r="U350" i="29"/>
  <c r="U348" i="29"/>
  <c r="U346" i="29"/>
  <c r="U344" i="29"/>
  <c r="U342" i="29"/>
  <c r="U340" i="29"/>
  <c r="U338" i="29"/>
  <c r="U336" i="29"/>
  <c r="U334" i="29"/>
  <c r="U332" i="29"/>
  <c r="U330" i="29"/>
  <c r="U328" i="29"/>
  <c r="U326" i="29"/>
  <c r="U323" i="29"/>
  <c r="U321" i="29"/>
  <c r="U319" i="29"/>
  <c r="U317" i="29"/>
  <c r="U315" i="29"/>
  <c r="U313" i="29"/>
  <c r="U311" i="29"/>
  <c r="U309" i="29"/>
  <c r="U307" i="29"/>
  <c r="U305" i="29"/>
  <c r="U303" i="29"/>
  <c r="U301" i="29"/>
  <c r="U299" i="29"/>
  <c r="U297" i="29"/>
  <c r="U295" i="29"/>
  <c r="U265" i="29"/>
  <c r="U263" i="29"/>
  <c r="U261" i="29"/>
  <c r="U259" i="29"/>
  <c r="U257" i="29"/>
  <c r="U255" i="29"/>
  <c r="U253" i="29"/>
  <c r="U251" i="29"/>
  <c r="U249" i="29"/>
  <c r="U247" i="29"/>
  <c r="U245" i="29"/>
  <c r="U243" i="29"/>
  <c r="U241" i="29"/>
  <c r="U239" i="29"/>
  <c r="U237" i="29"/>
  <c r="U235" i="29"/>
  <c r="U233" i="29"/>
  <c r="U231" i="29"/>
  <c r="U229" i="29"/>
  <c r="U227" i="29"/>
  <c r="U225" i="29"/>
  <c r="U223" i="29"/>
  <c r="U221" i="29"/>
  <c r="U219" i="29"/>
  <c r="U217" i="29"/>
  <c r="U215" i="29"/>
  <c r="U213" i="29"/>
  <c r="U211" i="29"/>
  <c r="U209" i="29"/>
  <c r="U207" i="29"/>
  <c r="U205" i="29"/>
  <c r="U203" i="29"/>
  <c r="U201" i="29"/>
  <c r="U199" i="29"/>
  <c r="U197" i="29"/>
  <c r="U195" i="29"/>
  <c r="U193" i="29"/>
  <c r="U191" i="29"/>
  <c r="U189" i="29"/>
  <c r="U187" i="29"/>
  <c r="U185" i="29"/>
  <c r="U183" i="29"/>
  <c r="U181" i="29"/>
  <c r="U179" i="29"/>
  <c r="U177" i="29"/>
  <c r="U175" i="29"/>
  <c r="U173" i="29"/>
  <c r="U171" i="29"/>
  <c r="U169" i="29"/>
  <c r="U167" i="29"/>
  <c r="U165" i="29"/>
  <c r="U161" i="29"/>
  <c r="U153" i="29"/>
  <c r="U118" i="29"/>
  <c r="U116" i="29"/>
  <c r="U114" i="29"/>
  <c r="U112" i="29"/>
  <c r="U110" i="29"/>
  <c r="U108" i="29"/>
  <c r="U106" i="29"/>
  <c r="U104" i="29"/>
  <c r="U102" i="29"/>
  <c r="U100" i="29"/>
  <c r="U98" i="29"/>
  <c r="U96" i="29"/>
  <c r="U94" i="29"/>
  <c r="U92" i="29"/>
  <c r="U90" i="29"/>
  <c r="U88" i="29"/>
  <c r="U86" i="29"/>
  <c r="U84" i="29"/>
  <c r="U82" i="29"/>
  <c r="U80" i="29"/>
  <c r="U78" i="29"/>
  <c r="U76" i="29"/>
  <c r="U74" i="29"/>
  <c r="U72" i="29"/>
  <c r="U70" i="29"/>
  <c r="U68" i="29"/>
  <c r="U66" i="29"/>
  <c r="U64" i="29"/>
  <c r="U62" i="29"/>
  <c r="U60" i="29"/>
  <c r="U58" i="29"/>
  <c r="U56" i="29"/>
  <c r="U54" i="29"/>
  <c r="U52" i="29"/>
  <c r="U50" i="29"/>
  <c r="U48" i="29"/>
  <c r="U46" i="29"/>
  <c r="U44" i="29"/>
  <c r="U42" i="29"/>
  <c r="U40" i="29"/>
  <c r="U38" i="29"/>
  <c r="U36" i="29"/>
  <c r="U34" i="29"/>
  <c r="U32" i="29"/>
  <c r="U30" i="29"/>
  <c r="U28" i="29"/>
  <c r="U26" i="29"/>
  <c r="U24" i="29"/>
  <c r="U22" i="29"/>
  <c r="U20" i="29"/>
  <c r="U18" i="29"/>
  <c r="U16" i="29"/>
  <c r="U14" i="29"/>
  <c r="U12" i="29"/>
  <c r="U152" i="29"/>
  <c r="U151" i="29"/>
  <c r="U149" i="29"/>
  <c r="U148" i="29"/>
  <c r="U137" i="29"/>
  <c r="U131" i="29"/>
  <c r="U130" i="29"/>
  <c r="U128" i="29"/>
  <c r="U126" i="29"/>
  <c r="U122" i="29"/>
  <c r="U120" i="29"/>
  <c r="U113" i="29"/>
  <c r="U111" i="29"/>
  <c r="U105" i="29"/>
  <c r="U103" i="29"/>
  <c r="U85" i="29"/>
  <c r="U73" i="29"/>
  <c r="U71" i="29"/>
  <c r="U69" i="29"/>
  <c r="U67" i="29"/>
  <c r="U59" i="29"/>
  <c r="U57" i="29"/>
  <c r="U51" i="29"/>
  <c r="U41" i="29"/>
  <c r="U35" i="29"/>
  <c r="U29" i="29"/>
  <c r="U25" i="29"/>
  <c r="U23" i="29"/>
  <c r="U21" i="29"/>
  <c r="U19" i="29"/>
  <c r="U17" i="29"/>
  <c r="U11" i="29"/>
  <c r="U627" i="29"/>
  <c r="U611" i="29"/>
  <c r="U595" i="29"/>
  <c r="U579" i="29"/>
  <c r="U563" i="29"/>
  <c r="U547" i="29"/>
  <c r="U531" i="29"/>
  <c r="U515" i="29"/>
  <c r="U499" i="29"/>
  <c r="U163" i="29"/>
  <c r="U155" i="29"/>
  <c r="U157" i="29"/>
  <c r="U147" i="29"/>
  <c r="U146" i="29"/>
  <c r="U145" i="29"/>
  <c r="U142" i="29"/>
  <c r="U141" i="29"/>
  <c r="U136" i="29"/>
  <c r="U135" i="29"/>
  <c r="U133" i="29"/>
  <c r="U132" i="29"/>
  <c r="U129" i="29"/>
  <c r="U127" i="29"/>
  <c r="U125" i="29"/>
  <c r="U121" i="29"/>
  <c r="U119" i="29"/>
  <c r="U115" i="29"/>
  <c r="U109" i="29"/>
  <c r="U107" i="29"/>
  <c r="U99" i="29"/>
  <c r="U97" i="29"/>
  <c r="U93" i="29"/>
  <c r="U89" i="29"/>
  <c r="U81" i="29"/>
  <c r="U65" i="29"/>
  <c r="U61" i="29"/>
  <c r="U55" i="29"/>
  <c r="U53" i="29"/>
  <c r="U47" i="29"/>
  <c r="U43" i="29"/>
  <c r="U39" i="29"/>
  <c r="U31" i="29"/>
  <c r="U15" i="29"/>
  <c r="U664" i="29"/>
  <c r="U619" i="29"/>
  <c r="U603" i="29"/>
  <c r="U587" i="29"/>
  <c r="U571" i="29"/>
  <c r="U555" i="29"/>
  <c r="U539" i="29"/>
  <c r="U523" i="29"/>
  <c r="U507" i="29"/>
  <c r="U491" i="29"/>
  <c r="U159" i="29"/>
  <c r="U150" i="29"/>
  <c r="U144" i="29"/>
  <c r="U143" i="29"/>
  <c r="U140" i="29"/>
  <c r="U139" i="29"/>
  <c r="U138" i="29"/>
  <c r="U134" i="29"/>
  <c r="U124" i="29"/>
  <c r="U123" i="29"/>
  <c r="U117" i="29"/>
  <c r="U101" i="29"/>
  <c r="U95" i="29"/>
  <c r="U91" i="29"/>
  <c r="U87" i="29"/>
  <c r="U83" i="29"/>
  <c r="U79" i="29"/>
  <c r="U77" i="29"/>
  <c r="U75" i="29"/>
  <c r="U63" i="29"/>
  <c r="U49" i="29"/>
  <c r="U45" i="29"/>
  <c r="U37" i="29"/>
  <c r="U33" i="29"/>
  <c r="U27" i="29"/>
  <c r="U13" i="29"/>
  <c r="S10" i="26"/>
  <c r="S12" i="26"/>
  <c r="S16" i="26" s="1"/>
  <c r="B24" i="28" s="1"/>
  <c r="C24" i="28" s="1"/>
  <c r="J26" i="30"/>
  <c r="H23" i="25"/>
  <c r="G23" i="25"/>
  <c r="F23" i="25"/>
  <c r="A24" i="25"/>
  <c r="V1009" i="29" l="1"/>
  <c r="V1007" i="29"/>
  <c r="V1005" i="29"/>
  <c r="V1003" i="29"/>
  <c r="V1001" i="29"/>
  <c r="V999" i="29"/>
  <c r="V997" i="29"/>
  <c r="V995" i="29"/>
  <c r="V993" i="29"/>
  <c r="V991" i="29"/>
  <c r="V989" i="29"/>
  <c r="V987" i="29"/>
  <c r="V985" i="29"/>
  <c r="V979" i="29"/>
  <c r="V978" i="29"/>
  <c r="V1010" i="29"/>
  <c r="V1006" i="29"/>
  <c r="V1002" i="29"/>
  <c r="V998" i="29"/>
  <c r="V994" i="29"/>
  <c r="V990" i="29"/>
  <c r="V986" i="29"/>
  <c r="V981" i="29"/>
  <c r="V980" i="29"/>
  <c r="V975" i="29"/>
  <c r="V973" i="29"/>
  <c r="V971" i="29"/>
  <c r="V969" i="29"/>
  <c r="V967" i="29"/>
  <c r="V965" i="29"/>
  <c r="V963" i="29"/>
  <c r="V961" i="29"/>
  <c r="V959" i="29"/>
  <c r="V957" i="29"/>
  <c r="V955" i="29"/>
  <c r="V953" i="29"/>
  <c r="V951" i="29"/>
  <c r="V949" i="29"/>
  <c r="V947" i="29"/>
  <c r="V945" i="29"/>
  <c r="V943" i="29"/>
  <c r="V941" i="29"/>
  <c r="V939" i="29"/>
  <c r="V937" i="29"/>
  <c r="V935" i="29"/>
  <c r="V933" i="29"/>
  <c r="V931" i="29"/>
  <c r="V929" i="29"/>
  <c r="V927" i="29"/>
  <c r="V925" i="29"/>
  <c r="V923" i="29"/>
  <c r="V921" i="29"/>
  <c r="V919" i="29"/>
  <c r="V917" i="29"/>
  <c r="V915" i="29"/>
  <c r="V983" i="29"/>
  <c r="V982" i="29"/>
  <c r="V911" i="29"/>
  <c r="V907" i="29"/>
  <c r="V903" i="29"/>
  <c r="V899" i="29"/>
  <c r="V895" i="29"/>
  <c r="V891" i="29"/>
  <c r="V1008" i="29"/>
  <c r="V1000" i="29"/>
  <c r="V992" i="29"/>
  <c r="V984" i="29"/>
  <c r="V977" i="29"/>
  <c r="V974" i="29"/>
  <c r="V970" i="29"/>
  <c r="V966" i="29"/>
  <c r="V962" i="29"/>
  <c r="V958" i="29"/>
  <c r="V954" i="29"/>
  <c r="V950" i="29"/>
  <c r="V946" i="29"/>
  <c r="V942" i="29"/>
  <c r="V938" i="29"/>
  <c r="V934" i="29"/>
  <c r="V930" i="29"/>
  <c r="V926" i="29"/>
  <c r="V922" i="29"/>
  <c r="V918" i="29"/>
  <c r="V914" i="29"/>
  <c r="V910" i="29"/>
  <c r="V906" i="29"/>
  <c r="V902" i="29"/>
  <c r="V898" i="29"/>
  <c r="V894" i="29"/>
  <c r="V890" i="29"/>
  <c r="V886" i="29"/>
  <c r="V884" i="29"/>
  <c r="V882" i="29"/>
  <c r="V880" i="29"/>
  <c r="V878" i="29"/>
  <c r="V876" i="29"/>
  <c r="V874" i="29"/>
  <c r="V872" i="29"/>
  <c r="V870" i="29"/>
  <c r="V868" i="29"/>
  <c r="V866" i="29"/>
  <c r="V864" i="29"/>
  <c r="V862" i="29"/>
  <c r="V860" i="29"/>
  <c r="V858" i="29"/>
  <c r="V856" i="29"/>
  <c r="V854" i="29"/>
  <c r="V852" i="29"/>
  <c r="V850" i="29"/>
  <c r="V848" i="29"/>
  <c r="V846" i="29"/>
  <c r="V844" i="29"/>
  <c r="V842" i="29"/>
  <c r="V840" i="29"/>
  <c r="V838" i="29"/>
  <c r="V836" i="29"/>
  <c r="V834" i="29"/>
  <c r="V913" i="29"/>
  <c r="V909" i="29"/>
  <c r="V905" i="29"/>
  <c r="V901" i="29"/>
  <c r="V897" i="29"/>
  <c r="V893" i="29"/>
  <c r="V889" i="29"/>
  <c r="V888" i="29"/>
  <c r="V1004" i="29"/>
  <c r="V988" i="29"/>
  <c r="V831" i="29"/>
  <c r="V827" i="29"/>
  <c r="V823" i="29"/>
  <c r="V819" i="29"/>
  <c r="V976" i="29"/>
  <c r="V968" i="29"/>
  <c r="V960" i="29"/>
  <c r="V952" i="29"/>
  <c r="V944" i="29"/>
  <c r="V936" i="29"/>
  <c r="V928" i="29"/>
  <c r="V920" i="29"/>
  <c r="V885" i="29"/>
  <c r="V881" i="29"/>
  <c r="V877" i="29"/>
  <c r="V873" i="29"/>
  <c r="V869" i="29"/>
  <c r="V865" i="29"/>
  <c r="V861" i="29"/>
  <c r="V857" i="29"/>
  <c r="V853" i="29"/>
  <c r="V849" i="29"/>
  <c r="V845" i="29"/>
  <c r="V841" i="29"/>
  <c r="V837" i="29"/>
  <c r="V830" i="29"/>
  <c r="V826" i="29"/>
  <c r="V822" i="29"/>
  <c r="V818" i="29"/>
  <c r="V813" i="29"/>
  <c r="V811" i="29"/>
  <c r="V809" i="29"/>
  <c r="V807" i="29"/>
  <c r="V805" i="29"/>
  <c r="V803" i="29"/>
  <c r="V801" i="29"/>
  <c r="V799" i="29"/>
  <c r="V797" i="29"/>
  <c r="V795" i="29"/>
  <c r="V793" i="29"/>
  <c r="V791" i="29"/>
  <c r="V789" i="29"/>
  <c r="V787" i="29"/>
  <c r="V785" i="29"/>
  <c r="V783" i="29"/>
  <c r="V781" i="29"/>
  <c r="V779" i="29"/>
  <c r="V777" i="29"/>
  <c r="V775" i="29"/>
  <c r="V773" i="29"/>
  <c r="V771" i="29"/>
  <c r="V769" i="29"/>
  <c r="V767" i="29"/>
  <c r="V765" i="29"/>
  <c r="V763" i="29"/>
  <c r="V761" i="29"/>
  <c r="V759" i="29"/>
  <c r="V757" i="29"/>
  <c r="V755" i="29"/>
  <c r="V753" i="29"/>
  <c r="V751" i="29"/>
  <c r="V749" i="29"/>
  <c r="V972" i="29"/>
  <c r="V964" i="29"/>
  <c r="V956" i="29"/>
  <c r="V948" i="29"/>
  <c r="V940" i="29"/>
  <c r="V932" i="29"/>
  <c r="V924" i="29"/>
  <c r="V916" i="29"/>
  <c r="V887" i="29"/>
  <c r="V883" i="29"/>
  <c r="V879" i="29"/>
  <c r="V875" i="29"/>
  <c r="V871" i="29"/>
  <c r="V867" i="29"/>
  <c r="V863" i="29"/>
  <c r="V859" i="29"/>
  <c r="V855" i="29"/>
  <c r="V851" i="29"/>
  <c r="V847" i="29"/>
  <c r="V843" i="29"/>
  <c r="V839" i="29"/>
  <c r="V835" i="29"/>
  <c r="V832" i="29"/>
  <c r="V828" i="29"/>
  <c r="V824" i="29"/>
  <c r="V820" i="29"/>
  <c r="V816" i="29"/>
  <c r="V814" i="29"/>
  <c r="V812" i="29"/>
  <c r="V810" i="29"/>
  <c r="V808" i="29"/>
  <c r="V806" i="29"/>
  <c r="V804" i="29"/>
  <c r="V802" i="29"/>
  <c r="V800" i="29"/>
  <c r="V798" i="29"/>
  <c r="V796" i="29"/>
  <c r="V794" i="29"/>
  <c r="V792" i="29"/>
  <c r="V790" i="29"/>
  <c r="V788" i="29"/>
  <c r="V786" i="29"/>
  <c r="V784" i="29"/>
  <c r="V782" i="29"/>
  <c r="V780" i="29"/>
  <c r="V778" i="29"/>
  <c r="V776" i="29"/>
  <c r="V774" i="29"/>
  <c r="V772" i="29"/>
  <c r="V770" i="29"/>
  <c r="V768" i="29"/>
  <c r="V766" i="29"/>
  <c r="V764" i="29"/>
  <c r="V762" i="29"/>
  <c r="V760" i="29"/>
  <c r="V758" i="29"/>
  <c r="V756" i="29"/>
  <c r="V754" i="29"/>
  <c r="V752" i="29"/>
  <c r="V750" i="29"/>
  <c r="V748" i="29"/>
  <c r="V746" i="29"/>
  <c r="V744" i="29"/>
  <c r="V742" i="29"/>
  <c r="V740" i="29"/>
  <c r="V738" i="29"/>
  <c r="V736" i="29"/>
  <c r="V734" i="29"/>
  <c r="V732" i="29"/>
  <c r="V912" i="29"/>
  <c r="V908" i="29"/>
  <c r="V904" i="29"/>
  <c r="V900" i="29"/>
  <c r="V896" i="29"/>
  <c r="V892" i="29"/>
  <c r="V730" i="29"/>
  <c r="V728" i="29"/>
  <c r="V726" i="29"/>
  <c r="V724" i="29"/>
  <c r="V722" i="29"/>
  <c r="V720" i="29"/>
  <c r="V718" i="29"/>
  <c r="V716" i="29"/>
  <c r="V714" i="29"/>
  <c r="V712" i="29"/>
  <c r="V710" i="29"/>
  <c r="V708" i="29"/>
  <c r="V706" i="29"/>
  <c r="V704" i="29"/>
  <c r="V702" i="29"/>
  <c r="V700" i="29"/>
  <c r="V698" i="29"/>
  <c r="V696" i="29"/>
  <c r="V694" i="29"/>
  <c r="V692" i="29"/>
  <c r="V690" i="29"/>
  <c r="V688" i="29"/>
  <c r="V686" i="29"/>
  <c r="V684" i="29"/>
  <c r="V682" i="29"/>
  <c r="V680" i="29"/>
  <c r="V678" i="29"/>
  <c r="V676" i="29"/>
  <c r="V674" i="29"/>
  <c r="V672" i="29"/>
  <c r="V670" i="29"/>
  <c r="V668" i="29"/>
  <c r="V666" i="29"/>
  <c r="V664" i="29"/>
  <c r="V662" i="29"/>
  <c r="V660" i="29"/>
  <c r="V658" i="29"/>
  <c r="V656" i="29"/>
  <c r="V654" i="29"/>
  <c r="V652" i="29"/>
  <c r="V650" i="29"/>
  <c r="V648" i="29"/>
  <c r="V646" i="29"/>
  <c r="V644" i="29"/>
  <c r="V642" i="29"/>
  <c r="V640" i="29"/>
  <c r="V638" i="29"/>
  <c r="V636" i="29"/>
  <c r="V747" i="29"/>
  <c r="V745" i="29"/>
  <c r="V743" i="29"/>
  <c r="V741" i="29"/>
  <c r="V739" i="29"/>
  <c r="V737" i="29"/>
  <c r="V735" i="29"/>
  <c r="V733" i="29"/>
  <c r="V996" i="29"/>
  <c r="V731" i="29"/>
  <c r="V729" i="29"/>
  <c r="V727" i="29"/>
  <c r="V725" i="29"/>
  <c r="V723" i="29"/>
  <c r="V721" i="29"/>
  <c r="V719" i="29"/>
  <c r="V717" i="29"/>
  <c r="V715" i="29"/>
  <c r="V713" i="29"/>
  <c r="V711" i="29"/>
  <c r="V709" i="29"/>
  <c r="V707" i="29"/>
  <c r="V705" i="29"/>
  <c r="V703" i="29"/>
  <c r="V701" i="29"/>
  <c r="V699" i="29"/>
  <c r="V697" i="29"/>
  <c r="V695" i="29"/>
  <c r="V693" i="29"/>
  <c r="V691" i="29"/>
  <c r="V689" i="29"/>
  <c r="V687" i="29"/>
  <c r="V685" i="29"/>
  <c r="V683" i="29"/>
  <c r="V681" i="29"/>
  <c r="V679" i="29"/>
  <c r="V677" i="29"/>
  <c r="V675" i="29"/>
  <c r="V673" i="29"/>
  <c r="V671" i="29"/>
  <c r="V669" i="29"/>
  <c r="V667" i="29"/>
  <c r="V665" i="29"/>
  <c r="V663" i="29"/>
  <c r="V661" i="29"/>
  <c r="V659" i="29"/>
  <c r="V657" i="29"/>
  <c r="V655" i="29"/>
  <c r="V653" i="29"/>
  <c r="V833" i="29"/>
  <c r="V829" i="29"/>
  <c r="V825" i="29"/>
  <c r="V821" i="29"/>
  <c r="V817" i="29"/>
  <c r="V651" i="29"/>
  <c r="V649" i="29"/>
  <c r="V647" i="29"/>
  <c r="V645" i="29"/>
  <c r="V643" i="29"/>
  <c r="V641" i="29"/>
  <c r="V639" i="29"/>
  <c r="V637" i="29"/>
  <c r="V635" i="29"/>
  <c r="V633" i="29"/>
  <c r="V631" i="29"/>
  <c r="V629" i="29"/>
  <c r="V627" i="29"/>
  <c r="V625" i="29"/>
  <c r="V623" i="29"/>
  <c r="V621" i="29"/>
  <c r="V619" i="29"/>
  <c r="V617" i="29"/>
  <c r="V615" i="29"/>
  <c r="V613" i="29"/>
  <c r="V611" i="29"/>
  <c r="V609" i="29"/>
  <c r="V607" i="29"/>
  <c r="V605" i="29"/>
  <c r="V603" i="29"/>
  <c r="V601" i="29"/>
  <c r="V599" i="29"/>
  <c r="V597" i="29"/>
  <c r="V595" i="29"/>
  <c r="V593" i="29"/>
  <c r="V591" i="29"/>
  <c r="V589" i="29"/>
  <c r="V587" i="29"/>
  <c r="V585" i="29"/>
  <c r="V583" i="29"/>
  <c r="V581" i="29"/>
  <c r="V579" i="29"/>
  <c r="V577" i="29"/>
  <c r="V575" i="29"/>
  <c r="V573" i="29"/>
  <c r="V571" i="29"/>
  <c r="V569" i="29"/>
  <c r="V567" i="29"/>
  <c r="V565" i="29"/>
  <c r="V563" i="29"/>
  <c r="V561" i="29"/>
  <c r="V559" i="29"/>
  <c r="V557" i="29"/>
  <c r="V555" i="29"/>
  <c r="V553" i="29"/>
  <c r="V551" i="29"/>
  <c r="V549" i="29"/>
  <c r="V547" i="29"/>
  <c r="V545" i="29"/>
  <c r="V543" i="29"/>
  <c r="V541" i="29"/>
  <c r="V539" i="29"/>
  <c r="V537" i="29"/>
  <c r="V535" i="29"/>
  <c r="V533" i="29"/>
  <c r="V531" i="29"/>
  <c r="V529" i="29"/>
  <c r="V527" i="29"/>
  <c r="V525" i="29"/>
  <c r="V523" i="29"/>
  <c r="V521" i="29"/>
  <c r="V519" i="29"/>
  <c r="V517" i="29"/>
  <c r="V515" i="29"/>
  <c r="V513" i="29"/>
  <c r="V511" i="29"/>
  <c r="V509" i="29"/>
  <c r="V507" i="29"/>
  <c r="V505" i="29"/>
  <c r="V503" i="29"/>
  <c r="V501" i="29"/>
  <c r="V499" i="29"/>
  <c r="V497" i="29"/>
  <c r="V495" i="29"/>
  <c r="V493" i="29"/>
  <c r="V491" i="29"/>
  <c r="V489" i="29"/>
  <c r="V487" i="29"/>
  <c r="V485" i="29"/>
  <c r="V634" i="29"/>
  <c r="V632" i="29"/>
  <c r="V630" i="29"/>
  <c r="V628" i="29"/>
  <c r="V626" i="29"/>
  <c r="V624" i="29"/>
  <c r="V622" i="29"/>
  <c r="V620" i="29"/>
  <c r="V618" i="29"/>
  <c r="V616" i="29"/>
  <c r="V614" i="29"/>
  <c r="V612" i="29"/>
  <c r="V610" i="29"/>
  <c r="V608" i="29"/>
  <c r="V606" i="29"/>
  <c r="V604" i="29"/>
  <c r="V602" i="29"/>
  <c r="V600" i="29"/>
  <c r="V598" i="29"/>
  <c r="V596" i="29"/>
  <c r="V594" i="29"/>
  <c r="V592" i="29"/>
  <c r="V590" i="29"/>
  <c r="V588" i="29"/>
  <c r="V586" i="29"/>
  <c r="V584" i="29"/>
  <c r="V582" i="29"/>
  <c r="V580" i="29"/>
  <c r="V578" i="29"/>
  <c r="V576" i="29"/>
  <c r="V574" i="29"/>
  <c r="V572" i="29"/>
  <c r="V570" i="29"/>
  <c r="V568" i="29"/>
  <c r="V566" i="29"/>
  <c r="V564" i="29"/>
  <c r="V562" i="29"/>
  <c r="V560" i="29"/>
  <c r="V558" i="29"/>
  <c r="V556" i="29"/>
  <c r="V554" i="29"/>
  <c r="V552" i="29"/>
  <c r="V550" i="29"/>
  <c r="V548" i="29"/>
  <c r="V546" i="29"/>
  <c r="V544" i="29"/>
  <c r="V542" i="29"/>
  <c r="V540" i="29"/>
  <c r="V538" i="29"/>
  <c r="V536" i="29"/>
  <c r="V534" i="29"/>
  <c r="V532" i="29"/>
  <c r="V530" i="29"/>
  <c r="V528" i="29"/>
  <c r="V526" i="29"/>
  <c r="V524" i="29"/>
  <c r="V522" i="29"/>
  <c r="V520" i="29"/>
  <c r="V518" i="29"/>
  <c r="V516" i="29"/>
  <c r="V514" i="29"/>
  <c r="V512" i="29"/>
  <c r="V510" i="29"/>
  <c r="V508" i="29"/>
  <c r="V506" i="29"/>
  <c r="V504" i="29"/>
  <c r="V502" i="29"/>
  <c r="V500" i="29"/>
  <c r="V498" i="29"/>
  <c r="V496" i="29"/>
  <c r="V494" i="29"/>
  <c r="V492" i="29"/>
  <c r="V490" i="29"/>
  <c r="V488" i="29"/>
  <c r="V486" i="29"/>
  <c r="V484" i="29"/>
  <c r="V482" i="29"/>
  <c r="V480" i="29"/>
  <c r="V478" i="29"/>
  <c r="V476" i="29"/>
  <c r="V474" i="29"/>
  <c r="V472" i="29"/>
  <c r="V470" i="29"/>
  <c r="V468" i="29"/>
  <c r="V466" i="29"/>
  <c r="V464" i="29"/>
  <c r="V462" i="29"/>
  <c r="V460" i="29"/>
  <c r="V458" i="29"/>
  <c r="V456" i="29"/>
  <c r="V454" i="29"/>
  <c r="V452" i="29"/>
  <c r="V450" i="29"/>
  <c r="V448" i="29"/>
  <c r="V446" i="29"/>
  <c r="V444" i="29"/>
  <c r="V481" i="29"/>
  <c r="V483" i="29"/>
  <c r="V475" i="29"/>
  <c r="V442" i="29"/>
  <c r="V440" i="29"/>
  <c r="V438" i="29"/>
  <c r="V436" i="29"/>
  <c r="V434" i="29"/>
  <c r="V432" i="29"/>
  <c r="V430" i="29"/>
  <c r="V428" i="29"/>
  <c r="V426" i="29"/>
  <c r="V424" i="29"/>
  <c r="V422" i="29"/>
  <c r="V420" i="29"/>
  <c r="V418" i="29"/>
  <c r="V416" i="29"/>
  <c r="V414" i="29"/>
  <c r="V412" i="29"/>
  <c r="V410" i="29"/>
  <c r="V408" i="29"/>
  <c r="V406" i="29"/>
  <c r="V404" i="29"/>
  <c r="V402" i="29"/>
  <c r="V400" i="29"/>
  <c r="V398" i="29"/>
  <c r="V396" i="29"/>
  <c r="V394" i="29"/>
  <c r="V392" i="29"/>
  <c r="V390" i="29"/>
  <c r="V388" i="29"/>
  <c r="V386" i="29"/>
  <c r="V384" i="29"/>
  <c r="V382" i="29"/>
  <c r="V380" i="29"/>
  <c r="V378" i="29"/>
  <c r="V376" i="29"/>
  <c r="V374" i="29"/>
  <c r="V372" i="29"/>
  <c r="V370" i="29"/>
  <c r="V368" i="29"/>
  <c r="V366" i="29"/>
  <c r="V364" i="29"/>
  <c r="V362" i="29"/>
  <c r="V360" i="29"/>
  <c r="V358" i="29"/>
  <c r="V356" i="29"/>
  <c r="V354" i="29"/>
  <c r="V352" i="29"/>
  <c r="V350" i="29"/>
  <c r="V348" i="29"/>
  <c r="V346" i="29"/>
  <c r="V344" i="29"/>
  <c r="V342" i="29"/>
  <c r="V340" i="29"/>
  <c r="V338" i="29"/>
  <c r="V336" i="29"/>
  <c r="V334" i="29"/>
  <c r="V332" i="29"/>
  <c r="V330" i="29"/>
  <c r="V328" i="29"/>
  <c r="V326" i="29"/>
  <c r="V324" i="29"/>
  <c r="V322" i="29"/>
  <c r="V320" i="29"/>
  <c r="V318" i="29"/>
  <c r="V316" i="29"/>
  <c r="V314" i="29"/>
  <c r="V312" i="29"/>
  <c r="V310" i="29"/>
  <c r="V308" i="29"/>
  <c r="V306" i="29"/>
  <c r="V304" i="29"/>
  <c r="V302" i="29"/>
  <c r="V300" i="29"/>
  <c r="V298" i="29"/>
  <c r="V296" i="29"/>
  <c r="V294" i="29"/>
  <c r="V815" i="29"/>
  <c r="V479" i="29"/>
  <c r="V443" i="29"/>
  <c r="V441" i="29"/>
  <c r="V439" i="29"/>
  <c r="V437" i="29"/>
  <c r="V435" i="29"/>
  <c r="V433" i="29"/>
  <c r="V431" i="29"/>
  <c r="V429" i="29"/>
  <c r="V427" i="29"/>
  <c r="V425" i="29"/>
  <c r="V423" i="29"/>
  <c r="V421" i="29"/>
  <c r="V419" i="29"/>
  <c r="V417" i="29"/>
  <c r="V415" i="29"/>
  <c r="V413" i="29"/>
  <c r="V411" i="29"/>
  <c r="V409" i="29"/>
  <c r="V407" i="29"/>
  <c r="V405" i="29"/>
  <c r="V403" i="29"/>
  <c r="V401" i="29"/>
  <c r="V399" i="29"/>
  <c r="V397" i="29"/>
  <c r="V395" i="29"/>
  <c r="V393" i="29"/>
  <c r="V391" i="29"/>
  <c r="V389" i="29"/>
  <c r="V387" i="29"/>
  <c r="V385" i="29"/>
  <c r="V383" i="29"/>
  <c r="V381" i="29"/>
  <c r="V379" i="29"/>
  <c r="V377" i="29"/>
  <c r="V375" i="29"/>
  <c r="V373" i="29"/>
  <c r="V371" i="29"/>
  <c r="V369" i="29"/>
  <c r="V367" i="29"/>
  <c r="V365" i="29"/>
  <c r="V363" i="29"/>
  <c r="V361" i="29"/>
  <c r="V359" i="29"/>
  <c r="V357" i="29"/>
  <c r="V355" i="29"/>
  <c r="V353" i="29"/>
  <c r="V351" i="29"/>
  <c r="V349" i="29"/>
  <c r="V347" i="29"/>
  <c r="V345" i="29"/>
  <c r="V343" i="29"/>
  <c r="V341" i="29"/>
  <c r="V339" i="29"/>
  <c r="V337" i="29"/>
  <c r="V335" i="29"/>
  <c r="V333" i="29"/>
  <c r="V331" i="29"/>
  <c r="V329" i="29"/>
  <c r="V327" i="29"/>
  <c r="V325" i="29"/>
  <c r="V323" i="29"/>
  <c r="V321" i="29"/>
  <c r="V319" i="29"/>
  <c r="V317" i="29"/>
  <c r="V315" i="29"/>
  <c r="V313" i="29"/>
  <c r="V311" i="29"/>
  <c r="V309" i="29"/>
  <c r="V307" i="29"/>
  <c r="V305" i="29"/>
  <c r="V303" i="29"/>
  <c r="V301" i="29"/>
  <c r="V299" i="29"/>
  <c r="V297" i="29"/>
  <c r="V295" i="29"/>
  <c r="V293" i="29"/>
  <c r="V291" i="29"/>
  <c r="V289" i="29"/>
  <c r="V287" i="29"/>
  <c r="V285" i="29"/>
  <c r="V283" i="29"/>
  <c r="V281" i="29"/>
  <c r="V279" i="29"/>
  <c r="V277" i="29"/>
  <c r="V275" i="29"/>
  <c r="V273" i="29"/>
  <c r="V271" i="29"/>
  <c r="V269" i="29"/>
  <c r="V267" i="29"/>
  <c r="V469" i="29"/>
  <c r="V461" i="29"/>
  <c r="V453" i="29"/>
  <c r="V445" i="29"/>
  <c r="V292" i="29"/>
  <c r="V290" i="29"/>
  <c r="V288" i="29"/>
  <c r="V286" i="29"/>
  <c r="V284" i="29"/>
  <c r="V282" i="29"/>
  <c r="V280" i="29"/>
  <c r="V278" i="29"/>
  <c r="V276" i="29"/>
  <c r="V274" i="29"/>
  <c r="V272" i="29"/>
  <c r="V270" i="29"/>
  <c r="V268" i="29"/>
  <c r="V266" i="29"/>
  <c r="V264" i="29"/>
  <c r="V262" i="29"/>
  <c r="V260" i="29"/>
  <c r="V258" i="29"/>
  <c r="V256" i="29"/>
  <c r="V254" i="29"/>
  <c r="V252" i="29"/>
  <c r="V250" i="29"/>
  <c r="V248" i="29"/>
  <c r="V246" i="29"/>
  <c r="V244" i="29"/>
  <c r="V242" i="29"/>
  <c r="V240" i="29"/>
  <c r="V238" i="29"/>
  <c r="V236" i="29"/>
  <c r="V234" i="29"/>
  <c r="V232" i="29"/>
  <c r="V230" i="29"/>
  <c r="V228" i="29"/>
  <c r="V226" i="29"/>
  <c r="V224" i="29"/>
  <c r="V222" i="29"/>
  <c r="V220" i="29"/>
  <c r="V218" i="29"/>
  <c r="V216" i="29"/>
  <c r="V214" i="29"/>
  <c r="V212" i="29"/>
  <c r="V210" i="29"/>
  <c r="V208" i="29"/>
  <c r="V206" i="29"/>
  <c r="V204" i="29"/>
  <c r="V202" i="29"/>
  <c r="V200" i="29"/>
  <c r="V198" i="29"/>
  <c r="V196" i="29"/>
  <c r="V194" i="29"/>
  <c r="V192" i="29"/>
  <c r="V190" i="29"/>
  <c r="V188" i="29"/>
  <c r="V186" i="29"/>
  <c r="V184" i="29"/>
  <c r="V182" i="29"/>
  <c r="V180" i="29"/>
  <c r="V178" i="29"/>
  <c r="V176" i="29"/>
  <c r="V174" i="29"/>
  <c r="V172" i="29"/>
  <c r="V170" i="29"/>
  <c r="V168" i="29"/>
  <c r="V166" i="29"/>
  <c r="V164" i="29"/>
  <c r="V162" i="29"/>
  <c r="V160" i="29"/>
  <c r="V158" i="29"/>
  <c r="V156" i="29"/>
  <c r="V154" i="29"/>
  <c r="V152" i="29"/>
  <c r="V150" i="29"/>
  <c r="V148" i="29"/>
  <c r="V146" i="29"/>
  <c r="V144" i="29"/>
  <c r="V142" i="29"/>
  <c r="V140" i="29"/>
  <c r="V138" i="29"/>
  <c r="V136" i="29"/>
  <c r="V134" i="29"/>
  <c r="V132" i="29"/>
  <c r="V130" i="29"/>
  <c r="V128" i="29"/>
  <c r="V126" i="29"/>
  <c r="V124" i="29"/>
  <c r="V122" i="29"/>
  <c r="V120" i="29"/>
  <c r="V467" i="29"/>
  <c r="V459" i="29"/>
  <c r="V451" i="29"/>
  <c r="V477" i="29"/>
  <c r="V471" i="29"/>
  <c r="V463" i="29"/>
  <c r="V455" i="29"/>
  <c r="V447" i="29"/>
  <c r="V265" i="29"/>
  <c r="V257" i="29"/>
  <c r="V249" i="29"/>
  <c r="V241" i="29"/>
  <c r="V233" i="29"/>
  <c r="V225" i="29"/>
  <c r="V217" i="29"/>
  <c r="V209" i="29"/>
  <c r="V201" i="29"/>
  <c r="V193" i="29"/>
  <c r="V185" i="29"/>
  <c r="V177" i="29"/>
  <c r="V169" i="29"/>
  <c r="V163" i="29"/>
  <c r="V155" i="29"/>
  <c r="V261" i="29"/>
  <c r="V245" i="29"/>
  <c r="V229" i="29"/>
  <c r="V205" i="29"/>
  <c r="V173" i="29"/>
  <c r="V159" i="29"/>
  <c r="V473" i="29"/>
  <c r="V457" i="29"/>
  <c r="V259" i="29"/>
  <c r="V251" i="29"/>
  <c r="V243" i="29"/>
  <c r="V235" i="29"/>
  <c r="V227" i="29"/>
  <c r="V219" i="29"/>
  <c r="V211" i="29"/>
  <c r="V203" i="29"/>
  <c r="V195" i="29"/>
  <c r="V187" i="29"/>
  <c r="V179" i="29"/>
  <c r="V171" i="29"/>
  <c r="V157" i="29"/>
  <c r="V151" i="29"/>
  <c r="V149" i="29"/>
  <c r="V147" i="29"/>
  <c r="V145" i="29"/>
  <c r="V143" i="29"/>
  <c r="V141" i="29"/>
  <c r="V139" i="29"/>
  <c r="V137" i="29"/>
  <c r="V135" i="29"/>
  <c r="V133" i="29"/>
  <c r="V131" i="29"/>
  <c r="V129" i="29"/>
  <c r="V127" i="29"/>
  <c r="V125" i="29"/>
  <c r="V123" i="29"/>
  <c r="V121" i="29"/>
  <c r="V119" i="29"/>
  <c r="V117" i="29"/>
  <c r="V115" i="29"/>
  <c r="V113" i="29"/>
  <c r="V111" i="29"/>
  <c r="V109" i="29"/>
  <c r="V107" i="29"/>
  <c r="V105" i="29"/>
  <c r="V103" i="29"/>
  <c r="V101" i="29"/>
  <c r="V99" i="29"/>
  <c r="V97" i="29"/>
  <c r="V95" i="29"/>
  <c r="V93" i="29"/>
  <c r="V91" i="29"/>
  <c r="V89" i="29"/>
  <c r="V87" i="29"/>
  <c r="V85" i="29"/>
  <c r="V83" i="29"/>
  <c r="V81" i="29"/>
  <c r="V79" i="29"/>
  <c r="V77" i="29"/>
  <c r="V75" i="29"/>
  <c r="V73" i="29"/>
  <c r="V71" i="29"/>
  <c r="V69" i="29"/>
  <c r="V67" i="29"/>
  <c r="V65" i="29"/>
  <c r="V63" i="29"/>
  <c r="V61" i="29"/>
  <c r="V59" i="29"/>
  <c r="V57" i="29"/>
  <c r="V55" i="29"/>
  <c r="V53" i="29"/>
  <c r="V51" i="29"/>
  <c r="V49" i="29"/>
  <c r="V47" i="29"/>
  <c r="V45" i="29"/>
  <c r="V43" i="29"/>
  <c r="V41" i="29"/>
  <c r="V39" i="29"/>
  <c r="V37" i="29"/>
  <c r="V35" i="29"/>
  <c r="V33" i="29"/>
  <c r="V31" i="29"/>
  <c r="V29" i="29"/>
  <c r="V27" i="29"/>
  <c r="V25" i="29"/>
  <c r="V23" i="29"/>
  <c r="V21" i="29"/>
  <c r="V19" i="29"/>
  <c r="V17" i="29"/>
  <c r="V15" i="29"/>
  <c r="V13" i="29"/>
  <c r="V11" i="29"/>
  <c r="V253" i="29"/>
  <c r="V221" i="29"/>
  <c r="V213" i="29"/>
  <c r="V197" i="29"/>
  <c r="V189" i="29"/>
  <c r="V465" i="29"/>
  <c r="V449" i="29"/>
  <c r="V263" i="29"/>
  <c r="V255" i="29"/>
  <c r="V247" i="29"/>
  <c r="V239" i="29"/>
  <c r="V231" i="29"/>
  <c r="V223" i="29"/>
  <c r="V215" i="29"/>
  <c r="V207" i="29"/>
  <c r="V199" i="29"/>
  <c r="V191" i="29"/>
  <c r="V183" i="29"/>
  <c r="V175" i="29"/>
  <c r="V167" i="29"/>
  <c r="V161" i="29"/>
  <c r="V153" i="29"/>
  <c r="V118" i="29"/>
  <c r="V116" i="29"/>
  <c r="V114" i="29"/>
  <c r="V112" i="29"/>
  <c r="V110" i="29"/>
  <c r="V108" i="29"/>
  <c r="V106" i="29"/>
  <c r="V104" i="29"/>
  <c r="V102" i="29"/>
  <c r="V100" i="29"/>
  <c r="V98" i="29"/>
  <c r="V96" i="29"/>
  <c r="V94" i="29"/>
  <c r="V92" i="29"/>
  <c r="V90" i="29"/>
  <c r="V88" i="29"/>
  <c r="V86" i="29"/>
  <c r="V84" i="29"/>
  <c r="V82" i="29"/>
  <c r="V80" i="29"/>
  <c r="V78" i="29"/>
  <c r="V76" i="29"/>
  <c r="V74" i="29"/>
  <c r="V72" i="29"/>
  <c r="V70" i="29"/>
  <c r="V68" i="29"/>
  <c r="V66" i="29"/>
  <c r="V64" i="29"/>
  <c r="V62" i="29"/>
  <c r="V60" i="29"/>
  <c r="V58" i="29"/>
  <c r="V56" i="29"/>
  <c r="V54" i="29"/>
  <c r="V52" i="29"/>
  <c r="V50" i="29"/>
  <c r="V48" i="29"/>
  <c r="V46" i="29"/>
  <c r="V44" i="29"/>
  <c r="V42" i="29"/>
  <c r="V40" i="29"/>
  <c r="V38" i="29"/>
  <c r="V36" i="29"/>
  <c r="V34" i="29"/>
  <c r="V32" i="29"/>
  <c r="V30" i="29"/>
  <c r="V28" i="29"/>
  <c r="V26" i="29"/>
  <c r="V24" i="29"/>
  <c r="V22" i="29"/>
  <c r="V20" i="29"/>
  <c r="V18" i="29"/>
  <c r="V16" i="29"/>
  <c r="V14" i="29"/>
  <c r="V12" i="29"/>
  <c r="V237" i="29"/>
  <c r="V181" i="29"/>
  <c r="V165" i="29"/>
  <c r="G27" i="28"/>
  <c r="F27" i="28"/>
  <c r="H27" i="28"/>
  <c r="D27" i="28"/>
  <c r="J27" i="30"/>
  <c r="W10" i="29"/>
  <c r="G24" i="25"/>
  <c r="F24" i="25"/>
  <c r="H24" i="25"/>
  <c r="W1010" i="29" l="1"/>
  <c r="Y1010" i="29" s="1"/>
  <c r="B1010" i="30" s="1"/>
  <c r="W1008" i="29"/>
  <c r="Y1008" i="29" s="1"/>
  <c r="B1008" i="30" s="1"/>
  <c r="W1006" i="29"/>
  <c r="Y1006" i="29" s="1"/>
  <c r="B1006" i="30" s="1"/>
  <c r="W1004" i="29"/>
  <c r="Y1004" i="29" s="1"/>
  <c r="B1004" i="30" s="1"/>
  <c r="W1002" i="29"/>
  <c r="Y1002" i="29" s="1"/>
  <c r="B1002" i="30" s="1"/>
  <c r="W1000" i="29"/>
  <c r="Y1000" i="29" s="1"/>
  <c r="B1000" i="30" s="1"/>
  <c r="W998" i="29"/>
  <c r="Y998" i="29" s="1"/>
  <c r="B998" i="30" s="1"/>
  <c r="W996" i="29"/>
  <c r="Y996" i="29" s="1"/>
  <c r="B996" i="30" s="1"/>
  <c r="W994" i="29"/>
  <c r="Y994" i="29" s="1"/>
  <c r="B994" i="30" s="1"/>
  <c r="W992" i="29"/>
  <c r="Y992" i="29" s="1"/>
  <c r="B992" i="30" s="1"/>
  <c r="W990" i="29"/>
  <c r="Y990" i="29" s="1"/>
  <c r="B990" i="30" s="1"/>
  <c r="W988" i="29"/>
  <c r="Y988" i="29" s="1"/>
  <c r="B988" i="30" s="1"/>
  <c r="W986" i="29"/>
  <c r="Y986" i="29" s="1"/>
  <c r="B986" i="30" s="1"/>
  <c r="W984" i="29"/>
  <c r="Y984" i="29" s="1"/>
  <c r="B984" i="30" s="1"/>
  <c r="W1009" i="29"/>
  <c r="Y1009" i="29" s="1"/>
  <c r="B1009" i="30" s="1"/>
  <c r="W1007" i="29"/>
  <c r="Y1007" i="29" s="1"/>
  <c r="B1007" i="30" s="1"/>
  <c r="W1005" i="29"/>
  <c r="Y1005" i="29" s="1"/>
  <c r="B1005" i="30" s="1"/>
  <c r="W1003" i="29"/>
  <c r="Y1003" i="29" s="1"/>
  <c r="B1003" i="30" s="1"/>
  <c r="W1001" i="29"/>
  <c r="Y1001" i="29" s="1"/>
  <c r="B1001" i="30" s="1"/>
  <c r="W999" i="29"/>
  <c r="Y999" i="29" s="1"/>
  <c r="B999" i="30" s="1"/>
  <c r="W997" i="29"/>
  <c r="Y997" i="29" s="1"/>
  <c r="B997" i="30" s="1"/>
  <c r="W995" i="29"/>
  <c r="Y995" i="29" s="1"/>
  <c r="B995" i="30" s="1"/>
  <c r="W993" i="29"/>
  <c r="Y993" i="29" s="1"/>
  <c r="B993" i="30" s="1"/>
  <c r="W991" i="29"/>
  <c r="Y991" i="29" s="1"/>
  <c r="B991" i="30" s="1"/>
  <c r="W989" i="29"/>
  <c r="Y989" i="29" s="1"/>
  <c r="B989" i="30" s="1"/>
  <c r="W987" i="29"/>
  <c r="Y987" i="29" s="1"/>
  <c r="B987" i="30" s="1"/>
  <c r="W985" i="29"/>
  <c r="Y985" i="29" s="1"/>
  <c r="B985" i="30" s="1"/>
  <c r="W983" i="29"/>
  <c r="Y983" i="29" s="1"/>
  <c r="B983" i="30" s="1"/>
  <c r="W981" i="29"/>
  <c r="Y981" i="29" s="1"/>
  <c r="B981" i="30" s="1"/>
  <c r="W979" i="29"/>
  <c r="Y979" i="29" s="1"/>
  <c r="B979" i="30" s="1"/>
  <c r="W977" i="29"/>
  <c r="Y977" i="29" s="1"/>
  <c r="B977" i="30" s="1"/>
  <c r="W980" i="29"/>
  <c r="Y980" i="29" s="1"/>
  <c r="B980" i="30" s="1"/>
  <c r="W975" i="29"/>
  <c r="Y975" i="29" s="1"/>
  <c r="B975" i="30" s="1"/>
  <c r="W973" i="29"/>
  <c r="Y973" i="29" s="1"/>
  <c r="B973" i="30" s="1"/>
  <c r="W971" i="29"/>
  <c r="Y971" i="29" s="1"/>
  <c r="B971" i="30" s="1"/>
  <c r="W969" i="29"/>
  <c r="Y969" i="29" s="1"/>
  <c r="B969" i="30" s="1"/>
  <c r="W967" i="29"/>
  <c r="Y967" i="29" s="1"/>
  <c r="B967" i="30" s="1"/>
  <c r="W965" i="29"/>
  <c r="Y965" i="29" s="1"/>
  <c r="B965" i="30" s="1"/>
  <c r="W963" i="29"/>
  <c r="Y963" i="29" s="1"/>
  <c r="B963" i="30" s="1"/>
  <c r="W961" i="29"/>
  <c r="Y961" i="29" s="1"/>
  <c r="B961" i="30" s="1"/>
  <c r="W959" i="29"/>
  <c r="Y959" i="29" s="1"/>
  <c r="B959" i="30" s="1"/>
  <c r="W957" i="29"/>
  <c r="Y957" i="29" s="1"/>
  <c r="B957" i="30" s="1"/>
  <c r="W955" i="29"/>
  <c r="Y955" i="29" s="1"/>
  <c r="B955" i="30" s="1"/>
  <c r="W953" i="29"/>
  <c r="Y953" i="29" s="1"/>
  <c r="B953" i="30" s="1"/>
  <c r="W951" i="29"/>
  <c r="Y951" i="29" s="1"/>
  <c r="B951" i="30" s="1"/>
  <c r="W949" i="29"/>
  <c r="Y949" i="29" s="1"/>
  <c r="B949" i="30" s="1"/>
  <c r="W947" i="29"/>
  <c r="Y947" i="29" s="1"/>
  <c r="B947" i="30" s="1"/>
  <c r="W945" i="29"/>
  <c r="Y945" i="29" s="1"/>
  <c r="B945" i="30" s="1"/>
  <c r="W943" i="29"/>
  <c r="Y943" i="29" s="1"/>
  <c r="B943" i="30" s="1"/>
  <c r="W941" i="29"/>
  <c r="Y941" i="29" s="1"/>
  <c r="B941" i="30" s="1"/>
  <c r="W939" i="29"/>
  <c r="Y939" i="29" s="1"/>
  <c r="B939" i="30" s="1"/>
  <c r="W937" i="29"/>
  <c r="Y937" i="29" s="1"/>
  <c r="B937" i="30" s="1"/>
  <c r="W935" i="29"/>
  <c r="Y935" i="29" s="1"/>
  <c r="B935" i="30" s="1"/>
  <c r="W933" i="29"/>
  <c r="Y933" i="29" s="1"/>
  <c r="B933" i="30" s="1"/>
  <c r="W931" i="29"/>
  <c r="Y931" i="29" s="1"/>
  <c r="B931" i="30" s="1"/>
  <c r="W929" i="29"/>
  <c r="Y929" i="29" s="1"/>
  <c r="B929" i="30" s="1"/>
  <c r="W927" i="29"/>
  <c r="Y927" i="29" s="1"/>
  <c r="B927" i="30" s="1"/>
  <c r="W925" i="29"/>
  <c r="Y925" i="29" s="1"/>
  <c r="B925" i="30" s="1"/>
  <c r="W923" i="29"/>
  <c r="Y923" i="29" s="1"/>
  <c r="B923" i="30" s="1"/>
  <c r="W921" i="29"/>
  <c r="Y921" i="29" s="1"/>
  <c r="B921" i="30" s="1"/>
  <c r="W919" i="29"/>
  <c r="Y919" i="29" s="1"/>
  <c r="B919" i="30" s="1"/>
  <c r="W917" i="29"/>
  <c r="Y917" i="29" s="1"/>
  <c r="B917" i="30" s="1"/>
  <c r="W915" i="29"/>
  <c r="Y915" i="29" s="1"/>
  <c r="B915" i="30" s="1"/>
  <c r="W913" i="29"/>
  <c r="Y913" i="29" s="1"/>
  <c r="B913" i="30" s="1"/>
  <c r="W911" i="29"/>
  <c r="Y911" i="29" s="1"/>
  <c r="B911" i="30" s="1"/>
  <c r="W909" i="29"/>
  <c r="Y909" i="29" s="1"/>
  <c r="B909" i="30" s="1"/>
  <c r="W907" i="29"/>
  <c r="Y907" i="29" s="1"/>
  <c r="B907" i="30" s="1"/>
  <c r="W905" i="29"/>
  <c r="Y905" i="29" s="1"/>
  <c r="B905" i="30" s="1"/>
  <c r="W903" i="29"/>
  <c r="Y903" i="29" s="1"/>
  <c r="B903" i="30" s="1"/>
  <c r="W901" i="29"/>
  <c r="Y901" i="29" s="1"/>
  <c r="B901" i="30" s="1"/>
  <c r="W899" i="29"/>
  <c r="Y899" i="29" s="1"/>
  <c r="B899" i="30" s="1"/>
  <c r="W897" i="29"/>
  <c r="Y897" i="29" s="1"/>
  <c r="B897" i="30" s="1"/>
  <c r="W895" i="29"/>
  <c r="Y895" i="29" s="1"/>
  <c r="B895" i="30" s="1"/>
  <c r="W893" i="29"/>
  <c r="Y893" i="29" s="1"/>
  <c r="B893" i="30" s="1"/>
  <c r="W891" i="29"/>
  <c r="Y891" i="29" s="1"/>
  <c r="B891" i="30" s="1"/>
  <c r="W889" i="29"/>
  <c r="Y889" i="29" s="1"/>
  <c r="B889" i="30" s="1"/>
  <c r="W982" i="29"/>
  <c r="Y982" i="29" s="1"/>
  <c r="B982" i="30" s="1"/>
  <c r="W976" i="29"/>
  <c r="Y976" i="29" s="1"/>
  <c r="B976" i="30" s="1"/>
  <c r="W974" i="29"/>
  <c r="Y974" i="29" s="1"/>
  <c r="B974" i="30" s="1"/>
  <c r="W972" i="29"/>
  <c r="Y972" i="29" s="1"/>
  <c r="B972" i="30" s="1"/>
  <c r="W970" i="29"/>
  <c r="Y970" i="29" s="1"/>
  <c r="B970" i="30" s="1"/>
  <c r="W968" i="29"/>
  <c r="Y968" i="29" s="1"/>
  <c r="B968" i="30" s="1"/>
  <c r="W966" i="29"/>
  <c r="Y966" i="29" s="1"/>
  <c r="B966" i="30" s="1"/>
  <c r="W964" i="29"/>
  <c r="Y964" i="29" s="1"/>
  <c r="B964" i="30" s="1"/>
  <c r="W962" i="29"/>
  <c r="Y962" i="29" s="1"/>
  <c r="B962" i="30" s="1"/>
  <c r="W960" i="29"/>
  <c r="Y960" i="29" s="1"/>
  <c r="B960" i="30" s="1"/>
  <c r="W958" i="29"/>
  <c r="Y958" i="29" s="1"/>
  <c r="B958" i="30" s="1"/>
  <c r="W956" i="29"/>
  <c r="Y956" i="29" s="1"/>
  <c r="B956" i="30" s="1"/>
  <c r="W954" i="29"/>
  <c r="Y954" i="29" s="1"/>
  <c r="B954" i="30" s="1"/>
  <c r="W952" i="29"/>
  <c r="Y952" i="29" s="1"/>
  <c r="B952" i="30" s="1"/>
  <c r="W950" i="29"/>
  <c r="Y950" i="29" s="1"/>
  <c r="B950" i="30" s="1"/>
  <c r="W948" i="29"/>
  <c r="Y948" i="29" s="1"/>
  <c r="B948" i="30" s="1"/>
  <c r="W946" i="29"/>
  <c r="Y946" i="29" s="1"/>
  <c r="B946" i="30" s="1"/>
  <c r="W944" i="29"/>
  <c r="Y944" i="29" s="1"/>
  <c r="B944" i="30" s="1"/>
  <c r="W942" i="29"/>
  <c r="Y942" i="29" s="1"/>
  <c r="B942" i="30" s="1"/>
  <c r="W940" i="29"/>
  <c r="Y940" i="29" s="1"/>
  <c r="B940" i="30" s="1"/>
  <c r="W938" i="29"/>
  <c r="Y938" i="29" s="1"/>
  <c r="B938" i="30" s="1"/>
  <c r="W936" i="29"/>
  <c r="Y936" i="29" s="1"/>
  <c r="B936" i="30" s="1"/>
  <c r="W934" i="29"/>
  <c r="Y934" i="29" s="1"/>
  <c r="B934" i="30" s="1"/>
  <c r="W932" i="29"/>
  <c r="Y932" i="29" s="1"/>
  <c r="B932" i="30" s="1"/>
  <c r="W930" i="29"/>
  <c r="Y930" i="29" s="1"/>
  <c r="B930" i="30" s="1"/>
  <c r="W928" i="29"/>
  <c r="Y928" i="29" s="1"/>
  <c r="B928" i="30" s="1"/>
  <c r="W926" i="29"/>
  <c r="Y926" i="29" s="1"/>
  <c r="B926" i="30" s="1"/>
  <c r="W924" i="29"/>
  <c r="Y924" i="29" s="1"/>
  <c r="B924" i="30" s="1"/>
  <c r="W922" i="29"/>
  <c r="Y922" i="29" s="1"/>
  <c r="B922" i="30" s="1"/>
  <c r="W920" i="29"/>
  <c r="Y920" i="29" s="1"/>
  <c r="B920" i="30" s="1"/>
  <c r="W918" i="29"/>
  <c r="Y918" i="29" s="1"/>
  <c r="B918" i="30" s="1"/>
  <c r="W916" i="29"/>
  <c r="Y916" i="29" s="1"/>
  <c r="B916" i="30" s="1"/>
  <c r="W914" i="29"/>
  <c r="Y914" i="29" s="1"/>
  <c r="B914" i="30" s="1"/>
  <c r="W912" i="29"/>
  <c r="Y912" i="29" s="1"/>
  <c r="B912" i="30" s="1"/>
  <c r="W910" i="29"/>
  <c r="Y910" i="29" s="1"/>
  <c r="B910" i="30" s="1"/>
  <c r="W908" i="29"/>
  <c r="Y908" i="29" s="1"/>
  <c r="B908" i="30" s="1"/>
  <c r="W906" i="29"/>
  <c r="Y906" i="29" s="1"/>
  <c r="B906" i="30" s="1"/>
  <c r="W904" i="29"/>
  <c r="Y904" i="29" s="1"/>
  <c r="B904" i="30" s="1"/>
  <c r="W902" i="29"/>
  <c r="Y902" i="29" s="1"/>
  <c r="B902" i="30" s="1"/>
  <c r="W900" i="29"/>
  <c r="Y900" i="29" s="1"/>
  <c r="B900" i="30" s="1"/>
  <c r="W898" i="29"/>
  <c r="Y898" i="29" s="1"/>
  <c r="B898" i="30" s="1"/>
  <c r="W896" i="29"/>
  <c r="Y896" i="29" s="1"/>
  <c r="B896" i="30" s="1"/>
  <c r="W894" i="29"/>
  <c r="Y894" i="29" s="1"/>
  <c r="B894" i="30" s="1"/>
  <c r="W892" i="29"/>
  <c r="Y892" i="29" s="1"/>
  <c r="B892" i="30" s="1"/>
  <c r="W890" i="29"/>
  <c r="Y890" i="29" s="1"/>
  <c r="B890" i="30" s="1"/>
  <c r="W886" i="29"/>
  <c r="Y886" i="29" s="1"/>
  <c r="B886" i="30" s="1"/>
  <c r="W884" i="29"/>
  <c r="Y884" i="29" s="1"/>
  <c r="B884" i="30" s="1"/>
  <c r="W882" i="29"/>
  <c r="Y882" i="29" s="1"/>
  <c r="B882" i="30" s="1"/>
  <c r="W880" i="29"/>
  <c r="Y880" i="29" s="1"/>
  <c r="B880" i="30" s="1"/>
  <c r="W878" i="29"/>
  <c r="Y878" i="29" s="1"/>
  <c r="B878" i="30" s="1"/>
  <c r="W876" i="29"/>
  <c r="Y876" i="29" s="1"/>
  <c r="B876" i="30" s="1"/>
  <c r="W874" i="29"/>
  <c r="Y874" i="29" s="1"/>
  <c r="B874" i="30" s="1"/>
  <c r="W872" i="29"/>
  <c r="Y872" i="29" s="1"/>
  <c r="B872" i="30" s="1"/>
  <c r="W870" i="29"/>
  <c r="Y870" i="29" s="1"/>
  <c r="B870" i="30" s="1"/>
  <c r="W868" i="29"/>
  <c r="Y868" i="29" s="1"/>
  <c r="B868" i="30" s="1"/>
  <c r="W866" i="29"/>
  <c r="Y866" i="29" s="1"/>
  <c r="B866" i="30" s="1"/>
  <c r="W864" i="29"/>
  <c r="Y864" i="29" s="1"/>
  <c r="B864" i="30" s="1"/>
  <c r="W862" i="29"/>
  <c r="Y862" i="29" s="1"/>
  <c r="B862" i="30" s="1"/>
  <c r="W860" i="29"/>
  <c r="Y860" i="29" s="1"/>
  <c r="B860" i="30" s="1"/>
  <c r="W858" i="29"/>
  <c r="Y858" i="29" s="1"/>
  <c r="B858" i="30" s="1"/>
  <c r="W856" i="29"/>
  <c r="Y856" i="29" s="1"/>
  <c r="B856" i="30" s="1"/>
  <c r="W854" i="29"/>
  <c r="Y854" i="29" s="1"/>
  <c r="B854" i="30" s="1"/>
  <c r="W852" i="29"/>
  <c r="Y852" i="29" s="1"/>
  <c r="B852" i="30" s="1"/>
  <c r="W850" i="29"/>
  <c r="Y850" i="29" s="1"/>
  <c r="B850" i="30" s="1"/>
  <c r="W848" i="29"/>
  <c r="Y848" i="29" s="1"/>
  <c r="B848" i="30" s="1"/>
  <c r="W846" i="29"/>
  <c r="Y846" i="29" s="1"/>
  <c r="B846" i="30" s="1"/>
  <c r="W844" i="29"/>
  <c r="Y844" i="29" s="1"/>
  <c r="B844" i="30" s="1"/>
  <c r="W842" i="29"/>
  <c r="Y842" i="29" s="1"/>
  <c r="B842" i="30" s="1"/>
  <c r="W840" i="29"/>
  <c r="Y840" i="29" s="1"/>
  <c r="B840" i="30" s="1"/>
  <c r="W838" i="29"/>
  <c r="Y838" i="29" s="1"/>
  <c r="B838" i="30" s="1"/>
  <c r="W836" i="29"/>
  <c r="Y836" i="29" s="1"/>
  <c r="B836" i="30" s="1"/>
  <c r="W834" i="29"/>
  <c r="Y834" i="29" s="1"/>
  <c r="B834" i="30" s="1"/>
  <c r="W832" i="29"/>
  <c r="Y832" i="29" s="1"/>
  <c r="B832" i="30" s="1"/>
  <c r="W830" i="29"/>
  <c r="Y830" i="29" s="1"/>
  <c r="B830" i="30" s="1"/>
  <c r="W828" i="29"/>
  <c r="Y828" i="29" s="1"/>
  <c r="B828" i="30" s="1"/>
  <c r="W826" i="29"/>
  <c r="Y826" i="29" s="1"/>
  <c r="B826" i="30" s="1"/>
  <c r="W824" i="29"/>
  <c r="Y824" i="29" s="1"/>
  <c r="B824" i="30" s="1"/>
  <c r="W822" i="29"/>
  <c r="Y822" i="29" s="1"/>
  <c r="B822" i="30" s="1"/>
  <c r="W820" i="29"/>
  <c r="Y820" i="29" s="1"/>
  <c r="B820" i="30" s="1"/>
  <c r="W818" i="29"/>
  <c r="Y818" i="29" s="1"/>
  <c r="B818" i="30" s="1"/>
  <c r="W888" i="29"/>
  <c r="Y888" i="29" s="1"/>
  <c r="B888" i="30" s="1"/>
  <c r="W887" i="29"/>
  <c r="Y887" i="29" s="1"/>
  <c r="B887" i="30" s="1"/>
  <c r="W885" i="29"/>
  <c r="Y885" i="29" s="1"/>
  <c r="B885" i="30" s="1"/>
  <c r="W883" i="29"/>
  <c r="Y883" i="29" s="1"/>
  <c r="B883" i="30" s="1"/>
  <c r="W881" i="29"/>
  <c r="Y881" i="29" s="1"/>
  <c r="B881" i="30" s="1"/>
  <c r="W879" i="29"/>
  <c r="Y879" i="29" s="1"/>
  <c r="B879" i="30" s="1"/>
  <c r="W877" i="29"/>
  <c r="Y877" i="29" s="1"/>
  <c r="B877" i="30" s="1"/>
  <c r="W875" i="29"/>
  <c r="Y875" i="29" s="1"/>
  <c r="B875" i="30" s="1"/>
  <c r="W873" i="29"/>
  <c r="Y873" i="29" s="1"/>
  <c r="B873" i="30" s="1"/>
  <c r="W871" i="29"/>
  <c r="Y871" i="29" s="1"/>
  <c r="B871" i="30" s="1"/>
  <c r="W869" i="29"/>
  <c r="Y869" i="29" s="1"/>
  <c r="B869" i="30" s="1"/>
  <c r="W867" i="29"/>
  <c r="Y867" i="29" s="1"/>
  <c r="B867" i="30" s="1"/>
  <c r="W865" i="29"/>
  <c r="Y865" i="29" s="1"/>
  <c r="B865" i="30" s="1"/>
  <c r="W863" i="29"/>
  <c r="Y863" i="29" s="1"/>
  <c r="B863" i="30" s="1"/>
  <c r="W861" i="29"/>
  <c r="Y861" i="29" s="1"/>
  <c r="B861" i="30" s="1"/>
  <c r="W859" i="29"/>
  <c r="Y859" i="29" s="1"/>
  <c r="B859" i="30" s="1"/>
  <c r="W857" i="29"/>
  <c r="Y857" i="29" s="1"/>
  <c r="B857" i="30" s="1"/>
  <c r="W855" i="29"/>
  <c r="Y855" i="29" s="1"/>
  <c r="B855" i="30" s="1"/>
  <c r="W853" i="29"/>
  <c r="Y853" i="29" s="1"/>
  <c r="B853" i="30" s="1"/>
  <c r="W851" i="29"/>
  <c r="Y851" i="29" s="1"/>
  <c r="B851" i="30" s="1"/>
  <c r="W849" i="29"/>
  <c r="Y849" i="29" s="1"/>
  <c r="B849" i="30" s="1"/>
  <c r="W847" i="29"/>
  <c r="Y847" i="29" s="1"/>
  <c r="B847" i="30" s="1"/>
  <c r="W845" i="29"/>
  <c r="Y845" i="29" s="1"/>
  <c r="B845" i="30" s="1"/>
  <c r="W843" i="29"/>
  <c r="Y843" i="29" s="1"/>
  <c r="B843" i="30" s="1"/>
  <c r="W841" i="29"/>
  <c r="Y841" i="29" s="1"/>
  <c r="B841" i="30" s="1"/>
  <c r="W839" i="29"/>
  <c r="Y839" i="29" s="1"/>
  <c r="B839" i="30" s="1"/>
  <c r="W837" i="29"/>
  <c r="Y837" i="29" s="1"/>
  <c r="B837" i="30" s="1"/>
  <c r="W835" i="29"/>
  <c r="Y835" i="29" s="1"/>
  <c r="B835" i="30" s="1"/>
  <c r="W833" i="29"/>
  <c r="Y833" i="29" s="1"/>
  <c r="B833" i="30" s="1"/>
  <c r="W831" i="29"/>
  <c r="Y831" i="29" s="1"/>
  <c r="B831" i="30" s="1"/>
  <c r="W829" i="29"/>
  <c r="Y829" i="29" s="1"/>
  <c r="B829" i="30" s="1"/>
  <c r="W827" i="29"/>
  <c r="Y827" i="29" s="1"/>
  <c r="B827" i="30" s="1"/>
  <c r="W825" i="29"/>
  <c r="Y825" i="29" s="1"/>
  <c r="B825" i="30" s="1"/>
  <c r="W823" i="29"/>
  <c r="Y823" i="29" s="1"/>
  <c r="B823" i="30" s="1"/>
  <c r="W821" i="29"/>
  <c r="Y821" i="29" s="1"/>
  <c r="B821" i="30" s="1"/>
  <c r="W819" i="29"/>
  <c r="Y819" i="29" s="1"/>
  <c r="B819" i="30" s="1"/>
  <c r="W817" i="29"/>
  <c r="Y817" i="29" s="1"/>
  <c r="B817" i="30" s="1"/>
  <c r="W815" i="29"/>
  <c r="Y815" i="29" s="1"/>
  <c r="B815" i="30" s="1"/>
  <c r="W813" i="29"/>
  <c r="Y813" i="29" s="1"/>
  <c r="B813" i="30" s="1"/>
  <c r="W811" i="29"/>
  <c r="Y811" i="29" s="1"/>
  <c r="B811" i="30" s="1"/>
  <c r="W809" i="29"/>
  <c r="Y809" i="29" s="1"/>
  <c r="B809" i="30" s="1"/>
  <c r="W807" i="29"/>
  <c r="Y807" i="29" s="1"/>
  <c r="B807" i="30" s="1"/>
  <c r="W805" i="29"/>
  <c r="Y805" i="29" s="1"/>
  <c r="B805" i="30" s="1"/>
  <c r="W803" i="29"/>
  <c r="Y803" i="29" s="1"/>
  <c r="B803" i="30" s="1"/>
  <c r="W801" i="29"/>
  <c r="Y801" i="29" s="1"/>
  <c r="B801" i="30" s="1"/>
  <c r="W799" i="29"/>
  <c r="Y799" i="29" s="1"/>
  <c r="B799" i="30" s="1"/>
  <c r="W797" i="29"/>
  <c r="Y797" i="29" s="1"/>
  <c r="B797" i="30" s="1"/>
  <c r="W795" i="29"/>
  <c r="Y795" i="29" s="1"/>
  <c r="B795" i="30" s="1"/>
  <c r="W793" i="29"/>
  <c r="Y793" i="29" s="1"/>
  <c r="B793" i="30" s="1"/>
  <c r="W791" i="29"/>
  <c r="Y791" i="29" s="1"/>
  <c r="B791" i="30" s="1"/>
  <c r="W789" i="29"/>
  <c r="Y789" i="29" s="1"/>
  <c r="B789" i="30" s="1"/>
  <c r="W787" i="29"/>
  <c r="Y787" i="29" s="1"/>
  <c r="B787" i="30" s="1"/>
  <c r="W785" i="29"/>
  <c r="Y785" i="29" s="1"/>
  <c r="B785" i="30" s="1"/>
  <c r="W783" i="29"/>
  <c r="Y783" i="29" s="1"/>
  <c r="B783" i="30" s="1"/>
  <c r="W781" i="29"/>
  <c r="Y781" i="29" s="1"/>
  <c r="B781" i="30" s="1"/>
  <c r="W779" i="29"/>
  <c r="Y779" i="29" s="1"/>
  <c r="B779" i="30" s="1"/>
  <c r="W777" i="29"/>
  <c r="Y777" i="29" s="1"/>
  <c r="B777" i="30" s="1"/>
  <c r="W775" i="29"/>
  <c r="Y775" i="29" s="1"/>
  <c r="B775" i="30" s="1"/>
  <c r="W773" i="29"/>
  <c r="Y773" i="29" s="1"/>
  <c r="B773" i="30" s="1"/>
  <c r="W771" i="29"/>
  <c r="Y771" i="29" s="1"/>
  <c r="B771" i="30" s="1"/>
  <c r="W769" i="29"/>
  <c r="Y769" i="29" s="1"/>
  <c r="B769" i="30" s="1"/>
  <c r="W767" i="29"/>
  <c r="Y767" i="29" s="1"/>
  <c r="B767" i="30" s="1"/>
  <c r="W765" i="29"/>
  <c r="Y765" i="29" s="1"/>
  <c r="B765" i="30" s="1"/>
  <c r="W763" i="29"/>
  <c r="Y763" i="29" s="1"/>
  <c r="B763" i="30" s="1"/>
  <c r="W761" i="29"/>
  <c r="Y761" i="29" s="1"/>
  <c r="B761" i="30" s="1"/>
  <c r="W759" i="29"/>
  <c r="Y759" i="29" s="1"/>
  <c r="B759" i="30" s="1"/>
  <c r="W978" i="29"/>
  <c r="Y978" i="29" s="1"/>
  <c r="B978" i="30" s="1"/>
  <c r="W747" i="29"/>
  <c r="Y747" i="29" s="1"/>
  <c r="B747" i="30" s="1"/>
  <c r="W745" i="29"/>
  <c r="Y745" i="29" s="1"/>
  <c r="B745" i="30" s="1"/>
  <c r="W743" i="29"/>
  <c r="Y743" i="29" s="1"/>
  <c r="B743" i="30" s="1"/>
  <c r="W741" i="29"/>
  <c r="Y741" i="29" s="1"/>
  <c r="B741" i="30" s="1"/>
  <c r="W739" i="29"/>
  <c r="Y739" i="29" s="1"/>
  <c r="B739" i="30" s="1"/>
  <c r="W737" i="29"/>
  <c r="Y737" i="29" s="1"/>
  <c r="B737" i="30" s="1"/>
  <c r="W735" i="29"/>
  <c r="Y735" i="29" s="1"/>
  <c r="B735" i="30" s="1"/>
  <c r="W733" i="29"/>
  <c r="Y733" i="29" s="1"/>
  <c r="B733" i="30" s="1"/>
  <c r="W816" i="29"/>
  <c r="Y816" i="29" s="1"/>
  <c r="B816" i="30" s="1"/>
  <c r="W814" i="29"/>
  <c r="Y814" i="29" s="1"/>
  <c r="B814" i="30" s="1"/>
  <c r="W812" i="29"/>
  <c r="Y812" i="29" s="1"/>
  <c r="B812" i="30" s="1"/>
  <c r="W810" i="29"/>
  <c r="Y810" i="29" s="1"/>
  <c r="B810" i="30" s="1"/>
  <c r="W808" i="29"/>
  <c r="Y808" i="29" s="1"/>
  <c r="B808" i="30" s="1"/>
  <c r="W806" i="29"/>
  <c r="Y806" i="29" s="1"/>
  <c r="B806" i="30" s="1"/>
  <c r="W804" i="29"/>
  <c r="Y804" i="29" s="1"/>
  <c r="B804" i="30" s="1"/>
  <c r="W802" i="29"/>
  <c r="Y802" i="29" s="1"/>
  <c r="B802" i="30" s="1"/>
  <c r="W800" i="29"/>
  <c r="Y800" i="29" s="1"/>
  <c r="B800" i="30" s="1"/>
  <c r="W798" i="29"/>
  <c r="Y798" i="29" s="1"/>
  <c r="B798" i="30" s="1"/>
  <c r="W796" i="29"/>
  <c r="Y796" i="29" s="1"/>
  <c r="B796" i="30" s="1"/>
  <c r="W794" i="29"/>
  <c r="Y794" i="29" s="1"/>
  <c r="B794" i="30" s="1"/>
  <c r="W792" i="29"/>
  <c r="Y792" i="29" s="1"/>
  <c r="B792" i="30" s="1"/>
  <c r="W790" i="29"/>
  <c r="Y790" i="29" s="1"/>
  <c r="B790" i="30" s="1"/>
  <c r="W788" i="29"/>
  <c r="Y788" i="29" s="1"/>
  <c r="B788" i="30" s="1"/>
  <c r="W786" i="29"/>
  <c r="Y786" i="29" s="1"/>
  <c r="B786" i="30" s="1"/>
  <c r="W784" i="29"/>
  <c r="Y784" i="29" s="1"/>
  <c r="B784" i="30" s="1"/>
  <c r="W782" i="29"/>
  <c r="Y782" i="29" s="1"/>
  <c r="B782" i="30" s="1"/>
  <c r="W780" i="29"/>
  <c r="Y780" i="29" s="1"/>
  <c r="B780" i="30" s="1"/>
  <c r="W778" i="29"/>
  <c r="Y778" i="29" s="1"/>
  <c r="B778" i="30" s="1"/>
  <c r="W776" i="29"/>
  <c r="Y776" i="29" s="1"/>
  <c r="B776" i="30" s="1"/>
  <c r="W774" i="29"/>
  <c r="Y774" i="29" s="1"/>
  <c r="B774" i="30" s="1"/>
  <c r="W772" i="29"/>
  <c r="Y772" i="29" s="1"/>
  <c r="B772" i="30" s="1"/>
  <c r="W770" i="29"/>
  <c r="Y770" i="29" s="1"/>
  <c r="B770" i="30" s="1"/>
  <c r="W768" i="29"/>
  <c r="Y768" i="29" s="1"/>
  <c r="B768" i="30" s="1"/>
  <c r="W766" i="29"/>
  <c r="Y766" i="29" s="1"/>
  <c r="B766" i="30" s="1"/>
  <c r="W764" i="29"/>
  <c r="Y764" i="29" s="1"/>
  <c r="B764" i="30" s="1"/>
  <c r="W762" i="29"/>
  <c r="Y762" i="29" s="1"/>
  <c r="B762" i="30" s="1"/>
  <c r="W760" i="29"/>
  <c r="Y760" i="29" s="1"/>
  <c r="B760" i="30" s="1"/>
  <c r="W758" i="29"/>
  <c r="Y758" i="29" s="1"/>
  <c r="B758" i="30" s="1"/>
  <c r="W756" i="29"/>
  <c r="Y756" i="29" s="1"/>
  <c r="B756" i="30" s="1"/>
  <c r="W754" i="29"/>
  <c r="Y754" i="29" s="1"/>
  <c r="B754" i="30" s="1"/>
  <c r="W752" i="29"/>
  <c r="Y752" i="29" s="1"/>
  <c r="B752" i="30" s="1"/>
  <c r="W750" i="29"/>
  <c r="Y750" i="29" s="1"/>
  <c r="B750" i="30" s="1"/>
  <c r="W748" i="29"/>
  <c r="Y748" i="29" s="1"/>
  <c r="B748" i="30" s="1"/>
  <c r="W746" i="29"/>
  <c r="Y746" i="29" s="1"/>
  <c r="B746" i="30" s="1"/>
  <c r="W744" i="29"/>
  <c r="Y744" i="29" s="1"/>
  <c r="B744" i="30" s="1"/>
  <c r="W742" i="29"/>
  <c r="Y742" i="29" s="1"/>
  <c r="B742" i="30" s="1"/>
  <c r="W740" i="29"/>
  <c r="Y740" i="29" s="1"/>
  <c r="B740" i="30" s="1"/>
  <c r="W738" i="29"/>
  <c r="Y738" i="29" s="1"/>
  <c r="B738" i="30" s="1"/>
  <c r="W736" i="29"/>
  <c r="Y736" i="29" s="1"/>
  <c r="B736" i="30" s="1"/>
  <c r="W734" i="29"/>
  <c r="Y734" i="29" s="1"/>
  <c r="B734" i="30" s="1"/>
  <c r="W732" i="29"/>
  <c r="Y732" i="29" s="1"/>
  <c r="B732" i="30" s="1"/>
  <c r="W731" i="29"/>
  <c r="Y731" i="29" s="1"/>
  <c r="B731" i="30" s="1"/>
  <c r="W729" i="29"/>
  <c r="Y729" i="29" s="1"/>
  <c r="B729" i="30" s="1"/>
  <c r="W727" i="29"/>
  <c r="Y727" i="29" s="1"/>
  <c r="B727" i="30" s="1"/>
  <c r="W725" i="29"/>
  <c r="Y725" i="29" s="1"/>
  <c r="B725" i="30" s="1"/>
  <c r="W723" i="29"/>
  <c r="Y723" i="29" s="1"/>
  <c r="B723" i="30" s="1"/>
  <c r="W721" i="29"/>
  <c r="Y721" i="29" s="1"/>
  <c r="B721" i="30" s="1"/>
  <c r="W719" i="29"/>
  <c r="Y719" i="29" s="1"/>
  <c r="B719" i="30" s="1"/>
  <c r="W717" i="29"/>
  <c r="Y717" i="29" s="1"/>
  <c r="B717" i="30" s="1"/>
  <c r="W715" i="29"/>
  <c r="Y715" i="29" s="1"/>
  <c r="B715" i="30" s="1"/>
  <c r="W713" i="29"/>
  <c r="Y713" i="29" s="1"/>
  <c r="B713" i="30" s="1"/>
  <c r="W711" i="29"/>
  <c r="Y711" i="29" s="1"/>
  <c r="B711" i="30" s="1"/>
  <c r="W709" i="29"/>
  <c r="Y709" i="29" s="1"/>
  <c r="B709" i="30" s="1"/>
  <c r="W707" i="29"/>
  <c r="Y707" i="29" s="1"/>
  <c r="B707" i="30" s="1"/>
  <c r="W705" i="29"/>
  <c r="Y705" i="29" s="1"/>
  <c r="B705" i="30" s="1"/>
  <c r="W703" i="29"/>
  <c r="Y703" i="29" s="1"/>
  <c r="B703" i="30" s="1"/>
  <c r="W701" i="29"/>
  <c r="Y701" i="29" s="1"/>
  <c r="B701" i="30" s="1"/>
  <c r="W699" i="29"/>
  <c r="Y699" i="29" s="1"/>
  <c r="B699" i="30" s="1"/>
  <c r="W697" i="29"/>
  <c r="Y697" i="29" s="1"/>
  <c r="B697" i="30" s="1"/>
  <c r="W695" i="29"/>
  <c r="Y695" i="29" s="1"/>
  <c r="B695" i="30" s="1"/>
  <c r="W693" i="29"/>
  <c r="Y693" i="29" s="1"/>
  <c r="B693" i="30" s="1"/>
  <c r="W691" i="29"/>
  <c r="Y691" i="29" s="1"/>
  <c r="B691" i="30" s="1"/>
  <c r="W689" i="29"/>
  <c r="Y689" i="29" s="1"/>
  <c r="B689" i="30" s="1"/>
  <c r="W687" i="29"/>
  <c r="Y687" i="29" s="1"/>
  <c r="B687" i="30" s="1"/>
  <c r="W685" i="29"/>
  <c r="Y685" i="29" s="1"/>
  <c r="B685" i="30" s="1"/>
  <c r="W683" i="29"/>
  <c r="Y683" i="29" s="1"/>
  <c r="B683" i="30" s="1"/>
  <c r="W681" i="29"/>
  <c r="Y681" i="29" s="1"/>
  <c r="B681" i="30" s="1"/>
  <c r="W679" i="29"/>
  <c r="Y679" i="29" s="1"/>
  <c r="B679" i="30" s="1"/>
  <c r="W677" i="29"/>
  <c r="Y677" i="29" s="1"/>
  <c r="B677" i="30" s="1"/>
  <c r="W675" i="29"/>
  <c r="Y675" i="29" s="1"/>
  <c r="B675" i="30" s="1"/>
  <c r="W673" i="29"/>
  <c r="Y673" i="29" s="1"/>
  <c r="B673" i="30" s="1"/>
  <c r="W671" i="29"/>
  <c r="Y671" i="29" s="1"/>
  <c r="B671" i="30" s="1"/>
  <c r="W669" i="29"/>
  <c r="Y669" i="29" s="1"/>
  <c r="B669" i="30" s="1"/>
  <c r="W667" i="29"/>
  <c r="Y667" i="29" s="1"/>
  <c r="B667" i="30" s="1"/>
  <c r="W665" i="29"/>
  <c r="Y665" i="29" s="1"/>
  <c r="B665" i="30" s="1"/>
  <c r="W757" i="29"/>
  <c r="Y757" i="29" s="1"/>
  <c r="B757" i="30" s="1"/>
  <c r="W753" i="29"/>
  <c r="Y753" i="29" s="1"/>
  <c r="B753" i="30" s="1"/>
  <c r="W749" i="29"/>
  <c r="Y749" i="29" s="1"/>
  <c r="B749" i="30" s="1"/>
  <c r="W730" i="29"/>
  <c r="Y730" i="29" s="1"/>
  <c r="B730" i="30" s="1"/>
  <c r="W651" i="29"/>
  <c r="Y651" i="29" s="1"/>
  <c r="B651" i="30" s="1"/>
  <c r="W649" i="29"/>
  <c r="Y649" i="29" s="1"/>
  <c r="B649" i="30" s="1"/>
  <c r="W647" i="29"/>
  <c r="Y647" i="29" s="1"/>
  <c r="B647" i="30" s="1"/>
  <c r="W645" i="29"/>
  <c r="Y645" i="29" s="1"/>
  <c r="B645" i="30" s="1"/>
  <c r="W643" i="29"/>
  <c r="Y643" i="29" s="1"/>
  <c r="B643" i="30" s="1"/>
  <c r="W641" i="29"/>
  <c r="Y641" i="29" s="1"/>
  <c r="B641" i="30" s="1"/>
  <c r="W639" i="29"/>
  <c r="Y639" i="29" s="1"/>
  <c r="B639" i="30" s="1"/>
  <c r="W637" i="29"/>
  <c r="Y637" i="29" s="1"/>
  <c r="B637" i="30" s="1"/>
  <c r="W635" i="29"/>
  <c r="Y635" i="29" s="1"/>
  <c r="B635" i="30" s="1"/>
  <c r="W633" i="29"/>
  <c r="Y633" i="29" s="1"/>
  <c r="B633" i="30" s="1"/>
  <c r="W631" i="29"/>
  <c r="Y631" i="29" s="1"/>
  <c r="B631" i="30" s="1"/>
  <c r="W629" i="29"/>
  <c r="Y629" i="29" s="1"/>
  <c r="B629" i="30" s="1"/>
  <c r="W627" i="29"/>
  <c r="Y627" i="29" s="1"/>
  <c r="B627" i="30" s="1"/>
  <c r="W625" i="29"/>
  <c r="Y625" i="29" s="1"/>
  <c r="B625" i="30" s="1"/>
  <c r="W623" i="29"/>
  <c r="Y623" i="29" s="1"/>
  <c r="B623" i="30" s="1"/>
  <c r="W621" i="29"/>
  <c r="Y621" i="29" s="1"/>
  <c r="B621" i="30" s="1"/>
  <c r="W619" i="29"/>
  <c r="Y619" i="29" s="1"/>
  <c r="B619" i="30" s="1"/>
  <c r="W617" i="29"/>
  <c r="Y617" i="29" s="1"/>
  <c r="B617" i="30" s="1"/>
  <c r="W615" i="29"/>
  <c r="Y615" i="29" s="1"/>
  <c r="B615" i="30" s="1"/>
  <c r="W613" i="29"/>
  <c r="Y613" i="29" s="1"/>
  <c r="B613" i="30" s="1"/>
  <c r="W611" i="29"/>
  <c r="Y611" i="29" s="1"/>
  <c r="B611" i="30" s="1"/>
  <c r="W609" i="29"/>
  <c r="Y609" i="29" s="1"/>
  <c r="B609" i="30" s="1"/>
  <c r="W607" i="29"/>
  <c r="Y607" i="29" s="1"/>
  <c r="B607" i="30" s="1"/>
  <c r="W605" i="29"/>
  <c r="Y605" i="29" s="1"/>
  <c r="B605" i="30" s="1"/>
  <c r="W603" i="29"/>
  <c r="Y603" i="29" s="1"/>
  <c r="B603" i="30" s="1"/>
  <c r="W601" i="29"/>
  <c r="Y601" i="29" s="1"/>
  <c r="B601" i="30" s="1"/>
  <c r="W599" i="29"/>
  <c r="Y599" i="29" s="1"/>
  <c r="B599" i="30" s="1"/>
  <c r="W597" i="29"/>
  <c r="Y597" i="29" s="1"/>
  <c r="B597" i="30" s="1"/>
  <c r="W595" i="29"/>
  <c r="Y595" i="29" s="1"/>
  <c r="B595" i="30" s="1"/>
  <c r="W593" i="29"/>
  <c r="Y593" i="29" s="1"/>
  <c r="B593" i="30" s="1"/>
  <c r="W591" i="29"/>
  <c r="Y591" i="29" s="1"/>
  <c r="B591" i="30" s="1"/>
  <c r="W589" i="29"/>
  <c r="Y589" i="29" s="1"/>
  <c r="B589" i="30" s="1"/>
  <c r="W587" i="29"/>
  <c r="Y587" i="29" s="1"/>
  <c r="B587" i="30" s="1"/>
  <c r="W585" i="29"/>
  <c r="Y585" i="29" s="1"/>
  <c r="B585" i="30" s="1"/>
  <c r="W583" i="29"/>
  <c r="Y583" i="29" s="1"/>
  <c r="B583" i="30" s="1"/>
  <c r="W581" i="29"/>
  <c r="Y581" i="29" s="1"/>
  <c r="B581" i="30" s="1"/>
  <c r="W579" i="29"/>
  <c r="Y579" i="29" s="1"/>
  <c r="B579" i="30" s="1"/>
  <c r="W577" i="29"/>
  <c r="Y577" i="29" s="1"/>
  <c r="B577" i="30" s="1"/>
  <c r="W575" i="29"/>
  <c r="Y575" i="29" s="1"/>
  <c r="B575" i="30" s="1"/>
  <c r="W573" i="29"/>
  <c r="Y573" i="29" s="1"/>
  <c r="B573" i="30" s="1"/>
  <c r="W571" i="29"/>
  <c r="Y571" i="29" s="1"/>
  <c r="B571" i="30" s="1"/>
  <c r="W569" i="29"/>
  <c r="Y569" i="29" s="1"/>
  <c r="B569" i="30" s="1"/>
  <c r="W567" i="29"/>
  <c r="Y567" i="29" s="1"/>
  <c r="B567" i="30" s="1"/>
  <c r="W565" i="29"/>
  <c r="Y565" i="29" s="1"/>
  <c r="B565" i="30" s="1"/>
  <c r="W563" i="29"/>
  <c r="Y563" i="29" s="1"/>
  <c r="B563" i="30" s="1"/>
  <c r="W561" i="29"/>
  <c r="Y561" i="29" s="1"/>
  <c r="B561" i="30" s="1"/>
  <c r="W559" i="29"/>
  <c r="Y559" i="29" s="1"/>
  <c r="B559" i="30" s="1"/>
  <c r="W557" i="29"/>
  <c r="Y557" i="29" s="1"/>
  <c r="B557" i="30" s="1"/>
  <c r="W555" i="29"/>
  <c r="Y555" i="29" s="1"/>
  <c r="B555" i="30" s="1"/>
  <c r="W553" i="29"/>
  <c r="Y553" i="29" s="1"/>
  <c r="B553" i="30" s="1"/>
  <c r="W551" i="29"/>
  <c r="Y551" i="29" s="1"/>
  <c r="B551" i="30" s="1"/>
  <c r="W549" i="29"/>
  <c r="Y549" i="29" s="1"/>
  <c r="B549" i="30" s="1"/>
  <c r="W547" i="29"/>
  <c r="Y547" i="29" s="1"/>
  <c r="B547" i="30" s="1"/>
  <c r="W545" i="29"/>
  <c r="Y545" i="29" s="1"/>
  <c r="B545" i="30" s="1"/>
  <c r="W543" i="29"/>
  <c r="Y543" i="29" s="1"/>
  <c r="B543" i="30" s="1"/>
  <c r="W541" i="29"/>
  <c r="Y541" i="29" s="1"/>
  <c r="B541" i="30" s="1"/>
  <c r="W539" i="29"/>
  <c r="Y539" i="29" s="1"/>
  <c r="B539" i="30" s="1"/>
  <c r="W537" i="29"/>
  <c r="Y537" i="29" s="1"/>
  <c r="B537" i="30" s="1"/>
  <c r="W535" i="29"/>
  <c r="Y535" i="29" s="1"/>
  <c r="B535" i="30" s="1"/>
  <c r="W533" i="29"/>
  <c r="Y533" i="29" s="1"/>
  <c r="B533" i="30" s="1"/>
  <c r="W531" i="29"/>
  <c r="Y531" i="29" s="1"/>
  <c r="B531" i="30" s="1"/>
  <c r="W529" i="29"/>
  <c r="Y529" i="29" s="1"/>
  <c r="B529" i="30" s="1"/>
  <c r="W527" i="29"/>
  <c r="Y527" i="29" s="1"/>
  <c r="B527" i="30" s="1"/>
  <c r="W525" i="29"/>
  <c r="Y525" i="29" s="1"/>
  <c r="B525" i="30" s="1"/>
  <c r="W523" i="29"/>
  <c r="Y523" i="29" s="1"/>
  <c r="B523" i="30" s="1"/>
  <c r="W521" i="29"/>
  <c r="Y521" i="29" s="1"/>
  <c r="B521" i="30" s="1"/>
  <c r="W519" i="29"/>
  <c r="Y519" i="29" s="1"/>
  <c r="B519" i="30" s="1"/>
  <c r="W517" i="29"/>
  <c r="Y517" i="29" s="1"/>
  <c r="B517" i="30" s="1"/>
  <c r="W515" i="29"/>
  <c r="Y515" i="29" s="1"/>
  <c r="B515" i="30" s="1"/>
  <c r="W513" i="29"/>
  <c r="Y513" i="29" s="1"/>
  <c r="B513" i="30" s="1"/>
  <c r="W511" i="29"/>
  <c r="Y511" i="29" s="1"/>
  <c r="B511" i="30" s="1"/>
  <c r="W509" i="29"/>
  <c r="Y509" i="29" s="1"/>
  <c r="B509" i="30" s="1"/>
  <c r="W507" i="29"/>
  <c r="Y507" i="29" s="1"/>
  <c r="B507" i="30" s="1"/>
  <c r="W505" i="29"/>
  <c r="Y505" i="29" s="1"/>
  <c r="B505" i="30" s="1"/>
  <c r="W503" i="29"/>
  <c r="Y503" i="29" s="1"/>
  <c r="B503" i="30" s="1"/>
  <c r="W501" i="29"/>
  <c r="Y501" i="29" s="1"/>
  <c r="B501" i="30" s="1"/>
  <c r="W499" i="29"/>
  <c r="Y499" i="29" s="1"/>
  <c r="B499" i="30" s="1"/>
  <c r="W497" i="29"/>
  <c r="Y497" i="29" s="1"/>
  <c r="B497" i="30" s="1"/>
  <c r="W495" i="29"/>
  <c r="Y495" i="29" s="1"/>
  <c r="B495" i="30" s="1"/>
  <c r="W493" i="29"/>
  <c r="Y493" i="29" s="1"/>
  <c r="B493" i="30" s="1"/>
  <c r="W491" i="29"/>
  <c r="Y491" i="29" s="1"/>
  <c r="B491" i="30" s="1"/>
  <c r="W489" i="29"/>
  <c r="Y489" i="29" s="1"/>
  <c r="B489" i="30" s="1"/>
  <c r="W487" i="29"/>
  <c r="Y487" i="29" s="1"/>
  <c r="B487" i="30" s="1"/>
  <c r="W485" i="29"/>
  <c r="Y485" i="29" s="1"/>
  <c r="B485" i="30" s="1"/>
  <c r="W483" i="29"/>
  <c r="Y483" i="29" s="1"/>
  <c r="B483" i="30" s="1"/>
  <c r="W481" i="29"/>
  <c r="Y481" i="29" s="1"/>
  <c r="B481" i="30" s="1"/>
  <c r="W479" i="29"/>
  <c r="Y479" i="29" s="1"/>
  <c r="B479" i="30" s="1"/>
  <c r="W477" i="29"/>
  <c r="Y477" i="29" s="1"/>
  <c r="B477" i="30" s="1"/>
  <c r="W475" i="29"/>
  <c r="Y475" i="29" s="1"/>
  <c r="B475" i="30" s="1"/>
  <c r="W724" i="29"/>
  <c r="Y724" i="29" s="1"/>
  <c r="B724" i="30" s="1"/>
  <c r="W722" i="29"/>
  <c r="Y722" i="29" s="1"/>
  <c r="B722" i="30" s="1"/>
  <c r="W720" i="29"/>
  <c r="Y720" i="29" s="1"/>
  <c r="B720" i="30" s="1"/>
  <c r="W718" i="29"/>
  <c r="Y718" i="29" s="1"/>
  <c r="B718" i="30" s="1"/>
  <c r="W716" i="29"/>
  <c r="Y716" i="29" s="1"/>
  <c r="B716" i="30" s="1"/>
  <c r="W714" i="29"/>
  <c r="Y714" i="29" s="1"/>
  <c r="B714" i="30" s="1"/>
  <c r="W712" i="29"/>
  <c r="Y712" i="29" s="1"/>
  <c r="B712" i="30" s="1"/>
  <c r="W710" i="29"/>
  <c r="Y710" i="29" s="1"/>
  <c r="B710" i="30" s="1"/>
  <c r="W708" i="29"/>
  <c r="Y708" i="29" s="1"/>
  <c r="B708" i="30" s="1"/>
  <c r="W706" i="29"/>
  <c r="Y706" i="29" s="1"/>
  <c r="B706" i="30" s="1"/>
  <c r="W704" i="29"/>
  <c r="Y704" i="29" s="1"/>
  <c r="B704" i="30" s="1"/>
  <c r="W702" i="29"/>
  <c r="Y702" i="29" s="1"/>
  <c r="B702" i="30" s="1"/>
  <c r="W700" i="29"/>
  <c r="Y700" i="29" s="1"/>
  <c r="B700" i="30" s="1"/>
  <c r="W698" i="29"/>
  <c r="Y698" i="29" s="1"/>
  <c r="B698" i="30" s="1"/>
  <c r="W696" i="29"/>
  <c r="Y696" i="29" s="1"/>
  <c r="B696" i="30" s="1"/>
  <c r="W694" i="29"/>
  <c r="Y694" i="29" s="1"/>
  <c r="B694" i="30" s="1"/>
  <c r="W692" i="29"/>
  <c r="Y692" i="29" s="1"/>
  <c r="B692" i="30" s="1"/>
  <c r="W690" i="29"/>
  <c r="Y690" i="29" s="1"/>
  <c r="B690" i="30" s="1"/>
  <c r="W688" i="29"/>
  <c r="Y688" i="29" s="1"/>
  <c r="B688" i="30" s="1"/>
  <c r="W686" i="29"/>
  <c r="Y686" i="29" s="1"/>
  <c r="B686" i="30" s="1"/>
  <c r="W684" i="29"/>
  <c r="Y684" i="29" s="1"/>
  <c r="B684" i="30" s="1"/>
  <c r="W682" i="29"/>
  <c r="Y682" i="29" s="1"/>
  <c r="B682" i="30" s="1"/>
  <c r="W680" i="29"/>
  <c r="Y680" i="29" s="1"/>
  <c r="B680" i="30" s="1"/>
  <c r="W678" i="29"/>
  <c r="Y678" i="29" s="1"/>
  <c r="B678" i="30" s="1"/>
  <c r="W676" i="29"/>
  <c r="Y676" i="29" s="1"/>
  <c r="B676" i="30" s="1"/>
  <c r="W674" i="29"/>
  <c r="Y674" i="29" s="1"/>
  <c r="B674" i="30" s="1"/>
  <c r="W672" i="29"/>
  <c r="Y672" i="29" s="1"/>
  <c r="B672" i="30" s="1"/>
  <c r="W670" i="29"/>
  <c r="Y670" i="29" s="1"/>
  <c r="B670" i="30" s="1"/>
  <c r="W668" i="29"/>
  <c r="Y668" i="29" s="1"/>
  <c r="B668" i="30" s="1"/>
  <c r="W666" i="29"/>
  <c r="Y666" i="29" s="1"/>
  <c r="B666" i="30" s="1"/>
  <c r="W664" i="29"/>
  <c r="Y664" i="29" s="1"/>
  <c r="B664" i="30" s="1"/>
  <c r="W662" i="29"/>
  <c r="Y662" i="29" s="1"/>
  <c r="B662" i="30" s="1"/>
  <c r="W660" i="29"/>
  <c r="Y660" i="29" s="1"/>
  <c r="B660" i="30" s="1"/>
  <c r="W658" i="29"/>
  <c r="Y658" i="29" s="1"/>
  <c r="B658" i="30" s="1"/>
  <c r="W656" i="29"/>
  <c r="Y656" i="29" s="1"/>
  <c r="B656" i="30" s="1"/>
  <c r="W654" i="29"/>
  <c r="Y654" i="29" s="1"/>
  <c r="B654" i="30" s="1"/>
  <c r="W652" i="29"/>
  <c r="Y652" i="29" s="1"/>
  <c r="B652" i="30" s="1"/>
  <c r="W650" i="29"/>
  <c r="Y650" i="29" s="1"/>
  <c r="B650" i="30" s="1"/>
  <c r="W648" i="29"/>
  <c r="Y648" i="29" s="1"/>
  <c r="B648" i="30" s="1"/>
  <c r="W646" i="29"/>
  <c r="Y646" i="29" s="1"/>
  <c r="B646" i="30" s="1"/>
  <c r="W644" i="29"/>
  <c r="Y644" i="29" s="1"/>
  <c r="B644" i="30" s="1"/>
  <c r="W642" i="29"/>
  <c r="Y642" i="29" s="1"/>
  <c r="B642" i="30" s="1"/>
  <c r="W640" i="29"/>
  <c r="Y640" i="29" s="1"/>
  <c r="B640" i="30" s="1"/>
  <c r="W638" i="29"/>
  <c r="Y638" i="29" s="1"/>
  <c r="B638" i="30" s="1"/>
  <c r="W636" i="29"/>
  <c r="Y636" i="29" s="1"/>
  <c r="B636" i="30" s="1"/>
  <c r="W728" i="29"/>
  <c r="Y728" i="29" s="1"/>
  <c r="B728" i="30" s="1"/>
  <c r="W663" i="29"/>
  <c r="Y663" i="29" s="1"/>
  <c r="B663" i="30" s="1"/>
  <c r="W661" i="29"/>
  <c r="Y661" i="29" s="1"/>
  <c r="B661" i="30" s="1"/>
  <c r="W659" i="29"/>
  <c r="Y659" i="29" s="1"/>
  <c r="B659" i="30" s="1"/>
  <c r="W657" i="29"/>
  <c r="Y657" i="29" s="1"/>
  <c r="B657" i="30" s="1"/>
  <c r="W655" i="29"/>
  <c r="Y655" i="29" s="1"/>
  <c r="B655" i="30" s="1"/>
  <c r="W653" i="29"/>
  <c r="Y653" i="29" s="1"/>
  <c r="B653" i="30" s="1"/>
  <c r="W726" i="29"/>
  <c r="Y726" i="29" s="1"/>
  <c r="B726" i="30" s="1"/>
  <c r="W632" i="29"/>
  <c r="Y632" i="29" s="1"/>
  <c r="B632" i="30" s="1"/>
  <c r="W624" i="29"/>
  <c r="Y624" i="29" s="1"/>
  <c r="B624" i="30" s="1"/>
  <c r="W616" i="29"/>
  <c r="Y616" i="29" s="1"/>
  <c r="B616" i="30" s="1"/>
  <c r="W608" i="29"/>
  <c r="Y608" i="29" s="1"/>
  <c r="B608" i="30" s="1"/>
  <c r="W600" i="29"/>
  <c r="Y600" i="29" s="1"/>
  <c r="B600" i="30" s="1"/>
  <c r="W592" i="29"/>
  <c r="Y592" i="29" s="1"/>
  <c r="B592" i="30" s="1"/>
  <c r="W584" i="29"/>
  <c r="Y584" i="29" s="1"/>
  <c r="B584" i="30" s="1"/>
  <c r="W576" i="29"/>
  <c r="Y576" i="29" s="1"/>
  <c r="B576" i="30" s="1"/>
  <c r="W568" i="29"/>
  <c r="Y568" i="29" s="1"/>
  <c r="B568" i="30" s="1"/>
  <c r="W560" i="29"/>
  <c r="Y560" i="29" s="1"/>
  <c r="B560" i="30" s="1"/>
  <c r="W552" i="29"/>
  <c r="Y552" i="29" s="1"/>
  <c r="B552" i="30" s="1"/>
  <c r="W544" i="29"/>
  <c r="Y544" i="29" s="1"/>
  <c r="B544" i="30" s="1"/>
  <c r="W536" i="29"/>
  <c r="Y536" i="29" s="1"/>
  <c r="B536" i="30" s="1"/>
  <c r="W528" i="29"/>
  <c r="Y528" i="29" s="1"/>
  <c r="B528" i="30" s="1"/>
  <c r="W520" i="29"/>
  <c r="Y520" i="29" s="1"/>
  <c r="B520" i="30" s="1"/>
  <c r="W512" i="29"/>
  <c r="Y512" i="29" s="1"/>
  <c r="B512" i="30" s="1"/>
  <c r="W504" i="29"/>
  <c r="Y504" i="29" s="1"/>
  <c r="B504" i="30" s="1"/>
  <c r="W496" i="29"/>
  <c r="Y496" i="29" s="1"/>
  <c r="B496" i="30" s="1"/>
  <c r="W488" i="29"/>
  <c r="Y488" i="29" s="1"/>
  <c r="B488" i="30" s="1"/>
  <c r="W484" i="29"/>
  <c r="Y484" i="29" s="1"/>
  <c r="B484" i="30" s="1"/>
  <c r="W476" i="29"/>
  <c r="Y476" i="29" s="1"/>
  <c r="B476" i="30" s="1"/>
  <c r="W442" i="29"/>
  <c r="Y442" i="29" s="1"/>
  <c r="B442" i="30" s="1"/>
  <c r="W440" i="29"/>
  <c r="Y440" i="29" s="1"/>
  <c r="B440" i="30" s="1"/>
  <c r="W438" i="29"/>
  <c r="Y438" i="29" s="1"/>
  <c r="B438" i="30" s="1"/>
  <c r="W436" i="29"/>
  <c r="Y436" i="29" s="1"/>
  <c r="B436" i="30" s="1"/>
  <c r="W434" i="29"/>
  <c r="Y434" i="29" s="1"/>
  <c r="B434" i="30" s="1"/>
  <c r="W432" i="29"/>
  <c r="Y432" i="29" s="1"/>
  <c r="B432" i="30" s="1"/>
  <c r="W430" i="29"/>
  <c r="Y430" i="29" s="1"/>
  <c r="B430" i="30" s="1"/>
  <c r="W428" i="29"/>
  <c r="Y428" i="29" s="1"/>
  <c r="B428" i="30" s="1"/>
  <c r="W426" i="29"/>
  <c r="Y426" i="29" s="1"/>
  <c r="B426" i="30" s="1"/>
  <c r="W424" i="29"/>
  <c r="Y424" i="29" s="1"/>
  <c r="B424" i="30" s="1"/>
  <c r="W422" i="29"/>
  <c r="Y422" i="29" s="1"/>
  <c r="B422" i="30" s="1"/>
  <c r="W420" i="29"/>
  <c r="Y420" i="29" s="1"/>
  <c r="B420" i="30" s="1"/>
  <c r="W418" i="29"/>
  <c r="Y418" i="29" s="1"/>
  <c r="B418" i="30" s="1"/>
  <c r="W416" i="29"/>
  <c r="Y416" i="29" s="1"/>
  <c r="B416" i="30" s="1"/>
  <c r="W414" i="29"/>
  <c r="Y414" i="29" s="1"/>
  <c r="B414" i="30" s="1"/>
  <c r="W412" i="29"/>
  <c r="Y412" i="29" s="1"/>
  <c r="B412" i="30" s="1"/>
  <c r="W410" i="29"/>
  <c r="Y410" i="29" s="1"/>
  <c r="B410" i="30" s="1"/>
  <c r="W408" i="29"/>
  <c r="Y408" i="29" s="1"/>
  <c r="B408" i="30" s="1"/>
  <c r="W406" i="29"/>
  <c r="Y406" i="29" s="1"/>
  <c r="B406" i="30" s="1"/>
  <c r="W404" i="29"/>
  <c r="Y404" i="29" s="1"/>
  <c r="B404" i="30" s="1"/>
  <c r="W402" i="29"/>
  <c r="Y402" i="29" s="1"/>
  <c r="B402" i="30" s="1"/>
  <c r="W400" i="29"/>
  <c r="Y400" i="29" s="1"/>
  <c r="B400" i="30" s="1"/>
  <c r="W398" i="29"/>
  <c r="Y398" i="29" s="1"/>
  <c r="B398" i="30" s="1"/>
  <c r="W396" i="29"/>
  <c r="Y396" i="29" s="1"/>
  <c r="B396" i="30" s="1"/>
  <c r="W394" i="29"/>
  <c r="Y394" i="29" s="1"/>
  <c r="B394" i="30" s="1"/>
  <c r="W392" i="29"/>
  <c r="Y392" i="29" s="1"/>
  <c r="B392" i="30" s="1"/>
  <c r="W390" i="29"/>
  <c r="Y390" i="29" s="1"/>
  <c r="B390" i="30" s="1"/>
  <c r="W388" i="29"/>
  <c r="Y388" i="29" s="1"/>
  <c r="B388" i="30" s="1"/>
  <c r="W386" i="29"/>
  <c r="Y386" i="29" s="1"/>
  <c r="B386" i="30" s="1"/>
  <c r="W384" i="29"/>
  <c r="Y384" i="29" s="1"/>
  <c r="B384" i="30" s="1"/>
  <c r="W382" i="29"/>
  <c r="Y382" i="29" s="1"/>
  <c r="B382" i="30" s="1"/>
  <c r="W380" i="29"/>
  <c r="Y380" i="29" s="1"/>
  <c r="B380" i="30" s="1"/>
  <c r="W378" i="29"/>
  <c r="Y378" i="29" s="1"/>
  <c r="B378" i="30" s="1"/>
  <c r="W376" i="29"/>
  <c r="Y376" i="29" s="1"/>
  <c r="B376" i="30" s="1"/>
  <c r="W374" i="29"/>
  <c r="Y374" i="29" s="1"/>
  <c r="B374" i="30" s="1"/>
  <c r="W372" i="29"/>
  <c r="Y372" i="29" s="1"/>
  <c r="B372" i="30" s="1"/>
  <c r="W370" i="29"/>
  <c r="Y370" i="29" s="1"/>
  <c r="B370" i="30" s="1"/>
  <c r="W368" i="29"/>
  <c r="Y368" i="29" s="1"/>
  <c r="B368" i="30" s="1"/>
  <c r="W366" i="29"/>
  <c r="Y366" i="29" s="1"/>
  <c r="B366" i="30" s="1"/>
  <c r="W364" i="29"/>
  <c r="Y364" i="29" s="1"/>
  <c r="B364" i="30" s="1"/>
  <c r="W362" i="29"/>
  <c r="Y362" i="29" s="1"/>
  <c r="B362" i="30" s="1"/>
  <c r="W360" i="29"/>
  <c r="Y360" i="29" s="1"/>
  <c r="B360" i="30" s="1"/>
  <c r="W358" i="29"/>
  <c r="Y358" i="29" s="1"/>
  <c r="B358" i="30" s="1"/>
  <c r="W356" i="29"/>
  <c r="Y356" i="29" s="1"/>
  <c r="B356" i="30" s="1"/>
  <c r="W354" i="29"/>
  <c r="Y354" i="29" s="1"/>
  <c r="B354" i="30" s="1"/>
  <c r="W352" i="29"/>
  <c r="Y352" i="29" s="1"/>
  <c r="B352" i="30" s="1"/>
  <c r="W350" i="29"/>
  <c r="Y350" i="29" s="1"/>
  <c r="B350" i="30" s="1"/>
  <c r="W348" i="29"/>
  <c r="Y348" i="29" s="1"/>
  <c r="B348" i="30" s="1"/>
  <c r="W346" i="29"/>
  <c r="Y346" i="29" s="1"/>
  <c r="B346" i="30" s="1"/>
  <c r="W344" i="29"/>
  <c r="Y344" i="29" s="1"/>
  <c r="B344" i="30" s="1"/>
  <c r="W342" i="29"/>
  <c r="Y342" i="29" s="1"/>
  <c r="B342" i="30" s="1"/>
  <c r="W340" i="29"/>
  <c r="Y340" i="29" s="1"/>
  <c r="B340" i="30" s="1"/>
  <c r="W338" i="29"/>
  <c r="Y338" i="29" s="1"/>
  <c r="B338" i="30" s="1"/>
  <c r="W336" i="29"/>
  <c r="Y336" i="29" s="1"/>
  <c r="B336" i="30" s="1"/>
  <c r="W334" i="29"/>
  <c r="Y334" i="29" s="1"/>
  <c r="B334" i="30" s="1"/>
  <c r="W332" i="29"/>
  <c r="Y332" i="29" s="1"/>
  <c r="B332" i="30" s="1"/>
  <c r="W330" i="29"/>
  <c r="Y330" i="29" s="1"/>
  <c r="B330" i="30" s="1"/>
  <c r="W328" i="29"/>
  <c r="Y328" i="29" s="1"/>
  <c r="B328" i="30" s="1"/>
  <c r="W326" i="29"/>
  <c r="Y326" i="29" s="1"/>
  <c r="B326" i="30" s="1"/>
  <c r="W634" i="29"/>
  <c r="Y634" i="29" s="1"/>
  <c r="B634" i="30" s="1"/>
  <c r="W626" i="29"/>
  <c r="Y626" i="29" s="1"/>
  <c r="B626" i="30" s="1"/>
  <c r="W618" i="29"/>
  <c r="Y618" i="29" s="1"/>
  <c r="B618" i="30" s="1"/>
  <c r="W610" i="29"/>
  <c r="Y610" i="29" s="1"/>
  <c r="B610" i="30" s="1"/>
  <c r="W602" i="29"/>
  <c r="Y602" i="29" s="1"/>
  <c r="B602" i="30" s="1"/>
  <c r="W594" i="29"/>
  <c r="Y594" i="29" s="1"/>
  <c r="B594" i="30" s="1"/>
  <c r="W586" i="29"/>
  <c r="Y586" i="29" s="1"/>
  <c r="B586" i="30" s="1"/>
  <c r="W578" i="29"/>
  <c r="Y578" i="29" s="1"/>
  <c r="B578" i="30" s="1"/>
  <c r="W570" i="29"/>
  <c r="Y570" i="29" s="1"/>
  <c r="B570" i="30" s="1"/>
  <c r="W562" i="29"/>
  <c r="Y562" i="29" s="1"/>
  <c r="B562" i="30" s="1"/>
  <c r="W554" i="29"/>
  <c r="Y554" i="29" s="1"/>
  <c r="B554" i="30" s="1"/>
  <c r="W546" i="29"/>
  <c r="Y546" i="29" s="1"/>
  <c r="B546" i="30" s="1"/>
  <c r="W538" i="29"/>
  <c r="Y538" i="29" s="1"/>
  <c r="B538" i="30" s="1"/>
  <c r="W530" i="29"/>
  <c r="Y530" i="29" s="1"/>
  <c r="B530" i="30" s="1"/>
  <c r="W522" i="29"/>
  <c r="Y522" i="29" s="1"/>
  <c r="B522" i="30" s="1"/>
  <c r="W514" i="29"/>
  <c r="Y514" i="29" s="1"/>
  <c r="B514" i="30" s="1"/>
  <c r="W506" i="29"/>
  <c r="Y506" i="29" s="1"/>
  <c r="B506" i="30" s="1"/>
  <c r="W498" i="29"/>
  <c r="Y498" i="29" s="1"/>
  <c r="B498" i="30" s="1"/>
  <c r="W490" i="29"/>
  <c r="Y490" i="29" s="1"/>
  <c r="B490" i="30" s="1"/>
  <c r="W478" i="29"/>
  <c r="Y478" i="29" s="1"/>
  <c r="B478" i="30" s="1"/>
  <c r="W473" i="29"/>
  <c r="Y473" i="29" s="1"/>
  <c r="B473" i="30" s="1"/>
  <c r="W471" i="29"/>
  <c r="Y471" i="29" s="1"/>
  <c r="B471" i="30" s="1"/>
  <c r="W469" i="29"/>
  <c r="Y469" i="29" s="1"/>
  <c r="B469" i="30" s="1"/>
  <c r="W467" i="29"/>
  <c r="Y467" i="29" s="1"/>
  <c r="B467" i="30" s="1"/>
  <c r="W465" i="29"/>
  <c r="Y465" i="29" s="1"/>
  <c r="B465" i="30" s="1"/>
  <c r="W463" i="29"/>
  <c r="Y463" i="29" s="1"/>
  <c r="B463" i="30" s="1"/>
  <c r="W461" i="29"/>
  <c r="Y461" i="29" s="1"/>
  <c r="B461" i="30" s="1"/>
  <c r="W459" i="29"/>
  <c r="Y459" i="29" s="1"/>
  <c r="B459" i="30" s="1"/>
  <c r="W457" i="29"/>
  <c r="Y457" i="29" s="1"/>
  <c r="B457" i="30" s="1"/>
  <c r="W455" i="29"/>
  <c r="Y455" i="29" s="1"/>
  <c r="B455" i="30" s="1"/>
  <c r="W453" i="29"/>
  <c r="Y453" i="29" s="1"/>
  <c r="B453" i="30" s="1"/>
  <c r="W451" i="29"/>
  <c r="Y451" i="29" s="1"/>
  <c r="B451" i="30" s="1"/>
  <c r="W449" i="29"/>
  <c r="Y449" i="29" s="1"/>
  <c r="B449" i="30" s="1"/>
  <c r="W447" i="29"/>
  <c r="Y447" i="29" s="1"/>
  <c r="B447" i="30" s="1"/>
  <c r="W445" i="29"/>
  <c r="Y445" i="29" s="1"/>
  <c r="B445" i="30" s="1"/>
  <c r="W755" i="29"/>
  <c r="Y755" i="29" s="1"/>
  <c r="B755" i="30" s="1"/>
  <c r="W630" i="29"/>
  <c r="Y630" i="29" s="1"/>
  <c r="B630" i="30" s="1"/>
  <c r="W622" i="29"/>
  <c r="Y622" i="29" s="1"/>
  <c r="B622" i="30" s="1"/>
  <c r="W614" i="29"/>
  <c r="Y614" i="29" s="1"/>
  <c r="B614" i="30" s="1"/>
  <c r="W606" i="29"/>
  <c r="Y606" i="29" s="1"/>
  <c r="B606" i="30" s="1"/>
  <c r="W598" i="29"/>
  <c r="Y598" i="29" s="1"/>
  <c r="B598" i="30" s="1"/>
  <c r="W590" i="29"/>
  <c r="Y590" i="29" s="1"/>
  <c r="B590" i="30" s="1"/>
  <c r="W582" i="29"/>
  <c r="Y582" i="29" s="1"/>
  <c r="B582" i="30" s="1"/>
  <c r="W574" i="29"/>
  <c r="Y574" i="29" s="1"/>
  <c r="B574" i="30" s="1"/>
  <c r="W566" i="29"/>
  <c r="Y566" i="29" s="1"/>
  <c r="B566" i="30" s="1"/>
  <c r="W558" i="29"/>
  <c r="Y558" i="29" s="1"/>
  <c r="B558" i="30" s="1"/>
  <c r="W550" i="29"/>
  <c r="Y550" i="29" s="1"/>
  <c r="B550" i="30" s="1"/>
  <c r="W542" i="29"/>
  <c r="Y542" i="29" s="1"/>
  <c r="B542" i="30" s="1"/>
  <c r="W534" i="29"/>
  <c r="Y534" i="29" s="1"/>
  <c r="B534" i="30" s="1"/>
  <c r="W526" i="29"/>
  <c r="Y526" i="29" s="1"/>
  <c r="B526" i="30" s="1"/>
  <c r="W518" i="29"/>
  <c r="Y518" i="29" s="1"/>
  <c r="B518" i="30" s="1"/>
  <c r="W510" i="29"/>
  <c r="Y510" i="29" s="1"/>
  <c r="B510" i="30" s="1"/>
  <c r="W502" i="29"/>
  <c r="Y502" i="29" s="1"/>
  <c r="B502" i="30" s="1"/>
  <c r="W494" i="29"/>
  <c r="Y494" i="29" s="1"/>
  <c r="B494" i="30" s="1"/>
  <c r="W486" i="29"/>
  <c r="Y486" i="29" s="1"/>
  <c r="B486" i="30" s="1"/>
  <c r="W482" i="29"/>
  <c r="Y482" i="29" s="1"/>
  <c r="B482" i="30" s="1"/>
  <c r="W474" i="29"/>
  <c r="Y474" i="29" s="1"/>
  <c r="B474" i="30" s="1"/>
  <c r="W466" i="29"/>
  <c r="Y466" i="29" s="1"/>
  <c r="B466" i="30" s="1"/>
  <c r="W458" i="29"/>
  <c r="Y458" i="29" s="1"/>
  <c r="B458" i="30" s="1"/>
  <c r="W450" i="29"/>
  <c r="Y450" i="29" s="1"/>
  <c r="B450" i="30" s="1"/>
  <c r="W324" i="29"/>
  <c r="Y324" i="29" s="1"/>
  <c r="B324" i="30" s="1"/>
  <c r="W322" i="29"/>
  <c r="Y322" i="29" s="1"/>
  <c r="B322" i="30" s="1"/>
  <c r="W320" i="29"/>
  <c r="Y320" i="29" s="1"/>
  <c r="B320" i="30" s="1"/>
  <c r="W318" i="29"/>
  <c r="Y318" i="29" s="1"/>
  <c r="B318" i="30" s="1"/>
  <c r="W316" i="29"/>
  <c r="Y316" i="29" s="1"/>
  <c r="B316" i="30" s="1"/>
  <c r="W314" i="29"/>
  <c r="Y314" i="29" s="1"/>
  <c r="B314" i="30" s="1"/>
  <c r="W312" i="29"/>
  <c r="Y312" i="29" s="1"/>
  <c r="B312" i="30" s="1"/>
  <c r="W310" i="29"/>
  <c r="Y310" i="29" s="1"/>
  <c r="B310" i="30" s="1"/>
  <c r="W308" i="29"/>
  <c r="Y308" i="29" s="1"/>
  <c r="B308" i="30" s="1"/>
  <c r="W306" i="29"/>
  <c r="Y306" i="29" s="1"/>
  <c r="B306" i="30" s="1"/>
  <c r="W304" i="29"/>
  <c r="Y304" i="29" s="1"/>
  <c r="B304" i="30" s="1"/>
  <c r="W302" i="29"/>
  <c r="Y302" i="29" s="1"/>
  <c r="B302" i="30" s="1"/>
  <c r="W300" i="29"/>
  <c r="Y300" i="29" s="1"/>
  <c r="B300" i="30" s="1"/>
  <c r="W298" i="29"/>
  <c r="Y298" i="29" s="1"/>
  <c r="B298" i="30" s="1"/>
  <c r="W296" i="29"/>
  <c r="Y296" i="29" s="1"/>
  <c r="B296" i="30" s="1"/>
  <c r="W294" i="29"/>
  <c r="Y294" i="29" s="1"/>
  <c r="B294" i="30" s="1"/>
  <c r="W293" i="29"/>
  <c r="Y293" i="29" s="1"/>
  <c r="B293" i="30" s="1"/>
  <c r="W291" i="29"/>
  <c r="Y291" i="29" s="1"/>
  <c r="B291" i="30" s="1"/>
  <c r="W289" i="29"/>
  <c r="Y289" i="29" s="1"/>
  <c r="B289" i="30" s="1"/>
  <c r="W287" i="29"/>
  <c r="Y287" i="29" s="1"/>
  <c r="B287" i="30" s="1"/>
  <c r="W285" i="29"/>
  <c r="Y285" i="29" s="1"/>
  <c r="B285" i="30" s="1"/>
  <c r="W283" i="29"/>
  <c r="Y283" i="29" s="1"/>
  <c r="B283" i="30" s="1"/>
  <c r="W281" i="29"/>
  <c r="Y281" i="29" s="1"/>
  <c r="B281" i="30" s="1"/>
  <c r="W279" i="29"/>
  <c r="Y279" i="29" s="1"/>
  <c r="B279" i="30" s="1"/>
  <c r="W277" i="29"/>
  <c r="Y277" i="29" s="1"/>
  <c r="B277" i="30" s="1"/>
  <c r="W275" i="29"/>
  <c r="Y275" i="29" s="1"/>
  <c r="B275" i="30" s="1"/>
  <c r="W273" i="29"/>
  <c r="Y273" i="29" s="1"/>
  <c r="B273" i="30" s="1"/>
  <c r="W271" i="29"/>
  <c r="Y271" i="29" s="1"/>
  <c r="B271" i="30" s="1"/>
  <c r="W269" i="29"/>
  <c r="Y269" i="29" s="1"/>
  <c r="B269" i="30" s="1"/>
  <c r="W267" i="29"/>
  <c r="Y267" i="29" s="1"/>
  <c r="B267" i="30" s="1"/>
  <c r="W751" i="29"/>
  <c r="Y751" i="29" s="1"/>
  <c r="B751" i="30" s="1"/>
  <c r="W472" i="29"/>
  <c r="Y472" i="29" s="1"/>
  <c r="B472" i="30" s="1"/>
  <c r="W464" i="29"/>
  <c r="Y464" i="29" s="1"/>
  <c r="B464" i="30" s="1"/>
  <c r="W456" i="29"/>
  <c r="Y456" i="29" s="1"/>
  <c r="B456" i="30" s="1"/>
  <c r="W448" i="29"/>
  <c r="Y448" i="29" s="1"/>
  <c r="B448" i="30" s="1"/>
  <c r="W265" i="29"/>
  <c r="Y265" i="29" s="1"/>
  <c r="B265" i="30" s="1"/>
  <c r="W263" i="29"/>
  <c r="Y263" i="29" s="1"/>
  <c r="B263" i="30" s="1"/>
  <c r="W261" i="29"/>
  <c r="Y261" i="29" s="1"/>
  <c r="B261" i="30" s="1"/>
  <c r="W259" i="29"/>
  <c r="Y259" i="29" s="1"/>
  <c r="B259" i="30" s="1"/>
  <c r="W257" i="29"/>
  <c r="Y257" i="29" s="1"/>
  <c r="B257" i="30" s="1"/>
  <c r="W255" i="29"/>
  <c r="Y255" i="29" s="1"/>
  <c r="B255" i="30" s="1"/>
  <c r="W253" i="29"/>
  <c r="Y253" i="29" s="1"/>
  <c r="B253" i="30" s="1"/>
  <c r="W251" i="29"/>
  <c r="Y251" i="29" s="1"/>
  <c r="B251" i="30" s="1"/>
  <c r="W249" i="29"/>
  <c r="Y249" i="29" s="1"/>
  <c r="B249" i="30" s="1"/>
  <c r="W247" i="29"/>
  <c r="Y247" i="29" s="1"/>
  <c r="B247" i="30" s="1"/>
  <c r="W245" i="29"/>
  <c r="Y245" i="29" s="1"/>
  <c r="B245" i="30" s="1"/>
  <c r="W243" i="29"/>
  <c r="Y243" i="29" s="1"/>
  <c r="B243" i="30" s="1"/>
  <c r="W241" i="29"/>
  <c r="Y241" i="29" s="1"/>
  <c r="B241" i="30" s="1"/>
  <c r="W239" i="29"/>
  <c r="Y239" i="29" s="1"/>
  <c r="B239" i="30" s="1"/>
  <c r="W237" i="29"/>
  <c r="Y237" i="29" s="1"/>
  <c r="B237" i="30" s="1"/>
  <c r="W235" i="29"/>
  <c r="Y235" i="29" s="1"/>
  <c r="B235" i="30" s="1"/>
  <c r="W233" i="29"/>
  <c r="Y233" i="29" s="1"/>
  <c r="B233" i="30" s="1"/>
  <c r="W231" i="29"/>
  <c r="Y231" i="29" s="1"/>
  <c r="B231" i="30" s="1"/>
  <c r="W229" i="29"/>
  <c r="Y229" i="29" s="1"/>
  <c r="B229" i="30" s="1"/>
  <c r="W227" i="29"/>
  <c r="Y227" i="29" s="1"/>
  <c r="B227" i="30" s="1"/>
  <c r="W225" i="29"/>
  <c r="Y225" i="29" s="1"/>
  <c r="B225" i="30" s="1"/>
  <c r="W223" i="29"/>
  <c r="Y223" i="29" s="1"/>
  <c r="B223" i="30" s="1"/>
  <c r="W221" i="29"/>
  <c r="Y221" i="29" s="1"/>
  <c r="B221" i="30" s="1"/>
  <c r="W219" i="29"/>
  <c r="Y219" i="29" s="1"/>
  <c r="B219" i="30" s="1"/>
  <c r="W217" i="29"/>
  <c r="Y217" i="29" s="1"/>
  <c r="B217" i="30" s="1"/>
  <c r="W215" i="29"/>
  <c r="Y215" i="29" s="1"/>
  <c r="B215" i="30" s="1"/>
  <c r="W213" i="29"/>
  <c r="Y213" i="29" s="1"/>
  <c r="B213" i="30" s="1"/>
  <c r="W211" i="29"/>
  <c r="Y211" i="29" s="1"/>
  <c r="B211" i="30" s="1"/>
  <c r="W209" i="29"/>
  <c r="Y209" i="29" s="1"/>
  <c r="B209" i="30" s="1"/>
  <c r="W207" i="29"/>
  <c r="Y207" i="29" s="1"/>
  <c r="B207" i="30" s="1"/>
  <c r="W205" i="29"/>
  <c r="Y205" i="29" s="1"/>
  <c r="B205" i="30" s="1"/>
  <c r="W203" i="29"/>
  <c r="Y203" i="29" s="1"/>
  <c r="B203" i="30" s="1"/>
  <c r="W201" i="29"/>
  <c r="Y201" i="29" s="1"/>
  <c r="B201" i="30" s="1"/>
  <c r="W199" i="29"/>
  <c r="Y199" i="29" s="1"/>
  <c r="B199" i="30" s="1"/>
  <c r="W197" i="29"/>
  <c r="Y197" i="29" s="1"/>
  <c r="B197" i="30" s="1"/>
  <c r="W195" i="29"/>
  <c r="Y195" i="29" s="1"/>
  <c r="B195" i="30" s="1"/>
  <c r="W193" i="29"/>
  <c r="Y193" i="29" s="1"/>
  <c r="B193" i="30" s="1"/>
  <c r="W191" i="29"/>
  <c r="Y191" i="29" s="1"/>
  <c r="B191" i="30" s="1"/>
  <c r="W189" i="29"/>
  <c r="Y189" i="29" s="1"/>
  <c r="B189" i="30" s="1"/>
  <c r="W187" i="29"/>
  <c r="Y187" i="29" s="1"/>
  <c r="B187" i="30" s="1"/>
  <c r="W185" i="29"/>
  <c r="Y185" i="29" s="1"/>
  <c r="B185" i="30" s="1"/>
  <c r="W183" i="29"/>
  <c r="Y183" i="29" s="1"/>
  <c r="B183" i="30" s="1"/>
  <c r="W181" i="29"/>
  <c r="Y181" i="29" s="1"/>
  <c r="B181" i="30" s="1"/>
  <c r="W179" i="29"/>
  <c r="Y179" i="29" s="1"/>
  <c r="B179" i="30" s="1"/>
  <c r="W177" i="29"/>
  <c r="Y177" i="29" s="1"/>
  <c r="B177" i="30" s="1"/>
  <c r="W175" i="29"/>
  <c r="Y175" i="29" s="1"/>
  <c r="B175" i="30" s="1"/>
  <c r="W173" i="29"/>
  <c r="Y173" i="29" s="1"/>
  <c r="B173" i="30" s="1"/>
  <c r="W171" i="29"/>
  <c r="Y171" i="29" s="1"/>
  <c r="B171" i="30" s="1"/>
  <c r="W169" i="29"/>
  <c r="Y169" i="29" s="1"/>
  <c r="B169" i="30" s="1"/>
  <c r="W167" i="29"/>
  <c r="Y167" i="29" s="1"/>
  <c r="B167" i="30" s="1"/>
  <c r="W165" i="29"/>
  <c r="Y165" i="29" s="1"/>
  <c r="B165" i="30" s="1"/>
  <c r="W163" i="29"/>
  <c r="Y163" i="29" s="1"/>
  <c r="B163" i="30" s="1"/>
  <c r="W161" i="29"/>
  <c r="Y161" i="29" s="1"/>
  <c r="B161" i="30" s="1"/>
  <c r="W159" i="29"/>
  <c r="Y159" i="29" s="1"/>
  <c r="B159" i="30" s="1"/>
  <c r="W157" i="29"/>
  <c r="Y157" i="29" s="1"/>
  <c r="B157" i="30" s="1"/>
  <c r="W155" i="29"/>
  <c r="Y155" i="29" s="1"/>
  <c r="B155" i="30" s="1"/>
  <c r="W153" i="29"/>
  <c r="Y153" i="29" s="1"/>
  <c r="B153" i="30" s="1"/>
  <c r="W628" i="29"/>
  <c r="Y628" i="29" s="1"/>
  <c r="B628" i="30" s="1"/>
  <c r="W620" i="29"/>
  <c r="Y620" i="29" s="1"/>
  <c r="B620" i="30" s="1"/>
  <c r="W612" i="29"/>
  <c r="Y612" i="29" s="1"/>
  <c r="B612" i="30" s="1"/>
  <c r="W604" i="29"/>
  <c r="Y604" i="29" s="1"/>
  <c r="B604" i="30" s="1"/>
  <c r="W596" i="29"/>
  <c r="Y596" i="29" s="1"/>
  <c r="B596" i="30" s="1"/>
  <c r="W588" i="29"/>
  <c r="Y588" i="29" s="1"/>
  <c r="B588" i="30" s="1"/>
  <c r="W580" i="29"/>
  <c r="Y580" i="29" s="1"/>
  <c r="B580" i="30" s="1"/>
  <c r="W572" i="29"/>
  <c r="Y572" i="29" s="1"/>
  <c r="B572" i="30" s="1"/>
  <c r="W564" i="29"/>
  <c r="Y564" i="29" s="1"/>
  <c r="B564" i="30" s="1"/>
  <c r="W556" i="29"/>
  <c r="Y556" i="29" s="1"/>
  <c r="B556" i="30" s="1"/>
  <c r="W548" i="29"/>
  <c r="Y548" i="29" s="1"/>
  <c r="B548" i="30" s="1"/>
  <c r="W540" i="29"/>
  <c r="Y540" i="29" s="1"/>
  <c r="B540" i="30" s="1"/>
  <c r="W532" i="29"/>
  <c r="Y532" i="29" s="1"/>
  <c r="B532" i="30" s="1"/>
  <c r="W524" i="29"/>
  <c r="Y524" i="29" s="1"/>
  <c r="B524" i="30" s="1"/>
  <c r="W516" i="29"/>
  <c r="Y516" i="29" s="1"/>
  <c r="B516" i="30" s="1"/>
  <c r="W508" i="29"/>
  <c r="Y508" i="29" s="1"/>
  <c r="B508" i="30" s="1"/>
  <c r="W500" i="29"/>
  <c r="Y500" i="29" s="1"/>
  <c r="B500" i="30" s="1"/>
  <c r="W492" i="29"/>
  <c r="Y492" i="29" s="1"/>
  <c r="B492" i="30" s="1"/>
  <c r="W468" i="29"/>
  <c r="Y468" i="29" s="1"/>
  <c r="B468" i="30" s="1"/>
  <c r="W460" i="29"/>
  <c r="Y460" i="29" s="1"/>
  <c r="B460" i="30" s="1"/>
  <c r="W452" i="29"/>
  <c r="Y452" i="29" s="1"/>
  <c r="B452" i="30" s="1"/>
  <c r="W444" i="29"/>
  <c r="Y444" i="29" s="1"/>
  <c r="B444" i="30" s="1"/>
  <c r="W292" i="29"/>
  <c r="Y292" i="29" s="1"/>
  <c r="B292" i="30" s="1"/>
  <c r="W290" i="29"/>
  <c r="Y290" i="29" s="1"/>
  <c r="B290" i="30" s="1"/>
  <c r="W288" i="29"/>
  <c r="Y288" i="29" s="1"/>
  <c r="B288" i="30" s="1"/>
  <c r="W286" i="29"/>
  <c r="Y286" i="29" s="1"/>
  <c r="B286" i="30" s="1"/>
  <c r="W284" i="29"/>
  <c r="Y284" i="29" s="1"/>
  <c r="B284" i="30" s="1"/>
  <c r="W282" i="29"/>
  <c r="Y282" i="29" s="1"/>
  <c r="B282" i="30" s="1"/>
  <c r="W280" i="29"/>
  <c r="Y280" i="29" s="1"/>
  <c r="B280" i="30" s="1"/>
  <c r="W278" i="29"/>
  <c r="Y278" i="29" s="1"/>
  <c r="B278" i="30" s="1"/>
  <c r="W276" i="29"/>
  <c r="Y276" i="29" s="1"/>
  <c r="B276" i="30" s="1"/>
  <c r="W274" i="29"/>
  <c r="Y274" i="29" s="1"/>
  <c r="B274" i="30" s="1"/>
  <c r="W272" i="29"/>
  <c r="Y272" i="29" s="1"/>
  <c r="B272" i="30" s="1"/>
  <c r="W270" i="29"/>
  <c r="Y270" i="29" s="1"/>
  <c r="B270" i="30" s="1"/>
  <c r="W268" i="29"/>
  <c r="Y268" i="29" s="1"/>
  <c r="B268" i="30" s="1"/>
  <c r="W266" i="29"/>
  <c r="Y266" i="29" s="1"/>
  <c r="B266" i="30" s="1"/>
  <c r="W264" i="29"/>
  <c r="Y264" i="29" s="1"/>
  <c r="B264" i="30" s="1"/>
  <c r="W262" i="29"/>
  <c r="Y262" i="29" s="1"/>
  <c r="B262" i="30" s="1"/>
  <c r="W260" i="29"/>
  <c r="Y260" i="29" s="1"/>
  <c r="B260" i="30" s="1"/>
  <c r="W258" i="29"/>
  <c r="Y258" i="29" s="1"/>
  <c r="B258" i="30" s="1"/>
  <c r="W256" i="29"/>
  <c r="Y256" i="29" s="1"/>
  <c r="B256" i="30" s="1"/>
  <c r="W254" i="29"/>
  <c r="Y254" i="29" s="1"/>
  <c r="B254" i="30" s="1"/>
  <c r="W252" i="29"/>
  <c r="Y252" i="29" s="1"/>
  <c r="B252" i="30" s="1"/>
  <c r="W250" i="29"/>
  <c r="Y250" i="29" s="1"/>
  <c r="B250" i="30" s="1"/>
  <c r="W248" i="29"/>
  <c r="Y248" i="29" s="1"/>
  <c r="B248" i="30" s="1"/>
  <c r="W246" i="29"/>
  <c r="Y246" i="29" s="1"/>
  <c r="B246" i="30" s="1"/>
  <c r="W244" i="29"/>
  <c r="Y244" i="29" s="1"/>
  <c r="B244" i="30" s="1"/>
  <c r="W242" i="29"/>
  <c r="Y242" i="29" s="1"/>
  <c r="B242" i="30" s="1"/>
  <c r="W240" i="29"/>
  <c r="Y240" i="29" s="1"/>
  <c r="B240" i="30" s="1"/>
  <c r="W238" i="29"/>
  <c r="Y238" i="29" s="1"/>
  <c r="B238" i="30" s="1"/>
  <c r="W236" i="29"/>
  <c r="Y236" i="29" s="1"/>
  <c r="B236" i="30" s="1"/>
  <c r="W234" i="29"/>
  <c r="Y234" i="29" s="1"/>
  <c r="B234" i="30" s="1"/>
  <c r="W232" i="29"/>
  <c r="Y232" i="29" s="1"/>
  <c r="B232" i="30" s="1"/>
  <c r="W230" i="29"/>
  <c r="Y230" i="29" s="1"/>
  <c r="B230" i="30" s="1"/>
  <c r="W228" i="29"/>
  <c r="Y228" i="29" s="1"/>
  <c r="B228" i="30" s="1"/>
  <c r="W226" i="29"/>
  <c r="Y226" i="29" s="1"/>
  <c r="B226" i="30" s="1"/>
  <c r="W224" i="29"/>
  <c r="Y224" i="29" s="1"/>
  <c r="B224" i="30" s="1"/>
  <c r="W222" i="29"/>
  <c r="Y222" i="29" s="1"/>
  <c r="B222" i="30" s="1"/>
  <c r="W220" i="29"/>
  <c r="Y220" i="29" s="1"/>
  <c r="B220" i="30" s="1"/>
  <c r="W218" i="29"/>
  <c r="Y218" i="29" s="1"/>
  <c r="B218" i="30" s="1"/>
  <c r="W216" i="29"/>
  <c r="Y216" i="29" s="1"/>
  <c r="B216" i="30" s="1"/>
  <c r="W214" i="29"/>
  <c r="Y214" i="29" s="1"/>
  <c r="B214" i="30" s="1"/>
  <c r="W212" i="29"/>
  <c r="Y212" i="29" s="1"/>
  <c r="B212" i="30" s="1"/>
  <c r="W210" i="29"/>
  <c r="Y210" i="29" s="1"/>
  <c r="B210" i="30" s="1"/>
  <c r="W208" i="29"/>
  <c r="Y208" i="29" s="1"/>
  <c r="B208" i="30" s="1"/>
  <c r="W206" i="29"/>
  <c r="Y206" i="29" s="1"/>
  <c r="B206" i="30" s="1"/>
  <c r="W204" i="29"/>
  <c r="Y204" i="29" s="1"/>
  <c r="B204" i="30" s="1"/>
  <c r="W202" i="29"/>
  <c r="Y202" i="29" s="1"/>
  <c r="B202" i="30" s="1"/>
  <c r="W200" i="29"/>
  <c r="Y200" i="29" s="1"/>
  <c r="B200" i="30" s="1"/>
  <c r="W198" i="29"/>
  <c r="Y198" i="29" s="1"/>
  <c r="B198" i="30" s="1"/>
  <c r="W196" i="29"/>
  <c r="Y196" i="29" s="1"/>
  <c r="B196" i="30" s="1"/>
  <c r="W194" i="29"/>
  <c r="Y194" i="29" s="1"/>
  <c r="B194" i="30" s="1"/>
  <c r="W192" i="29"/>
  <c r="Y192" i="29" s="1"/>
  <c r="B192" i="30" s="1"/>
  <c r="W190" i="29"/>
  <c r="Y190" i="29" s="1"/>
  <c r="B190" i="30" s="1"/>
  <c r="W188" i="29"/>
  <c r="Y188" i="29" s="1"/>
  <c r="B188" i="30" s="1"/>
  <c r="W186" i="29"/>
  <c r="Y186" i="29" s="1"/>
  <c r="B186" i="30" s="1"/>
  <c r="W184" i="29"/>
  <c r="Y184" i="29" s="1"/>
  <c r="B184" i="30" s="1"/>
  <c r="W182" i="29"/>
  <c r="Y182" i="29" s="1"/>
  <c r="B182" i="30" s="1"/>
  <c r="W180" i="29"/>
  <c r="Y180" i="29" s="1"/>
  <c r="B180" i="30" s="1"/>
  <c r="W178" i="29"/>
  <c r="Y178" i="29" s="1"/>
  <c r="B178" i="30" s="1"/>
  <c r="W176" i="29"/>
  <c r="Y176" i="29" s="1"/>
  <c r="B176" i="30" s="1"/>
  <c r="W174" i="29"/>
  <c r="Y174" i="29" s="1"/>
  <c r="B174" i="30" s="1"/>
  <c r="W172" i="29"/>
  <c r="Y172" i="29" s="1"/>
  <c r="B172" i="30" s="1"/>
  <c r="W170" i="29"/>
  <c r="Y170" i="29" s="1"/>
  <c r="B170" i="30" s="1"/>
  <c r="W168" i="29"/>
  <c r="Y168" i="29" s="1"/>
  <c r="B168" i="30" s="1"/>
  <c r="W166" i="29"/>
  <c r="Y166" i="29" s="1"/>
  <c r="B166" i="30" s="1"/>
  <c r="W164" i="29"/>
  <c r="Y164" i="29" s="1"/>
  <c r="B164" i="30" s="1"/>
  <c r="W462" i="29"/>
  <c r="Y462" i="29" s="1"/>
  <c r="B462" i="30" s="1"/>
  <c r="W446" i="29"/>
  <c r="Y446" i="29" s="1"/>
  <c r="B446" i="30" s="1"/>
  <c r="W321" i="29"/>
  <c r="Y321" i="29" s="1"/>
  <c r="B321" i="30" s="1"/>
  <c r="W317" i="29"/>
  <c r="Y317" i="29" s="1"/>
  <c r="B317" i="30" s="1"/>
  <c r="W313" i="29"/>
  <c r="Y313" i="29" s="1"/>
  <c r="B313" i="30" s="1"/>
  <c r="W309" i="29"/>
  <c r="Y309" i="29" s="1"/>
  <c r="B309" i="30" s="1"/>
  <c r="W305" i="29"/>
  <c r="Y305" i="29" s="1"/>
  <c r="B305" i="30" s="1"/>
  <c r="W301" i="29"/>
  <c r="Y301" i="29" s="1"/>
  <c r="B301" i="30" s="1"/>
  <c r="W297" i="29"/>
  <c r="Y297" i="29" s="1"/>
  <c r="B297" i="30" s="1"/>
  <c r="W158" i="29"/>
  <c r="Y158" i="29" s="1"/>
  <c r="B158" i="30" s="1"/>
  <c r="W151" i="29"/>
  <c r="Y151" i="29" s="1"/>
  <c r="B151" i="30" s="1"/>
  <c r="W149" i="29"/>
  <c r="Y149" i="29" s="1"/>
  <c r="B149" i="30" s="1"/>
  <c r="W147" i="29"/>
  <c r="Y147" i="29" s="1"/>
  <c r="B147" i="30" s="1"/>
  <c r="W145" i="29"/>
  <c r="Y145" i="29" s="1"/>
  <c r="B145" i="30" s="1"/>
  <c r="W143" i="29"/>
  <c r="Y143" i="29" s="1"/>
  <c r="B143" i="30" s="1"/>
  <c r="W141" i="29"/>
  <c r="Y141" i="29" s="1"/>
  <c r="B141" i="30" s="1"/>
  <c r="W139" i="29"/>
  <c r="Y139" i="29" s="1"/>
  <c r="B139" i="30" s="1"/>
  <c r="W137" i="29"/>
  <c r="Y137" i="29" s="1"/>
  <c r="B137" i="30" s="1"/>
  <c r="W135" i="29"/>
  <c r="Y135" i="29" s="1"/>
  <c r="B135" i="30" s="1"/>
  <c r="W133" i="29"/>
  <c r="Y133" i="29" s="1"/>
  <c r="B133" i="30" s="1"/>
  <c r="W131" i="29"/>
  <c r="Y131" i="29" s="1"/>
  <c r="B131" i="30" s="1"/>
  <c r="W129" i="29"/>
  <c r="Y129" i="29" s="1"/>
  <c r="B129" i="30" s="1"/>
  <c r="W127" i="29"/>
  <c r="Y127" i="29" s="1"/>
  <c r="B127" i="30" s="1"/>
  <c r="W125" i="29"/>
  <c r="Y125" i="29" s="1"/>
  <c r="B125" i="30" s="1"/>
  <c r="W123" i="29"/>
  <c r="Y123" i="29" s="1"/>
  <c r="B123" i="30" s="1"/>
  <c r="W121" i="29"/>
  <c r="Y121" i="29" s="1"/>
  <c r="B121" i="30" s="1"/>
  <c r="W119" i="29"/>
  <c r="Y119" i="29" s="1"/>
  <c r="B119" i="30" s="1"/>
  <c r="W117" i="29"/>
  <c r="Y117" i="29" s="1"/>
  <c r="B117" i="30" s="1"/>
  <c r="W115" i="29"/>
  <c r="Y115" i="29" s="1"/>
  <c r="B115" i="30" s="1"/>
  <c r="W113" i="29"/>
  <c r="Y113" i="29" s="1"/>
  <c r="B113" i="30" s="1"/>
  <c r="W111" i="29"/>
  <c r="Y111" i="29" s="1"/>
  <c r="B111" i="30" s="1"/>
  <c r="W109" i="29"/>
  <c r="Y109" i="29" s="1"/>
  <c r="B109" i="30" s="1"/>
  <c r="W107" i="29"/>
  <c r="Y107" i="29" s="1"/>
  <c r="B107" i="30" s="1"/>
  <c r="W105" i="29"/>
  <c r="Y105" i="29" s="1"/>
  <c r="B105" i="30" s="1"/>
  <c r="W103" i="29"/>
  <c r="Y103" i="29" s="1"/>
  <c r="B103" i="30" s="1"/>
  <c r="W101" i="29"/>
  <c r="Y101" i="29" s="1"/>
  <c r="B101" i="30" s="1"/>
  <c r="W99" i="29"/>
  <c r="Y99" i="29" s="1"/>
  <c r="B99" i="30" s="1"/>
  <c r="W97" i="29"/>
  <c r="Y97" i="29" s="1"/>
  <c r="B97" i="30" s="1"/>
  <c r="W95" i="29"/>
  <c r="Y95" i="29" s="1"/>
  <c r="B95" i="30" s="1"/>
  <c r="W93" i="29"/>
  <c r="Y93" i="29" s="1"/>
  <c r="B93" i="30" s="1"/>
  <c r="W91" i="29"/>
  <c r="Y91" i="29" s="1"/>
  <c r="B91" i="30" s="1"/>
  <c r="W89" i="29"/>
  <c r="Y89" i="29" s="1"/>
  <c r="B89" i="30" s="1"/>
  <c r="W87" i="29"/>
  <c r="Y87" i="29" s="1"/>
  <c r="B87" i="30" s="1"/>
  <c r="W85" i="29"/>
  <c r="Y85" i="29" s="1"/>
  <c r="B85" i="30" s="1"/>
  <c r="W83" i="29"/>
  <c r="Y83" i="29" s="1"/>
  <c r="B83" i="30" s="1"/>
  <c r="W81" i="29"/>
  <c r="Y81" i="29" s="1"/>
  <c r="B81" i="30" s="1"/>
  <c r="W79" i="29"/>
  <c r="Y79" i="29" s="1"/>
  <c r="B79" i="30" s="1"/>
  <c r="W77" i="29"/>
  <c r="Y77" i="29" s="1"/>
  <c r="B77" i="30" s="1"/>
  <c r="W75" i="29"/>
  <c r="Y75" i="29" s="1"/>
  <c r="B75" i="30" s="1"/>
  <c r="W73" i="29"/>
  <c r="Y73" i="29" s="1"/>
  <c r="B73" i="30" s="1"/>
  <c r="W71" i="29"/>
  <c r="Y71" i="29" s="1"/>
  <c r="B71" i="30" s="1"/>
  <c r="W69" i="29"/>
  <c r="Y69" i="29" s="1"/>
  <c r="B69" i="30" s="1"/>
  <c r="W67" i="29"/>
  <c r="Y67" i="29" s="1"/>
  <c r="B67" i="30" s="1"/>
  <c r="W65" i="29"/>
  <c r="Y65" i="29" s="1"/>
  <c r="B65" i="30" s="1"/>
  <c r="W63" i="29"/>
  <c r="Y63" i="29" s="1"/>
  <c r="B63" i="30" s="1"/>
  <c r="W61" i="29"/>
  <c r="Y61" i="29" s="1"/>
  <c r="B61" i="30" s="1"/>
  <c r="W59" i="29"/>
  <c r="Y59" i="29" s="1"/>
  <c r="B59" i="30" s="1"/>
  <c r="W57" i="29"/>
  <c r="Y57" i="29" s="1"/>
  <c r="B57" i="30" s="1"/>
  <c r="W55" i="29"/>
  <c r="Y55" i="29" s="1"/>
  <c r="B55" i="30" s="1"/>
  <c r="W53" i="29"/>
  <c r="Y53" i="29" s="1"/>
  <c r="B53" i="30" s="1"/>
  <c r="W51" i="29"/>
  <c r="Y51" i="29" s="1"/>
  <c r="B51" i="30" s="1"/>
  <c r="W49" i="29"/>
  <c r="Y49" i="29" s="1"/>
  <c r="B49" i="30" s="1"/>
  <c r="W47" i="29"/>
  <c r="Y47" i="29" s="1"/>
  <c r="B47" i="30" s="1"/>
  <c r="W45" i="29"/>
  <c r="Y45" i="29" s="1"/>
  <c r="B45" i="30" s="1"/>
  <c r="W43" i="29"/>
  <c r="Y43" i="29" s="1"/>
  <c r="B43" i="30" s="1"/>
  <c r="W41" i="29"/>
  <c r="Y41" i="29" s="1"/>
  <c r="B41" i="30" s="1"/>
  <c r="W39" i="29"/>
  <c r="Y39" i="29" s="1"/>
  <c r="B39" i="30" s="1"/>
  <c r="W37" i="29"/>
  <c r="Y37" i="29" s="1"/>
  <c r="B37" i="30" s="1"/>
  <c r="W35" i="29"/>
  <c r="Y35" i="29" s="1"/>
  <c r="B35" i="30" s="1"/>
  <c r="W33" i="29"/>
  <c r="Y33" i="29" s="1"/>
  <c r="B33" i="30" s="1"/>
  <c r="W31" i="29"/>
  <c r="Y31" i="29" s="1"/>
  <c r="B31" i="30" s="1"/>
  <c r="W29" i="29"/>
  <c r="Y29" i="29" s="1"/>
  <c r="B29" i="30" s="1"/>
  <c r="W27" i="29"/>
  <c r="Y27" i="29" s="1"/>
  <c r="B27" i="30" s="1"/>
  <c r="W25" i="29"/>
  <c r="Y25" i="29" s="1"/>
  <c r="B25" i="30" s="1"/>
  <c r="W23" i="29"/>
  <c r="Y23" i="29" s="1"/>
  <c r="B23" i="30" s="1"/>
  <c r="W21" i="29"/>
  <c r="Y21" i="29" s="1"/>
  <c r="B21" i="30" s="1"/>
  <c r="W19" i="29"/>
  <c r="Y19" i="29" s="1"/>
  <c r="B19" i="30" s="1"/>
  <c r="W17" i="29"/>
  <c r="Y17" i="29" s="1"/>
  <c r="B17" i="30" s="1"/>
  <c r="W15" i="29"/>
  <c r="Y15" i="29" s="1"/>
  <c r="B15" i="30" s="1"/>
  <c r="W13" i="29"/>
  <c r="Y13" i="29" s="1"/>
  <c r="B13" i="30" s="1"/>
  <c r="W11" i="29"/>
  <c r="Y11" i="29" s="1"/>
  <c r="B11" i="30" s="1"/>
  <c r="W454" i="29"/>
  <c r="Y454" i="29" s="1"/>
  <c r="B454" i="30" s="1"/>
  <c r="W307" i="29"/>
  <c r="Y307" i="29" s="1"/>
  <c r="B307" i="30" s="1"/>
  <c r="W116" i="29"/>
  <c r="Y116" i="29" s="1"/>
  <c r="B116" i="30" s="1"/>
  <c r="W110" i="29"/>
  <c r="Y110" i="29" s="1"/>
  <c r="B110" i="30" s="1"/>
  <c r="W106" i="29"/>
  <c r="Y106" i="29" s="1"/>
  <c r="B106" i="30" s="1"/>
  <c r="W104" i="29"/>
  <c r="Y104" i="29" s="1"/>
  <c r="B104" i="30" s="1"/>
  <c r="W100" i="29"/>
  <c r="Y100" i="29" s="1"/>
  <c r="B100" i="30" s="1"/>
  <c r="W96" i="29"/>
  <c r="Y96" i="29" s="1"/>
  <c r="B96" i="30" s="1"/>
  <c r="W94" i="29"/>
  <c r="Y94" i="29" s="1"/>
  <c r="B94" i="30" s="1"/>
  <c r="W86" i="29"/>
  <c r="Y86" i="29" s="1"/>
  <c r="B86" i="30" s="1"/>
  <c r="W84" i="29"/>
  <c r="Y84" i="29" s="1"/>
  <c r="B84" i="30" s="1"/>
  <c r="W82" i="29"/>
  <c r="Y82" i="29" s="1"/>
  <c r="B82" i="30" s="1"/>
  <c r="W72" i="29"/>
  <c r="Y72" i="29" s="1"/>
  <c r="B72" i="30" s="1"/>
  <c r="W70" i="29"/>
  <c r="Y70" i="29" s="1"/>
  <c r="B70" i="30" s="1"/>
  <c r="W66" i="29"/>
  <c r="Y66" i="29" s="1"/>
  <c r="B66" i="30" s="1"/>
  <c r="W58" i="29"/>
  <c r="Y58" i="29" s="1"/>
  <c r="B58" i="30" s="1"/>
  <c r="W56" i="29"/>
  <c r="Y56" i="29" s="1"/>
  <c r="B56" i="30" s="1"/>
  <c r="W50" i="29"/>
  <c r="Y50" i="29" s="1"/>
  <c r="B50" i="30" s="1"/>
  <c r="W46" i="29"/>
  <c r="Y46" i="29" s="1"/>
  <c r="B46" i="30" s="1"/>
  <c r="W40" i="29"/>
  <c r="Y40" i="29" s="1"/>
  <c r="B40" i="30" s="1"/>
  <c r="W30" i="29"/>
  <c r="Y30" i="29" s="1"/>
  <c r="B30" i="30" s="1"/>
  <c r="W28" i="29"/>
  <c r="Y28" i="29" s="1"/>
  <c r="B28" i="30" s="1"/>
  <c r="W24" i="29"/>
  <c r="Y24" i="29" s="1"/>
  <c r="B24" i="30" s="1"/>
  <c r="W12" i="29"/>
  <c r="Y12" i="29" s="1"/>
  <c r="B12" i="30" s="1"/>
  <c r="W443" i="29"/>
  <c r="Y443" i="29" s="1"/>
  <c r="B443" i="30" s="1"/>
  <c r="W441" i="29"/>
  <c r="Y441" i="29" s="1"/>
  <c r="B441" i="30" s="1"/>
  <c r="W439" i="29"/>
  <c r="Y439" i="29" s="1"/>
  <c r="B439" i="30" s="1"/>
  <c r="W437" i="29"/>
  <c r="Y437" i="29" s="1"/>
  <c r="B437" i="30" s="1"/>
  <c r="W435" i="29"/>
  <c r="Y435" i="29" s="1"/>
  <c r="B435" i="30" s="1"/>
  <c r="W433" i="29"/>
  <c r="Y433" i="29" s="1"/>
  <c r="B433" i="30" s="1"/>
  <c r="W431" i="29"/>
  <c r="Y431" i="29" s="1"/>
  <c r="B431" i="30" s="1"/>
  <c r="W429" i="29"/>
  <c r="Y429" i="29" s="1"/>
  <c r="B429" i="30" s="1"/>
  <c r="W427" i="29"/>
  <c r="Y427" i="29" s="1"/>
  <c r="B427" i="30" s="1"/>
  <c r="W425" i="29"/>
  <c r="Y425" i="29" s="1"/>
  <c r="B425" i="30" s="1"/>
  <c r="W423" i="29"/>
  <c r="Y423" i="29" s="1"/>
  <c r="B423" i="30" s="1"/>
  <c r="W421" i="29"/>
  <c r="Y421" i="29" s="1"/>
  <c r="B421" i="30" s="1"/>
  <c r="W419" i="29"/>
  <c r="Y419" i="29" s="1"/>
  <c r="B419" i="30" s="1"/>
  <c r="W417" i="29"/>
  <c r="Y417" i="29" s="1"/>
  <c r="B417" i="30" s="1"/>
  <c r="W415" i="29"/>
  <c r="Y415" i="29" s="1"/>
  <c r="B415" i="30" s="1"/>
  <c r="W413" i="29"/>
  <c r="Y413" i="29" s="1"/>
  <c r="B413" i="30" s="1"/>
  <c r="W411" i="29"/>
  <c r="Y411" i="29" s="1"/>
  <c r="B411" i="30" s="1"/>
  <c r="W409" i="29"/>
  <c r="Y409" i="29" s="1"/>
  <c r="B409" i="30" s="1"/>
  <c r="W407" i="29"/>
  <c r="Y407" i="29" s="1"/>
  <c r="B407" i="30" s="1"/>
  <c r="W405" i="29"/>
  <c r="Y405" i="29" s="1"/>
  <c r="B405" i="30" s="1"/>
  <c r="W403" i="29"/>
  <c r="Y403" i="29" s="1"/>
  <c r="B403" i="30" s="1"/>
  <c r="W401" i="29"/>
  <c r="Y401" i="29" s="1"/>
  <c r="B401" i="30" s="1"/>
  <c r="W399" i="29"/>
  <c r="Y399" i="29" s="1"/>
  <c r="B399" i="30" s="1"/>
  <c r="W397" i="29"/>
  <c r="Y397" i="29" s="1"/>
  <c r="B397" i="30" s="1"/>
  <c r="W395" i="29"/>
  <c r="Y395" i="29" s="1"/>
  <c r="B395" i="30" s="1"/>
  <c r="W393" i="29"/>
  <c r="Y393" i="29" s="1"/>
  <c r="B393" i="30" s="1"/>
  <c r="W391" i="29"/>
  <c r="Y391" i="29" s="1"/>
  <c r="B391" i="30" s="1"/>
  <c r="W389" i="29"/>
  <c r="Y389" i="29" s="1"/>
  <c r="B389" i="30" s="1"/>
  <c r="W387" i="29"/>
  <c r="Y387" i="29" s="1"/>
  <c r="B387" i="30" s="1"/>
  <c r="W385" i="29"/>
  <c r="Y385" i="29" s="1"/>
  <c r="B385" i="30" s="1"/>
  <c r="W383" i="29"/>
  <c r="Y383" i="29" s="1"/>
  <c r="B383" i="30" s="1"/>
  <c r="W381" i="29"/>
  <c r="Y381" i="29" s="1"/>
  <c r="B381" i="30" s="1"/>
  <c r="W379" i="29"/>
  <c r="Y379" i="29" s="1"/>
  <c r="B379" i="30" s="1"/>
  <c r="W377" i="29"/>
  <c r="Y377" i="29" s="1"/>
  <c r="B377" i="30" s="1"/>
  <c r="W375" i="29"/>
  <c r="Y375" i="29" s="1"/>
  <c r="B375" i="30" s="1"/>
  <c r="W373" i="29"/>
  <c r="Y373" i="29" s="1"/>
  <c r="B373" i="30" s="1"/>
  <c r="W371" i="29"/>
  <c r="Y371" i="29" s="1"/>
  <c r="B371" i="30" s="1"/>
  <c r="W369" i="29"/>
  <c r="Y369" i="29" s="1"/>
  <c r="B369" i="30" s="1"/>
  <c r="W367" i="29"/>
  <c r="Y367" i="29" s="1"/>
  <c r="B367" i="30" s="1"/>
  <c r="W365" i="29"/>
  <c r="Y365" i="29" s="1"/>
  <c r="B365" i="30" s="1"/>
  <c r="W363" i="29"/>
  <c r="Y363" i="29" s="1"/>
  <c r="B363" i="30" s="1"/>
  <c r="W361" i="29"/>
  <c r="Y361" i="29" s="1"/>
  <c r="B361" i="30" s="1"/>
  <c r="W359" i="29"/>
  <c r="Y359" i="29" s="1"/>
  <c r="B359" i="30" s="1"/>
  <c r="W357" i="29"/>
  <c r="Y357" i="29" s="1"/>
  <c r="B357" i="30" s="1"/>
  <c r="W355" i="29"/>
  <c r="Y355" i="29" s="1"/>
  <c r="B355" i="30" s="1"/>
  <c r="W353" i="29"/>
  <c r="Y353" i="29" s="1"/>
  <c r="B353" i="30" s="1"/>
  <c r="W351" i="29"/>
  <c r="Y351" i="29" s="1"/>
  <c r="B351" i="30" s="1"/>
  <c r="W349" i="29"/>
  <c r="Y349" i="29" s="1"/>
  <c r="B349" i="30" s="1"/>
  <c r="W347" i="29"/>
  <c r="Y347" i="29" s="1"/>
  <c r="B347" i="30" s="1"/>
  <c r="W345" i="29"/>
  <c r="Y345" i="29" s="1"/>
  <c r="B345" i="30" s="1"/>
  <c r="W343" i="29"/>
  <c r="Y343" i="29" s="1"/>
  <c r="B343" i="30" s="1"/>
  <c r="W341" i="29"/>
  <c r="Y341" i="29" s="1"/>
  <c r="B341" i="30" s="1"/>
  <c r="W339" i="29"/>
  <c r="Y339" i="29" s="1"/>
  <c r="B339" i="30" s="1"/>
  <c r="W337" i="29"/>
  <c r="Y337" i="29" s="1"/>
  <c r="B337" i="30" s="1"/>
  <c r="W335" i="29"/>
  <c r="Y335" i="29" s="1"/>
  <c r="B335" i="30" s="1"/>
  <c r="W333" i="29"/>
  <c r="Y333" i="29" s="1"/>
  <c r="B333" i="30" s="1"/>
  <c r="W331" i="29"/>
  <c r="Y331" i="29" s="1"/>
  <c r="B331" i="30" s="1"/>
  <c r="W329" i="29"/>
  <c r="Y329" i="29" s="1"/>
  <c r="B329" i="30" s="1"/>
  <c r="W327" i="29"/>
  <c r="Y327" i="29" s="1"/>
  <c r="B327" i="30" s="1"/>
  <c r="W325" i="29"/>
  <c r="Y325" i="29" s="1"/>
  <c r="B325" i="30" s="1"/>
  <c r="W160" i="29"/>
  <c r="Y160" i="29" s="1"/>
  <c r="B160" i="30" s="1"/>
  <c r="W152" i="29"/>
  <c r="Y152" i="29" s="1"/>
  <c r="B152" i="30" s="1"/>
  <c r="W150" i="29"/>
  <c r="Y150" i="29" s="1"/>
  <c r="B150" i="30" s="1"/>
  <c r="W148" i="29"/>
  <c r="Y148" i="29" s="1"/>
  <c r="B148" i="30" s="1"/>
  <c r="W146" i="29"/>
  <c r="Y146" i="29" s="1"/>
  <c r="B146" i="30" s="1"/>
  <c r="W144" i="29"/>
  <c r="Y144" i="29" s="1"/>
  <c r="B144" i="30" s="1"/>
  <c r="W142" i="29"/>
  <c r="Y142" i="29" s="1"/>
  <c r="B142" i="30" s="1"/>
  <c r="W140" i="29"/>
  <c r="Y140" i="29" s="1"/>
  <c r="B140" i="30" s="1"/>
  <c r="W138" i="29"/>
  <c r="Y138" i="29" s="1"/>
  <c r="B138" i="30" s="1"/>
  <c r="W136" i="29"/>
  <c r="Y136" i="29" s="1"/>
  <c r="B136" i="30" s="1"/>
  <c r="W134" i="29"/>
  <c r="Y134" i="29" s="1"/>
  <c r="B134" i="30" s="1"/>
  <c r="W132" i="29"/>
  <c r="Y132" i="29" s="1"/>
  <c r="B132" i="30" s="1"/>
  <c r="W130" i="29"/>
  <c r="Y130" i="29" s="1"/>
  <c r="B130" i="30" s="1"/>
  <c r="W128" i="29"/>
  <c r="Y128" i="29" s="1"/>
  <c r="B128" i="30" s="1"/>
  <c r="W126" i="29"/>
  <c r="Y126" i="29" s="1"/>
  <c r="B126" i="30" s="1"/>
  <c r="W124" i="29"/>
  <c r="Y124" i="29" s="1"/>
  <c r="B124" i="30" s="1"/>
  <c r="W122" i="29"/>
  <c r="Y122" i="29" s="1"/>
  <c r="B122" i="30" s="1"/>
  <c r="W120" i="29"/>
  <c r="Y120" i="29" s="1"/>
  <c r="B120" i="30" s="1"/>
  <c r="W470" i="29"/>
  <c r="Y470" i="29" s="1"/>
  <c r="B470" i="30" s="1"/>
  <c r="W323" i="29"/>
  <c r="Y323" i="29" s="1"/>
  <c r="B323" i="30" s="1"/>
  <c r="W303" i="29"/>
  <c r="Y303" i="29" s="1"/>
  <c r="B303" i="30" s="1"/>
  <c r="W295" i="29"/>
  <c r="Y295" i="29" s="1"/>
  <c r="B295" i="30" s="1"/>
  <c r="W154" i="29"/>
  <c r="Y154" i="29" s="1"/>
  <c r="B154" i="30" s="1"/>
  <c r="W114" i="29"/>
  <c r="Y114" i="29" s="1"/>
  <c r="B114" i="30" s="1"/>
  <c r="W108" i="29"/>
  <c r="Y108" i="29" s="1"/>
  <c r="B108" i="30" s="1"/>
  <c r="W102" i="29"/>
  <c r="Y102" i="29" s="1"/>
  <c r="B102" i="30" s="1"/>
  <c r="W98" i="29"/>
  <c r="Y98" i="29" s="1"/>
  <c r="B98" i="30" s="1"/>
  <c r="W92" i="29"/>
  <c r="Y92" i="29" s="1"/>
  <c r="B92" i="30" s="1"/>
  <c r="W90" i="29"/>
  <c r="Y90" i="29" s="1"/>
  <c r="B90" i="30" s="1"/>
  <c r="W80" i="29"/>
  <c r="Y80" i="29" s="1"/>
  <c r="B80" i="30" s="1"/>
  <c r="W76" i="29"/>
  <c r="Y76" i="29" s="1"/>
  <c r="B76" i="30" s="1"/>
  <c r="W64" i="29"/>
  <c r="Y64" i="29" s="1"/>
  <c r="B64" i="30" s="1"/>
  <c r="W62" i="29"/>
  <c r="Y62" i="29" s="1"/>
  <c r="B62" i="30" s="1"/>
  <c r="W54" i="29"/>
  <c r="Y54" i="29" s="1"/>
  <c r="B54" i="30" s="1"/>
  <c r="W48" i="29"/>
  <c r="Y48" i="29" s="1"/>
  <c r="B48" i="30" s="1"/>
  <c r="W38" i="29"/>
  <c r="Y38" i="29" s="1"/>
  <c r="B38" i="30" s="1"/>
  <c r="W34" i="29"/>
  <c r="Y34" i="29" s="1"/>
  <c r="B34" i="30" s="1"/>
  <c r="W32" i="29"/>
  <c r="Y32" i="29" s="1"/>
  <c r="B32" i="30" s="1"/>
  <c r="W26" i="29"/>
  <c r="Y26" i="29" s="1"/>
  <c r="B26" i="30" s="1"/>
  <c r="W20" i="29"/>
  <c r="Y20" i="29" s="1"/>
  <c r="B20" i="30" s="1"/>
  <c r="W18" i="29"/>
  <c r="Y18" i="29" s="1"/>
  <c r="B18" i="30" s="1"/>
  <c r="W16" i="29"/>
  <c r="Y16" i="29" s="1"/>
  <c r="B16" i="30" s="1"/>
  <c r="W156" i="29"/>
  <c r="Y156" i="29" s="1"/>
  <c r="B156" i="30" s="1"/>
  <c r="W480" i="29"/>
  <c r="Y480" i="29" s="1"/>
  <c r="B480" i="30" s="1"/>
  <c r="W319" i="29"/>
  <c r="Y319" i="29" s="1"/>
  <c r="B319" i="30" s="1"/>
  <c r="W315" i="29"/>
  <c r="Y315" i="29" s="1"/>
  <c r="B315" i="30" s="1"/>
  <c r="W311" i="29"/>
  <c r="Y311" i="29" s="1"/>
  <c r="B311" i="30" s="1"/>
  <c r="W299" i="29"/>
  <c r="Y299" i="29" s="1"/>
  <c r="B299" i="30" s="1"/>
  <c r="W162" i="29"/>
  <c r="Y162" i="29" s="1"/>
  <c r="B162" i="30" s="1"/>
  <c r="W118" i="29"/>
  <c r="Y118" i="29" s="1"/>
  <c r="B118" i="30" s="1"/>
  <c r="W112" i="29"/>
  <c r="Y112" i="29" s="1"/>
  <c r="B112" i="30" s="1"/>
  <c r="W88" i="29"/>
  <c r="Y88" i="29" s="1"/>
  <c r="B88" i="30" s="1"/>
  <c r="W78" i="29"/>
  <c r="Y78" i="29" s="1"/>
  <c r="B78" i="30" s="1"/>
  <c r="W74" i="29"/>
  <c r="Y74" i="29" s="1"/>
  <c r="B74" i="30" s="1"/>
  <c r="W68" i="29"/>
  <c r="Y68" i="29" s="1"/>
  <c r="B68" i="30" s="1"/>
  <c r="W60" i="29"/>
  <c r="Y60" i="29" s="1"/>
  <c r="B60" i="30" s="1"/>
  <c r="W52" i="29"/>
  <c r="Y52" i="29" s="1"/>
  <c r="B52" i="30" s="1"/>
  <c r="W44" i="29"/>
  <c r="Y44" i="29" s="1"/>
  <c r="B44" i="30" s="1"/>
  <c r="W42" i="29"/>
  <c r="Y42" i="29" s="1"/>
  <c r="B42" i="30" s="1"/>
  <c r="W36" i="29"/>
  <c r="Y36" i="29" s="1"/>
  <c r="B36" i="30" s="1"/>
  <c r="W22" i="29"/>
  <c r="Y22" i="29" s="1"/>
  <c r="B22" i="30" s="1"/>
  <c r="W14" i="29"/>
  <c r="Y14" i="29" s="1"/>
  <c r="B14" i="30" s="1"/>
  <c r="H35" i="28"/>
  <c r="H28" i="28"/>
  <c r="H36" i="28" s="1"/>
  <c r="H29" i="28"/>
  <c r="F35" i="28"/>
  <c r="F29" i="28"/>
  <c r="F37" i="28" s="1"/>
  <c r="F28" i="28"/>
  <c r="F36" i="28" s="1"/>
  <c r="D35" i="28"/>
  <c r="D29" i="28"/>
  <c r="D37" i="28" s="1"/>
  <c r="D28" i="28"/>
  <c r="D36" i="28" s="1"/>
  <c r="J28" i="30"/>
  <c r="G35" i="28"/>
  <c r="G29" i="28"/>
  <c r="G28" i="28"/>
  <c r="G36" i="28" s="1"/>
  <c r="H25" i="25"/>
  <c r="F25" i="25"/>
  <c r="G25" i="25"/>
  <c r="J29" i="30" l="1"/>
  <c r="G30" i="28"/>
  <c r="D30" i="28"/>
  <c r="B4" i="30"/>
  <c r="F74" i="30" s="1"/>
  <c r="G37" i="28"/>
  <c r="F30" i="28"/>
  <c r="H30" i="28"/>
  <c r="H37" i="28"/>
  <c r="D1010" i="22"/>
  <c r="E1010" i="22" s="1"/>
  <c r="D1009" i="22"/>
  <c r="E1009" i="22" s="1"/>
  <c r="D1008" i="22"/>
  <c r="E1008" i="22" s="1"/>
  <c r="D1007" i="22"/>
  <c r="E1007" i="22" s="1"/>
  <c r="D1006" i="22"/>
  <c r="E1006" i="22" s="1"/>
  <c r="D1005" i="22"/>
  <c r="E1005" i="22" s="1"/>
  <c r="D1004" i="22"/>
  <c r="E1004" i="22" s="1"/>
  <c r="D1003" i="22"/>
  <c r="E1003" i="22" s="1"/>
  <c r="D1002" i="22"/>
  <c r="E1002" i="22" s="1"/>
  <c r="D1001" i="22"/>
  <c r="E1001" i="22" s="1"/>
  <c r="D1000" i="22"/>
  <c r="E1000" i="22" s="1"/>
  <c r="D999" i="22"/>
  <c r="E999" i="22" s="1"/>
  <c r="D998" i="22"/>
  <c r="E998" i="22" s="1"/>
  <c r="D997" i="22"/>
  <c r="E997" i="22" s="1"/>
  <c r="D996" i="22"/>
  <c r="E996" i="22" s="1"/>
  <c r="D995" i="22"/>
  <c r="E995" i="22" s="1"/>
  <c r="D994" i="22"/>
  <c r="E994" i="22" s="1"/>
  <c r="D993" i="22"/>
  <c r="E993" i="22" s="1"/>
  <c r="D992" i="22"/>
  <c r="E992" i="22" s="1"/>
  <c r="D991" i="22"/>
  <c r="E991" i="22" s="1"/>
  <c r="D990" i="22"/>
  <c r="E990" i="22" s="1"/>
  <c r="D989" i="22"/>
  <c r="E989" i="22" s="1"/>
  <c r="D988" i="22"/>
  <c r="E988" i="22" s="1"/>
  <c r="D987" i="22"/>
  <c r="E987" i="22" s="1"/>
  <c r="D986" i="22"/>
  <c r="E986" i="22" s="1"/>
  <c r="D985" i="22"/>
  <c r="E985" i="22" s="1"/>
  <c r="D984" i="22"/>
  <c r="E984" i="22" s="1"/>
  <c r="D983" i="22"/>
  <c r="E983" i="22" s="1"/>
  <c r="D982" i="22"/>
  <c r="E982" i="22" s="1"/>
  <c r="D981" i="22"/>
  <c r="E981" i="22" s="1"/>
  <c r="D980" i="22"/>
  <c r="E980" i="22" s="1"/>
  <c r="D979" i="22"/>
  <c r="E979" i="22" s="1"/>
  <c r="D978" i="22"/>
  <c r="E978" i="22" s="1"/>
  <c r="D977" i="22"/>
  <c r="E977" i="22" s="1"/>
  <c r="D976" i="22"/>
  <c r="E976" i="22" s="1"/>
  <c r="D975" i="22"/>
  <c r="E975" i="22" s="1"/>
  <c r="D974" i="22"/>
  <c r="E974" i="22" s="1"/>
  <c r="D973" i="22"/>
  <c r="E973" i="22" s="1"/>
  <c r="D972" i="22"/>
  <c r="E972" i="22" s="1"/>
  <c r="D971" i="22"/>
  <c r="E971" i="22" s="1"/>
  <c r="D970" i="22"/>
  <c r="E970" i="22" s="1"/>
  <c r="D969" i="22"/>
  <c r="E969" i="22" s="1"/>
  <c r="D968" i="22"/>
  <c r="E968" i="22" s="1"/>
  <c r="D967" i="22"/>
  <c r="E967" i="22" s="1"/>
  <c r="D966" i="22"/>
  <c r="E966" i="22" s="1"/>
  <c r="D965" i="22"/>
  <c r="E965" i="22" s="1"/>
  <c r="D964" i="22"/>
  <c r="E964" i="22" s="1"/>
  <c r="D963" i="22"/>
  <c r="E963" i="22" s="1"/>
  <c r="D962" i="22"/>
  <c r="E962" i="22" s="1"/>
  <c r="D961" i="22"/>
  <c r="E961" i="22" s="1"/>
  <c r="D960" i="22"/>
  <c r="E960" i="22" s="1"/>
  <c r="D959" i="22"/>
  <c r="E959" i="22" s="1"/>
  <c r="D958" i="22"/>
  <c r="E958" i="22" s="1"/>
  <c r="D957" i="22"/>
  <c r="E957" i="22" s="1"/>
  <c r="D956" i="22"/>
  <c r="E956" i="22" s="1"/>
  <c r="D955" i="22"/>
  <c r="E955" i="22" s="1"/>
  <c r="D954" i="22"/>
  <c r="E954" i="22" s="1"/>
  <c r="D953" i="22"/>
  <c r="E953" i="22" s="1"/>
  <c r="D952" i="22"/>
  <c r="E952" i="22" s="1"/>
  <c r="D951" i="22"/>
  <c r="E951" i="22" s="1"/>
  <c r="D950" i="22"/>
  <c r="E950" i="22" s="1"/>
  <c r="D949" i="22"/>
  <c r="E949" i="22" s="1"/>
  <c r="D948" i="22"/>
  <c r="E948" i="22" s="1"/>
  <c r="D947" i="22"/>
  <c r="E947" i="22" s="1"/>
  <c r="D946" i="22"/>
  <c r="E946" i="22" s="1"/>
  <c r="D945" i="22"/>
  <c r="E945" i="22" s="1"/>
  <c r="D944" i="22"/>
  <c r="E944" i="22" s="1"/>
  <c r="D943" i="22"/>
  <c r="E943" i="22" s="1"/>
  <c r="D942" i="22"/>
  <c r="E942" i="22" s="1"/>
  <c r="D941" i="22"/>
  <c r="E941" i="22" s="1"/>
  <c r="D940" i="22"/>
  <c r="E940" i="22" s="1"/>
  <c r="D939" i="22"/>
  <c r="E939" i="22" s="1"/>
  <c r="D938" i="22"/>
  <c r="E938" i="22" s="1"/>
  <c r="D937" i="22"/>
  <c r="E937" i="22" s="1"/>
  <c r="D936" i="22"/>
  <c r="E936" i="22" s="1"/>
  <c r="D935" i="22"/>
  <c r="E935" i="22" s="1"/>
  <c r="D934" i="22"/>
  <c r="E934" i="22" s="1"/>
  <c r="D933" i="22"/>
  <c r="E933" i="22" s="1"/>
  <c r="D932" i="22"/>
  <c r="E932" i="22" s="1"/>
  <c r="D931" i="22"/>
  <c r="E931" i="22" s="1"/>
  <c r="D930" i="22"/>
  <c r="E930" i="22" s="1"/>
  <c r="D929" i="22"/>
  <c r="E929" i="22" s="1"/>
  <c r="D928" i="22"/>
  <c r="E928" i="22" s="1"/>
  <c r="D927" i="22"/>
  <c r="E927" i="22" s="1"/>
  <c r="D926" i="22"/>
  <c r="E926" i="22" s="1"/>
  <c r="D925" i="22"/>
  <c r="E925" i="22" s="1"/>
  <c r="D924" i="22"/>
  <c r="E924" i="22" s="1"/>
  <c r="D923" i="22"/>
  <c r="E923" i="22" s="1"/>
  <c r="D922" i="22"/>
  <c r="E922" i="22" s="1"/>
  <c r="D921" i="22"/>
  <c r="E921" i="22" s="1"/>
  <c r="D920" i="22"/>
  <c r="E920" i="22" s="1"/>
  <c r="D919" i="22"/>
  <c r="E919" i="22" s="1"/>
  <c r="D918" i="22"/>
  <c r="E918" i="22" s="1"/>
  <c r="D917" i="22"/>
  <c r="E917" i="22" s="1"/>
  <c r="D916" i="22"/>
  <c r="E916" i="22" s="1"/>
  <c r="D915" i="22"/>
  <c r="E915" i="22" s="1"/>
  <c r="D914" i="22"/>
  <c r="E914" i="22" s="1"/>
  <c r="D913" i="22"/>
  <c r="E913" i="22" s="1"/>
  <c r="D912" i="22"/>
  <c r="E912" i="22" s="1"/>
  <c r="D911" i="22"/>
  <c r="E911" i="22" s="1"/>
  <c r="D910" i="22"/>
  <c r="E910" i="22" s="1"/>
  <c r="D909" i="22"/>
  <c r="E909" i="22" s="1"/>
  <c r="D908" i="22"/>
  <c r="E908" i="22" s="1"/>
  <c r="D907" i="22"/>
  <c r="E907" i="22" s="1"/>
  <c r="D906" i="22"/>
  <c r="E906" i="22" s="1"/>
  <c r="D905" i="22"/>
  <c r="E905" i="22" s="1"/>
  <c r="D904" i="22"/>
  <c r="E904" i="22" s="1"/>
  <c r="D903" i="22"/>
  <c r="E903" i="22" s="1"/>
  <c r="D902" i="22"/>
  <c r="E902" i="22" s="1"/>
  <c r="D901" i="22"/>
  <c r="E901" i="22" s="1"/>
  <c r="D900" i="22"/>
  <c r="E900" i="22" s="1"/>
  <c r="D899" i="22"/>
  <c r="E899" i="22" s="1"/>
  <c r="D898" i="22"/>
  <c r="E898" i="22" s="1"/>
  <c r="D897" i="22"/>
  <c r="E897" i="22" s="1"/>
  <c r="D896" i="22"/>
  <c r="E896" i="22" s="1"/>
  <c r="D895" i="22"/>
  <c r="E895" i="22" s="1"/>
  <c r="D894" i="22"/>
  <c r="E894" i="22" s="1"/>
  <c r="D893" i="22"/>
  <c r="E893" i="22" s="1"/>
  <c r="D892" i="22"/>
  <c r="E892" i="22" s="1"/>
  <c r="D891" i="22"/>
  <c r="E891" i="22" s="1"/>
  <c r="D890" i="22"/>
  <c r="E890" i="22" s="1"/>
  <c r="D889" i="22"/>
  <c r="E889" i="22" s="1"/>
  <c r="D888" i="22"/>
  <c r="E888" i="22" s="1"/>
  <c r="D887" i="22"/>
  <c r="E887" i="22" s="1"/>
  <c r="D886" i="22"/>
  <c r="E886" i="22" s="1"/>
  <c r="D885" i="22"/>
  <c r="E885" i="22" s="1"/>
  <c r="D884" i="22"/>
  <c r="E884" i="22" s="1"/>
  <c r="D883" i="22"/>
  <c r="E883" i="22" s="1"/>
  <c r="D882" i="22"/>
  <c r="E882" i="22" s="1"/>
  <c r="D881" i="22"/>
  <c r="E881" i="22" s="1"/>
  <c r="D880" i="22"/>
  <c r="E880" i="22" s="1"/>
  <c r="D879" i="22"/>
  <c r="E879" i="22" s="1"/>
  <c r="D878" i="22"/>
  <c r="E878" i="22" s="1"/>
  <c r="D877" i="22"/>
  <c r="E877" i="22" s="1"/>
  <c r="D876" i="22"/>
  <c r="E876" i="22" s="1"/>
  <c r="D875" i="22"/>
  <c r="E875" i="22" s="1"/>
  <c r="D874" i="22"/>
  <c r="E874" i="22" s="1"/>
  <c r="D873" i="22"/>
  <c r="E873" i="22" s="1"/>
  <c r="D872" i="22"/>
  <c r="E872" i="22" s="1"/>
  <c r="D871" i="22"/>
  <c r="E871" i="22" s="1"/>
  <c r="D870" i="22"/>
  <c r="E870" i="22" s="1"/>
  <c r="D869" i="22"/>
  <c r="E869" i="22" s="1"/>
  <c r="D868" i="22"/>
  <c r="E868" i="22" s="1"/>
  <c r="D867" i="22"/>
  <c r="E867" i="22" s="1"/>
  <c r="D866" i="22"/>
  <c r="E866" i="22" s="1"/>
  <c r="D865" i="22"/>
  <c r="E865" i="22" s="1"/>
  <c r="D864" i="22"/>
  <c r="E864" i="22" s="1"/>
  <c r="D863" i="22"/>
  <c r="E863" i="22" s="1"/>
  <c r="D862" i="22"/>
  <c r="E862" i="22" s="1"/>
  <c r="D861" i="22"/>
  <c r="E861" i="22" s="1"/>
  <c r="D860" i="22"/>
  <c r="E860" i="22" s="1"/>
  <c r="D859" i="22"/>
  <c r="E859" i="22" s="1"/>
  <c r="D858" i="22"/>
  <c r="E858" i="22" s="1"/>
  <c r="D857" i="22"/>
  <c r="E857" i="22" s="1"/>
  <c r="D856" i="22"/>
  <c r="E856" i="22" s="1"/>
  <c r="D855" i="22"/>
  <c r="E855" i="22" s="1"/>
  <c r="D854" i="22"/>
  <c r="E854" i="22" s="1"/>
  <c r="D853" i="22"/>
  <c r="E853" i="22" s="1"/>
  <c r="D852" i="22"/>
  <c r="E852" i="22" s="1"/>
  <c r="D851" i="22"/>
  <c r="E851" i="22" s="1"/>
  <c r="D850" i="22"/>
  <c r="E850" i="22" s="1"/>
  <c r="D849" i="22"/>
  <c r="E849" i="22" s="1"/>
  <c r="D848" i="22"/>
  <c r="E848" i="22" s="1"/>
  <c r="D847" i="22"/>
  <c r="E847" i="22" s="1"/>
  <c r="D846" i="22"/>
  <c r="E846" i="22" s="1"/>
  <c r="D845" i="22"/>
  <c r="E845" i="22" s="1"/>
  <c r="D844" i="22"/>
  <c r="E844" i="22" s="1"/>
  <c r="D843" i="22"/>
  <c r="E843" i="22" s="1"/>
  <c r="D842" i="22"/>
  <c r="E842" i="22" s="1"/>
  <c r="D841" i="22"/>
  <c r="E841" i="22" s="1"/>
  <c r="D840" i="22"/>
  <c r="E840" i="22" s="1"/>
  <c r="D839" i="22"/>
  <c r="E839" i="22" s="1"/>
  <c r="D838" i="22"/>
  <c r="E838" i="22" s="1"/>
  <c r="D837" i="22"/>
  <c r="E837" i="22" s="1"/>
  <c r="D836" i="22"/>
  <c r="E836" i="22" s="1"/>
  <c r="D835" i="22"/>
  <c r="E835" i="22" s="1"/>
  <c r="D834" i="22"/>
  <c r="E834" i="22" s="1"/>
  <c r="D833" i="22"/>
  <c r="E833" i="22" s="1"/>
  <c r="D832" i="22"/>
  <c r="E832" i="22" s="1"/>
  <c r="D831" i="22"/>
  <c r="E831" i="22" s="1"/>
  <c r="D830" i="22"/>
  <c r="E830" i="22" s="1"/>
  <c r="D829" i="22"/>
  <c r="E829" i="22" s="1"/>
  <c r="D828" i="22"/>
  <c r="E828" i="22" s="1"/>
  <c r="D827" i="22"/>
  <c r="E827" i="22" s="1"/>
  <c r="D826" i="22"/>
  <c r="E826" i="22" s="1"/>
  <c r="D825" i="22"/>
  <c r="E825" i="22" s="1"/>
  <c r="D824" i="22"/>
  <c r="E824" i="22" s="1"/>
  <c r="D823" i="22"/>
  <c r="E823" i="22" s="1"/>
  <c r="D822" i="22"/>
  <c r="E822" i="22" s="1"/>
  <c r="D821" i="22"/>
  <c r="E821" i="22" s="1"/>
  <c r="D820" i="22"/>
  <c r="E820" i="22" s="1"/>
  <c r="D819" i="22"/>
  <c r="E819" i="22" s="1"/>
  <c r="D818" i="22"/>
  <c r="E818" i="22" s="1"/>
  <c r="D817" i="22"/>
  <c r="E817" i="22" s="1"/>
  <c r="D816" i="22"/>
  <c r="E816" i="22" s="1"/>
  <c r="D815" i="22"/>
  <c r="E815" i="22" s="1"/>
  <c r="D814" i="22"/>
  <c r="E814" i="22" s="1"/>
  <c r="D813" i="22"/>
  <c r="E813" i="22" s="1"/>
  <c r="D812" i="22"/>
  <c r="E812" i="22" s="1"/>
  <c r="D811" i="22"/>
  <c r="E811" i="22" s="1"/>
  <c r="D810" i="22"/>
  <c r="E810" i="22" s="1"/>
  <c r="D809" i="22"/>
  <c r="E809" i="22" s="1"/>
  <c r="D808" i="22"/>
  <c r="E808" i="22" s="1"/>
  <c r="D807" i="22"/>
  <c r="E807" i="22" s="1"/>
  <c r="D806" i="22"/>
  <c r="E806" i="22" s="1"/>
  <c r="D805" i="22"/>
  <c r="E805" i="22" s="1"/>
  <c r="D804" i="22"/>
  <c r="E804" i="22" s="1"/>
  <c r="D803" i="22"/>
  <c r="E803" i="22" s="1"/>
  <c r="D802" i="22"/>
  <c r="E802" i="22" s="1"/>
  <c r="D801" i="22"/>
  <c r="E801" i="22" s="1"/>
  <c r="D800" i="22"/>
  <c r="E800" i="22" s="1"/>
  <c r="D799" i="22"/>
  <c r="E799" i="22" s="1"/>
  <c r="D798" i="22"/>
  <c r="E798" i="22" s="1"/>
  <c r="D797" i="22"/>
  <c r="E797" i="22" s="1"/>
  <c r="D796" i="22"/>
  <c r="E796" i="22" s="1"/>
  <c r="D795" i="22"/>
  <c r="E795" i="22" s="1"/>
  <c r="D794" i="22"/>
  <c r="E794" i="22" s="1"/>
  <c r="D793" i="22"/>
  <c r="E793" i="22" s="1"/>
  <c r="D792" i="22"/>
  <c r="E792" i="22" s="1"/>
  <c r="D791" i="22"/>
  <c r="E791" i="22" s="1"/>
  <c r="D790" i="22"/>
  <c r="E790" i="22" s="1"/>
  <c r="D789" i="22"/>
  <c r="E789" i="22" s="1"/>
  <c r="D788" i="22"/>
  <c r="E788" i="22" s="1"/>
  <c r="D787" i="22"/>
  <c r="E787" i="22" s="1"/>
  <c r="D786" i="22"/>
  <c r="E786" i="22" s="1"/>
  <c r="D785" i="22"/>
  <c r="E785" i="22" s="1"/>
  <c r="D784" i="22"/>
  <c r="E784" i="22" s="1"/>
  <c r="D783" i="22"/>
  <c r="E783" i="22" s="1"/>
  <c r="D782" i="22"/>
  <c r="E782" i="22" s="1"/>
  <c r="D781" i="22"/>
  <c r="E781" i="22" s="1"/>
  <c r="D780" i="22"/>
  <c r="E780" i="22" s="1"/>
  <c r="D779" i="22"/>
  <c r="E779" i="22" s="1"/>
  <c r="D778" i="22"/>
  <c r="E778" i="22" s="1"/>
  <c r="D777" i="22"/>
  <c r="E777" i="22" s="1"/>
  <c r="D776" i="22"/>
  <c r="E776" i="22" s="1"/>
  <c r="D775" i="22"/>
  <c r="E775" i="22" s="1"/>
  <c r="D774" i="22"/>
  <c r="E774" i="22" s="1"/>
  <c r="D773" i="22"/>
  <c r="E773" i="22" s="1"/>
  <c r="D772" i="22"/>
  <c r="E772" i="22" s="1"/>
  <c r="D771" i="22"/>
  <c r="E771" i="22" s="1"/>
  <c r="D770" i="22"/>
  <c r="E770" i="22" s="1"/>
  <c r="D769" i="22"/>
  <c r="E769" i="22" s="1"/>
  <c r="D768" i="22"/>
  <c r="E768" i="22" s="1"/>
  <c r="D767" i="22"/>
  <c r="E767" i="22" s="1"/>
  <c r="D766" i="22"/>
  <c r="E766" i="22" s="1"/>
  <c r="D765" i="22"/>
  <c r="E765" i="22" s="1"/>
  <c r="D764" i="22"/>
  <c r="E764" i="22" s="1"/>
  <c r="D763" i="22"/>
  <c r="E763" i="22" s="1"/>
  <c r="D762" i="22"/>
  <c r="E762" i="22" s="1"/>
  <c r="D761" i="22"/>
  <c r="E761" i="22" s="1"/>
  <c r="D760" i="22"/>
  <c r="E760" i="22" s="1"/>
  <c r="D759" i="22"/>
  <c r="E759" i="22" s="1"/>
  <c r="D758" i="22"/>
  <c r="E758" i="22" s="1"/>
  <c r="D757" i="22"/>
  <c r="E757" i="22" s="1"/>
  <c r="D756" i="22"/>
  <c r="E756" i="22" s="1"/>
  <c r="D755" i="22"/>
  <c r="E755" i="22" s="1"/>
  <c r="D754" i="22"/>
  <c r="E754" i="22" s="1"/>
  <c r="D753" i="22"/>
  <c r="E753" i="22" s="1"/>
  <c r="D752" i="22"/>
  <c r="E752" i="22" s="1"/>
  <c r="D751" i="22"/>
  <c r="E751" i="22" s="1"/>
  <c r="D750" i="22"/>
  <c r="E750" i="22" s="1"/>
  <c r="D749" i="22"/>
  <c r="E749" i="22" s="1"/>
  <c r="D748" i="22"/>
  <c r="E748" i="22" s="1"/>
  <c r="D747" i="22"/>
  <c r="E747" i="22" s="1"/>
  <c r="D746" i="22"/>
  <c r="E746" i="22" s="1"/>
  <c r="D745" i="22"/>
  <c r="E745" i="22" s="1"/>
  <c r="D744" i="22"/>
  <c r="E744" i="22" s="1"/>
  <c r="D743" i="22"/>
  <c r="E743" i="22" s="1"/>
  <c r="D742" i="22"/>
  <c r="E742" i="22" s="1"/>
  <c r="D741" i="22"/>
  <c r="E741" i="22" s="1"/>
  <c r="D740" i="22"/>
  <c r="E740" i="22" s="1"/>
  <c r="D739" i="22"/>
  <c r="E739" i="22" s="1"/>
  <c r="D738" i="22"/>
  <c r="E738" i="22" s="1"/>
  <c r="D737" i="22"/>
  <c r="E737" i="22" s="1"/>
  <c r="D736" i="22"/>
  <c r="E736" i="22" s="1"/>
  <c r="D735" i="22"/>
  <c r="E735" i="22" s="1"/>
  <c r="D734" i="22"/>
  <c r="E734" i="22" s="1"/>
  <c r="D733" i="22"/>
  <c r="E733" i="22" s="1"/>
  <c r="D732" i="22"/>
  <c r="E732" i="22" s="1"/>
  <c r="D731" i="22"/>
  <c r="E731" i="22" s="1"/>
  <c r="D730" i="22"/>
  <c r="E730" i="22" s="1"/>
  <c r="D729" i="22"/>
  <c r="E729" i="22" s="1"/>
  <c r="D728" i="22"/>
  <c r="E728" i="22" s="1"/>
  <c r="D727" i="22"/>
  <c r="E727" i="22" s="1"/>
  <c r="D726" i="22"/>
  <c r="E726" i="22" s="1"/>
  <c r="D725" i="22"/>
  <c r="E725" i="22" s="1"/>
  <c r="D724" i="22"/>
  <c r="E724" i="22" s="1"/>
  <c r="D723" i="22"/>
  <c r="E723" i="22" s="1"/>
  <c r="D722" i="22"/>
  <c r="E722" i="22" s="1"/>
  <c r="D721" i="22"/>
  <c r="E721" i="22" s="1"/>
  <c r="D720" i="22"/>
  <c r="E720" i="22" s="1"/>
  <c r="D719" i="22"/>
  <c r="E719" i="22" s="1"/>
  <c r="D718" i="22"/>
  <c r="E718" i="22" s="1"/>
  <c r="D717" i="22"/>
  <c r="E717" i="22" s="1"/>
  <c r="D716" i="22"/>
  <c r="E716" i="22" s="1"/>
  <c r="D715" i="22"/>
  <c r="E715" i="22" s="1"/>
  <c r="D714" i="22"/>
  <c r="E714" i="22" s="1"/>
  <c r="D713" i="22"/>
  <c r="E713" i="22" s="1"/>
  <c r="D712" i="22"/>
  <c r="E712" i="22" s="1"/>
  <c r="D711" i="22"/>
  <c r="E711" i="22" s="1"/>
  <c r="D710" i="22"/>
  <c r="E710" i="22" s="1"/>
  <c r="D709" i="22"/>
  <c r="E709" i="22" s="1"/>
  <c r="D708" i="22"/>
  <c r="E708" i="22" s="1"/>
  <c r="D707" i="22"/>
  <c r="E707" i="22" s="1"/>
  <c r="D706" i="22"/>
  <c r="E706" i="22" s="1"/>
  <c r="D705" i="22"/>
  <c r="E705" i="22" s="1"/>
  <c r="D704" i="22"/>
  <c r="E704" i="22" s="1"/>
  <c r="D703" i="22"/>
  <c r="E703" i="22" s="1"/>
  <c r="D702" i="22"/>
  <c r="E702" i="22" s="1"/>
  <c r="D701" i="22"/>
  <c r="E701" i="22" s="1"/>
  <c r="D700" i="22"/>
  <c r="E700" i="22" s="1"/>
  <c r="D699" i="22"/>
  <c r="E699" i="22" s="1"/>
  <c r="D698" i="22"/>
  <c r="E698" i="22" s="1"/>
  <c r="D697" i="22"/>
  <c r="E697" i="22" s="1"/>
  <c r="D696" i="22"/>
  <c r="E696" i="22" s="1"/>
  <c r="D695" i="22"/>
  <c r="E695" i="22" s="1"/>
  <c r="D694" i="22"/>
  <c r="E694" i="22" s="1"/>
  <c r="D693" i="22"/>
  <c r="E693" i="22" s="1"/>
  <c r="D692" i="22"/>
  <c r="E692" i="22" s="1"/>
  <c r="D691" i="22"/>
  <c r="E691" i="22" s="1"/>
  <c r="D690" i="22"/>
  <c r="E690" i="22" s="1"/>
  <c r="D689" i="22"/>
  <c r="E689" i="22" s="1"/>
  <c r="D688" i="22"/>
  <c r="E688" i="22" s="1"/>
  <c r="D687" i="22"/>
  <c r="E687" i="22" s="1"/>
  <c r="D686" i="22"/>
  <c r="E686" i="22" s="1"/>
  <c r="D685" i="22"/>
  <c r="E685" i="22" s="1"/>
  <c r="D684" i="22"/>
  <c r="E684" i="22" s="1"/>
  <c r="D683" i="22"/>
  <c r="E683" i="22" s="1"/>
  <c r="D682" i="22"/>
  <c r="E682" i="22" s="1"/>
  <c r="D681" i="22"/>
  <c r="E681" i="22" s="1"/>
  <c r="D680" i="22"/>
  <c r="E680" i="22" s="1"/>
  <c r="D679" i="22"/>
  <c r="E679" i="22" s="1"/>
  <c r="D678" i="22"/>
  <c r="E678" i="22" s="1"/>
  <c r="D677" i="22"/>
  <c r="E677" i="22" s="1"/>
  <c r="D676" i="22"/>
  <c r="E676" i="22" s="1"/>
  <c r="D675" i="22"/>
  <c r="E675" i="22" s="1"/>
  <c r="D674" i="22"/>
  <c r="E674" i="22" s="1"/>
  <c r="D673" i="22"/>
  <c r="E673" i="22" s="1"/>
  <c r="D672" i="22"/>
  <c r="E672" i="22" s="1"/>
  <c r="D671" i="22"/>
  <c r="E671" i="22" s="1"/>
  <c r="D670" i="22"/>
  <c r="E670" i="22" s="1"/>
  <c r="D669" i="22"/>
  <c r="E669" i="22" s="1"/>
  <c r="D668" i="22"/>
  <c r="E668" i="22" s="1"/>
  <c r="D667" i="22"/>
  <c r="E667" i="22" s="1"/>
  <c r="D666" i="22"/>
  <c r="E666" i="22" s="1"/>
  <c r="D665" i="22"/>
  <c r="E665" i="22" s="1"/>
  <c r="D664" i="22"/>
  <c r="E664" i="22" s="1"/>
  <c r="D663" i="22"/>
  <c r="E663" i="22" s="1"/>
  <c r="D662" i="22"/>
  <c r="E662" i="22" s="1"/>
  <c r="D661" i="22"/>
  <c r="E661" i="22" s="1"/>
  <c r="D660" i="22"/>
  <c r="E660" i="22" s="1"/>
  <c r="D659" i="22"/>
  <c r="E659" i="22" s="1"/>
  <c r="D658" i="22"/>
  <c r="E658" i="22" s="1"/>
  <c r="D657" i="22"/>
  <c r="E657" i="22" s="1"/>
  <c r="D656" i="22"/>
  <c r="E656" i="22" s="1"/>
  <c r="D655" i="22"/>
  <c r="E655" i="22" s="1"/>
  <c r="D654" i="22"/>
  <c r="E654" i="22" s="1"/>
  <c r="D653" i="22"/>
  <c r="E653" i="22" s="1"/>
  <c r="D652" i="22"/>
  <c r="E652" i="22" s="1"/>
  <c r="D651" i="22"/>
  <c r="E651" i="22" s="1"/>
  <c r="D650" i="22"/>
  <c r="E650" i="22" s="1"/>
  <c r="D649" i="22"/>
  <c r="E649" i="22" s="1"/>
  <c r="D648" i="22"/>
  <c r="E648" i="22" s="1"/>
  <c r="D647" i="22"/>
  <c r="E647" i="22" s="1"/>
  <c r="D646" i="22"/>
  <c r="E646" i="22" s="1"/>
  <c r="D645" i="22"/>
  <c r="E645" i="22" s="1"/>
  <c r="D644" i="22"/>
  <c r="E644" i="22" s="1"/>
  <c r="D643" i="22"/>
  <c r="E643" i="22" s="1"/>
  <c r="D642" i="22"/>
  <c r="E642" i="22" s="1"/>
  <c r="D641" i="22"/>
  <c r="E641" i="22" s="1"/>
  <c r="D640" i="22"/>
  <c r="E640" i="22" s="1"/>
  <c r="D639" i="22"/>
  <c r="E639" i="22" s="1"/>
  <c r="D638" i="22"/>
  <c r="E638" i="22" s="1"/>
  <c r="D637" i="22"/>
  <c r="E637" i="22" s="1"/>
  <c r="D636" i="22"/>
  <c r="E636" i="22" s="1"/>
  <c r="D635" i="22"/>
  <c r="E635" i="22" s="1"/>
  <c r="D634" i="22"/>
  <c r="E634" i="22" s="1"/>
  <c r="D633" i="22"/>
  <c r="E633" i="22" s="1"/>
  <c r="D632" i="22"/>
  <c r="E632" i="22" s="1"/>
  <c r="D631" i="22"/>
  <c r="E631" i="22" s="1"/>
  <c r="D630" i="22"/>
  <c r="E630" i="22" s="1"/>
  <c r="D629" i="22"/>
  <c r="E629" i="22" s="1"/>
  <c r="D628" i="22"/>
  <c r="E628" i="22" s="1"/>
  <c r="D627" i="22"/>
  <c r="E627" i="22" s="1"/>
  <c r="D626" i="22"/>
  <c r="E626" i="22" s="1"/>
  <c r="D625" i="22"/>
  <c r="E625" i="22" s="1"/>
  <c r="D624" i="22"/>
  <c r="E624" i="22" s="1"/>
  <c r="D623" i="22"/>
  <c r="E623" i="22" s="1"/>
  <c r="D622" i="22"/>
  <c r="E622" i="22" s="1"/>
  <c r="D621" i="22"/>
  <c r="E621" i="22" s="1"/>
  <c r="D620" i="22"/>
  <c r="E620" i="22" s="1"/>
  <c r="D619" i="22"/>
  <c r="E619" i="22" s="1"/>
  <c r="D618" i="22"/>
  <c r="E618" i="22" s="1"/>
  <c r="D617" i="22"/>
  <c r="E617" i="22" s="1"/>
  <c r="D616" i="22"/>
  <c r="E616" i="22" s="1"/>
  <c r="D615" i="22"/>
  <c r="E615" i="22" s="1"/>
  <c r="D614" i="22"/>
  <c r="E614" i="22" s="1"/>
  <c r="D613" i="22"/>
  <c r="E613" i="22" s="1"/>
  <c r="D612" i="22"/>
  <c r="E612" i="22" s="1"/>
  <c r="D611" i="22"/>
  <c r="E611" i="22" s="1"/>
  <c r="D610" i="22"/>
  <c r="E610" i="22" s="1"/>
  <c r="D609" i="22"/>
  <c r="E609" i="22" s="1"/>
  <c r="D608" i="22"/>
  <c r="E608" i="22" s="1"/>
  <c r="D607" i="22"/>
  <c r="E607" i="22" s="1"/>
  <c r="D606" i="22"/>
  <c r="E606" i="22" s="1"/>
  <c r="D605" i="22"/>
  <c r="E605" i="22" s="1"/>
  <c r="D604" i="22"/>
  <c r="E604" i="22" s="1"/>
  <c r="D603" i="22"/>
  <c r="E603" i="22" s="1"/>
  <c r="D602" i="22"/>
  <c r="E602" i="22" s="1"/>
  <c r="D601" i="22"/>
  <c r="E601" i="22" s="1"/>
  <c r="D600" i="22"/>
  <c r="E600" i="22" s="1"/>
  <c r="D599" i="22"/>
  <c r="E599" i="22" s="1"/>
  <c r="D598" i="22"/>
  <c r="E598" i="22" s="1"/>
  <c r="D597" i="22"/>
  <c r="E597" i="22" s="1"/>
  <c r="D596" i="22"/>
  <c r="E596" i="22" s="1"/>
  <c r="D595" i="22"/>
  <c r="E595" i="22" s="1"/>
  <c r="D594" i="22"/>
  <c r="E594" i="22" s="1"/>
  <c r="D593" i="22"/>
  <c r="E593" i="22" s="1"/>
  <c r="D592" i="22"/>
  <c r="E592" i="22" s="1"/>
  <c r="D591" i="22"/>
  <c r="E591" i="22" s="1"/>
  <c r="D590" i="22"/>
  <c r="E590" i="22" s="1"/>
  <c r="D589" i="22"/>
  <c r="E589" i="22" s="1"/>
  <c r="D588" i="22"/>
  <c r="E588" i="22" s="1"/>
  <c r="D587" i="22"/>
  <c r="E587" i="22" s="1"/>
  <c r="D586" i="22"/>
  <c r="E586" i="22" s="1"/>
  <c r="D585" i="22"/>
  <c r="E585" i="22" s="1"/>
  <c r="D584" i="22"/>
  <c r="E584" i="22" s="1"/>
  <c r="D583" i="22"/>
  <c r="E583" i="22" s="1"/>
  <c r="D582" i="22"/>
  <c r="E582" i="22" s="1"/>
  <c r="D581" i="22"/>
  <c r="E581" i="22" s="1"/>
  <c r="D580" i="22"/>
  <c r="E580" i="22" s="1"/>
  <c r="D579" i="22"/>
  <c r="E579" i="22" s="1"/>
  <c r="D578" i="22"/>
  <c r="E578" i="22" s="1"/>
  <c r="D577" i="22"/>
  <c r="E577" i="22" s="1"/>
  <c r="D576" i="22"/>
  <c r="E576" i="22" s="1"/>
  <c r="D575" i="22"/>
  <c r="E575" i="22" s="1"/>
  <c r="D574" i="22"/>
  <c r="E574" i="22" s="1"/>
  <c r="D573" i="22"/>
  <c r="E573" i="22" s="1"/>
  <c r="D572" i="22"/>
  <c r="E572" i="22" s="1"/>
  <c r="D571" i="22"/>
  <c r="E571" i="22" s="1"/>
  <c r="D570" i="22"/>
  <c r="E570" i="22" s="1"/>
  <c r="D569" i="22"/>
  <c r="E569" i="22" s="1"/>
  <c r="D568" i="22"/>
  <c r="E568" i="22" s="1"/>
  <c r="D567" i="22"/>
  <c r="E567" i="22" s="1"/>
  <c r="D566" i="22"/>
  <c r="E566" i="22" s="1"/>
  <c r="D565" i="22"/>
  <c r="E565" i="22" s="1"/>
  <c r="D564" i="22"/>
  <c r="E564" i="22" s="1"/>
  <c r="D563" i="22"/>
  <c r="E563" i="22" s="1"/>
  <c r="D562" i="22"/>
  <c r="E562" i="22" s="1"/>
  <c r="D561" i="22"/>
  <c r="E561" i="22" s="1"/>
  <c r="D560" i="22"/>
  <c r="E560" i="22" s="1"/>
  <c r="D559" i="22"/>
  <c r="E559" i="22" s="1"/>
  <c r="D558" i="22"/>
  <c r="E558" i="22" s="1"/>
  <c r="D557" i="22"/>
  <c r="E557" i="22" s="1"/>
  <c r="D556" i="22"/>
  <c r="E556" i="22" s="1"/>
  <c r="D555" i="22"/>
  <c r="E555" i="22" s="1"/>
  <c r="D554" i="22"/>
  <c r="E554" i="22" s="1"/>
  <c r="D553" i="22"/>
  <c r="E553" i="22" s="1"/>
  <c r="D552" i="22"/>
  <c r="E552" i="22" s="1"/>
  <c r="D551" i="22"/>
  <c r="E551" i="22" s="1"/>
  <c r="D550" i="22"/>
  <c r="E550" i="22" s="1"/>
  <c r="D549" i="22"/>
  <c r="E549" i="22" s="1"/>
  <c r="D548" i="22"/>
  <c r="E548" i="22" s="1"/>
  <c r="D547" i="22"/>
  <c r="E547" i="22" s="1"/>
  <c r="D546" i="22"/>
  <c r="E546" i="22" s="1"/>
  <c r="D545" i="22"/>
  <c r="E545" i="22" s="1"/>
  <c r="D544" i="22"/>
  <c r="E544" i="22" s="1"/>
  <c r="D543" i="22"/>
  <c r="E543" i="22" s="1"/>
  <c r="D542" i="22"/>
  <c r="E542" i="22" s="1"/>
  <c r="D541" i="22"/>
  <c r="E541" i="22" s="1"/>
  <c r="D540" i="22"/>
  <c r="E540" i="22" s="1"/>
  <c r="D539" i="22"/>
  <c r="E539" i="22" s="1"/>
  <c r="D538" i="22"/>
  <c r="E538" i="22" s="1"/>
  <c r="D537" i="22"/>
  <c r="E537" i="22" s="1"/>
  <c r="D536" i="22"/>
  <c r="E536" i="22" s="1"/>
  <c r="D535" i="22"/>
  <c r="E535" i="22" s="1"/>
  <c r="D534" i="22"/>
  <c r="E534" i="22" s="1"/>
  <c r="D533" i="22"/>
  <c r="E533" i="22" s="1"/>
  <c r="D532" i="22"/>
  <c r="E532" i="22" s="1"/>
  <c r="D531" i="22"/>
  <c r="E531" i="22" s="1"/>
  <c r="D530" i="22"/>
  <c r="E530" i="22" s="1"/>
  <c r="D529" i="22"/>
  <c r="E529" i="22" s="1"/>
  <c r="D528" i="22"/>
  <c r="E528" i="22" s="1"/>
  <c r="D527" i="22"/>
  <c r="E527" i="22" s="1"/>
  <c r="D526" i="22"/>
  <c r="E526" i="22" s="1"/>
  <c r="D525" i="22"/>
  <c r="E525" i="22" s="1"/>
  <c r="D524" i="22"/>
  <c r="E524" i="22" s="1"/>
  <c r="D523" i="22"/>
  <c r="E523" i="22" s="1"/>
  <c r="D522" i="22"/>
  <c r="E522" i="22" s="1"/>
  <c r="D521" i="22"/>
  <c r="E521" i="22" s="1"/>
  <c r="D520" i="22"/>
  <c r="E520" i="22" s="1"/>
  <c r="D519" i="22"/>
  <c r="E519" i="22" s="1"/>
  <c r="D518" i="22"/>
  <c r="E518" i="22" s="1"/>
  <c r="D517" i="22"/>
  <c r="E517" i="22" s="1"/>
  <c r="D516" i="22"/>
  <c r="E516" i="22" s="1"/>
  <c r="D515" i="22"/>
  <c r="E515" i="22" s="1"/>
  <c r="D514" i="22"/>
  <c r="E514" i="22" s="1"/>
  <c r="D513" i="22"/>
  <c r="E513" i="22" s="1"/>
  <c r="D512" i="22"/>
  <c r="E512" i="22" s="1"/>
  <c r="D511" i="22"/>
  <c r="E511" i="22" s="1"/>
  <c r="D510" i="22"/>
  <c r="E510" i="22" s="1"/>
  <c r="D509" i="22"/>
  <c r="E509" i="22" s="1"/>
  <c r="D508" i="22"/>
  <c r="E508" i="22" s="1"/>
  <c r="D507" i="22"/>
  <c r="E507" i="22" s="1"/>
  <c r="D506" i="22"/>
  <c r="E506" i="22" s="1"/>
  <c r="D505" i="22"/>
  <c r="E505" i="22" s="1"/>
  <c r="D504" i="22"/>
  <c r="E504" i="22" s="1"/>
  <c r="D503" i="22"/>
  <c r="E503" i="22" s="1"/>
  <c r="D502" i="22"/>
  <c r="E502" i="22" s="1"/>
  <c r="D501" i="22"/>
  <c r="E501" i="22" s="1"/>
  <c r="D500" i="22"/>
  <c r="E500" i="22" s="1"/>
  <c r="D499" i="22"/>
  <c r="E499" i="22" s="1"/>
  <c r="D498" i="22"/>
  <c r="E498" i="22" s="1"/>
  <c r="D497" i="22"/>
  <c r="E497" i="22" s="1"/>
  <c r="D496" i="22"/>
  <c r="E496" i="22" s="1"/>
  <c r="D495" i="22"/>
  <c r="E495" i="22" s="1"/>
  <c r="D494" i="22"/>
  <c r="E494" i="22" s="1"/>
  <c r="D493" i="22"/>
  <c r="E493" i="22" s="1"/>
  <c r="D492" i="22"/>
  <c r="E492" i="22" s="1"/>
  <c r="D491" i="22"/>
  <c r="E491" i="22" s="1"/>
  <c r="D490" i="22"/>
  <c r="E490" i="22" s="1"/>
  <c r="D489" i="22"/>
  <c r="E489" i="22" s="1"/>
  <c r="D488" i="22"/>
  <c r="E488" i="22" s="1"/>
  <c r="D487" i="22"/>
  <c r="E487" i="22" s="1"/>
  <c r="D486" i="22"/>
  <c r="E486" i="22" s="1"/>
  <c r="D485" i="22"/>
  <c r="E485" i="22" s="1"/>
  <c r="D484" i="22"/>
  <c r="E484" i="22" s="1"/>
  <c r="D483" i="22"/>
  <c r="E483" i="22" s="1"/>
  <c r="D482" i="22"/>
  <c r="E482" i="22" s="1"/>
  <c r="D481" i="22"/>
  <c r="E481" i="22" s="1"/>
  <c r="D480" i="22"/>
  <c r="E480" i="22" s="1"/>
  <c r="D479" i="22"/>
  <c r="E479" i="22" s="1"/>
  <c r="D478" i="22"/>
  <c r="E478" i="22" s="1"/>
  <c r="D477" i="22"/>
  <c r="E477" i="22" s="1"/>
  <c r="D476" i="22"/>
  <c r="E476" i="22" s="1"/>
  <c r="D475" i="22"/>
  <c r="E475" i="22" s="1"/>
  <c r="D474" i="22"/>
  <c r="E474" i="22" s="1"/>
  <c r="D473" i="22"/>
  <c r="E473" i="22" s="1"/>
  <c r="D472" i="22"/>
  <c r="E472" i="22" s="1"/>
  <c r="D471" i="22"/>
  <c r="E471" i="22" s="1"/>
  <c r="D470" i="22"/>
  <c r="E470" i="22" s="1"/>
  <c r="D469" i="22"/>
  <c r="E469" i="22" s="1"/>
  <c r="D468" i="22"/>
  <c r="E468" i="22" s="1"/>
  <c r="D467" i="22"/>
  <c r="E467" i="22" s="1"/>
  <c r="D466" i="22"/>
  <c r="E466" i="22" s="1"/>
  <c r="D465" i="22"/>
  <c r="E465" i="22" s="1"/>
  <c r="D464" i="22"/>
  <c r="E464" i="22" s="1"/>
  <c r="D463" i="22"/>
  <c r="E463" i="22" s="1"/>
  <c r="D462" i="22"/>
  <c r="E462" i="22" s="1"/>
  <c r="D461" i="22"/>
  <c r="E461" i="22" s="1"/>
  <c r="D460" i="22"/>
  <c r="E460" i="22" s="1"/>
  <c r="D459" i="22"/>
  <c r="E459" i="22" s="1"/>
  <c r="D458" i="22"/>
  <c r="E458" i="22" s="1"/>
  <c r="D457" i="22"/>
  <c r="E457" i="22" s="1"/>
  <c r="D456" i="22"/>
  <c r="E456" i="22" s="1"/>
  <c r="D455" i="22"/>
  <c r="E455" i="22" s="1"/>
  <c r="D454" i="22"/>
  <c r="E454" i="22" s="1"/>
  <c r="D453" i="22"/>
  <c r="E453" i="22" s="1"/>
  <c r="D452" i="22"/>
  <c r="E452" i="22" s="1"/>
  <c r="D451" i="22"/>
  <c r="E451" i="22" s="1"/>
  <c r="D450" i="22"/>
  <c r="E450" i="22" s="1"/>
  <c r="D449" i="22"/>
  <c r="E449" i="22" s="1"/>
  <c r="D448" i="22"/>
  <c r="E448" i="22" s="1"/>
  <c r="D447" i="22"/>
  <c r="E447" i="22" s="1"/>
  <c r="D446" i="22"/>
  <c r="E446" i="22" s="1"/>
  <c r="D445" i="22"/>
  <c r="E445" i="22" s="1"/>
  <c r="D444" i="22"/>
  <c r="E444" i="22" s="1"/>
  <c r="D443" i="22"/>
  <c r="E443" i="22" s="1"/>
  <c r="D442" i="22"/>
  <c r="E442" i="22" s="1"/>
  <c r="D441" i="22"/>
  <c r="E441" i="22" s="1"/>
  <c r="D440" i="22"/>
  <c r="E440" i="22" s="1"/>
  <c r="D439" i="22"/>
  <c r="E439" i="22" s="1"/>
  <c r="D438" i="22"/>
  <c r="E438" i="22" s="1"/>
  <c r="D437" i="22"/>
  <c r="E437" i="22" s="1"/>
  <c r="D436" i="22"/>
  <c r="E436" i="22" s="1"/>
  <c r="D435" i="22"/>
  <c r="E435" i="22" s="1"/>
  <c r="D434" i="22"/>
  <c r="E434" i="22" s="1"/>
  <c r="D433" i="22"/>
  <c r="E433" i="22" s="1"/>
  <c r="D432" i="22"/>
  <c r="E432" i="22" s="1"/>
  <c r="D431" i="22"/>
  <c r="E431" i="22" s="1"/>
  <c r="D430" i="22"/>
  <c r="E430" i="22" s="1"/>
  <c r="D429" i="22"/>
  <c r="E429" i="22" s="1"/>
  <c r="D428" i="22"/>
  <c r="E428" i="22" s="1"/>
  <c r="D427" i="22"/>
  <c r="E427" i="22" s="1"/>
  <c r="D426" i="22"/>
  <c r="E426" i="22" s="1"/>
  <c r="D425" i="22"/>
  <c r="E425" i="22" s="1"/>
  <c r="D424" i="22"/>
  <c r="E424" i="22" s="1"/>
  <c r="D423" i="22"/>
  <c r="E423" i="22" s="1"/>
  <c r="D422" i="22"/>
  <c r="E422" i="22" s="1"/>
  <c r="D421" i="22"/>
  <c r="E421" i="22" s="1"/>
  <c r="D420" i="22"/>
  <c r="E420" i="22" s="1"/>
  <c r="D419" i="22"/>
  <c r="E419" i="22" s="1"/>
  <c r="D418" i="22"/>
  <c r="E418" i="22" s="1"/>
  <c r="D417" i="22"/>
  <c r="E417" i="22" s="1"/>
  <c r="D416" i="22"/>
  <c r="E416" i="22" s="1"/>
  <c r="D415" i="22"/>
  <c r="E415" i="22" s="1"/>
  <c r="D414" i="22"/>
  <c r="E414" i="22" s="1"/>
  <c r="D413" i="22"/>
  <c r="E413" i="22" s="1"/>
  <c r="D412" i="22"/>
  <c r="E412" i="22" s="1"/>
  <c r="D411" i="22"/>
  <c r="E411" i="22" s="1"/>
  <c r="D410" i="22"/>
  <c r="E410" i="22" s="1"/>
  <c r="D409" i="22"/>
  <c r="E409" i="22" s="1"/>
  <c r="D408" i="22"/>
  <c r="E408" i="22" s="1"/>
  <c r="D407" i="22"/>
  <c r="E407" i="22" s="1"/>
  <c r="D406" i="22"/>
  <c r="E406" i="22" s="1"/>
  <c r="D405" i="22"/>
  <c r="E405" i="22" s="1"/>
  <c r="D404" i="22"/>
  <c r="E404" i="22" s="1"/>
  <c r="D403" i="22"/>
  <c r="E403" i="22" s="1"/>
  <c r="D402" i="22"/>
  <c r="E402" i="22" s="1"/>
  <c r="D401" i="22"/>
  <c r="E401" i="22" s="1"/>
  <c r="D400" i="22"/>
  <c r="E400" i="22" s="1"/>
  <c r="D399" i="22"/>
  <c r="E399" i="22" s="1"/>
  <c r="D398" i="22"/>
  <c r="E398" i="22" s="1"/>
  <c r="D397" i="22"/>
  <c r="E397" i="22" s="1"/>
  <c r="D396" i="22"/>
  <c r="E396" i="22" s="1"/>
  <c r="D395" i="22"/>
  <c r="E395" i="22" s="1"/>
  <c r="D394" i="22"/>
  <c r="E394" i="22" s="1"/>
  <c r="D393" i="22"/>
  <c r="E393" i="22" s="1"/>
  <c r="D392" i="22"/>
  <c r="E392" i="22" s="1"/>
  <c r="D391" i="22"/>
  <c r="E391" i="22" s="1"/>
  <c r="D390" i="22"/>
  <c r="E390" i="22" s="1"/>
  <c r="D389" i="22"/>
  <c r="E389" i="22" s="1"/>
  <c r="D388" i="22"/>
  <c r="E388" i="22" s="1"/>
  <c r="D387" i="22"/>
  <c r="E387" i="22" s="1"/>
  <c r="D386" i="22"/>
  <c r="E386" i="22" s="1"/>
  <c r="D385" i="22"/>
  <c r="E385" i="22" s="1"/>
  <c r="D384" i="22"/>
  <c r="E384" i="22" s="1"/>
  <c r="D383" i="22"/>
  <c r="E383" i="22" s="1"/>
  <c r="D382" i="22"/>
  <c r="E382" i="22" s="1"/>
  <c r="D381" i="22"/>
  <c r="E381" i="22" s="1"/>
  <c r="D380" i="22"/>
  <c r="E380" i="22" s="1"/>
  <c r="D379" i="22"/>
  <c r="E379" i="22" s="1"/>
  <c r="D378" i="22"/>
  <c r="E378" i="22" s="1"/>
  <c r="D377" i="22"/>
  <c r="E377" i="22" s="1"/>
  <c r="D376" i="22"/>
  <c r="E376" i="22" s="1"/>
  <c r="D375" i="22"/>
  <c r="E375" i="22" s="1"/>
  <c r="D374" i="22"/>
  <c r="E374" i="22" s="1"/>
  <c r="D373" i="22"/>
  <c r="E373" i="22" s="1"/>
  <c r="D372" i="22"/>
  <c r="E372" i="22" s="1"/>
  <c r="D371" i="22"/>
  <c r="E371" i="22" s="1"/>
  <c r="D370" i="22"/>
  <c r="E370" i="22" s="1"/>
  <c r="D369" i="22"/>
  <c r="E369" i="22" s="1"/>
  <c r="D368" i="22"/>
  <c r="E368" i="22" s="1"/>
  <c r="D367" i="22"/>
  <c r="E367" i="22" s="1"/>
  <c r="D366" i="22"/>
  <c r="E366" i="22" s="1"/>
  <c r="D365" i="22"/>
  <c r="E365" i="22" s="1"/>
  <c r="D364" i="22"/>
  <c r="E364" i="22" s="1"/>
  <c r="D363" i="22"/>
  <c r="E363" i="22" s="1"/>
  <c r="D362" i="22"/>
  <c r="E362" i="22" s="1"/>
  <c r="D361" i="22"/>
  <c r="E361" i="22" s="1"/>
  <c r="D360" i="22"/>
  <c r="E360" i="22" s="1"/>
  <c r="D359" i="22"/>
  <c r="E359" i="22" s="1"/>
  <c r="D358" i="22"/>
  <c r="E358" i="22" s="1"/>
  <c r="D357" i="22"/>
  <c r="E357" i="22" s="1"/>
  <c r="D356" i="22"/>
  <c r="E356" i="22" s="1"/>
  <c r="D355" i="22"/>
  <c r="E355" i="22" s="1"/>
  <c r="D354" i="22"/>
  <c r="E354" i="22" s="1"/>
  <c r="D353" i="22"/>
  <c r="E353" i="22" s="1"/>
  <c r="D352" i="22"/>
  <c r="E352" i="22" s="1"/>
  <c r="D351" i="22"/>
  <c r="E351" i="22" s="1"/>
  <c r="D350" i="22"/>
  <c r="E350" i="22" s="1"/>
  <c r="D349" i="22"/>
  <c r="E349" i="22" s="1"/>
  <c r="D348" i="22"/>
  <c r="E348" i="22" s="1"/>
  <c r="D347" i="22"/>
  <c r="E347" i="22" s="1"/>
  <c r="D346" i="22"/>
  <c r="E346" i="22" s="1"/>
  <c r="D345" i="22"/>
  <c r="E345" i="22" s="1"/>
  <c r="D344" i="22"/>
  <c r="E344" i="22" s="1"/>
  <c r="D343" i="22"/>
  <c r="E343" i="22" s="1"/>
  <c r="D342" i="22"/>
  <c r="E342" i="22" s="1"/>
  <c r="D341" i="22"/>
  <c r="E341" i="22" s="1"/>
  <c r="D340" i="22"/>
  <c r="E340" i="22" s="1"/>
  <c r="D339" i="22"/>
  <c r="E339" i="22" s="1"/>
  <c r="D338" i="22"/>
  <c r="E338" i="22" s="1"/>
  <c r="D337" i="22"/>
  <c r="E337" i="22" s="1"/>
  <c r="D336" i="22"/>
  <c r="E336" i="22" s="1"/>
  <c r="D335" i="22"/>
  <c r="E335" i="22" s="1"/>
  <c r="D334" i="22"/>
  <c r="E334" i="22" s="1"/>
  <c r="D333" i="22"/>
  <c r="E333" i="22" s="1"/>
  <c r="D332" i="22"/>
  <c r="E332" i="22" s="1"/>
  <c r="D331" i="22"/>
  <c r="E331" i="22" s="1"/>
  <c r="D330" i="22"/>
  <c r="E330" i="22" s="1"/>
  <c r="D329" i="22"/>
  <c r="E329" i="22" s="1"/>
  <c r="D328" i="22"/>
  <c r="E328" i="22" s="1"/>
  <c r="D327" i="22"/>
  <c r="E327" i="22" s="1"/>
  <c r="D326" i="22"/>
  <c r="E326" i="22" s="1"/>
  <c r="D325" i="22"/>
  <c r="E325" i="22" s="1"/>
  <c r="D324" i="22"/>
  <c r="E324" i="22" s="1"/>
  <c r="D323" i="22"/>
  <c r="E323" i="22" s="1"/>
  <c r="D322" i="22"/>
  <c r="E322" i="22" s="1"/>
  <c r="D321" i="22"/>
  <c r="E321" i="22" s="1"/>
  <c r="D320" i="22"/>
  <c r="E320" i="22" s="1"/>
  <c r="D319" i="22"/>
  <c r="E319" i="22" s="1"/>
  <c r="D318" i="22"/>
  <c r="E318" i="22" s="1"/>
  <c r="D317" i="22"/>
  <c r="E317" i="22" s="1"/>
  <c r="D316" i="22"/>
  <c r="E316" i="22" s="1"/>
  <c r="D315" i="22"/>
  <c r="E315" i="22" s="1"/>
  <c r="D314" i="22"/>
  <c r="E314" i="22" s="1"/>
  <c r="D313" i="22"/>
  <c r="E313" i="22" s="1"/>
  <c r="D312" i="22"/>
  <c r="E312" i="22" s="1"/>
  <c r="D311" i="22"/>
  <c r="E311" i="22" s="1"/>
  <c r="D310" i="22"/>
  <c r="E310" i="22" s="1"/>
  <c r="D309" i="22"/>
  <c r="E309" i="22" s="1"/>
  <c r="D308" i="22"/>
  <c r="E308" i="22" s="1"/>
  <c r="D307" i="22"/>
  <c r="E307" i="22" s="1"/>
  <c r="D306" i="22"/>
  <c r="E306" i="22" s="1"/>
  <c r="D305" i="22"/>
  <c r="E305" i="22" s="1"/>
  <c r="D304" i="22"/>
  <c r="E304" i="22" s="1"/>
  <c r="D303" i="22"/>
  <c r="E303" i="22" s="1"/>
  <c r="D302" i="22"/>
  <c r="E302" i="22" s="1"/>
  <c r="D301" i="22"/>
  <c r="E301" i="22" s="1"/>
  <c r="D300" i="22"/>
  <c r="E300" i="22" s="1"/>
  <c r="D299" i="22"/>
  <c r="E299" i="22" s="1"/>
  <c r="D298" i="22"/>
  <c r="E298" i="22" s="1"/>
  <c r="D297" i="22"/>
  <c r="E297" i="22" s="1"/>
  <c r="D296" i="22"/>
  <c r="E296" i="22" s="1"/>
  <c r="D295" i="22"/>
  <c r="E295" i="22" s="1"/>
  <c r="D294" i="22"/>
  <c r="E294" i="22" s="1"/>
  <c r="D293" i="22"/>
  <c r="E293" i="22" s="1"/>
  <c r="D292" i="22"/>
  <c r="E292" i="22" s="1"/>
  <c r="D291" i="22"/>
  <c r="E291" i="22" s="1"/>
  <c r="D290" i="22"/>
  <c r="E290" i="22" s="1"/>
  <c r="D289" i="22"/>
  <c r="E289" i="22" s="1"/>
  <c r="D288" i="22"/>
  <c r="E288" i="22" s="1"/>
  <c r="D287" i="22"/>
  <c r="E287" i="22" s="1"/>
  <c r="D286" i="22"/>
  <c r="E286" i="22" s="1"/>
  <c r="D285" i="22"/>
  <c r="E285" i="22" s="1"/>
  <c r="D284" i="22"/>
  <c r="E284" i="22" s="1"/>
  <c r="D283" i="22"/>
  <c r="E283" i="22" s="1"/>
  <c r="D282" i="22"/>
  <c r="E282" i="22" s="1"/>
  <c r="D281" i="22"/>
  <c r="E281" i="22" s="1"/>
  <c r="D280" i="22"/>
  <c r="E280" i="22" s="1"/>
  <c r="D279" i="22"/>
  <c r="E279" i="22" s="1"/>
  <c r="D278" i="22"/>
  <c r="E278" i="22" s="1"/>
  <c r="D277" i="22"/>
  <c r="E277" i="22" s="1"/>
  <c r="D276" i="22"/>
  <c r="E276" i="22" s="1"/>
  <c r="D275" i="22"/>
  <c r="E275" i="22" s="1"/>
  <c r="D274" i="22"/>
  <c r="E274" i="22" s="1"/>
  <c r="D273" i="22"/>
  <c r="E273" i="22" s="1"/>
  <c r="D272" i="22"/>
  <c r="E272" i="22" s="1"/>
  <c r="D271" i="22"/>
  <c r="E271" i="22" s="1"/>
  <c r="D270" i="22"/>
  <c r="E270" i="22" s="1"/>
  <c r="D269" i="22"/>
  <c r="E269" i="22" s="1"/>
  <c r="D268" i="22"/>
  <c r="E268" i="22" s="1"/>
  <c r="D267" i="22"/>
  <c r="E267" i="22" s="1"/>
  <c r="D266" i="22"/>
  <c r="E266" i="22" s="1"/>
  <c r="D265" i="22"/>
  <c r="E265" i="22" s="1"/>
  <c r="D264" i="22"/>
  <c r="E264" i="22" s="1"/>
  <c r="D263" i="22"/>
  <c r="E263" i="22" s="1"/>
  <c r="D262" i="22"/>
  <c r="E262" i="22" s="1"/>
  <c r="D261" i="22"/>
  <c r="E261" i="22" s="1"/>
  <c r="D260" i="22"/>
  <c r="E260" i="22" s="1"/>
  <c r="D259" i="22"/>
  <c r="E259" i="22" s="1"/>
  <c r="D258" i="22"/>
  <c r="E258" i="22" s="1"/>
  <c r="D257" i="22"/>
  <c r="E257" i="22" s="1"/>
  <c r="D256" i="22"/>
  <c r="E256" i="22" s="1"/>
  <c r="D255" i="22"/>
  <c r="E255" i="22" s="1"/>
  <c r="D254" i="22"/>
  <c r="E254" i="22" s="1"/>
  <c r="D253" i="22"/>
  <c r="E253" i="22" s="1"/>
  <c r="D252" i="22"/>
  <c r="E252" i="22" s="1"/>
  <c r="D251" i="22"/>
  <c r="E251" i="22" s="1"/>
  <c r="D250" i="22"/>
  <c r="E250" i="22" s="1"/>
  <c r="D249" i="22"/>
  <c r="E249" i="22" s="1"/>
  <c r="D248" i="22"/>
  <c r="E248" i="22" s="1"/>
  <c r="D247" i="22"/>
  <c r="E247" i="22" s="1"/>
  <c r="D246" i="22"/>
  <c r="E246" i="22" s="1"/>
  <c r="D245" i="22"/>
  <c r="E245" i="22" s="1"/>
  <c r="D244" i="22"/>
  <c r="E244" i="22" s="1"/>
  <c r="D243" i="22"/>
  <c r="E243" i="22" s="1"/>
  <c r="D242" i="22"/>
  <c r="E242" i="22" s="1"/>
  <c r="D241" i="22"/>
  <c r="E241" i="22" s="1"/>
  <c r="D240" i="22"/>
  <c r="E240" i="22" s="1"/>
  <c r="D239" i="22"/>
  <c r="E239" i="22" s="1"/>
  <c r="D238" i="22"/>
  <c r="E238" i="22" s="1"/>
  <c r="D237" i="22"/>
  <c r="E237" i="22" s="1"/>
  <c r="D236" i="22"/>
  <c r="E236" i="22" s="1"/>
  <c r="D235" i="22"/>
  <c r="E235" i="22" s="1"/>
  <c r="D234" i="22"/>
  <c r="E234" i="22" s="1"/>
  <c r="D233" i="22"/>
  <c r="E233" i="22" s="1"/>
  <c r="D232" i="22"/>
  <c r="E232" i="22" s="1"/>
  <c r="D231" i="22"/>
  <c r="E231" i="22" s="1"/>
  <c r="D230" i="22"/>
  <c r="E230" i="22" s="1"/>
  <c r="D229" i="22"/>
  <c r="E229" i="22" s="1"/>
  <c r="D228" i="22"/>
  <c r="E228" i="22" s="1"/>
  <c r="D227" i="22"/>
  <c r="E227" i="22" s="1"/>
  <c r="D226" i="22"/>
  <c r="E226" i="22" s="1"/>
  <c r="D225" i="22"/>
  <c r="E225" i="22" s="1"/>
  <c r="D224" i="22"/>
  <c r="E224" i="22" s="1"/>
  <c r="D223" i="22"/>
  <c r="E223" i="22" s="1"/>
  <c r="D222" i="22"/>
  <c r="E222" i="22" s="1"/>
  <c r="D221" i="22"/>
  <c r="E221" i="22" s="1"/>
  <c r="D220" i="22"/>
  <c r="E220" i="22" s="1"/>
  <c r="D219" i="22"/>
  <c r="E219" i="22" s="1"/>
  <c r="D218" i="22"/>
  <c r="E218" i="22" s="1"/>
  <c r="D217" i="22"/>
  <c r="E217" i="22" s="1"/>
  <c r="D216" i="22"/>
  <c r="E216" i="22" s="1"/>
  <c r="D215" i="22"/>
  <c r="E215" i="22" s="1"/>
  <c r="D214" i="22"/>
  <c r="E214" i="22" s="1"/>
  <c r="D213" i="22"/>
  <c r="E213" i="22" s="1"/>
  <c r="D212" i="22"/>
  <c r="E212" i="22" s="1"/>
  <c r="D211" i="22"/>
  <c r="E211" i="22" s="1"/>
  <c r="D210" i="22"/>
  <c r="E210" i="22" s="1"/>
  <c r="D209" i="22"/>
  <c r="E209" i="22" s="1"/>
  <c r="D208" i="22"/>
  <c r="E208" i="22" s="1"/>
  <c r="D207" i="22"/>
  <c r="E207" i="22" s="1"/>
  <c r="D206" i="22"/>
  <c r="E206" i="22" s="1"/>
  <c r="D205" i="22"/>
  <c r="E205" i="22" s="1"/>
  <c r="D204" i="22"/>
  <c r="E204" i="22" s="1"/>
  <c r="D203" i="22"/>
  <c r="E203" i="22" s="1"/>
  <c r="D202" i="22"/>
  <c r="E202" i="22" s="1"/>
  <c r="D201" i="22"/>
  <c r="E201" i="22" s="1"/>
  <c r="D200" i="22"/>
  <c r="E200" i="22" s="1"/>
  <c r="D199" i="22"/>
  <c r="E199" i="22" s="1"/>
  <c r="D198" i="22"/>
  <c r="E198" i="22" s="1"/>
  <c r="D197" i="22"/>
  <c r="E197" i="22" s="1"/>
  <c r="D196" i="22"/>
  <c r="E196" i="22" s="1"/>
  <c r="D195" i="22"/>
  <c r="E195" i="22" s="1"/>
  <c r="D194" i="22"/>
  <c r="E194" i="22" s="1"/>
  <c r="D193" i="22"/>
  <c r="E193" i="22" s="1"/>
  <c r="D192" i="22"/>
  <c r="E192" i="22" s="1"/>
  <c r="D191" i="22"/>
  <c r="E191" i="22" s="1"/>
  <c r="D190" i="22"/>
  <c r="E190" i="22" s="1"/>
  <c r="D189" i="22"/>
  <c r="E189" i="22" s="1"/>
  <c r="D188" i="22"/>
  <c r="E188" i="22" s="1"/>
  <c r="D187" i="22"/>
  <c r="E187" i="22" s="1"/>
  <c r="D186" i="22"/>
  <c r="E186" i="22" s="1"/>
  <c r="D185" i="22"/>
  <c r="E185" i="22" s="1"/>
  <c r="D184" i="22"/>
  <c r="E184" i="22" s="1"/>
  <c r="D183" i="22"/>
  <c r="E183" i="22" s="1"/>
  <c r="D182" i="22"/>
  <c r="E182" i="22" s="1"/>
  <c r="D181" i="22"/>
  <c r="E181" i="22" s="1"/>
  <c r="D180" i="22"/>
  <c r="E180" i="22" s="1"/>
  <c r="D179" i="22"/>
  <c r="E179" i="22" s="1"/>
  <c r="D178" i="22"/>
  <c r="E178" i="22" s="1"/>
  <c r="D177" i="22"/>
  <c r="E177" i="22" s="1"/>
  <c r="D176" i="22"/>
  <c r="E176" i="22" s="1"/>
  <c r="D175" i="22"/>
  <c r="E175" i="22" s="1"/>
  <c r="D174" i="22"/>
  <c r="E174" i="22" s="1"/>
  <c r="D173" i="22"/>
  <c r="E173" i="22" s="1"/>
  <c r="D172" i="22"/>
  <c r="E172" i="22" s="1"/>
  <c r="D171" i="22"/>
  <c r="E171" i="22" s="1"/>
  <c r="D170" i="22"/>
  <c r="E170" i="22" s="1"/>
  <c r="D169" i="22"/>
  <c r="E169" i="22" s="1"/>
  <c r="D168" i="22"/>
  <c r="E168" i="22" s="1"/>
  <c r="D167" i="22"/>
  <c r="E167" i="22" s="1"/>
  <c r="D166" i="22"/>
  <c r="E166" i="22" s="1"/>
  <c r="D165" i="22"/>
  <c r="E165" i="22" s="1"/>
  <c r="D164" i="22"/>
  <c r="E164" i="22" s="1"/>
  <c r="D163" i="22"/>
  <c r="E163" i="22" s="1"/>
  <c r="D162" i="22"/>
  <c r="E162" i="22" s="1"/>
  <c r="D161" i="22"/>
  <c r="E161" i="22" s="1"/>
  <c r="D160" i="22"/>
  <c r="E160" i="22" s="1"/>
  <c r="D159" i="22"/>
  <c r="E159" i="22" s="1"/>
  <c r="D158" i="22"/>
  <c r="E158" i="22" s="1"/>
  <c r="D157" i="22"/>
  <c r="E157" i="22" s="1"/>
  <c r="D156" i="22"/>
  <c r="E156" i="22" s="1"/>
  <c r="D155" i="22"/>
  <c r="E155" i="22" s="1"/>
  <c r="D154" i="22"/>
  <c r="E154" i="22" s="1"/>
  <c r="D153" i="22"/>
  <c r="E153" i="22" s="1"/>
  <c r="D152" i="22"/>
  <c r="E152" i="22" s="1"/>
  <c r="D151" i="22"/>
  <c r="E151" i="22" s="1"/>
  <c r="D150" i="22"/>
  <c r="E150" i="22" s="1"/>
  <c r="D149" i="22"/>
  <c r="E149" i="22" s="1"/>
  <c r="D148" i="22"/>
  <c r="E148" i="22" s="1"/>
  <c r="D147" i="22"/>
  <c r="E147" i="22" s="1"/>
  <c r="D146" i="22"/>
  <c r="E146" i="22" s="1"/>
  <c r="D145" i="22"/>
  <c r="E145" i="22" s="1"/>
  <c r="D144" i="22"/>
  <c r="E144" i="22" s="1"/>
  <c r="D143" i="22"/>
  <c r="E143" i="22" s="1"/>
  <c r="D142" i="22"/>
  <c r="E142" i="22" s="1"/>
  <c r="D141" i="22"/>
  <c r="E141" i="22" s="1"/>
  <c r="D140" i="22"/>
  <c r="E140" i="22" s="1"/>
  <c r="D139" i="22"/>
  <c r="E139" i="22" s="1"/>
  <c r="D138" i="22"/>
  <c r="E138" i="22" s="1"/>
  <c r="D137" i="22"/>
  <c r="E137" i="22" s="1"/>
  <c r="D136" i="22"/>
  <c r="E136" i="22" s="1"/>
  <c r="D135" i="22"/>
  <c r="E135" i="22" s="1"/>
  <c r="D134" i="22"/>
  <c r="E134" i="22" s="1"/>
  <c r="D133" i="22"/>
  <c r="E133" i="22" s="1"/>
  <c r="D132" i="22"/>
  <c r="E132" i="22" s="1"/>
  <c r="D131" i="22"/>
  <c r="E131" i="22" s="1"/>
  <c r="D130" i="22"/>
  <c r="E130" i="22" s="1"/>
  <c r="D129" i="22"/>
  <c r="E129" i="22" s="1"/>
  <c r="D128" i="22"/>
  <c r="E128" i="22" s="1"/>
  <c r="D127" i="22"/>
  <c r="E127" i="22" s="1"/>
  <c r="D126" i="22"/>
  <c r="E126" i="22" s="1"/>
  <c r="D125" i="22"/>
  <c r="E125" i="22" s="1"/>
  <c r="D124" i="22"/>
  <c r="E124" i="22" s="1"/>
  <c r="D123" i="22"/>
  <c r="E123" i="22" s="1"/>
  <c r="D122" i="22"/>
  <c r="E122" i="22" s="1"/>
  <c r="D121" i="22"/>
  <c r="E121" i="22" s="1"/>
  <c r="D120" i="22"/>
  <c r="E120" i="22" s="1"/>
  <c r="D119" i="22"/>
  <c r="E119" i="22" s="1"/>
  <c r="D118" i="22"/>
  <c r="E118" i="22" s="1"/>
  <c r="D117" i="22"/>
  <c r="E117" i="22" s="1"/>
  <c r="D116" i="22"/>
  <c r="E116" i="22" s="1"/>
  <c r="D115" i="22"/>
  <c r="E115" i="22" s="1"/>
  <c r="D114" i="22"/>
  <c r="E114" i="22" s="1"/>
  <c r="D113" i="22"/>
  <c r="E113" i="22" s="1"/>
  <c r="D112" i="22"/>
  <c r="E112" i="22" s="1"/>
  <c r="D111" i="22"/>
  <c r="E111" i="22" s="1"/>
  <c r="D110" i="22"/>
  <c r="E110" i="22" s="1"/>
  <c r="D109" i="22"/>
  <c r="E109" i="22" s="1"/>
  <c r="D108" i="22"/>
  <c r="E108" i="22" s="1"/>
  <c r="D107" i="22"/>
  <c r="E107" i="22" s="1"/>
  <c r="D106" i="22"/>
  <c r="E106" i="22" s="1"/>
  <c r="D105" i="22"/>
  <c r="E105" i="22" s="1"/>
  <c r="D104" i="22"/>
  <c r="E104" i="22" s="1"/>
  <c r="D103" i="22"/>
  <c r="E103" i="22" s="1"/>
  <c r="D102" i="22"/>
  <c r="E102" i="22" s="1"/>
  <c r="D101" i="22"/>
  <c r="E101" i="22" s="1"/>
  <c r="D100" i="22"/>
  <c r="E100" i="22" s="1"/>
  <c r="D99" i="22"/>
  <c r="E99" i="22" s="1"/>
  <c r="D98" i="22"/>
  <c r="E98" i="22" s="1"/>
  <c r="D97" i="22"/>
  <c r="E97" i="22" s="1"/>
  <c r="D96" i="22"/>
  <c r="E96" i="22" s="1"/>
  <c r="D95" i="22"/>
  <c r="E95" i="22" s="1"/>
  <c r="D94" i="22"/>
  <c r="E94" i="22" s="1"/>
  <c r="D93" i="22"/>
  <c r="E93" i="22" s="1"/>
  <c r="D92" i="22"/>
  <c r="E92" i="22" s="1"/>
  <c r="D91" i="22"/>
  <c r="E91" i="22" s="1"/>
  <c r="D90" i="22"/>
  <c r="E90" i="22" s="1"/>
  <c r="D89" i="22"/>
  <c r="E89" i="22" s="1"/>
  <c r="D88" i="22"/>
  <c r="E88" i="22" s="1"/>
  <c r="D87" i="22"/>
  <c r="E87" i="22" s="1"/>
  <c r="D86" i="22"/>
  <c r="E86" i="22" s="1"/>
  <c r="D85" i="22"/>
  <c r="E85" i="22" s="1"/>
  <c r="D84" i="22"/>
  <c r="E84" i="22" s="1"/>
  <c r="D83" i="22"/>
  <c r="E83" i="22" s="1"/>
  <c r="D82" i="22"/>
  <c r="E82" i="22" s="1"/>
  <c r="D81" i="22"/>
  <c r="E81" i="22" s="1"/>
  <c r="D80" i="22"/>
  <c r="E80" i="22" s="1"/>
  <c r="D79" i="22"/>
  <c r="E79" i="22" s="1"/>
  <c r="D78" i="22"/>
  <c r="E78" i="22" s="1"/>
  <c r="D77" i="22"/>
  <c r="E77" i="22" s="1"/>
  <c r="D76" i="22"/>
  <c r="E76" i="22" s="1"/>
  <c r="D75" i="22"/>
  <c r="E75" i="22" s="1"/>
  <c r="D74" i="22"/>
  <c r="E74" i="22" s="1"/>
  <c r="D73" i="22"/>
  <c r="E73" i="22" s="1"/>
  <c r="D72" i="22"/>
  <c r="E72" i="22" s="1"/>
  <c r="D71" i="22"/>
  <c r="E71" i="22" s="1"/>
  <c r="D70" i="22"/>
  <c r="E70" i="22" s="1"/>
  <c r="D69" i="22"/>
  <c r="E69" i="22" s="1"/>
  <c r="D68" i="22"/>
  <c r="E68" i="22" s="1"/>
  <c r="D67" i="22"/>
  <c r="E67" i="22" s="1"/>
  <c r="D66" i="22"/>
  <c r="E66" i="22" s="1"/>
  <c r="D65" i="22"/>
  <c r="E65" i="22" s="1"/>
  <c r="D64" i="22"/>
  <c r="E64" i="22" s="1"/>
  <c r="D63" i="22"/>
  <c r="E63" i="22" s="1"/>
  <c r="D62" i="22"/>
  <c r="E62" i="22" s="1"/>
  <c r="D61" i="22"/>
  <c r="E61" i="22" s="1"/>
  <c r="D60" i="22"/>
  <c r="E60" i="22" s="1"/>
  <c r="D59" i="22"/>
  <c r="E59" i="22" s="1"/>
  <c r="D58" i="22"/>
  <c r="E58" i="22" s="1"/>
  <c r="D57" i="22"/>
  <c r="E57" i="22" s="1"/>
  <c r="D56" i="22"/>
  <c r="E56" i="22" s="1"/>
  <c r="D55" i="22"/>
  <c r="E55" i="22" s="1"/>
  <c r="D54" i="22"/>
  <c r="E54" i="22" s="1"/>
  <c r="D53" i="22"/>
  <c r="E53" i="22" s="1"/>
  <c r="D52" i="22"/>
  <c r="E52" i="22" s="1"/>
  <c r="D51" i="22"/>
  <c r="E51" i="22" s="1"/>
  <c r="D50" i="22"/>
  <c r="E50" i="22" s="1"/>
  <c r="D49" i="22"/>
  <c r="E49" i="22" s="1"/>
  <c r="D48" i="22"/>
  <c r="E48" i="22" s="1"/>
  <c r="D47" i="22"/>
  <c r="E47" i="22" s="1"/>
  <c r="D46" i="22"/>
  <c r="E46" i="22" s="1"/>
  <c r="D45" i="22"/>
  <c r="E45" i="22" s="1"/>
  <c r="D44" i="22"/>
  <c r="E44" i="22" s="1"/>
  <c r="D43" i="22"/>
  <c r="E43" i="22" s="1"/>
  <c r="D42" i="22"/>
  <c r="E42" i="22" s="1"/>
  <c r="D41" i="22"/>
  <c r="E41" i="22" s="1"/>
  <c r="D40" i="22"/>
  <c r="E40" i="22" s="1"/>
  <c r="D39" i="22"/>
  <c r="E39" i="22" s="1"/>
  <c r="D38" i="22"/>
  <c r="E38" i="22" s="1"/>
  <c r="D37" i="22"/>
  <c r="E37" i="22" s="1"/>
  <c r="D36" i="22"/>
  <c r="E36" i="22" s="1"/>
  <c r="D35" i="22"/>
  <c r="E35" i="22" s="1"/>
  <c r="D34" i="22"/>
  <c r="E34" i="22" s="1"/>
  <c r="D33" i="22"/>
  <c r="E33" i="22" s="1"/>
  <c r="D32" i="22"/>
  <c r="E32" i="22" s="1"/>
  <c r="D31" i="22"/>
  <c r="E31" i="22" s="1"/>
  <c r="D30" i="22"/>
  <c r="E30" i="22" s="1"/>
  <c r="D29" i="22"/>
  <c r="E29" i="22" s="1"/>
  <c r="D28" i="22"/>
  <c r="E28" i="22" s="1"/>
  <c r="D27" i="22"/>
  <c r="E27" i="22" s="1"/>
  <c r="D26" i="22"/>
  <c r="E26" i="22" s="1"/>
  <c r="D25" i="22"/>
  <c r="E25" i="22" s="1"/>
  <c r="D24" i="22"/>
  <c r="E24" i="22" s="1"/>
  <c r="D23" i="22"/>
  <c r="E23" i="22" s="1"/>
  <c r="D22" i="22"/>
  <c r="E22" i="22" s="1"/>
  <c r="D21" i="22"/>
  <c r="E21" i="22" s="1"/>
  <c r="D20" i="22"/>
  <c r="E20" i="22" s="1"/>
  <c r="D19" i="22"/>
  <c r="E19" i="22" s="1"/>
  <c r="D18" i="22"/>
  <c r="E18" i="22" s="1"/>
  <c r="D17" i="22"/>
  <c r="E17" i="22" s="1"/>
  <c r="D16" i="22"/>
  <c r="E16" i="22" s="1"/>
  <c r="D15" i="22"/>
  <c r="E15" i="22" s="1"/>
  <c r="D14" i="22"/>
  <c r="E14" i="22" s="1"/>
  <c r="D13" i="22"/>
  <c r="E13" i="22" s="1"/>
  <c r="D12" i="22"/>
  <c r="E12" i="22" s="1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D11" i="22"/>
  <c r="E11" i="22" s="1"/>
  <c r="I7" i="22"/>
  <c r="I10" i="22" s="1"/>
  <c r="B5" i="22"/>
  <c r="B766" i="22" s="1"/>
  <c r="B4" i="22"/>
  <c r="B9" i="22" s="1"/>
  <c r="B3" i="22"/>
  <c r="B2" i="22"/>
  <c r="B16" i="20"/>
  <c r="E14" i="20"/>
  <c r="F11" i="20"/>
  <c r="B6" i="20"/>
  <c r="E13" i="20" s="1"/>
  <c r="F635" i="30" l="1"/>
  <c r="F603" i="30"/>
  <c r="F911" i="30"/>
  <c r="F582" i="30"/>
  <c r="F970" i="30"/>
  <c r="F458" i="30"/>
  <c r="J35" i="28" a="1"/>
  <c r="J37" i="28" s="1"/>
  <c r="L5" i="28" s="1"/>
  <c r="F817" i="30"/>
  <c r="F661" i="30"/>
  <c r="F268" i="30"/>
  <c r="F785" i="30"/>
  <c r="F552" i="30"/>
  <c r="F149" i="30"/>
  <c r="F1010" i="30"/>
  <c r="F872" i="30"/>
  <c r="F766" i="30"/>
  <c r="F507" i="30"/>
  <c r="F368" i="30"/>
  <c r="F243" i="30"/>
  <c r="F156" i="30"/>
  <c r="F1005" i="30"/>
  <c r="F840" i="30"/>
  <c r="F734" i="30"/>
  <c r="F475" i="30"/>
  <c r="F336" i="30"/>
  <c r="F211" i="30"/>
  <c r="F960" i="30"/>
  <c r="F975" i="30"/>
  <c r="F938" i="30"/>
  <c r="F881" i="30"/>
  <c r="F745" i="30"/>
  <c r="F703" i="30"/>
  <c r="F571" i="30"/>
  <c r="F694" i="30"/>
  <c r="F432" i="30"/>
  <c r="F554" i="30"/>
  <c r="F296" i="30"/>
  <c r="F179" i="30"/>
  <c r="F21" i="30"/>
  <c r="F593" i="30"/>
  <c r="F943" i="30"/>
  <c r="F906" i="30"/>
  <c r="F849" i="30"/>
  <c r="F798" i="30"/>
  <c r="F671" i="30"/>
  <c r="F539" i="30"/>
  <c r="F662" i="30"/>
  <c r="F400" i="30"/>
  <c r="F461" i="30"/>
  <c r="F751" i="30"/>
  <c r="F612" i="30"/>
  <c r="F375" i="30"/>
  <c r="F318" i="30"/>
  <c r="F1002" i="30"/>
  <c r="F997" i="30"/>
  <c r="F967" i="30"/>
  <c r="F935" i="30"/>
  <c r="F903" i="30"/>
  <c r="F962" i="30"/>
  <c r="F930" i="30"/>
  <c r="F898" i="30"/>
  <c r="F864" i="30"/>
  <c r="F832" i="30"/>
  <c r="F873" i="30"/>
  <c r="F841" i="30"/>
  <c r="F809" i="30"/>
  <c r="F777" i="30"/>
  <c r="F737" i="30"/>
  <c r="F790" i="30"/>
  <c r="F758" i="30"/>
  <c r="F727" i="30"/>
  <c r="F695" i="30"/>
  <c r="F757" i="30"/>
  <c r="F627" i="30"/>
  <c r="F595" i="30"/>
  <c r="F563" i="30"/>
  <c r="F531" i="30"/>
  <c r="F499" i="30"/>
  <c r="F718" i="30"/>
  <c r="F686" i="30"/>
  <c r="F654" i="30"/>
  <c r="F653" i="30"/>
  <c r="F520" i="30"/>
  <c r="F424" i="30"/>
  <c r="F392" i="30"/>
  <c r="F360" i="30"/>
  <c r="F328" i="30"/>
  <c r="F522" i="30"/>
  <c r="F453" i="30"/>
  <c r="F550" i="30"/>
  <c r="F320" i="30"/>
  <c r="F289" i="30"/>
  <c r="F448" i="30"/>
  <c r="F235" i="30"/>
  <c r="F203" i="30"/>
  <c r="F171" i="30"/>
  <c r="F580" i="30"/>
  <c r="F236" i="30"/>
  <c r="F117" i="30"/>
  <c r="F84" i="30"/>
  <c r="F343" i="30"/>
  <c r="F20" i="30"/>
  <c r="F830" i="30"/>
  <c r="F716" i="30"/>
  <c r="F201" i="30"/>
  <c r="F994" i="30"/>
  <c r="F989" i="30"/>
  <c r="F959" i="30"/>
  <c r="F927" i="30"/>
  <c r="F895" i="30"/>
  <c r="F954" i="30"/>
  <c r="F922" i="30"/>
  <c r="F890" i="30"/>
  <c r="F856" i="30"/>
  <c r="F824" i="30"/>
  <c r="F865" i="30"/>
  <c r="F833" i="30"/>
  <c r="F801" i="30"/>
  <c r="F769" i="30"/>
  <c r="F814" i="30"/>
  <c r="F782" i="30"/>
  <c r="F750" i="30"/>
  <c r="F719" i="30"/>
  <c r="F687" i="30"/>
  <c r="F651" i="30"/>
  <c r="F619" i="30"/>
  <c r="F587" i="30"/>
  <c r="F555" i="30"/>
  <c r="F523" i="30"/>
  <c r="F491" i="30"/>
  <c r="F710" i="30"/>
  <c r="F678" i="30"/>
  <c r="F646" i="30"/>
  <c r="F616" i="30"/>
  <c r="F488" i="30"/>
  <c r="F416" i="30"/>
  <c r="F384" i="30"/>
  <c r="F352" i="30"/>
  <c r="F618" i="30"/>
  <c r="F490" i="30"/>
  <c r="F445" i="30"/>
  <c r="F518" i="30"/>
  <c r="F312" i="30"/>
  <c r="F281" i="30"/>
  <c r="F259" i="30"/>
  <c r="F227" i="30"/>
  <c r="F195" i="30"/>
  <c r="F163" i="30"/>
  <c r="F548" i="30"/>
  <c r="F204" i="30"/>
  <c r="F85" i="30"/>
  <c r="F439" i="30"/>
  <c r="F142" i="30"/>
  <c r="F47" i="30"/>
  <c r="F775" i="30"/>
  <c r="F512" i="30"/>
  <c r="F258" i="30"/>
  <c r="F986" i="30"/>
  <c r="F981" i="30"/>
  <c r="F951" i="30"/>
  <c r="F919" i="30"/>
  <c r="F982" i="30"/>
  <c r="F946" i="30"/>
  <c r="F914" i="30"/>
  <c r="F880" i="30"/>
  <c r="F848" i="30"/>
  <c r="F888" i="30"/>
  <c r="F857" i="30"/>
  <c r="F825" i="30"/>
  <c r="F793" i="30"/>
  <c r="F761" i="30"/>
  <c r="F806" i="30"/>
  <c r="F774" i="30"/>
  <c r="F742" i="30"/>
  <c r="F711" i="30"/>
  <c r="F679" i="30"/>
  <c r="F643" i="30"/>
  <c r="F611" i="30"/>
  <c r="F579" i="30"/>
  <c r="F547" i="30"/>
  <c r="F515" i="30"/>
  <c r="F483" i="30"/>
  <c r="F702" i="30"/>
  <c r="F670" i="30"/>
  <c r="F638" i="30"/>
  <c r="F584" i="30"/>
  <c r="F440" i="30"/>
  <c r="F408" i="30"/>
  <c r="F376" i="30"/>
  <c r="F344" i="30"/>
  <c r="F586" i="30"/>
  <c r="F469" i="30"/>
  <c r="F614" i="30"/>
  <c r="F486" i="30"/>
  <c r="F304" i="30"/>
  <c r="F273" i="30"/>
  <c r="F251" i="30"/>
  <c r="F219" i="30"/>
  <c r="F187" i="30"/>
  <c r="F155" i="30"/>
  <c r="F468" i="30"/>
  <c r="F172" i="30"/>
  <c r="F53" i="30"/>
  <c r="F407" i="30"/>
  <c r="F154" i="30"/>
  <c r="F995" i="30"/>
  <c r="F725" i="30"/>
  <c r="F326" i="30"/>
  <c r="F139" i="30"/>
  <c r="F292" i="30"/>
  <c r="F260" i="30"/>
  <c r="F228" i="30"/>
  <c r="F196" i="30"/>
  <c r="F164" i="30"/>
  <c r="F141" i="30"/>
  <c r="F109" i="30"/>
  <c r="F77" i="30"/>
  <c r="F45" i="30"/>
  <c r="F13" i="30"/>
  <c r="F66" i="30"/>
  <c r="F431" i="30"/>
  <c r="F399" i="30"/>
  <c r="F367" i="30"/>
  <c r="F335" i="30"/>
  <c r="F134" i="30"/>
  <c r="F98" i="30"/>
  <c r="F68" i="30"/>
  <c r="F130" i="30"/>
  <c r="F409" i="30"/>
  <c r="F965" i="30"/>
  <c r="F928" i="30"/>
  <c r="F871" i="30"/>
  <c r="F735" i="30"/>
  <c r="F693" i="30"/>
  <c r="F561" i="30"/>
  <c r="F684" i="30"/>
  <c r="F422" i="30"/>
  <c r="F514" i="30"/>
  <c r="F287" i="30"/>
  <c r="F169" i="30"/>
  <c r="F226" i="30"/>
  <c r="F107" i="30"/>
  <c r="F284" i="30"/>
  <c r="F252" i="30"/>
  <c r="F220" i="30"/>
  <c r="F188" i="30"/>
  <c r="F317" i="30"/>
  <c r="F133" i="30"/>
  <c r="F101" i="30"/>
  <c r="F69" i="30"/>
  <c r="F37" i="30"/>
  <c r="F116" i="30"/>
  <c r="F46" i="30"/>
  <c r="F423" i="30"/>
  <c r="F391" i="30"/>
  <c r="F359" i="30"/>
  <c r="F327" i="30"/>
  <c r="F126" i="30"/>
  <c r="F76" i="30"/>
  <c r="F42" i="30"/>
  <c r="F52" i="30"/>
  <c r="F120" i="30"/>
  <c r="F933" i="30"/>
  <c r="F896" i="30"/>
  <c r="F839" i="30"/>
  <c r="F788" i="30"/>
  <c r="F753" i="30"/>
  <c r="F529" i="30"/>
  <c r="F652" i="30"/>
  <c r="F390" i="30"/>
  <c r="F451" i="30"/>
  <c r="F265" i="30"/>
  <c r="F572" i="30"/>
  <c r="F194" i="30"/>
  <c r="F75" i="30"/>
  <c r="F516" i="30"/>
  <c r="F276" i="30"/>
  <c r="F244" i="30"/>
  <c r="F212" i="30"/>
  <c r="F180" i="30"/>
  <c r="F301" i="30"/>
  <c r="F125" i="30"/>
  <c r="F93" i="30"/>
  <c r="F61" i="30"/>
  <c r="F29" i="30"/>
  <c r="F100" i="30"/>
  <c r="F24" i="30"/>
  <c r="F415" i="30"/>
  <c r="F383" i="30"/>
  <c r="F351" i="30"/>
  <c r="F150" i="30"/>
  <c r="F470" i="30"/>
  <c r="F26" i="30"/>
  <c r="F140" i="30"/>
  <c r="F151" i="30"/>
  <c r="F1000" i="30"/>
  <c r="F901" i="30"/>
  <c r="F862" i="30"/>
  <c r="F807" i="30"/>
  <c r="F756" i="30"/>
  <c r="F625" i="30"/>
  <c r="F497" i="30"/>
  <c r="F726" i="30"/>
  <c r="F358" i="30"/>
  <c r="F542" i="30"/>
  <c r="F233" i="30"/>
  <c r="F290" i="30"/>
  <c r="F462" i="30"/>
  <c r="F43" i="30"/>
  <c r="F325" i="30"/>
  <c r="F64" i="30"/>
  <c r="F160" i="30"/>
  <c r="F319" i="30"/>
  <c r="F321" i="30"/>
  <c r="F79" i="30"/>
  <c r="F441" i="30"/>
  <c r="F152" i="30"/>
  <c r="F1008" i="30"/>
  <c r="F1003" i="30"/>
  <c r="F973" i="30"/>
  <c r="F941" i="30"/>
  <c r="F909" i="30"/>
  <c r="F968" i="30"/>
  <c r="F936" i="30"/>
  <c r="F904" i="30"/>
  <c r="F870" i="30"/>
  <c r="F838" i="30"/>
  <c r="F879" i="30"/>
  <c r="F847" i="30"/>
  <c r="F815" i="30"/>
  <c r="F783" i="30"/>
  <c r="F743" i="30"/>
  <c r="F796" i="30"/>
  <c r="F764" i="30"/>
  <c r="F732" i="30"/>
  <c r="F701" i="30"/>
  <c r="F669" i="30"/>
  <c r="F633" i="30"/>
  <c r="F601" i="30"/>
  <c r="F569" i="30"/>
  <c r="F537" i="30"/>
  <c r="F505" i="30"/>
  <c r="F724" i="30"/>
  <c r="F692" i="30"/>
  <c r="F660" i="30"/>
  <c r="F659" i="30"/>
  <c r="F544" i="30"/>
  <c r="F430" i="30"/>
  <c r="F398" i="30"/>
  <c r="F366" i="30"/>
  <c r="F334" i="30"/>
  <c r="F546" i="30"/>
  <c r="F459" i="30"/>
  <c r="F574" i="30"/>
  <c r="F450" i="30"/>
  <c r="F294" i="30"/>
  <c r="F472" i="30"/>
  <c r="F241" i="30"/>
  <c r="F209" i="30"/>
  <c r="F177" i="30"/>
  <c r="F604" i="30"/>
  <c r="F460" i="30"/>
  <c r="F266" i="30"/>
  <c r="F234" i="30"/>
  <c r="F202" i="30"/>
  <c r="F170" i="30"/>
  <c r="F147" i="30"/>
  <c r="F115" i="30"/>
  <c r="F83" i="30"/>
  <c r="F51" i="30"/>
  <c r="F19" i="30"/>
  <c r="F96" i="30"/>
  <c r="F12" i="30"/>
  <c r="F413" i="30"/>
  <c r="F381" i="30"/>
  <c r="F333" i="30"/>
  <c r="F92" i="30"/>
  <c r="F36" i="30"/>
  <c r="F18" i="30"/>
  <c r="F198" i="30"/>
  <c r="F119" i="30"/>
  <c r="F15" i="30"/>
  <c r="F369" i="30"/>
  <c r="F16" i="30"/>
  <c r="F990" i="30"/>
  <c r="F985" i="30"/>
  <c r="F955" i="30"/>
  <c r="F923" i="30"/>
  <c r="F891" i="30"/>
  <c r="F950" i="30"/>
  <c r="F918" i="30"/>
  <c r="F884" i="30"/>
  <c r="F852" i="30"/>
  <c r="F820" i="30"/>
  <c r="F861" i="30"/>
  <c r="F829" i="30"/>
  <c r="F797" i="30"/>
  <c r="F765" i="30"/>
  <c r="F810" i="30"/>
  <c r="F778" i="30"/>
  <c r="F746" i="30"/>
  <c r="F715" i="30"/>
  <c r="F683" i="30"/>
  <c r="F647" i="30"/>
  <c r="F615" i="30"/>
  <c r="F583" i="30"/>
  <c r="F551" i="30"/>
  <c r="F519" i="30"/>
  <c r="F487" i="30"/>
  <c r="F706" i="30"/>
  <c r="F674" i="30"/>
  <c r="F642" i="30"/>
  <c r="F600" i="30"/>
  <c r="F476" i="30"/>
  <c r="F412" i="30"/>
  <c r="F380" i="30"/>
  <c r="F348" i="30"/>
  <c r="F602" i="30"/>
  <c r="F473" i="30"/>
  <c r="F630" i="30"/>
  <c r="F502" i="30"/>
  <c r="F308" i="30"/>
  <c r="F277" i="30"/>
  <c r="F255" i="30"/>
  <c r="F223" i="30"/>
  <c r="F191" i="30"/>
  <c r="F159" i="30"/>
  <c r="F532" i="30"/>
  <c r="F280" i="30"/>
  <c r="F248" i="30"/>
  <c r="F216" i="30"/>
  <c r="F184" i="30"/>
  <c r="F309" i="30"/>
  <c r="F129" i="30"/>
  <c r="F97" i="30"/>
  <c r="F65" i="30"/>
  <c r="F33" i="30"/>
  <c r="F106" i="30"/>
  <c r="F30" i="30"/>
  <c r="F419" i="30"/>
  <c r="F387" i="30"/>
  <c r="F355" i="30"/>
  <c r="F146" i="30"/>
  <c r="F162" i="30"/>
  <c r="F307" i="30"/>
  <c r="F361" i="30"/>
  <c r="F315" i="30"/>
  <c r="F988" i="30"/>
  <c r="F983" i="30"/>
  <c r="F953" i="30"/>
  <c r="F921" i="30"/>
  <c r="F889" i="30"/>
  <c r="F948" i="30"/>
  <c r="F916" i="30"/>
  <c r="F882" i="30"/>
  <c r="F850" i="30"/>
  <c r="F818" i="30"/>
  <c r="F859" i="30"/>
  <c r="F827" i="30"/>
  <c r="F795" i="30"/>
  <c r="F763" i="30"/>
  <c r="F808" i="30"/>
  <c r="F776" i="30"/>
  <c r="F744" i="30"/>
  <c r="F713" i="30"/>
  <c r="F681" i="30"/>
  <c r="F645" i="30"/>
  <c r="F613" i="30"/>
  <c r="F581" i="30"/>
  <c r="F549" i="30"/>
  <c r="F517" i="30"/>
  <c r="F485" i="30"/>
  <c r="F704" i="30"/>
  <c r="F672" i="30"/>
  <c r="F640" i="30"/>
  <c r="F592" i="30"/>
  <c r="F442" i="30"/>
  <c r="F410" i="30"/>
  <c r="F378" i="30"/>
  <c r="F346" i="30"/>
  <c r="F594" i="30"/>
  <c r="F471" i="30"/>
  <c r="F622" i="30"/>
  <c r="F494" i="30"/>
  <c r="F306" i="30"/>
  <c r="F275" i="30"/>
  <c r="F253" i="30"/>
  <c r="F221" i="30"/>
  <c r="F189" i="30"/>
  <c r="F157" i="30"/>
  <c r="F524" i="30"/>
  <c r="F278" i="30"/>
  <c r="F246" i="30"/>
  <c r="F190" i="30"/>
  <c r="F87" i="30"/>
  <c r="F50" i="30"/>
  <c r="F144" i="30"/>
  <c r="F82" i="30"/>
  <c r="F437" i="30"/>
  <c r="F405" i="30"/>
  <c r="F373" i="30"/>
  <c r="F148" i="30"/>
  <c r="F38" i="30"/>
  <c r="F78" i="30"/>
  <c r="F174" i="30"/>
  <c r="F95" i="30"/>
  <c r="F70" i="30"/>
  <c r="F337" i="30"/>
  <c r="F44" i="30"/>
  <c r="F1009" i="30"/>
  <c r="F977" i="30"/>
  <c r="F947" i="30"/>
  <c r="F915" i="30"/>
  <c r="F974" i="30"/>
  <c r="F942" i="30"/>
  <c r="F910" i="30"/>
  <c r="F876" i="30"/>
  <c r="F844" i="30"/>
  <c r="F885" i="30"/>
  <c r="F853" i="30"/>
  <c r="F821" i="30"/>
  <c r="F789" i="30"/>
  <c r="F978" i="30"/>
  <c r="F802" i="30"/>
  <c r="F770" i="30"/>
  <c r="F738" i="30"/>
  <c r="F707" i="30"/>
  <c r="F675" i="30"/>
  <c r="F639" i="30"/>
  <c r="F607" i="30"/>
  <c r="F575" i="30"/>
  <c r="F543" i="30"/>
  <c r="F511" i="30"/>
  <c r="F479" i="30"/>
  <c r="F698" i="30"/>
  <c r="F666" i="30"/>
  <c r="F728" i="30"/>
  <c r="F568" i="30"/>
  <c r="F436" i="30"/>
  <c r="F404" i="30"/>
  <c r="F372" i="30"/>
  <c r="F340" i="30"/>
  <c r="F570" i="30"/>
  <c r="F465" i="30"/>
  <c r="F598" i="30"/>
  <c r="F474" i="30"/>
  <c r="F300" i="30"/>
  <c r="F269" i="30"/>
  <c r="F247" i="30"/>
  <c r="F215" i="30"/>
  <c r="F183" i="30"/>
  <c r="F628" i="30"/>
  <c r="F500" i="30"/>
  <c r="F272" i="30"/>
  <c r="F240" i="30"/>
  <c r="F208" i="30"/>
  <c r="F176" i="30"/>
  <c r="F158" i="30"/>
  <c r="F121" i="30"/>
  <c r="F89" i="30"/>
  <c r="F57" i="30"/>
  <c r="F25" i="30"/>
  <c r="F94" i="30"/>
  <c r="F443" i="30"/>
  <c r="F411" i="30"/>
  <c r="F379" i="30"/>
  <c r="F347" i="30"/>
  <c r="F138" i="30"/>
  <c r="F22" i="30"/>
  <c r="F28" i="30"/>
  <c r="F329" i="30"/>
  <c r="F14" i="30"/>
  <c r="F1007" i="30"/>
  <c r="F980" i="30"/>
  <c r="F945" i="30"/>
  <c r="F913" i="30"/>
  <c r="F972" i="30"/>
  <c r="F940" i="30"/>
  <c r="F908" i="30"/>
  <c r="F874" i="30"/>
  <c r="F842" i="30"/>
  <c r="F883" i="30"/>
  <c r="F851" i="30"/>
  <c r="F819" i="30"/>
  <c r="F787" i="30"/>
  <c r="F747" i="30"/>
  <c r="F800" i="30"/>
  <c r="F768" i="30"/>
  <c r="F736" i="30"/>
  <c r="F705" i="30"/>
  <c r="F673" i="30"/>
  <c r="F637" i="30"/>
  <c r="F605" i="30"/>
  <c r="F573" i="30"/>
  <c r="F541" i="30"/>
  <c r="F509" i="30"/>
  <c r="F477" i="30"/>
  <c r="F696" i="30"/>
  <c r="F664" i="30"/>
  <c r="F663" i="30"/>
  <c r="F560" i="30"/>
  <c r="F434" i="30"/>
  <c r="F402" i="30"/>
  <c r="F370" i="30"/>
  <c r="F338" i="30"/>
  <c r="F562" i="30"/>
  <c r="F463" i="30"/>
  <c r="F590" i="30"/>
  <c r="F466" i="30"/>
  <c r="F298" i="30"/>
  <c r="F267" i="30"/>
  <c r="F245" i="30"/>
  <c r="F213" i="30"/>
  <c r="F181" i="30"/>
  <c r="F620" i="30"/>
  <c r="F492" i="30"/>
  <c r="F270" i="30"/>
  <c r="F238" i="30"/>
  <c r="F305" i="30"/>
  <c r="F55" i="30"/>
  <c r="F425" i="30"/>
  <c r="F295" i="30"/>
  <c r="F311" i="30"/>
  <c r="F357" i="30"/>
  <c r="F124" i="30"/>
  <c r="F299" i="30"/>
  <c r="F108" i="30"/>
  <c r="F206" i="30"/>
  <c r="F127" i="30"/>
  <c r="F23" i="30"/>
  <c r="F377" i="30"/>
  <c r="F54" i="30"/>
  <c r="F992" i="30"/>
  <c r="F987" i="30"/>
  <c r="F957" i="30"/>
  <c r="F925" i="30"/>
  <c r="F893" i="30"/>
  <c r="F952" i="30"/>
  <c r="F920" i="30"/>
  <c r="F886" i="30"/>
  <c r="F854" i="30"/>
  <c r="F822" i="30"/>
  <c r="F863" i="30"/>
  <c r="F831" i="30"/>
  <c r="F799" i="30"/>
  <c r="F767" i="30"/>
  <c r="F812" i="30"/>
  <c r="F780" i="30"/>
  <c r="F748" i="30"/>
  <c r="F717" i="30"/>
  <c r="F685" i="30"/>
  <c r="F649" i="30"/>
  <c r="F617" i="30"/>
  <c r="F585" i="30"/>
  <c r="F553" i="30"/>
  <c r="F521" i="30"/>
  <c r="F489" i="30"/>
  <c r="F708" i="30"/>
  <c r="F676" i="30"/>
  <c r="F644" i="30"/>
  <c r="F608" i="30"/>
  <c r="F484" i="30"/>
  <c r="F414" i="30"/>
  <c r="F382" i="30"/>
  <c r="F350" i="30"/>
  <c r="F610" i="30"/>
  <c r="F478" i="30"/>
  <c r="F755" i="30"/>
  <c r="F510" i="30"/>
  <c r="F310" i="30"/>
  <c r="F279" i="30"/>
  <c r="F257" i="30"/>
  <c r="F225" i="30"/>
  <c r="F193" i="30"/>
  <c r="F161" i="30"/>
  <c r="F540" i="30"/>
  <c r="F282" i="30"/>
  <c r="F250" i="30"/>
  <c r="F218" i="30"/>
  <c r="F186" i="30"/>
  <c r="F313" i="30"/>
  <c r="F131" i="30"/>
  <c r="F99" i="30"/>
  <c r="F67" i="30"/>
  <c r="F35" i="30"/>
  <c r="F11" i="30"/>
  <c r="F58" i="30"/>
  <c r="F429" i="30"/>
  <c r="F397" i="30"/>
  <c r="F365" i="30"/>
  <c r="F132" i="30"/>
  <c r="F480" i="30"/>
  <c r="F122" i="30"/>
  <c r="F166" i="30"/>
  <c r="F63" i="30"/>
  <c r="F433" i="30"/>
  <c r="F136" i="30"/>
  <c r="F1006" i="30"/>
  <c r="F1001" i="30"/>
  <c r="F971" i="30"/>
  <c r="F939" i="30"/>
  <c r="F907" i="30"/>
  <c r="F966" i="30"/>
  <c r="F934" i="30"/>
  <c r="F902" i="30"/>
  <c r="F868" i="30"/>
  <c r="F836" i="30"/>
  <c r="F877" i="30"/>
  <c r="F845" i="30"/>
  <c r="F813" i="30"/>
  <c r="F781" i="30"/>
  <c r="F741" i="30"/>
  <c r="F794" i="30"/>
  <c r="F762" i="30"/>
  <c r="F731" i="30"/>
  <c r="F699" i="30"/>
  <c r="F667" i="30"/>
  <c r="F631" i="30"/>
  <c r="F599" i="30"/>
  <c r="F567" i="30"/>
  <c r="F535" i="30"/>
  <c r="F503" i="30"/>
  <c r="F722" i="30"/>
  <c r="F690" i="30"/>
  <c r="F658" i="30"/>
  <c r="F657" i="30"/>
  <c r="F536" i="30"/>
  <c r="F428" i="30"/>
  <c r="F396" i="30"/>
  <c r="F364" i="30"/>
  <c r="F332" i="30"/>
  <c r="F538" i="30"/>
  <c r="F457" i="30"/>
  <c r="F566" i="30"/>
  <c r="F324" i="30"/>
  <c r="F293" i="30"/>
  <c r="F464" i="30"/>
  <c r="F239" i="30"/>
  <c r="F207" i="30"/>
  <c r="F175" i="30"/>
  <c r="F596" i="30"/>
  <c r="F452" i="30"/>
  <c r="F264" i="30"/>
  <c r="F232" i="30"/>
  <c r="F200" i="30"/>
  <c r="F168" i="30"/>
  <c r="F145" i="30"/>
  <c r="F113" i="30"/>
  <c r="F81" i="30"/>
  <c r="F49" i="30"/>
  <c r="F17" i="30"/>
  <c r="F72" i="30"/>
  <c r="F435" i="30"/>
  <c r="F403" i="30"/>
  <c r="F371" i="30"/>
  <c r="F339" i="30"/>
  <c r="F303" i="30"/>
  <c r="F417" i="30"/>
  <c r="F128" i="30"/>
  <c r="F1004" i="30"/>
  <c r="F999" i="30"/>
  <c r="F969" i="30"/>
  <c r="F937" i="30"/>
  <c r="F905" i="30"/>
  <c r="F964" i="30"/>
  <c r="F932" i="30"/>
  <c r="F900" i="30"/>
  <c r="F866" i="30"/>
  <c r="F834" i="30"/>
  <c r="F875" i="30"/>
  <c r="F843" i="30"/>
  <c r="F811" i="30"/>
  <c r="F779" i="30"/>
  <c r="F739" i="30"/>
  <c r="F792" i="30"/>
  <c r="F760" i="30"/>
  <c r="F729" i="30"/>
  <c r="F697" i="30"/>
  <c r="F665" i="30"/>
  <c r="F629" i="30"/>
  <c r="F597" i="30"/>
  <c r="F565" i="30"/>
  <c r="F533" i="30"/>
  <c r="F501" i="30"/>
  <c r="F720" i="30"/>
  <c r="F688" i="30"/>
  <c r="F656" i="30"/>
  <c r="F655" i="30"/>
  <c r="F528" i="30"/>
  <c r="F426" i="30"/>
  <c r="F394" i="30"/>
  <c r="F362" i="30"/>
  <c r="F330" i="30"/>
  <c r="F530" i="30"/>
  <c r="F455" i="30"/>
  <c r="F558" i="30"/>
  <c r="F322" i="30"/>
  <c r="F291" i="30"/>
  <c r="F456" i="30"/>
  <c r="F237" i="30"/>
  <c r="F205" i="30"/>
  <c r="F173" i="30"/>
  <c r="F588" i="30"/>
  <c r="F444" i="30"/>
  <c r="F262" i="30"/>
  <c r="F230" i="30"/>
  <c r="F135" i="30"/>
  <c r="F31" i="30"/>
  <c r="F393" i="30"/>
  <c r="F32" i="30"/>
  <c r="F48" i="30"/>
  <c r="F112" i="30"/>
  <c r="F341" i="30"/>
  <c r="F114" i="30"/>
  <c r="F60" i="30"/>
  <c r="F34" i="30"/>
  <c r="F182" i="30"/>
  <c r="F103" i="30"/>
  <c r="F86" i="30"/>
  <c r="F345" i="30"/>
  <c r="F118" i="30"/>
  <c r="F984" i="30"/>
  <c r="F979" i="30"/>
  <c r="F949" i="30"/>
  <c r="F917" i="30"/>
  <c r="F976" i="30"/>
  <c r="F944" i="30"/>
  <c r="F912" i="30"/>
  <c r="F878" i="30"/>
  <c r="F846" i="30"/>
  <c r="F887" i="30"/>
  <c r="F855" i="30"/>
  <c r="F823" i="30"/>
  <c r="F791" i="30"/>
  <c r="F759" i="30"/>
  <c r="F804" i="30"/>
  <c r="F772" i="30"/>
  <c r="F740" i="30"/>
  <c r="F709" i="30"/>
  <c r="F677" i="30"/>
  <c r="F641" i="30"/>
  <c r="F609" i="30"/>
  <c r="F577" i="30"/>
  <c r="F545" i="30"/>
  <c r="F513" i="30"/>
  <c r="F481" i="30"/>
  <c r="F700" i="30"/>
  <c r="F668" i="30"/>
  <c r="F636" i="30"/>
  <c r="F576" i="30"/>
  <c r="F438" i="30"/>
  <c r="F406" i="30"/>
  <c r="F374" i="30"/>
  <c r="F342" i="30"/>
  <c r="F578" i="30"/>
  <c r="F467" i="30"/>
  <c r="F606" i="30"/>
  <c r="F482" i="30"/>
  <c r="F302" i="30"/>
  <c r="F271" i="30"/>
  <c r="F249" i="30"/>
  <c r="F217" i="30"/>
  <c r="F185" i="30"/>
  <c r="F153" i="30"/>
  <c r="F508" i="30"/>
  <c r="F274" i="30"/>
  <c r="F242" i="30"/>
  <c r="F210" i="30"/>
  <c r="F178" i="30"/>
  <c r="F297" i="30"/>
  <c r="F123" i="30"/>
  <c r="F91" i="30"/>
  <c r="F59" i="30"/>
  <c r="F27" i="30"/>
  <c r="F110" i="30"/>
  <c r="F40" i="30"/>
  <c r="F421" i="30"/>
  <c r="F389" i="30"/>
  <c r="F349" i="30"/>
  <c r="F323" i="30"/>
  <c r="F88" i="30"/>
  <c r="F90" i="30"/>
  <c r="F214" i="30"/>
  <c r="F143" i="30"/>
  <c r="F39" i="30"/>
  <c r="F401" i="30"/>
  <c r="F102" i="30"/>
  <c r="F998" i="30"/>
  <c r="F993" i="30"/>
  <c r="F963" i="30"/>
  <c r="F931" i="30"/>
  <c r="F899" i="30"/>
  <c r="F958" i="30"/>
  <c r="F926" i="30"/>
  <c r="F894" i="30"/>
  <c r="F860" i="30"/>
  <c r="F828" i="30"/>
  <c r="F869" i="30"/>
  <c r="F837" i="30"/>
  <c r="F805" i="30"/>
  <c r="F773" i="30"/>
  <c r="F733" i="30"/>
  <c r="F786" i="30"/>
  <c r="F754" i="30"/>
  <c r="F723" i="30"/>
  <c r="F691" i="30"/>
  <c r="F749" i="30"/>
  <c r="F623" i="30"/>
  <c r="F591" i="30"/>
  <c r="F559" i="30"/>
  <c r="F527" i="30"/>
  <c r="F495" i="30"/>
  <c r="F714" i="30"/>
  <c r="F682" i="30"/>
  <c r="F650" i="30"/>
  <c r="F632" i="30"/>
  <c r="F504" i="30"/>
  <c r="F420" i="30"/>
  <c r="F388" i="30"/>
  <c r="F356" i="30"/>
  <c r="F634" i="30"/>
  <c r="F506" i="30"/>
  <c r="F449" i="30"/>
  <c r="F534" i="30"/>
  <c r="F316" i="30"/>
  <c r="F285" i="30"/>
  <c r="F263" i="30"/>
  <c r="F231" i="30"/>
  <c r="F199" i="30"/>
  <c r="F167" i="30"/>
  <c r="F564" i="30"/>
  <c r="F288" i="30"/>
  <c r="F256" i="30"/>
  <c r="F224" i="30"/>
  <c r="F192" i="30"/>
  <c r="F446" i="30"/>
  <c r="F137" i="30"/>
  <c r="F105" i="30"/>
  <c r="F73" i="30"/>
  <c r="F41" i="30"/>
  <c r="F454" i="30"/>
  <c r="F56" i="30"/>
  <c r="F427" i="30"/>
  <c r="F395" i="30"/>
  <c r="F363" i="30"/>
  <c r="F331" i="30"/>
  <c r="F62" i="30"/>
  <c r="F71" i="30"/>
  <c r="F385" i="30"/>
  <c r="F80" i="30"/>
  <c r="F996" i="30"/>
  <c r="F991" i="30"/>
  <c r="F961" i="30"/>
  <c r="F929" i="30"/>
  <c r="F897" i="30"/>
  <c r="F956" i="30"/>
  <c r="F924" i="30"/>
  <c r="F892" i="30"/>
  <c r="F858" i="30"/>
  <c r="F826" i="30"/>
  <c r="F867" i="30"/>
  <c r="F835" i="30"/>
  <c r="F803" i="30"/>
  <c r="F771" i="30"/>
  <c r="F816" i="30"/>
  <c r="F784" i="30"/>
  <c r="F752" i="30"/>
  <c r="F721" i="30"/>
  <c r="F689" i="30"/>
  <c r="F730" i="30"/>
  <c r="F621" i="30"/>
  <c r="F589" i="30"/>
  <c r="F557" i="30"/>
  <c r="F525" i="30"/>
  <c r="F493" i="30"/>
  <c r="F712" i="30"/>
  <c r="F680" i="30"/>
  <c r="F648" i="30"/>
  <c r="F624" i="30"/>
  <c r="F496" i="30"/>
  <c r="F418" i="30"/>
  <c r="F386" i="30"/>
  <c r="F354" i="30"/>
  <c r="F626" i="30"/>
  <c r="F498" i="30"/>
  <c r="F447" i="30"/>
  <c r="F526" i="30"/>
  <c r="F314" i="30"/>
  <c r="F283" i="30"/>
  <c r="F261" i="30"/>
  <c r="F229" i="30"/>
  <c r="F197" i="30"/>
  <c r="F165" i="30"/>
  <c r="F556" i="30"/>
  <c r="F286" i="30"/>
  <c r="F254" i="30"/>
  <c r="F222" i="30"/>
  <c r="F111" i="30"/>
  <c r="F104" i="30"/>
  <c r="F353" i="30"/>
  <c r="F14" i="20"/>
  <c r="B48" i="22"/>
  <c r="C48" i="22" s="1"/>
  <c r="B117" i="22"/>
  <c r="F117" i="22" s="1"/>
  <c r="B470" i="22"/>
  <c r="C470" i="22" s="1"/>
  <c r="G11" i="20"/>
  <c r="B42" i="22"/>
  <c r="C42" i="22" s="1"/>
  <c r="B66" i="22"/>
  <c r="F66" i="22" s="1"/>
  <c r="B129" i="22"/>
  <c r="F129" i="22" s="1"/>
  <c r="B12" i="22"/>
  <c r="F12" i="22" s="1"/>
  <c r="B24" i="22"/>
  <c r="F24" i="22" s="1"/>
  <c r="B30" i="22"/>
  <c r="F30" i="22" s="1"/>
  <c r="B74" i="22"/>
  <c r="C74" i="22" s="1"/>
  <c r="B80" i="22"/>
  <c r="C80" i="22" s="1"/>
  <c r="B98" i="22"/>
  <c r="B149" i="22"/>
  <c r="C149" i="22" s="1"/>
  <c r="B507" i="22"/>
  <c r="C507" i="22" s="1"/>
  <c r="B552" i="22"/>
  <c r="F552" i="22" s="1"/>
  <c r="E12" i="20"/>
  <c r="E16" i="20" s="1"/>
  <c r="E9" i="20" s="1"/>
  <c r="B10" i="25" s="1"/>
  <c r="C10" i="25" s="1"/>
  <c r="B56" i="22"/>
  <c r="C56" i="22" s="1"/>
  <c r="B62" i="22"/>
  <c r="B106" i="22"/>
  <c r="C106" i="22" s="1"/>
  <c r="B112" i="22"/>
  <c r="C112" i="22" s="1"/>
  <c r="B130" i="22"/>
  <c r="F130" i="22" s="1"/>
  <c r="B494" i="22"/>
  <c r="C494" i="22" s="1"/>
  <c r="B25" i="22"/>
  <c r="C25" i="22" s="1"/>
  <c r="B88" i="22"/>
  <c r="C88" i="22" s="1"/>
  <c r="B57" i="22"/>
  <c r="C57" i="22" s="1"/>
  <c r="B666" i="22"/>
  <c r="C666" i="22" s="1"/>
  <c r="B21" i="22"/>
  <c r="C21" i="22" s="1"/>
  <c r="B89" i="22"/>
  <c r="F89" i="22" s="1"/>
  <c r="B108" i="22"/>
  <c r="B152" i="22"/>
  <c r="C152" i="22" s="1"/>
  <c r="B212" i="22"/>
  <c r="F212" i="22" s="1"/>
  <c r="B496" i="22"/>
  <c r="C496" i="22" s="1"/>
  <c r="B526" i="22"/>
  <c r="F526" i="22" s="1"/>
  <c r="B44" i="22"/>
  <c r="F44" i="22" s="1"/>
  <c r="B94" i="22"/>
  <c r="F94" i="22" s="1"/>
  <c r="B138" i="22"/>
  <c r="F138" i="22" s="1"/>
  <c r="B144" i="22"/>
  <c r="F144" i="22" s="1"/>
  <c r="B480" i="22"/>
  <c r="F480" i="22" s="1"/>
  <c r="B120" i="22"/>
  <c r="C120" i="22" s="1"/>
  <c r="J7" i="22"/>
  <c r="J10" i="22" s="1"/>
  <c r="B33" i="22"/>
  <c r="F33" i="22" s="1"/>
  <c r="B53" i="22"/>
  <c r="F53" i="22" s="1"/>
  <c r="B65" i="22"/>
  <c r="F65" i="22" s="1"/>
  <c r="B121" i="22"/>
  <c r="C121" i="22" s="1"/>
  <c r="B140" i="22"/>
  <c r="F140" i="22" s="1"/>
  <c r="B802" i="22"/>
  <c r="F802" i="22" s="1"/>
  <c r="B977" i="22"/>
  <c r="C977" i="22" s="1"/>
  <c r="B76" i="22"/>
  <c r="C76" i="22" s="1"/>
  <c r="B126" i="22"/>
  <c r="F126" i="22" s="1"/>
  <c r="B204" i="22"/>
  <c r="B532" i="22"/>
  <c r="C532" i="22" s="1"/>
  <c r="B16" i="22"/>
  <c r="F16" i="22" s="1"/>
  <c r="B34" i="22"/>
  <c r="C34" i="22" s="1"/>
  <c r="B85" i="22"/>
  <c r="C85" i="22" s="1"/>
  <c r="B97" i="22"/>
  <c r="F97" i="22" s="1"/>
  <c r="B153" i="22"/>
  <c r="C153" i="22" s="1"/>
  <c r="B160" i="22"/>
  <c r="B788" i="22"/>
  <c r="F788" i="22" s="1"/>
  <c r="B20" i="22"/>
  <c r="C20" i="22" s="1"/>
  <c r="B29" i="22"/>
  <c r="C29" i="22" s="1"/>
  <c r="B38" i="22"/>
  <c r="C38" i="22" s="1"/>
  <c r="B52" i="22"/>
  <c r="C52" i="22" s="1"/>
  <c r="B61" i="22"/>
  <c r="C61" i="22" s="1"/>
  <c r="B70" i="22"/>
  <c r="F70" i="22" s="1"/>
  <c r="B84" i="22"/>
  <c r="F84" i="22" s="1"/>
  <c r="B93" i="22"/>
  <c r="F93" i="22" s="1"/>
  <c r="B102" i="22"/>
  <c r="C102" i="22" s="1"/>
  <c r="B116" i="22"/>
  <c r="C116" i="22" s="1"/>
  <c r="B125" i="22"/>
  <c r="C125" i="22" s="1"/>
  <c r="B134" i="22"/>
  <c r="F134" i="22" s="1"/>
  <c r="B148" i="22"/>
  <c r="C148" i="22" s="1"/>
  <c r="B500" i="22"/>
  <c r="F500" i="22" s="1"/>
  <c r="B519" i="22"/>
  <c r="C519" i="22" s="1"/>
  <c r="B582" i="22"/>
  <c r="F582" i="22" s="1"/>
  <c r="B72" i="22"/>
  <c r="F72" i="22" s="1"/>
  <c r="B81" i="22"/>
  <c r="F81" i="22" s="1"/>
  <c r="B104" i="22"/>
  <c r="F104" i="22" s="1"/>
  <c r="B113" i="22"/>
  <c r="F113" i="22" s="1"/>
  <c r="B220" i="22"/>
  <c r="C220" i="22" s="1"/>
  <c r="B515" i="22"/>
  <c r="C515" i="22" s="1"/>
  <c r="B22" i="22"/>
  <c r="F22" i="22" s="1"/>
  <c r="B36" i="22"/>
  <c r="F36" i="22" s="1"/>
  <c r="B45" i="22"/>
  <c r="C45" i="22" s="1"/>
  <c r="B54" i="22"/>
  <c r="C54" i="22" s="1"/>
  <c r="B68" i="22"/>
  <c r="F68" i="22" s="1"/>
  <c r="B77" i="22"/>
  <c r="C77" i="22" s="1"/>
  <c r="B86" i="22"/>
  <c r="C86" i="22" s="1"/>
  <c r="B100" i="22"/>
  <c r="F100" i="22" s="1"/>
  <c r="B109" i="22"/>
  <c r="F109" i="22" s="1"/>
  <c r="B118" i="22"/>
  <c r="B132" i="22"/>
  <c r="C132" i="22" s="1"/>
  <c r="B141" i="22"/>
  <c r="C141" i="22" s="1"/>
  <c r="B150" i="22"/>
  <c r="F150" i="22" s="1"/>
  <c r="B228" i="22"/>
  <c r="C228" i="22" s="1"/>
  <c r="B478" i="22"/>
  <c r="F478" i="22" s="1"/>
  <c r="B484" i="22"/>
  <c r="C484" i="22" s="1"/>
  <c r="B503" i="22"/>
  <c r="C503" i="22" s="1"/>
  <c r="B579" i="22"/>
  <c r="C579" i="22" s="1"/>
  <c r="B709" i="22"/>
  <c r="B13" i="22"/>
  <c r="C13" i="22" s="1"/>
  <c r="B40" i="22"/>
  <c r="C40" i="22" s="1"/>
  <c r="B122" i="22"/>
  <c r="F122" i="22" s="1"/>
  <c r="B145" i="22"/>
  <c r="F145" i="22" s="1"/>
  <c r="B521" i="22"/>
  <c r="B721" i="22"/>
  <c r="F721" i="22" s="1"/>
  <c r="B18" i="22"/>
  <c r="C18" i="22" s="1"/>
  <c r="B32" i="22"/>
  <c r="F32" i="22" s="1"/>
  <c r="B41" i="22"/>
  <c r="C41" i="22" s="1"/>
  <c r="B50" i="22"/>
  <c r="C50" i="22" s="1"/>
  <c r="B64" i="22"/>
  <c r="F64" i="22" s="1"/>
  <c r="B73" i="22"/>
  <c r="C73" i="22" s="1"/>
  <c r="B82" i="22"/>
  <c r="C82" i="22" s="1"/>
  <c r="B96" i="22"/>
  <c r="F96" i="22" s="1"/>
  <c r="B105" i="22"/>
  <c r="B114" i="22"/>
  <c r="F114" i="22" s="1"/>
  <c r="B128" i="22"/>
  <c r="C128" i="22" s="1"/>
  <c r="B137" i="22"/>
  <c r="C137" i="22" s="1"/>
  <c r="B146" i="22"/>
  <c r="F146" i="22" s="1"/>
  <c r="B169" i="22"/>
  <c r="F169" i="22" s="1"/>
  <c r="B236" i="22"/>
  <c r="F236" i="22" s="1"/>
  <c r="B472" i="22"/>
  <c r="F472" i="22" s="1"/>
  <c r="B510" i="22"/>
  <c r="F510" i="22" s="1"/>
  <c r="B551" i="22"/>
  <c r="C551" i="22" s="1"/>
  <c r="B602" i="22"/>
  <c r="C602" i="22" s="1"/>
  <c r="B687" i="22"/>
  <c r="F687" i="22" s="1"/>
  <c r="B801" i="22"/>
  <c r="C801" i="22" s="1"/>
  <c r="B17" i="22"/>
  <c r="C17" i="22" s="1"/>
  <c r="B26" i="22"/>
  <c r="F26" i="22" s="1"/>
  <c r="B49" i="22"/>
  <c r="B58" i="22"/>
  <c r="F58" i="22" s="1"/>
  <c r="B90" i="22"/>
  <c r="F90" i="22" s="1"/>
  <c r="B136" i="22"/>
  <c r="F136" i="22" s="1"/>
  <c r="B161" i="22"/>
  <c r="C161" i="22" s="1"/>
  <c r="B168" i="22"/>
  <c r="F168" i="22" s="1"/>
  <c r="B464" i="22"/>
  <c r="F464" i="22" s="1"/>
  <c r="B655" i="22"/>
  <c r="F655" i="22" s="1"/>
  <c r="B715" i="22"/>
  <c r="F715" i="22" s="1"/>
  <c r="B14" i="22"/>
  <c r="C14" i="22" s="1"/>
  <c r="B28" i="22"/>
  <c r="F28" i="22" s="1"/>
  <c r="B37" i="22"/>
  <c r="C37" i="22" s="1"/>
  <c r="B46" i="22"/>
  <c r="F46" i="22" s="1"/>
  <c r="B60" i="22"/>
  <c r="B69" i="22"/>
  <c r="B78" i="22"/>
  <c r="F78" i="22" s="1"/>
  <c r="B92" i="22"/>
  <c r="C92" i="22" s="1"/>
  <c r="B101" i="22"/>
  <c r="C101" i="22" s="1"/>
  <c r="B110" i="22"/>
  <c r="F110" i="22" s="1"/>
  <c r="B124" i="22"/>
  <c r="F124" i="22" s="1"/>
  <c r="B133" i="22"/>
  <c r="C133" i="22" s="1"/>
  <c r="B142" i="22"/>
  <c r="F142" i="22" s="1"/>
  <c r="B244" i="22"/>
  <c r="B499" i="22"/>
  <c r="C499" i="22" s="1"/>
  <c r="B523" i="22"/>
  <c r="C523" i="22" s="1"/>
  <c r="B558" i="22"/>
  <c r="C558" i="22" s="1"/>
  <c r="B717" i="22"/>
  <c r="F717" i="22" s="1"/>
  <c r="F13" i="20"/>
  <c r="B6" i="22"/>
  <c r="F766" i="22"/>
  <c r="B154" i="22"/>
  <c r="B162" i="22"/>
  <c r="B170" i="22"/>
  <c r="B486" i="22"/>
  <c r="C486" i="22" s="1"/>
  <c r="B490" i="22"/>
  <c r="B517" i="22"/>
  <c r="C517" i="22" s="1"/>
  <c r="B525" i="22"/>
  <c r="B540" i="22"/>
  <c r="C540" i="22" s="1"/>
  <c r="B550" i="22"/>
  <c r="C550" i="22" s="1"/>
  <c r="B578" i="22"/>
  <c r="C578" i="22" s="1"/>
  <c r="B583" i="22"/>
  <c r="C583" i="22" s="1"/>
  <c r="B626" i="22"/>
  <c r="B158" i="22"/>
  <c r="C158" i="22" s="1"/>
  <c r="B166" i="22"/>
  <c r="C166" i="22" s="1"/>
  <c r="B174" i="22"/>
  <c r="B467" i="22"/>
  <c r="C467" i="22" s="1"/>
  <c r="B493" i="22"/>
  <c r="B508" i="22"/>
  <c r="B512" i="22"/>
  <c r="C512" i="22" s="1"/>
  <c r="B536" i="22"/>
  <c r="C536" i="22" s="1"/>
  <c r="B761" i="22"/>
  <c r="C761" i="22" s="1"/>
  <c r="F12" i="20"/>
  <c r="C766" i="22"/>
  <c r="B11" i="22"/>
  <c r="C11" i="22" s="1"/>
  <c r="B15" i="22"/>
  <c r="C15" i="22" s="1"/>
  <c r="B19" i="22"/>
  <c r="C19" i="22" s="1"/>
  <c r="B23" i="22"/>
  <c r="C23" i="22" s="1"/>
  <c r="B27" i="22"/>
  <c r="B31" i="22"/>
  <c r="C31" i="22" s="1"/>
  <c r="B35" i="22"/>
  <c r="C35" i="22" s="1"/>
  <c r="B39" i="22"/>
  <c r="C39" i="22" s="1"/>
  <c r="B43" i="22"/>
  <c r="C43" i="22" s="1"/>
  <c r="B47" i="22"/>
  <c r="C47" i="22" s="1"/>
  <c r="B51" i="22"/>
  <c r="C51" i="22" s="1"/>
  <c r="B55" i="22"/>
  <c r="C55" i="22" s="1"/>
  <c r="B59" i="22"/>
  <c r="C59" i="22" s="1"/>
  <c r="B63" i="22"/>
  <c r="B67" i="22"/>
  <c r="B71" i="22"/>
  <c r="C71" i="22" s="1"/>
  <c r="B75" i="22"/>
  <c r="C75" i="22" s="1"/>
  <c r="B79" i="22"/>
  <c r="C79" i="22" s="1"/>
  <c r="B83" i="22"/>
  <c r="C83" i="22" s="1"/>
  <c r="B87" i="22"/>
  <c r="C87" i="22" s="1"/>
  <c r="B91" i="22"/>
  <c r="B95" i="22"/>
  <c r="B99" i="22"/>
  <c r="C99" i="22" s="1"/>
  <c r="B103" i="22"/>
  <c r="C103" i="22" s="1"/>
  <c r="B107" i="22"/>
  <c r="C107" i="22" s="1"/>
  <c r="B111" i="22"/>
  <c r="C111" i="22" s="1"/>
  <c r="B115" i="22"/>
  <c r="C115" i="22" s="1"/>
  <c r="B119" i="22"/>
  <c r="C119" i="22" s="1"/>
  <c r="B123" i="22"/>
  <c r="B127" i="22"/>
  <c r="C127" i="22" s="1"/>
  <c r="B131" i="22"/>
  <c r="C131" i="22" s="1"/>
  <c r="B135" i="22"/>
  <c r="C135" i="22" s="1"/>
  <c r="B139" i="22"/>
  <c r="C139" i="22" s="1"/>
  <c r="B143" i="22"/>
  <c r="C143" i="22" s="1"/>
  <c r="B147" i="22"/>
  <c r="C147" i="22" s="1"/>
  <c r="B151" i="22"/>
  <c r="C151" i="22" s="1"/>
  <c r="B157" i="22"/>
  <c r="B165" i="22"/>
  <c r="B173" i="22"/>
  <c r="C173" i="22" s="1"/>
  <c r="B200" i="22"/>
  <c r="C200" i="22" s="1"/>
  <c r="B208" i="22"/>
  <c r="C208" i="22" s="1"/>
  <c r="B216" i="22"/>
  <c r="C216" i="22" s="1"/>
  <c r="B224" i="22"/>
  <c r="C224" i="22" s="1"/>
  <c r="B232" i="22"/>
  <c r="C232" i="22" s="1"/>
  <c r="B240" i="22"/>
  <c r="C240" i="22" s="1"/>
  <c r="B248" i="22"/>
  <c r="B252" i="22"/>
  <c r="C252" i="22" s="1"/>
  <c r="B256" i="22"/>
  <c r="B260" i="22"/>
  <c r="C260" i="22" s="1"/>
  <c r="B264" i="22"/>
  <c r="C264" i="22" s="1"/>
  <c r="B268" i="22"/>
  <c r="C268" i="22" s="1"/>
  <c r="B272" i="22"/>
  <c r="C272" i="22" s="1"/>
  <c r="B276" i="22"/>
  <c r="C276" i="22" s="1"/>
  <c r="B280" i="22"/>
  <c r="B284" i="22"/>
  <c r="C284" i="22" s="1"/>
  <c r="B288" i="22"/>
  <c r="B292" i="22"/>
  <c r="C292" i="22" s="1"/>
  <c r="B296" i="22"/>
  <c r="C296" i="22" s="1"/>
  <c r="B300" i="22"/>
  <c r="C300" i="22" s="1"/>
  <c r="B304" i="22"/>
  <c r="C304" i="22" s="1"/>
  <c r="B308" i="22"/>
  <c r="C308" i="22" s="1"/>
  <c r="B312" i="22"/>
  <c r="B316" i="22"/>
  <c r="C316" i="22" s="1"/>
  <c r="B320" i="22"/>
  <c r="B324" i="22"/>
  <c r="C324" i="22" s="1"/>
  <c r="B328" i="22"/>
  <c r="C328" i="22" s="1"/>
  <c r="B332" i="22"/>
  <c r="C332" i="22" s="1"/>
  <c r="B336" i="22"/>
  <c r="C336" i="22" s="1"/>
  <c r="B340" i="22"/>
  <c r="C340" i="22" s="1"/>
  <c r="B344" i="22"/>
  <c r="B348" i="22"/>
  <c r="C348" i="22" s="1"/>
  <c r="B352" i="22"/>
  <c r="B356" i="22"/>
  <c r="C356" i="22" s="1"/>
  <c r="B360" i="22"/>
  <c r="C360" i="22" s="1"/>
  <c r="B364" i="22"/>
  <c r="C364" i="22" s="1"/>
  <c r="B368" i="22"/>
  <c r="C368" i="22" s="1"/>
  <c r="B372" i="22"/>
  <c r="C372" i="22" s="1"/>
  <c r="B376" i="22"/>
  <c r="B380" i="22"/>
  <c r="C380" i="22" s="1"/>
  <c r="B384" i="22"/>
  <c r="B388" i="22"/>
  <c r="C388" i="22" s="1"/>
  <c r="B392" i="22"/>
  <c r="C392" i="22" s="1"/>
  <c r="B396" i="22"/>
  <c r="C396" i="22" s="1"/>
  <c r="B400" i="22"/>
  <c r="C400" i="22" s="1"/>
  <c r="B404" i="22"/>
  <c r="C404" i="22" s="1"/>
  <c r="B408" i="22"/>
  <c r="B412" i="22"/>
  <c r="C412" i="22" s="1"/>
  <c r="B416" i="22"/>
  <c r="B420" i="22"/>
  <c r="C420" i="22" s="1"/>
  <c r="B424" i="22"/>
  <c r="C424" i="22" s="1"/>
  <c r="B428" i="22"/>
  <c r="C428" i="22" s="1"/>
  <c r="B432" i="22"/>
  <c r="C432" i="22" s="1"/>
  <c r="B436" i="22"/>
  <c r="C436" i="22" s="1"/>
  <c r="B440" i="22"/>
  <c r="B444" i="22"/>
  <c r="C444" i="22" s="1"/>
  <c r="B448" i="22"/>
  <c r="B452" i="22"/>
  <c r="C452" i="22" s="1"/>
  <c r="B456" i="22"/>
  <c r="C456" i="22" s="1"/>
  <c r="B460" i="22"/>
  <c r="C460" i="22" s="1"/>
  <c r="B471" i="22"/>
  <c r="C471" i="22" s="1"/>
  <c r="B483" i="22"/>
  <c r="C483" i="22" s="1"/>
  <c r="B485" i="22"/>
  <c r="B491" i="22"/>
  <c r="C491" i="22" s="1"/>
  <c r="B505" i="22"/>
  <c r="B516" i="22"/>
  <c r="B537" i="22"/>
  <c r="B539" i="22"/>
  <c r="C539" i="22" s="1"/>
  <c r="B559" i="22"/>
  <c r="C559" i="22" s="1"/>
  <c r="B571" i="22"/>
  <c r="C571" i="22" s="1"/>
  <c r="B615" i="22"/>
  <c r="B658" i="22"/>
  <c r="C658" i="22" s="1"/>
  <c r="B999" i="22"/>
  <c r="B993" i="22"/>
  <c r="C993" i="22" s="1"/>
  <c r="B1006" i="22"/>
  <c r="B1000" i="22"/>
  <c r="C1000" i="22" s="1"/>
  <c r="B987" i="22"/>
  <c r="C987" i="22" s="1"/>
  <c r="B983" i="22"/>
  <c r="C983" i="22" s="1"/>
  <c r="B979" i="22"/>
  <c r="C979" i="22" s="1"/>
  <c r="B975" i="22"/>
  <c r="C975" i="22" s="1"/>
  <c r="B971" i="22"/>
  <c r="C971" i="22" s="1"/>
  <c r="B967" i="22"/>
  <c r="B1010" i="22"/>
  <c r="C1010" i="22" s="1"/>
  <c r="B1004" i="22"/>
  <c r="B991" i="22"/>
  <c r="B1003" i="22"/>
  <c r="C1003" i="22" s="1"/>
  <c r="B992" i="22"/>
  <c r="C992" i="22" s="1"/>
  <c r="B1002" i="22"/>
  <c r="B994" i="22"/>
  <c r="C994" i="22" s="1"/>
  <c r="B982" i="22"/>
  <c r="C982" i="22" s="1"/>
  <c r="B960" i="22"/>
  <c r="B953" i="22"/>
  <c r="C953" i="22" s="1"/>
  <c r="B947" i="22"/>
  <c r="C947" i="22" s="1"/>
  <c r="B934" i="22"/>
  <c r="C934" i="22" s="1"/>
  <c r="B930" i="22"/>
  <c r="C930" i="22" s="1"/>
  <c r="B926" i="22"/>
  <c r="C926" i="22" s="1"/>
  <c r="B922" i="22"/>
  <c r="C922" i="22" s="1"/>
  <c r="B918" i="22"/>
  <c r="C918" i="22" s="1"/>
  <c r="B914" i="22"/>
  <c r="C914" i="22" s="1"/>
  <c r="B910" i="22"/>
  <c r="C910" i="22" s="1"/>
  <c r="B906" i="22"/>
  <c r="B902" i="22"/>
  <c r="C902" i="22" s="1"/>
  <c r="B898" i="22"/>
  <c r="C898" i="22" s="1"/>
  <c r="B894" i="22"/>
  <c r="C894" i="22" s="1"/>
  <c r="B890" i="22"/>
  <c r="C890" i="22" s="1"/>
  <c r="B886" i="22"/>
  <c r="B882" i="22"/>
  <c r="B878" i="22"/>
  <c r="C878" i="22" s="1"/>
  <c r="B874" i="22"/>
  <c r="C874" i="22" s="1"/>
  <c r="B870" i="22"/>
  <c r="B866" i="22"/>
  <c r="B862" i="22"/>
  <c r="C862" i="22" s="1"/>
  <c r="B858" i="22"/>
  <c r="C858" i="22" s="1"/>
  <c r="B854" i="22"/>
  <c r="C854" i="22" s="1"/>
  <c r="B850" i="22"/>
  <c r="B846" i="22"/>
  <c r="C846" i="22" s="1"/>
  <c r="B842" i="22"/>
  <c r="C842" i="22" s="1"/>
  <c r="B838" i="22"/>
  <c r="C838" i="22" s="1"/>
  <c r="B1005" i="22"/>
  <c r="C1005" i="22" s="1"/>
  <c r="B981" i="22"/>
  <c r="B980" i="22"/>
  <c r="C980" i="22" s="1"/>
  <c r="B968" i="22"/>
  <c r="B966" i="22"/>
  <c r="B954" i="22"/>
  <c r="C954" i="22" s="1"/>
  <c r="B948" i="22"/>
  <c r="C948" i="22" s="1"/>
  <c r="B941" i="22"/>
  <c r="C941" i="22" s="1"/>
  <c r="B996" i="22"/>
  <c r="C996" i="22" s="1"/>
  <c r="B989" i="22"/>
  <c r="B985" i="22"/>
  <c r="B984" i="22"/>
  <c r="C984" i="22" s="1"/>
  <c r="B974" i="22"/>
  <c r="B969" i="22"/>
  <c r="C969" i="22" s="1"/>
  <c r="B958" i="22"/>
  <c r="C958" i="22" s="1"/>
  <c r="B952" i="22"/>
  <c r="C952" i="22" s="1"/>
  <c r="B945" i="22"/>
  <c r="B939" i="22"/>
  <c r="C939" i="22" s="1"/>
  <c r="B935" i="22"/>
  <c r="B931" i="22"/>
  <c r="C931" i="22" s="1"/>
  <c r="B927" i="22"/>
  <c r="B923" i="22"/>
  <c r="C923" i="22" s="1"/>
  <c r="B919" i="22"/>
  <c r="C919" i="22" s="1"/>
  <c r="B915" i="22"/>
  <c r="B911" i="22"/>
  <c r="C911" i="22" s="1"/>
  <c r="B907" i="22"/>
  <c r="B903" i="22"/>
  <c r="B899" i="22"/>
  <c r="B895" i="22"/>
  <c r="C895" i="22" s="1"/>
  <c r="B891" i="22"/>
  <c r="C891" i="22" s="1"/>
  <c r="B887" i="22"/>
  <c r="C887" i="22" s="1"/>
  <c r="B883" i="22"/>
  <c r="C883" i="22" s="1"/>
  <c r="B879" i="22"/>
  <c r="B875" i="22"/>
  <c r="B871" i="22"/>
  <c r="B867" i="22"/>
  <c r="C867" i="22" s="1"/>
  <c r="B863" i="22"/>
  <c r="B859" i="22"/>
  <c r="C859" i="22" s="1"/>
  <c r="B855" i="22"/>
  <c r="B851" i="22"/>
  <c r="C851" i="22" s="1"/>
  <c r="B847" i="22"/>
  <c r="B843" i="22"/>
  <c r="C843" i="22" s="1"/>
  <c r="B839" i="22"/>
  <c r="C839" i="22" s="1"/>
  <c r="B835" i="22"/>
  <c r="C835" i="22" s="1"/>
  <c r="B831" i="22"/>
  <c r="B827" i="22"/>
  <c r="C827" i="22" s="1"/>
  <c r="B823" i="22"/>
  <c r="C823" i="22" s="1"/>
  <c r="B819" i="22"/>
  <c r="C819" i="22" s="1"/>
  <c r="B815" i="22"/>
  <c r="C815" i="22" s="1"/>
  <c r="B811" i="22"/>
  <c r="B807" i="22"/>
  <c r="B803" i="22"/>
  <c r="C803" i="22" s="1"/>
  <c r="B799" i="22"/>
  <c r="C799" i="22" s="1"/>
  <c r="B795" i="22"/>
  <c r="C795" i="22" s="1"/>
  <c r="B791" i="22"/>
  <c r="B997" i="22"/>
  <c r="C997" i="22" s="1"/>
  <c r="B957" i="22"/>
  <c r="C957" i="22" s="1"/>
  <c r="B920" i="22"/>
  <c r="C920" i="22" s="1"/>
  <c r="B909" i="22"/>
  <c r="B888" i="22"/>
  <c r="C888" i="22" s="1"/>
  <c r="B877" i="22"/>
  <c r="B856" i="22"/>
  <c r="C856" i="22" s="1"/>
  <c r="B845" i="22"/>
  <c r="B828" i="22"/>
  <c r="C828" i="22" s="1"/>
  <c r="B826" i="22"/>
  <c r="B1007" i="22"/>
  <c r="B995" i="22"/>
  <c r="C995" i="22" s="1"/>
  <c r="B970" i="22"/>
  <c r="C970" i="22" s="1"/>
  <c r="B964" i="22"/>
  <c r="B929" i="22"/>
  <c r="C929" i="22" s="1"/>
  <c r="B908" i="22"/>
  <c r="C908" i="22" s="1"/>
  <c r="B897" i="22"/>
  <c r="C897" i="22" s="1"/>
  <c r="B876" i="22"/>
  <c r="C876" i="22" s="1"/>
  <c r="B865" i="22"/>
  <c r="C865" i="22" s="1"/>
  <c r="B844" i="22"/>
  <c r="B832" i="22"/>
  <c r="C832" i="22" s="1"/>
  <c r="B830" i="22"/>
  <c r="C830" i="22" s="1"/>
  <c r="B816" i="22"/>
  <c r="C816" i="22" s="1"/>
  <c r="B808" i="22"/>
  <c r="C808" i="22" s="1"/>
  <c r="B800" i="22"/>
  <c r="C800" i="22" s="1"/>
  <c r="B792" i="22"/>
  <c r="B787" i="22"/>
  <c r="B783" i="22"/>
  <c r="C783" i="22" s="1"/>
  <c r="B779" i="22"/>
  <c r="C779" i="22" s="1"/>
  <c r="B775" i="22"/>
  <c r="C775" i="22" s="1"/>
  <c r="B771" i="22"/>
  <c r="C771" i="22" s="1"/>
  <c r="B767" i="22"/>
  <c r="C767" i="22" s="1"/>
  <c r="B763" i="22"/>
  <c r="C763" i="22" s="1"/>
  <c r="B759" i="22"/>
  <c r="B755" i="22"/>
  <c r="C755" i="22" s="1"/>
  <c r="B751" i="22"/>
  <c r="B747" i="22"/>
  <c r="C747" i="22" s="1"/>
  <c r="B743" i="22"/>
  <c r="B739" i="22"/>
  <c r="C739" i="22" s="1"/>
  <c r="B735" i="22"/>
  <c r="C735" i="22" s="1"/>
  <c r="B731" i="22"/>
  <c r="C731" i="22" s="1"/>
  <c r="B727" i="22"/>
  <c r="B723" i="22"/>
  <c r="C723" i="22" s="1"/>
  <c r="B719" i="22"/>
  <c r="C719" i="22" s="1"/>
  <c r="B961" i="22"/>
  <c r="B944" i="22"/>
  <c r="B933" i="22"/>
  <c r="C933" i="22" s="1"/>
  <c r="B912" i="22"/>
  <c r="B901" i="22"/>
  <c r="C901" i="22" s="1"/>
  <c r="B880" i="22"/>
  <c r="C880" i="22" s="1"/>
  <c r="B869" i="22"/>
  <c r="B848" i="22"/>
  <c r="C848" i="22" s="1"/>
  <c r="B837" i="22"/>
  <c r="C837" i="22" s="1"/>
  <c r="B820" i="22"/>
  <c r="B813" i="22"/>
  <c r="B805" i="22"/>
  <c r="B797" i="22"/>
  <c r="C797" i="22" s="1"/>
  <c r="B789" i="22"/>
  <c r="B943" i="22"/>
  <c r="C943" i="22" s="1"/>
  <c r="B938" i="22"/>
  <c r="C938" i="22" s="1"/>
  <c r="B916" i="22"/>
  <c r="C916" i="22" s="1"/>
  <c r="B913" i="22"/>
  <c r="B868" i="22"/>
  <c r="C868" i="22" s="1"/>
  <c r="B861" i="22"/>
  <c r="C861" i="22" s="1"/>
  <c r="B853" i="22"/>
  <c r="C853" i="22" s="1"/>
  <c r="B840" i="22"/>
  <c r="B825" i="22"/>
  <c r="C825" i="22" s="1"/>
  <c r="B822" i="22"/>
  <c r="C822" i="22" s="1"/>
  <c r="B818" i="22"/>
  <c r="B804" i="22"/>
  <c r="C804" i="22" s="1"/>
  <c r="B1009" i="22"/>
  <c r="C1009" i="22" s="1"/>
  <c r="B1001" i="22"/>
  <c r="C1001" i="22" s="1"/>
  <c r="B986" i="22"/>
  <c r="C986" i="22" s="1"/>
  <c r="B963" i="22"/>
  <c r="C963" i="22" s="1"/>
  <c r="B942" i="22"/>
  <c r="B937" i="22"/>
  <c r="B928" i="22"/>
  <c r="B905" i="22"/>
  <c r="B892" i="22"/>
  <c r="C892" i="22" s="1"/>
  <c r="B889" i="22"/>
  <c r="C889" i="22" s="1"/>
  <c r="B990" i="22"/>
  <c r="B936" i="22"/>
  <c r="C936" i="22" s="1"/>
  <c r="B884" i="22"/>
  <c r="B881" i="22"/>
  <c r="B798" i="22"/>
  <c r="B785" i="22"/>
  <c r="B784" i="22"/>
  <c r="C784" i="22" s="1"/>
  <c r="B774" i="22"/>
  <c r="C774" i="22" s="1"/>
  <c r="B973" i="22"/>
  <c r="B917" i="22"/>
  <c r="C917" i="22" s="1"/>
  <c r="B904" i="22"/>
  <c r="C904" i="22" s="1"/>
  <c r="B834" i="22"/>
  <c r="B793" i="22"/>
  <c r="C793" i="22" s="1"/>
  <c r="B773" i="22"/>
  <c r="B750" i="22"/>
  <c r="C750" i="22" s="1"/>
  <c r="B733" i="22"/>
  <c r="C733" i="22" s="1"/>
  <c r="B720" i="22"/>
  <c r="C720" i="22" s="1"/>
  <c r="B718" i="22"/>
  <c r="B713" i="22"/>
  <c r="C713" i="22" s="1"/>
  <c r="B707" i="22"/>
  <c r="B694" i="22"/>
  <c r="C694" i="22" s="1"/>
  <c r="B688" i="22"/>
  <c r="C688" i="22" s="1"/>
  <c r="B684" i="22"/>
  <c r="C684" i="22" s="1"/>
  <c r="B680" i="22"/>
  <c r="C680" i="22" s="1"/>
  <c r="B676" i="22"/>
  <c r="C676" i="22" s="1"/>
  <c r="B672" i="22"/>
  <c r="B668" i="22"/>
  <c r="B664" i="22"/>
  <c r="C664" i="22" s="1"/>
  <c r="B660" i="22"/>
  <c r="B656" i="22"/>
  <c r="B652" i="22"/>
  <c r="C652" i="22" s="1"/>
  <c r="B648" i="22"/>
  <c r="B644" i="22"/>
  <c r="C644" i="22" s="1"/>
  <c r="B640" i="22"/>
  <c r="C640" i="22" s="1"/>
  <c r="B636" i="22"/>
  <c r="B632" i="22"/>
  <c r="C632" i="22" s="1"/>
  <c r="B628" i="22"/>
  <c r="C628" i="22" s="1"/>
  <c r="B624" i="22"/>
  <c r="B620" i="22"/>
  <c r="C620" i="22" s="1"/>
  <c r="B616" i="22"/>
  <c r="C616" i="22" s="1"/>
  <c r="B612" i="22"/>
  <c r="C612" i="22" s="1"/>
  <c r="B608" i="22"/>
  <c r="C608" i="22" s="1"/>
  <c r="B604" i="22"/>
  <c r="C604" i="22" s="1"/>
  <c r="B600" i="22"/>
  <c r="B596" i="22"/>
  <c r="B965" i="22"/>
  <c r="B955" i="22"/>
  <c r="C955" i="22" s="1"/>
  <c r="B949" i="22"/>
  <c r="C949" i="22" s="1"/>
  <c r="B852" i="22"/>
  <c r="B833" i="22"/>
  <c r="C833" i="22" s="1"/>
  <c r="B821" i="22"/>
  <c r="C821" i="22" s="1"/>
  <c r="B806" i="22"/>
  <c r="C806" i="22" s="1"/>
  <c r="B790" i="22"/>
  <c r="B786" i="22"/>
  <c r="B780" i="22"/>
  <c r="C780" i="22" s="1"/>
  <c r="B765" i="22"/>
  <c r="C765" i="22" s="1"/>
  <c r="B749" i="22"/>
  <c r="B748" i="22"/>
  <c r="C748" i="22" s="1"/>
  <c r="B737" i="22"/>
  <c r="B724" i="22"/>
  <c r="C724" i="22" s="1"/>
  <c r="B722" i="22"/>
  <c r="C722" i="22" s="1"/>
  <c r="B714" i="22"/>
  <c r="C714" i="22" s="1"/>
  <c r="B708" i="22"/>
  <c r="C708" i="22" s="1"/>
  <c r="B701" i="22"/>
  <c r="C701" i="22" s="1"/>
  <c r="B695" i="22"/>
  <c r="C695" i="22" s="1"/>
  <c r="B978" i="22"/>
  <c r="C978" i="22" s="1"/>
  <c r="B932" i="22"/>
  <c r="C932" i="22" s="1"/>
  <c r="B864" i="22"/>
  <c r="C864" i="22" s="1"/>
  <c r="B836" i="22"/>
  <c r="C836" i="22" s="1"/>
  <c r="B824" i="22"/>
  <c r="C824" i="22" s="1"/>
  <c r="B814" i="22"/>
  <c r="C814" i="22" s="1"/>
  <c r="B809" i="22"/>
  <c r="C809" i="22" s="1"/>
  <c r="B777" i="22"/>
  <c r="B769" i="22"/>
  <c r="B753" i="22"/>
  <c r="B752" i="22"/>
  <c r="B744" i="22"/>
  <c r="C744" i="22" s="1"/>
  <c r="B742" i="22"/>
  <c r="B725" i="22"/>
  <c r="C725" i="22" s="1"/>
  <c r="B712" i="22"/>
  <c r="C712" i="22" s="1"/>
  <c r="B705" i="22"/>
  <c r="B699" i="22"/>
  <c r="B689" i="22"/>
  <c r="B685" i="22"/>
  <c r="B681" i="22"/>
  <c r="B677" i="22"/>
  <c r="B673" i="22"/>
  <c r="B669" i="22"/>
  <c r="C669" i="22" s="1"/>
  <c r="B665" i="22"/>
  <c r="B661" i="22"/>
  <c r="C661" i="22" s="1"/>
  <c r="B657" i="22"/>
  <c r="B653" i="22"/>
  <c r="C653" i="22" s="1"/>
  <c r="B649" i="22"/>
  <c r="B645" i="22"/>
  <c r="B641" i="22"/>
  <c r="C641" i="22" s="1"/>
  <c r="B637" i="22"/>
  <c r="B633" i="22"/>
  <c r="B629" i="22"/>
  <c r="C629" i="22" s="1"/>
  <c r="B625" i="22"/>
  <c r="B621" i="22"/>
  <c r="B617" i="22"/>
  <c r="C617" i="22" s="1"/>
  <c r="B613" i="22"/>
  <c r="B609" i="22"/>
  <c r="B605" i="22"/>
  <c r="C605" i="22" s="1"/>
  <c r="B601" i="22"/>
  <c r="B597" i="22"/>
  <c r="C597" i="22" s="1"/>
  <c r="B593" i="22"/>
  <c r="C593" i="22" s="1"/>
  <c r="B589" i="22"/>
  <c r="C589" i="22" s="1"/>
  <c r="B585" i="22"/>
  <c r="B581" i="22"/>
  <c r="C581" i="22" s="1"/>
  <c r="B577" i="22"/>
  <c r="B573" i="22"/>
  <c r="B569" i="22"/>
  <c r="C569" i="22" s="1"/>
  <c r="B565" i="22"/>
  <c r="C565" i="22" s="1"/>
  <c r="B561" i="22"/>
  <c r="B557" i="22"/>
  <c r="B553" i="22"/>
  <c r="B549" i="22"/>
  <c r="C549" i="22" s="1"/>
  <c r="B893" i="22"/>
  <c r="C893" i="22" s="1"/>
  <c r="B829" i="22"/>
  <c r="C829" i="22" s="1"/>
  <c r="B782" i="22"/>
  <c r="C782" i="22" s="1"/>
  <c r="B778" i="22"/>
  <c r="C778" i="22" s="1"/>
  <c r="B768" i="22"/>
  <c r="C768" i="22" s="1"/>
  <c r="B764" i="22"/>
  <c r="B757" i="22"/>
  <c r="B754" i="22"/>
  <c r="B738" i="22"/>
  <c r="C738" i="22" s="1"/>
  <c r="B736" i="22"/>
  <c r="C736" i="22" s="1"/>
  <c r="B693" i="22"/>
  <c r="B683" i="22"/>
  <c r="C683" i="22" s="1"/>
  <c r="B662" i="22"/>
  <c r="C662" i="22" s="1"/>
  <c r="B651" i="22"/>
  <c r="C651" i="22" s="1"/>
  <c r="B630" i="22"/>
  <c r="B1008" i="22"/>
  <c r="B988" i="22"/>
  <c r="C988" i="22" s="1"/>
  <c r="B972" i="22"/>
  <c r="B959" i="22"/>
  <c r="C959" i="22" s="1"/>
  <c r="B950" i="22"/>
  <c r="B746" i="22"/>
  <c r="C746" i="22" s="1"/>
  <c r="B728" i="22"/>
  <c r="B706" i="22"/>
  <c r="B700" i="22"/>
  <c r="B682" i="22"/>
  <c r="B671" i="22"/>
  <c r="C671" i="22" s="1"/>
  <c r="B650" i="22"/>
  <c r="C650" i="22" s="1"/>
  <c r="B639" i="22"/>
  <c r="B618" i="22"/>
  <c r="B998" i="22"/>
  <c r="C998" i="22" s="1"/>
  <c r="B841" i="22"/>
  <c r="B817" i="22"/>
  <c r="B781" i="22"/>
  <c r="B776" i="22"/>
  <c r="C776" i="22" s="1"/>
  <c r="B772" i="22"/>
  <c r="C772" i="22" s="1"/>
  <c r="B762" i="22"/>
  <c r="C762" i="22" s="1"/>
  <c r="B756" i="22"/>
  <c r="C756" i="22" s="1"/>
  <c r="B741" i="22"/>
  <c r="C741" i="22" s="1"/>
  <c r="B670" i="22"/>
  <c r="C670" i="22" s="1"/>
  <c r="B659" i="22"/>
  <c r="C659" i="22" s="1"/>
  <c r="B638" i="22"/>
  <c r="C638" i="22" s="1"/>
  <c r="B627" i="22"/>
  <c r="C627" i="22" s="1"/>
  <c r="B606" i="22"/>
  <c r="B595" i="22"/>
  <c r="C595" i="22" s="1"/>
  <c r="B586" i="22"/>
  <c r="B584" i="22"/>
  <c r="C584" i="22" s="1"/>
  <c r="B574" i="22"/>
  <c r="B566" i="22"/>
  <c r="B956" i="22"/>
  <c r="C956" i="22" s="1"/>
  <c r="B951" i="22"/>
  <c r="B896" i="22"/>
  <c r="B872" i="22"/>
  <c r="B860" i="22"/>
  <c r="B857" i="22"/>
  <c r="B976" i="22"/>
  <c r="C976" i="22" s="1"/>
  <c r="B940" i="22"/>
  <c r="B900" i="22"/>
  <c r="C900" i="22" s="1"/>
  <c r="B710" i="22"/>
  <c r="B703" i="22"/>
  <c r="C703" i="22" s="1"/>
  <c r="B691" i="22"/>
  <c r="B686" i="22"/>
  <c r="B634" i="22"/>
  <c r="B631" i="22"/>
  <c r="C631" i="22" s="1"/>
  <c r="B598" i="22"/>
  <c r="B592" i="22"/>
  <c r="C592" i="22" s="1"/>
  <c r="B580" i="22"/>
  <c r="C580" i="22" s="1"/>
  <c r="B576" i="22"/>
  <c r="B554" i="22"/>
  <c r="C554" i="22" s="1"/>
  <c r="B946" i="22"/>
  <c r="C946" i="22" s="1"/>
  <c r="B925" i="22"/>
  <c r="C925" i="22" s="1"/>
  <c r="B849" i="22"/>
  <c r="B794" i="22"/>
  <c r="C794" i="22" s="1"/>
  <c r="B740" i="22"/>
  <c r="C740" i="22" s="1"/>
  <c r="B678" i="22"/>
  <c r="C678" i="22" s="1"/>
  <c r="B675" i="22"/>
  <c r="B599" i="22"/>
  <c r="C599" i="22" s="1"/>
  <c r="B591" i="22"/>
  <c r="B572" i="22"/>
  <c r="B570" i="22"/>
  <c r="C570" i="22" s="1"/>
  <c r="B555" i="22"/>
  <c r="C555" i="22" s="1"/>
  <c r="B547" i="22"/>
  <c r="C547" i="22" s="1"/>
  <c r="B546" i="22"/>
  <c r="C546" i="22" s="1"/>
  <c r="B542" i="22"/>
  <c r="B538" i="22"/>
  <c r="B534" i="22"/>
  <c r="C534" i="22" s="1"/>
  <c r="B530" i="22"/>
  <c r="B962" i="22"/>
  <c r="B770" i="22"/>
  <c r="C770" i="22" s="1"/>
  <c r="B758" i="22"/>
  <c r="B734" i="22"/>
  <c r="C734" i="22" s="1"/>
  <c r="B732" i="22"/>
  <c r="B690" i="22"/>
  <c r="C690" i="22" s="1"/>
  <c r="B667" i="22"/>
  <c r="B654" i="22"/>
  <c r="B623" i="22"/>
  <c r="B607" i="22"/>
  <c r="B590" i="22"/>
  <c r="C590" i="22" s="1"/>
  <c r="B568" i="22"/>
  <c r="C568" i="22" s="1"/>
  <c r="B556" i="22"/>
  <c r="C556" i="22" s="1"/>
  <c r="B548" i="22"/>
  <c r="C548" i="22" s="1"/>
  <c r="B921" i="22"/>
  <c r="C921" i="22" s="1"/>
  <c r="B873" i="22"/>
  <c r="C873" i="22" s="1"/>
  <c r="B760" i="22"/>
  <c r="B745" i="22"/>
  <c r="B716" i="22"/>
  <c r="C716" i="22" s="1"/>
  <c r="B704" i="22"/>
  <c r="C704" i="22" s="1"/>
  <c r="B646" i="22"/>
  <c r="B611" i="22"/>
  <c r="B594" i="22"/>
  <c r="C594" i="22" s="1"/>
  <c r="B567" i="22"/>
  <c r="B564" i="22"/>
  <c r="B545" i="22"/>
  <c r="B531" i="22"/>
  <c r="B518" i="22"/>
  <c r="C518" i="22" s="1"/>
  <c r="B502" i="22"/>
  <c r="B487" i="22"/>
  <c r="B481" i="22"/>
  <c r="C481" i="22" s="1"/>
  <c r="B474" i="22"/>
  <c r="B468" i="22"/>
  <c r="B458" i="22"/>
  <c r="B454" i="22"/>
  <c r="B450" i="22"/>
  <c r="B446" i="22"/>
  <c r="B442" i="22"/>
  <c r="B438" i="22"/>
  <c r="B434" i="22"/>
  <c r="B430" i="22"/>
  <c r="B426" i="22"/>
  <c r="B422" i="22"/>
  <c r="B418" i="22"/>
  <c r="B414" i="22"/>
  <c r="B410" i="22"/>
  <c r="B406" i="22"/>
  <c r="B402" i="22"/>
  <c r="B398" i="22"/>
  <c r="B394" i="22"/>
  <c r="B390" i="22"/>
  <c r="B386" i="22"/>
  <c r="B382" i="22"/>
  <c r="B378" i="22"/>
  <c r="B374" i="22"/>
  <c r="B370" i="22"/>
  <c r="B366" i="22"/>
  <c r="B362" i="22"/>
  <c r="B358" i="22"/>
  <c r="B354" i="22"/>
  <c r="B350" i="22"/>
  <c r="B346" i="22"/>
  <c r="B342" i="22"/>
  <c r="B338" i="22"/>
  <c r="B334" i="22"/>
  <c r="B330" i="22"/>
  <c r="B326" i="22"/>
  <c r="B322" i="22"/>
  <c r="B318" i="22"/>
  <c r="B314" i="22"/>
  <c r="B310" i="22"/>
  <c r="B306" i="22"/>
  <c r="B302" i="22"/>
  <c r="B298" i="22"/>
  <c r="B294" i="22"/>
  <c r="B290" i="22"/>
  <c r="B286" i="22"/>
  <c r="B282" i="22"/>
  <c r="B278" i="22"/>
  <c r="B274" i="22"/>
  <c r="B270" i="22"/>
  <c r="B266" i="22"/>
  <c r="B262" i="22"/>
  <c r="B258" i="22"/>
  <c r="B254" i="22"/>
  <c r="B250" i="22"/>
  <c r="B246" i="22"/>
  <c r="B242" i="22"/>
  <c r="C242" i="22" s="1"/>
  <c r="B238" i="22"/>
  <c r="B234" i="22"/>
  <c r="B230" i="22"/>
  <c r="C230" i="22" s="1"/>
  <c r="B226" i="22"/>
  <c r="B222" i="22"/>
  <c r="C222" i="22" s="1"/>
  <c r="B218" i="22"/>
  <c r="C218" i="22" s="1"/>
  <c r="B214" i="22"/>
  <c r="C214" i="22" s="1"/>
  <c r="B210" i="22"/>
  <c r="C210" i="22" s="1"/>
  <c r="B206" i="22"/>
  <c r="C206" i="22" s="1"/>
  <c r="B202" i="22"/>
  <c r="C202" i="22" s="1"/>
  <c r="B885" i="22"/>
  <c r="C885" i="22" s="1"/>
  <c r="B810" i="22"/>
  <c r="C810" i="22" s="1"/>
  <c r="B711" i="22"/>
  <c r="C711" i="22" s="1"/>
  <c r="B697" i="22"/>
  <c r="C697" i="22" s="1"/>
  <c r="B696" i="22"/>
  <c r="B679" i="22"/>
  <c r="B663" i="22"/>
  <c r="C663" i="22" s="1"/>
  <c r="B647" i="22"/>
  <c r="B610" i="22"/>
  <c r="C610" i="22" s="1"/>
  <c r="B587" i="22"/>
  <c r="C587" i="22" s="1"/>
  <c r="B575" i="22"/>
  <c r="C575" i="22" s="1"/>
  <c r="B544" i="22"/>
  <c r="C544" i="22" s="1"/>
  <c r="B529" i="22"/>
  <c r="B527" i="22"/>
  <c r="B520" i="22"/>
  <c r="C520" i="22" s="1"/>
  <c r="B513" i="22"/>
  <c r="B511" i="22"/>
  <c r="B504" i="22"/>
  <c r="B497" i="22"/>
  <c r="B495" i="22"/>
  <c r="C495" i="22" s="1"/>
  <c r="B488" i="22"/>
  <c r="C488" i="22" s="1"/>
  <c r="B475" i="22"/>
  <c r="B469" i="22"/>
  <c r="B462" i="22"/>
  <c r="C462" i="22" s="1"/>
  <c r="B924" i="22"/>
  <c r="C924" i="22" s="1"/>
  <c r="B812" i="22"/>
  <c r="B729" i="22"/>
  <c r="B698" i="22"/>
  <c r="C698" i="22" s="1"/>
  <c r="B619" i="22"/>
  <c r="C619" i="22" s="1"/>
  <c r="B614" i="22"/>
  <c r="C614" i="22" s="1"/>
  <c r="B562" i="22"/>
  <c r="C562" i="22" s="1"/>
  <c r="B543" i="22"/>
  <c r="C543" i="22" s="1"/>
  <c r="B541" i="22"/>
  <c r="C541" i="22" s="1"/>
  <c r="B522" i="22"/>
  <c r="C522" i="22" s="1"/>
  <c r="B506" i="22"/>
  <c r="B489" i="22"/>
  <c r="C489" i="22" s="1"/>
  <c r="B482" i="22"/>
  <c r="C482" i="22" s="1"/>
  <c r="B476" i="22"/>
  <c r="B463" i="22"/>
  <c r="C463" i="22" s="1"/>
  <c r="B461" i="22"/>
  <c r="B457" i="22"/>
  <c r="C457" i="22" s="1"/>
  <c r="B453" i="22"/>
  <c r="C453" i="22" s="1"/>
  <c r="B449" i="22"/>
  <c r="C449" i="22" s="1"/>
  <c r="B445" i="22"/>
  <c r="C445" i="22" s="1"/>
  <c r="B441" i="22"/>
  <c r="C441" i="22" s="1"/>
  <c r="B437" i="22"/>
  <c r="C437" i="22" s="1"/>
  <c r="B433" i="22"/>
  <c r="C433" i="22" s="1"/>
  <c r="B429" i="22"/>
  <c r="B425" i="22"/>
  <c r="C425" i="22" s="1"/>
  <c r="B421" i="22"/>
  <c r="C421" i="22" s="1"/>
  <c r="B417" i="22"/>
  <c r="C417" i="22" s="1"/>
  <c r="B413" i="22"/>
  <c r="C413" i="22" s="1"/>
  <c r="B409" i="22"/>
  <c r="C409" i="22" s="1"/>
  <c r="B405" i="22"/>
  <c r="C405" i="22" s="1"/>
  <c r="B401" i="22"/>
  <c r="C401" i="22" s="1"/>
  <c r="B397" i="22"/>
  <c r="B393" i="22"/>
  <c r="C393" i="22" s="1"/>
  <c r="B389" i="22"/>
  <c r="C389" i="22" s="1"/>
  <c r="B385" i="22"/>
  <c r="C385" i="22" s="1"/>
  <c r="B381" i="22"/>
  <c r="C381" i="22" s="1"/>
  <c r="B377" i="22"/>
  <c r="C377" i="22" s="1"/>
  <c r="B373" i="22"/>
  <c r="B369" i="22"/>
  <c r="C369" i="22" s="1"/>
  <c r="B365" i="22"/>
  <c r="B361" i="22"/>
  <c r="C361" i="22" s="1"/>
  <c r="B357" i="22"/>
  <c r="C357" i="22" s="1"/>
  <c r="B353" i="22"/>
  <c r="C353" i="22" s="1"/>
  <c r="B349" i="22"/>
  <c r="C349" i="22" s="1"/>
  <c r="B345" i="22"/>
  <c r="C345" i="22" s="1"/>
  <c r="B341" i="22"/>
  <c r="C341" i="22" s="1"/>
  <c r="B337" i="22"/>
  <c r="C337" i="22" s="1"/>
  <c r="B333" i="22"/>
  <c r="B329" i="22"/>
  <c r="C329" i="22" s="1"/>
  <c r="B325" i="22"/>
  <c r="C325" i="22" s="1"/>
  <c r="B321" i="22"/>
  <c r="C321" i="22" s="1"/>
  <c r="B317" i="22"/>
  <c r="C317" i="22" s="1"/>
  <c r="B313" i="22"/>
  <c r="C313" i="22" s="1"/>
  <c r="B309" i="22"/>
  <c r="C309" i="22" s="1"/>
  <c r="B305" i="22"/>
  <c r="C305" i="22" s="1"/>
  <c r="B301" i="22"/>
  <c r="B297" i="22"/>
  <c r="C297" i="22" s="1"/>
  <c r="B293" i="22"/>
  <c r="C293" i="22" s="1"/>
  <c r="B289" i="22"/>
  <c r="C289" i="22" s="1"/>
  <c r="B285" i="22"/>
  <c r="C285" i="22" s="1"/>
  <c r="B281" i="22"/>
  <c r="C281" i="22" s="1"/>
  <c r="B277" i="22"/>
  <c r="C277" i="22" s="1"/>
  <c r="B273" i="22"/>
  <c r="C273" i="22" s="1"/>
  <c r="B269" i="22"/>
  <c r="B265" i="22"/>
  <c r="C265" i="22" s="1"/>
  <c r="B261" i="22"/>
  <c r="C261" i="22" s="1"/>
  <c r="B257" i="22"/>
  <c r="C257" i="22" s="1"/>
  <c r="B253" i="22"/>
  <c r="C253" i="22" s="1"/>
  <c r="B249" i="22"/>
  <c r="C249" i="22" s="1"/>
  <c r="B245" i="22"/>
  <c r="B241" i="22"/>
  <c r="B237" i="22"/>
  <c r="B233" i="22"/>
  <c r="B229" i="22"/>
  <c r="B225" i="22"/>
  <c r="B221" i="22"/>
  <c r="B217" i="22"/>
  <c r="B213" i="22"/>
  <c r="B209" i="22"/>
  <c r="B205" i="22"/>
  <c r="B201" i="22"/>
  <c r="B197" i="22"/>
  <c r="B193" i="22"/>
  <c r="B189" i="22"/>
  <c r="B185" i="22"/>
  <c r="B181" i="22"/>
  <c r="B177" i="22"/>
  <c r="B730" i="22"/>
  <c r="B702" i="22"/>
  <c r="C702" i="22" s="1"/>
  <c r="B674" i="22"/>
  <c r="C674" i="22" s="1"/>
  <c r="B643" i="22"/>
  <c r="B642" i="22"/>
  <c r="B603" i="22"/>
  <c r="C603" i="22" s="1"/>
  <c r="B588" i="22"/>
  <c r="B563" i="22"/>
  <c r="B560" i="22"/>
  <c r="B535" i="22"/>
  <c r="B533" i="22"/>
  <c r="B514" i="22"/>
  <c r="C514" i="22" s="1"/>
  <c r="B498" i="22"/>
  <c r="B492" i="22"/>
  <c r="B479" i="22"/>
  <c r="B473" i="22"/>
  <c r="B466" i="22"/>
  <c r="B459" i="22"/>
  <c r="C459" i="22" s="1"/>
  <c r="B455" i="22"/>
  <c r="C455" i="22" s="1"/>
  <c r="B451" i="22"/>
  <c r="C451" i="22" s="1"/>
  <c r="B447" i="22"/>
  <c r="C447" i="22" s="1"/>
  <c r="B443" i="22"/>
  <c r="C443" i="22" s="1"/>
  <c r="B439" i="22"/>
  <c r="C439" i="22" s="1"/>
  <c r="B435" i="22"/>
  <c r="B431" i="22"/>
  <c r="B427" i="22"/>
  <c r="C427" i="22" s="1"/>
  <c r="B423" i="22"/>
  <c r="C423" i="22" s="1"/>
  <c r="B419" i="22"/>
  <c r="C419" i="22" s="1"/>
  <c r="B415" i="22"/>
  <c r="C415" i="22" s="1"/>
  <c r="B411" i="22"/>
  <c r="B407" i="22"/>
  <c r="B403" i="22"/>
  <c r="B399" i="22"/>
  <c r="B395" i="22"/>
  <c r="C395" i="22" s="1"/>
  <c r="B391" i="22"/>
  <c r="C391" i="22" s="1"/>
  <c r="B387" i="22"/>
  <c r="C387" i="22" s="1"/>
  <c r="B383" i="22"/>
  <c r="C383" i="22" s="1"/>
  <c r="B379" i="22"/>
  <c r="B375" i="22"/>
  <c r="C375" i="22" s="1"/>
  <c r="B371" i="22"/>
  <c r="B367" i="22"/>
  <c r="B363" i="22"/>
  <c r="C363" i="22" s="1"/>
  <c r="B359" i="22"/>
  <c r="C359" i="22" s="1"/>
  <c r="B355" i="22"/>
  <c r="C355" i="22" s="1"/>
  <c r="B351" i="22"/>
  <c r="C351" i="22" s="1"/>
  <c r="B347" i="22"/>
  <c r="B343" i="22"/>
  <c r="C343" i="22" s="1"/>
  <c r="B339" i="22"/>
  <c r="B335" i="22"/>
  <c r="B331" i="22"/>
  <c r="C331" i="22" s="1"/>
  <c r="B327" i="22"/>
  <c r="C327" i="22" s="1"/>
  <c r="B323" i="22"/>
  <c r="C323" i="22" s="1"/>
  <c r="B319" i="22"/>
  <c r="C319" i="22" s="1"/>
  <c r="B315" i="22"/>
  <c r="B311" i="22"/>
  <c r="B307" i="22"/>
  <c r="B303" i="22"/>
  <c r="B299" i="22"/>
  <c r="C299" i="22" s="1"/>
  <c r="B295" i="22"/>
  <c r="C295" i="22" s="1"/>
  <c r="B291" i="22"/>
  <c r="C291" i="22" s="1"/>
  <c r="B287" i="22"/>
  <c r="C287" i="22" s="1"/>
  <c r="B283" i="22"/>
  <c r="C283" i="22" s="1"/>
  <c r="B279" i="22"/>
  <c r="B275" i="22"/>
  <c r="B271" i="22"/>
  <c r="B267" i="22"/>
  <c r="C267" i="22" s="1"/>
  <c r="B263" i="22"/>
  <c r="C263" i="22" s="1"/>
  <c r="B259" i="22"/>
  <c r="C259" i="22" s="1"/>
  <c r="B255" i="22"/>
  <c r="C255" i="22" s="1"/>
  <c r="B251" i="22"/>
  <c r="B247" i="22"/>
  <c r="B243" i="22"/>
  <c r="B239" i="22"/>
  <c r="B235" i="22"/>
  <c r="B231" i="22"/>
  <c r="B227" i="22"/>
  <c r="B223" i="22"/>
  <c r="C223" i="22" s="1"/>
  <c r="B219" i="22"/>
  <c r="B215" i="22"/>
  <c r="C215" i="22" s="1"/>
  <c r="B211" i="22"/>
  <c r="B207" i="22"/>
  <c r="B203" i="22"/>
  <c r="B199" i="22"/>
  <c r="B195" i="22"/>
  <c r="B191" i="22"/>
  <c r="B187" i="22"/>
  <c r="B183" i="22"/>
  <c r="B179" i="22"/>
  <c r="B175" i="22"/>
  <c r="B171" i="22"/>
  <c r="C171" i="22" s="1"/>
  <c r="B167" i="22"/>
  <c r="C167" i="22" s="1"/>
  <c r="B163" i="22"/>
  <c r="B159" i="22"/>
  <c r="B155" i="22"/>
  <c r="B156" i="22"/>
  <c r="B164" i="22"/>
  <c r="B172" i="22"/>
  <c r="B176" i="22"/>
  <c r="B178" i="22"/>
  <c r="B180" i="22"/>
  <c r="B182" i="22"/>
  <c r="B184" i="22"/>
  <c r="B186" i="22"/>
  <c r="B188" i="22"/>
  <c r="B190" i="22"/>
  <c r="B192" i="22"/>
  <c r="B194" i="22"/>
  <c r="B196" i="22"/>
  <c r="B198" i="22"/>
  <c r="B465" i="22"/>
  <c r="B477" i="22"/>
  <c r="C477" i="22" s="1"/>
  <c r="B501" i="22"/>
  <c r="C501" i="22" s="1"/>
  <c r="B509" i="22"/>
  <c r="C509" i="22" s="1"/>
  <c r="B524" i="22"/>
  <c r="B528" i="22"/>
  <c r="B622" i="22"/>
  <c r="B635" i="22"/>
  <c r="B692" i="22"/>
  <c r="C692" i="22" s="1"/>
  <c r="B726" i="22"/>
  <c r="C726" i="22" s="1"/>
  <c r="B796" i="22"/>
  <c r="C796" i="22" s="1"/>
  <c r="J36" i="28" l="1"/>
  <c r="K5" i="28" s="1"/>
  <c r="K12" i="28" s="1"/>
  <c r="J35" i="28"/>
  <c r="J5" i="28" s="1"/>
  <c r="J11" i="28" s="1"/>
  <c r="K29" i="30"/>
  <c r="K11" i="30"/>
  <c r="F4" i="30"/>
  <c r="F7" i="30" s="1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J10" i="28"/>
  <c r="J14" i="28"/>
  <c r="J16" i="28"/>
  <c r="J19" i="28"/>
  <c r="J20" i="28"/>
  <c r="J23" i="28"/>
  <c r="J24" i="28"/>
  <c r="K10" i="28"/>
  <c r="K13" i="28"/>
  <c r="K15" i="28"/>
  <c r="K17" i="28"/>
  <c r="K19" i="28"/>
  <c r="K21" i="28"/>
  <c r="K23" i="28"/>
  <c r="L10" i="28"/>
  <c r="L13" i="28"/>
  <c r="L11" i="28"/>
  <c r="L12" i="28"/>
  <c r="L14" i="28"/>
  <c r="L15" i="28"/>
  <c r="L16" i="28"/>
  <c r="L17" i="28"/>
  <c r="L18" i="28"/>
  <c r="L19" i="28"/>
  <c r="L20" i="28"/>
  <c r="L21" i="28"/>
  <c r="L22" i="28"/>
  <c r="L23" i="28"/>
  <c r="L24" i="28"/>
  <c r="G14" i="20"/>
  <c r="C12" i="22"/>
  <c r="G12" i="22" s="1"/>
  <c r="H12" i="22" s="1"/>
  <c r="C129" i="22"/>
  <c r="G129" i="22" s="1"/>
  <c r="H129" i="22" s="1"/>
  <c r="C89" i="22"/>
  <c r="G89" i="22" s="1"/>
  <c r="H89" i="22" s="1"/>
  <c r="F54" i="22"/>
  <c r="G54" i="22" s="1"/>
  <c r="H54" i="22" s="1"/>
  <c r="C802" i="22"/>
  <c r="G802" i="22" s="1"/>
  <c r="H802" i="22" s="1"/>
  <c r="C81" i="22"/>
  <c r="G81" i="22" s="1"/>
  <c r="H81" i="22" s="1"/>
  <c r="F13" i="22"/>
  <c r="G13" i="22" s="1"/>
  <c r="H13" i="22" s="1"/>
  <c r="C715" i="22"/>
  <c r="G715" i="22" s="1"/>
  <c r="H715" i="22" s="1"/>
  <c r="F41" i="22"/>
  <c r="G41" i="22" s="1"/>
  <c r="H41" i="22" s="1"/>
  <c r="F74" i="22"/>
  <c r="G74" i="22" s="1"/>
  <c r="H74" i="22" s="1"/>
  <c r="K7" i="22"/>
  <c r="K8" i="22" s="1"/>
  <c r="F470" i="22"/>
  <c r="G470" i="22" s="1"/>
  <c r="H470" i="22" s="1"/>
  <c r="G13" i="20"/>
  <c r="G12" i="20"/>
  <c r="F52" i="22"/>
  <c r="G52" i="22" s="1"/>
  <c r="H52" i="22" s="1"/>
  <c r="F76" i="22"/>
  <c r="G76" i="22" s="1"/>
  <c r="H76" i="22" s="1"/>
  <c r="C110" i="22"/>
  <c r="G110" i="22" s="1"/>
  <c r="H110" i="22" s="1"/>
  <c r="C136" i="22"/>
  <c r="G136" i="22" s="1"/>
  <c r="H136" i="22" s="1"/>
  <c r="F551" i="22"/>
  <c r="G551" i="22" s="1"/>
  <c r="H551" i="22" s="1"/>
  <c r="H11" i="20"/>
  <c r="C94" i="22"/>
  <c r="G94" i="22" s="1"/>
  <c r="H94" i="22" s="1"/>
  <c r="C28" i="22"/>
  <c r="G28" i="22" s="1"/>
  <c r="H28" i="22" s="1"/>
  <c r="F61" i="22"/>
  <c r="G61" i="22" s="1"/>
  <c r="H61" i="22" s="1"/>
  <c r="F48" i="22"/>
  <c r="G48" i="22" s="1"/>
  <c r="H48" i="22" s="1"/>
  <c r="C30" i="22"/>
  <c r="G30" i="22" s="1"/>
  <c r="H30" i="22" s="1"/>
  <c r="C24" i="22"/>
  <c r="G24" i="22" s="1"/>
  <c r="H24" i="22" s="1"/>
  <c r="F40" i="22"/>
  <c r="G40" i="22" s="1"/>
  <c r="H40" i="22" s="1"/>
  <c r="F128" i="22"/>
  <c r="G128" i="22" s="1"/>
  <c r="H128" i="22" s="1"/>
  <c r="F98" i="22"/>
  <c r="C98" i="22"/>
  <c r="C521" i="22"/>
  <c r="F521" i="22"/>
  <c r="F62" i="22"/>
  <c r="C62" i="22"/>
  <c r="F80" i="22"/>
  <c r="G80" i="22" s="1"/>
  <c r="H80" i="22" s="1"/>
  <c r="F88" i="22"/>
  <c r="G88" i="22" s="1"/>
  <c r="H88" i="22" s="1"/>
  <c r="C113" i="22"/>
  <c r="G113" i="22" s="1"/>
  <c r="H113" i="22" s="1"/>
  <c r="F56" i="22"/>
  <c r="G56" i="22" s="1"/>
  <c r="H56" i="22" s="1"/>
  <c r="F121" i="22"/>
  <c r="G121" i="22" s="1"/>
  <c r="H121" i="22" s="1"/>
  <c r="F579" i="22"/>
  <c r="G579" i="22" s="1"/>
  <c r="H579" i="22" s="1"/>
  <c r="F120" i="22"/>
  <c r="G120" i="22" s="1"/>
  <c r="H120" i="22" s="1"/>
  <c r="F92" i="22"/>
  <c r="G92" i="22" s="1"/>
  <c r="H92" i="22" s="1"/>
  <c r="C582" i="22"/>
  <c r="G582" i="22" s="1"/>
  <c r="H582" i="22" s="1"/>
  <c r="F20" i="22"/>
  <c r="G20" i="22" s="1"/>
  <c r="H20" i="22" s="1"/>
  <c r="C138" i="22"/>
  <c r="G138" i="22" s="1"/>
  <c r="H138" i="22" s="1"/>
  <c r="F602" i="22"/>
  <c r="G602" i="22" s="1"/>
  <c r="H602" i="22" s="1"/>
  <c r="F507" i="22"/>
  <c r="G507" i="22" s="1"/>
  <c r="H507" i="22" s="1"/>
  <c r="F106" i="22"/>
  <c r="G106" i="22" s="1"/>
  <c r="H106" i="22" s="1"/>
  <c r="F523" i="22"/>
  <c r="G523" i="22" s="1"/>
  <c r="H523" i="22" s="1"/>
  <c r="C788" i="22"/>
  <c r="G788" i="22" s="1"/>
  <c r="H788" i="22" s="1"/>
  <c r="F496" i="22"/>
  <c r="G496" i="22" s="1"/>
  <c r="H496" i="22" s="1"/>
  <c r="F149" i="22"/>
  <c r="G149" i="22" s="1"/>
  <c r="H149" i="22" s="1"/>
  <c r="C84" i="22"/>
  <c r="G84" i="22" s="1"/>
  <c r="H84" i="22" s="1"/>
  <c r="F153" i="22"/>
  <c r="G153" i="22" s="1"/>
  <c r="H153" i="22" s="1"/>
  <c r="C97" i="22"/>
  <c r="G97" i="22" s="1"/>
  <c r="H97" i="22" s="1"/>
  <c r="F73" i="22"/>
  <c r="G73" i="22" s="1"/>
  <c r="H73" i="22" s="1"/>
  <c r="F515" i="22"/>
  <c r="G515" i="22" s="1"/>
  <c r="H515" i="22" s="1"/>
  <c r="C22" i="22"/>
  <c r="G22" i="22" s="1"/>
  <c r="H22" i="22" s="1"/>
  <c r="C126" i="22"/>
  <c r="G126" i="22" s="1"/>
  <c r="H126" i="22" s="1"/>
  <c r="C58" i="22"/>
  <c r="G58" i="22" s="1"/>
  <c r="H58" i="22" s="1"/>
  <c r="F499" i="22"/>
  <c r="G499" i="22" s="1"/>
  <c r="H499" i="22" s="1"/>
  <c r="C655" i="22"/>
  <c r="G655" i="22" s="1"/>
  <c r="H655" i="22" s="1"/>
  <c r="C65" i="22"/>
  <c r="G65" i="22" s="1"/>
  <c r="H65" i="22" s="1"/>
  <c r="F519" i="22"/>
  <c r="G519" i="22" s="1"/>
  <c r="H519" i="22" s="1"/>
  <c r="F101" i="22"/>
  <c r="G101" i="22" s="1"/>
  <c r="H101" i="22" s="1"/>
  <c r="F112" i="22"/>
  <c r="G112" i="22" s="1"/>
  <c r="H112" i="22" s="1"/>
  <c r="C721" i="22"/>
  <c r="G721" i="22" s="1"/>
  <c r="H721" i="22" s="1"/>
  <c r="C146" i="22"/>
  <c r="G146" i="22" s="1"/>
  <c r="H146" i="22" s="1"/>
  <c r="C78" i="22"/>
  <c r="G78" i="22" s="1"/>
  <c r="H78" i="22" s="1"/>
  <c r="C140" i="22"/>
  <c r="G140" i="22" s="1"/>
  <c r="H140" i="22" s="1"/>
  <c r="F85" i="22"/>
  <c r="G85" i="22" s="1"/>
  <c r="H85" i="22" s="1"/>
  <c r="F82" i="22"/>
  <c r="G82" i="22" s="1"/>
  <c r="H82" i="22" s="1"/>
  <c r="F34" i="22"/>
  <c r="G34" i="22" s="1"/>
  <c r="H34" i="22" s="1"/>
  <c r="C109" i="22"/>
  <c r="G109" i="22" s="1"/>
  <c r="H109" i="22" s="1"/>
  <c r="F503" i="22"/>
  <c r="G503" i="22" s="1"/>
  <c r="H503" i="22" s="1"/>
  <c r="C526" i="22"/>
  <c r="G526" i="22" s="1"/>
  <c r="H526" i="22" s="1"/>
  <c r="C142" i="22"/>
  <c r="G142" i="22" s="1"/>
  <c r="H142" i="22" s="1"/>
  <c r="C70" i="22"/>
  <c r="G70" i="22" s="1"/>
  <c r="H70" i="22" s="1"/>
  <c r="C44" i="22"/>
  <c r="G44" i="22" s="1"/>
  <c r="H44" i="22" s="1"/>
  <c r="F21" i="22"/>
  <c r="G21" i="22" s="1"/>
  <c r="H21" i="22" s="1"/>
  <c r="C66" i="22"/>
  <c r="G66" i="22" s="1"/>
  <c r="H66" i="22" s="1"/>
  <c r="C117" i="22"/>
  <c r="G117" i="22" s="1"/>
  <c r="H117" i="22" s="1"/>
  <c r="C480" i="22"/>
  <c r="G480" i="22" s="1"/>
  <c r="H480" i="22" s="1"/>
  <c r="C114" i="22"/>
  <c r="G114" i="22" s="1"/>
  <c r="H114" i="22" s="1"/>
  <c r="C144" i="22"/>
  <c r="G144" i="22" s="1"/>
  <c r="H144" i="22" s="1"/>
  <c r="F977" i="22"/>
  <c r="G977" i="22" s="1"/>
  <c r="H977" i="22" s="1"/>
  <c r="F77" i="22"/>
  <c r="G77" i="22" s="1"/>
  <c r="H77" i="22" s="1"/>
  <c r="F666" i="22"/>
  <c r="G666" i="22" s="1"/>
  <c r="H666" i="22" s="1"/>
  <c r="F50" i="22"/>
  <c r="G50" i="22" s="1"/>
  <c r="H50" i="22" s="1"/>
  <c r="F220" i="22"/>
  <c r="G220" i="22" s="1"/>
  <c r="H220" i="22" s="1"/>
  <c r="F86" i="22"/>
  <c r="G86" i="22" s="1"/>
  <c r="H86" i="22" s="1"/>
  <c r="C134" i="22"/>
  <c r="G134" i="22" s="1"/>
  <c r="H134" i="22" s="1"/>
  <c r="C124" i="22"/>
  <c r="G124" i="22" s="1"/>
  <c r="H124" i="22" s="1"/>
  <c r="F148" i="22"/>
  <c r="G148" i="22" s="1"/>
  <c r="H148" i="22" s="1"/>
  <c r="F42" i="22"/>
  <c r="G42" i="22" s="1"/>
  <c r="H42" i="22" s="1"/>
  <c r="C53" i="22"/>
  <c r="G53" i="22" s="1"/>
  <c r="H53" i="22" s="1"/>
  <c r="C130" i="22"/>
  <c r="G130" i="22" s="1"/>
  <c r="H130" i="22" s="1"/>
  <c r="C90" i="22"/>
  <c r="G90" i="22" s="1"/>
  <c r="H90" i="22" s="1"/>
  <c r="F532" i="22"/>
  <c r="G532" i="22" s="1"/>
  <c r="H532" i="22" s="1"/>
  <c r="F801" i="22"/>
  <c r="G801" i="22" s="1"/>
  <c r="H801" i="22" s="1"/>
  <c r="F137" i="22"/>
  <c r="G137" i="22" s="1"/>
  <c r="H137" i="22" s="1"/>
  <c r="F14" i="22"/>
  <c r="G14" i="22" s="1"/>
  <c r="H14" i="22" s="1"/>
  <c r="C33" i="22"/>
  <c r="G33" i="22" s="1"/>
  <c r="H33" i="22" s="1"/>
  <c r="F141" i="22"/>
  <c r="G141" i="22" s="1"/>
  <c r="H141" i="22" s="1"/>
  <c r="C552" i="22"/>
  <c r="G552" i="22" s="1"/>
  <c r="H552" i="22" s="1"/>
  <c r="F152" i="22"/>
  <c r="G152" i="22" s="1"/>
  <c r="H152" i="22" s="1"/>
  <c r="C500" i="22"/>
  <c r="G500" i="22" s="1"/>
  <c r="H500" i="22" s="1"/>
  <c r="C478" i="22"/>
  <c r="G478" i="22" s="1"/>
  <c r="H478" i="22" s="1"/>
  <c r="C687" i="22"/>
  <c r="G687" i="22" s="1"/>
  <c r="H687" i="22" s="1"/>
  <c r="F558" i="22"/>
  <c r="G558" i="22" s="1"/>
  <c r="H558" i="22" s="1"/>
  <c r="C64" i="22"/>
  <c r="G64" i="22" s="1"/>
  <c r="H64" i="22" s="1"/>
  <c r="F37" i="22"/>
  <c r="G37" i="22" s="1"/>
  <c r="H37" i="22" s="1"/>
  <c r="C46" i="22"/>
  <c r="G46" i="22" s="1"/>
  <c r="H46" i="22" s="1"/>
  <c r="C104" i="22"/>
  <c r="G104" i="22" s="1"/>
  <c r="H104" i="22" s="1"/>
  <c r="C145" i="22"/>
  <c r="G145" i="22" s="1"/>
  <c r="H145" i="22" s="1"/>
  <c r="C212" i="22"/>
  <c r="G212" i="22" s="1"/>
  <c r="H212" i="22" s="1"/>
  <c r="F125" i="22"/>
  <c r="G125" i="22" s="1"/>
  <c r="H125" i="22" s="1"/>
  <c r="C717" i="22"/>
  <c r="G717" i="22" s="1"/>
  <c r="H717" i="22" s="1"/>
  <c r="F494" i="22"/>
  <c r="G494" i="22" s="1"/>
  <c r="H494" i="22" s="1"/>
  <c r="C16" i="22"/>
  <c r="G16" i="22" s="1"/>
  <c r="H16" i="22" s="1"/>
  <c r="F16" i="20"/>
  <c r="F9" i="20" s="1"/>
  <c r="B11" i="25" s="1"/>
  <c r="C11" i="25" s="1"/>
  <c r="C122" i="22"/>
  <c r="G122" i="22" s="1"/>
  <c r="H122" i="22" s="1"/>
  <c r="F228" i="22"/>
  <c r="G228" i="22" s="1"/>
  <c r="H228" i="22" s="1"/>
  <c r="C709" i="22"/>
  <c r="F709" i="22"/>
  <c r="C160" i="22"/>
  <c r="F160" i="22"/>
  <c r="C204" i="22"/>
  <c r="F204" i="22"/>
  <c r="C32" i="22"/>
  <c r="G32" i="22" s="1"/>
  <c r="H32" i="22" s="1"/>
  <c r="C105" i="22"/>
  <c r="F105" i="22"/>
  <c r="C244" i="22"/>
  <c r="F244" i="22"/>
  <c r="F69" i="22"/>
  <c r="C69" i="22"/>
  <c r="F25" i="22"/>
  <c r="G25" i="22" s="1"/>
  <c r="H25" i="22" s="1"/>
  <c r="C49" i="22"/>
  <c r="F49" i="22"/>
  <c r="F108" i="22"/>
  <c r="C108" i="22"/>
  <c r="C510" i="22"/>
  <c r="G510" i="22" s="1"/>
  <c r="H510" i="22" s="1"/>
  <c r="F132" i="22"/>
  <c r="G132" i="22" s="1"/>
  <c r="H132" i="22" s="1"/>
  <c r="C60" i="22"/>
  <c r="F60" i="22"/>
  <c r="C464" i="22"/>
  <c r="G464" i="22" s="1"/>
  <c r="H464" i="22" s="1"/>
  <c r="F29" i="22"/>
  <c r="G29" i="22" s="1"/>
  <c r="H29" i="22" s="1"/>
  <c r="C118" i="22"/>
  <c r="F118" i="22"/>
  <c r="C96" i="22"/>
  <c r="G96" i="22" s="1"/>
  <c r="H96" i="22" s="1"/>
  <c r="F57" i="22"/>
  <c r="G57" i="22" s="1"/>
  <c r="H57" i="22" s="1"/>
  <c r="J9" i="22"/>
  <c r="C26" i="22"/>
  <c r="G26" i="22" s="1"/>
  <c r="H26" i="22" s="1"/>
  <c r="C236" i="22"/>
  <c r="G236" i="22" s="1"/>
  <c r="H236" i="22" s="1"/>
  <c r="F116" i="22"/>
  <c r="G116" i="22" s="1"/>
  <c r="H116" i="22" s="1"/>
  <c r="C472" i="22"/>
  <c r="G472" i="22" s="1"/>
  <c r="H472" i="22" s="1"/>
  <c r="C150" i="22"/>
  <c r="G150" i="22" s="1"/>
  <c r="H150" i="22" s="1"/>
  <c r="C72" i="22"/>
  <c r="G72" i="22" s="1"/>
  <c r="H72" i="22" s="1"/>
  <c r="F484" i="22"/>
  <c r="G484" i="22" s="1"/>
  <c r="H484" i="22" s="1"/>
  <c r="F133" i="22"/>
  <c r="G133" i="22" s="1"/>
  <c r="H133" i="22" s="1"/>
  <c r="C168" i="22"/>
  <c r="G168" i="22" s="1"/>
  <c r="H168" i="22" s="1"/>
  <c r="C93" i="22"/>
  <c r="G93" i="22" s="1"/>
  <c r="H93" i="22" s="1"/>
  <c r="F38" i="22"/>
  <c r="G38" i="22" s="1"/>
  <c r="H38" i="22" s="1"/>
  <c r="C169" i="22"/>
  <c r="G169" i="22" s="1"/>
  <c r="H169" i="22" s="1"/>
  <c r="C100" i="22"/>
  <c r="G100" i="22" s="1"/>
  <c r="H100" i="22" s="1"/>
  <c r="C68" i="22"/>
  <c r="G68" i="22" s="1"/>
  <c r="H68" i="22" s="1"/>
  <c r="C36" i="22"/>
  <c r="G36" i="22" s="1"/>
  <c r="H36" i="22" s="1"/>
  <c r="F45" i="22"/>
  <c r="G45" i="22" s="1"/>
  <c r="H45" i="22" s="1"/>
  <c r="F18" i="22"/>
  <c r="G18" i="22" s="1"/>
  <c r="H18" i="22" s="1"/>
  <c r="F102" i="22"/>
  <c r="G102" i="22" s="1"/>
  <c r="H102" i="22" s="1"/>
  <c r="F161" i="22"/>
  <c r="G161" i="22" s="1"/>
  <c r="H161" i="22" s="1"/>
  <c r="F17" i="22"/>
  <c r="G17" i="22" s="1"/>
  <c r="H17" i="22" s="1"/>
  <c r="J8" i="22"/>
  <c r="I8" i="22"/>
  <c r="I9" i="22"/>
  <c r="G766" i="22"/>
  <c r="H766" i="22" s="1"/>
  <c r="C190" i="22"/>
  <c r="F190" i="22"/>
  <c r="F183" i="22"/>
  <c r="C183" i="22"/>
  <c r="F279" i="22"/>
  <c r="F407" i="22"/>
  <c r="F588" i="22"/>
  <c r="F245" i="22"/>
  <c r="C245" i="22"/>
  <c r="F373" i="22"/>
  <c r="F476" i="22"/>
  <c r="F527" i="22"/>
  <c r="F274" i="22"/>
  <c r="C274" i="22"/>
  <c r="F402" i="22"/>
  <c r="C402" i="22"/>
  <c r="F654" i="22"/>
  <c r="F857" i="22"/>
  <c r="F764" i="22"/>
  <c r="F685" i="22"/>
  <c r="F600" i="22"/>
  <c r="F937" i="22"/>
  <c r="F844" i="22"/>
  <c r="F935" i="22"/>
  <c r="F376" i="22"/>
  <c r="F165" i="22"/>
  <c r="F187" i="22"/>
  <c r="C187" i="22"/>
  <c r="F315" i="22"/>
  <c r="F492" i="22"/>
  <c r="C492" i="22"/>
  <c r="F345" i="22"/>
  <c r="G345" i="22" s="1"/>
  <c r="H345" i="22" s="1"/>
  <c r="F696" i="22"/>
  <c r="F591" i="22"/>
  <c r="F904" i="22"/>
  <c r="G904" i="22" s="1"/>
  <c r="H904" i="22" s="1"/>
  <c r="F635" i="22"/>
  <c r="F528" i="22"/>
  <c r="C528" i="22"/>
  <c r="F194" i="22"/>
  <c r="C194" i="22"/>
  <c r="F178" i="22"/>
  <c r="C178" i="22"/>
  <c r="F175" i="22"/>
  <c r="C175" i="22"/>
  <c r="F207" i="22"/>
  <c r="F239" i="22"/>
  <c r="F271" i="22"/>
  <c r="F303" i="22"/>
  <c r="F335" i="22"/>
  <c r="F367" i="22"/>
  <c r="F399" i="22"/>
  <c r="F431" i="22"/>
  <c r="F466" i="22"/>
  <c r="C466" i="22"/>
  <c r="F560" i="22"/>
  <c r="F730" i="22"/>
  <c r="F205" i="22"/>
  <c r="C205" i="22"/>
  <c r="F237" i="22"/>
  <c r="C237" i="22"/>
  <c r="F269" i="22"/>
  <c r="F301" i="22"/>
  <c r="F333" i="22"/>
  <c r="F365" i="22"/>
  <c r="F397" i="22"/>
  <c r="F429" i="22"/>
  <c r="F461" i="22"/>
  <c r="F543" i="22"/>
  <c r="G543" i="22" s="1"/>
  <c r="H543" i="22" s="1"/>
  <c r="F462" i="22"/>
  <c r="G462" i="22" s="1"/>
  <c r="H462" i="22" s="1"/>
  <c r="F513" i="22"/>
  <c r="F647" i="22"/>
  <c r="F202" i="22"/>
  <c r="G202" i="22" s="1"/>
  <c r="H202" i="22" s="1"/>
  <c r="F234" i="22"/>
  <c r="F266" i="22"/>
  <c r="C266" i="22"/>
  <c r="F298" i="22"/>
  <c r="C298" i="22"/>
  <c r="F330" i="22"/>
  <c r="C330" i="22"/>
  <c r="F362" i="22"/>
  <c r="C362" i="22"/>
  <c r="F394" i="22"/>
  <c r="C394" i="22"/>
  <c r="F426" i="22"/>
  <c r="C426" i="22"/>
  <c r="F458" i="22"/>
  <c r="C458" i="22"/>
  <c r="F545" i="22"/>
  <c r="F745" i="22"/>
  <c r="C745" i="22"/>
  <c r="F607" i="22"/>
  <c r="F770" i="22"/>
  <c r="G770" i="22" s="1"/>
  <c r="H770" i="22" s="1"/>
  <c r="F555" i="22"/>
  <c r="G555" i="22" s="1"/>
  <c r="H555" i="22" s="1"/>
  <c r="F794" i="22"/>
  <c r="G794" i="22" s="1"/>
  <c r="H794" i="22" s="1"/>
  <c r="F598" i="22"/>
  <c r="F940" i="22"/>
  <c r="F566" i="22"/>
  <c r="F659" i="22"/>
  <c r="G659" i="22" s="1"/>
  <c r="H659" i="22" s="1"/>
  <c r="F817" i="22"/>
  <c r="F700" i="22"/>
  <c r="F1008" i="22"/>
  <c r="F754" i="22"/>
  <c r="F549" i="22"/>
  <c r="G549" i="22" s="1"/>
  <c r="H549" i="22" s="1"/>
  <c r="F581" i="22"/>
  <c r="G581" i="22" s="1"/>
  <c r="H581" i="22" s="1"/>
  <c r="F613" i="22"/>
  <c r="F645" i="22"/>
  <c r="C645" i="22"/>
  <c r="F677" i="22"/>
  <c r="C677" i="22"/>
  <c r="F742" i="22"/>
  <c r="F824" i="22"/>
  <c r="G824" i="22" s="1"/>
  <c r="H824" i="22" s="1"/>
  <c r="F714" i="22"/>
  <c r="G714" i="22" s="1"/>
  <c r="H714" i="22" s="1"/>
  <c r="F786" i="22"/>
  <c r="F965" i="22"/>
  <c r="F624" i="22"/>
  <c r="F656" i="22"/>
  <c r="F688" i="22"/>
  <c r="G688" i="22" s="1"/>
  <c r="H688" i="22" s="1"/>
  <c r="F773" i="22"/>
  <c r="F785" i="22"/>
  <c r="C785" i="22"/>
  <c r="F905" i="22"/>
  <c r="F804" i="22"/>
  <c r="G804" i="22" s="1"/>
  <c r="H804" i="22" s="1"/>
  <c r="F913" i="22"/>
  <c r="F820" i="22"/>
  <c r="F944" i="22"/>
  <c r="F743" i="22"/>
  <c r="F775" i="22"/>
  <c r="G775" i="22" s="1"/>
  <c r="H775" i="22" s="1"/>
  <c r="F830" i="22"/>
  <c r="G830" i="22" s="1"/>
  <c r="H830" i="22" s="1"/>
  <c r="F964" i="22"/>
  <c r="F877" i="22"/>
  <c r="F799" i="22"/>
  <c r="G799" i="22" s="1"/>
  <c r="H799" i="22" s="1"/>
  <c r="F831" i="22"/>
  <c r="F863" i="22"/>
  <c r="F895" i="22"/>
  <c r="G895" i="22" s="1"/>
  <c r="H895" i="22" s="1"/>
  <c r="F927" i="22"/>
  <c r="F974" i="22"/>
  <c r="F966" i="22"/>
  <c r="F850" i="22"/>
  <c r="F882" i="22"/>
  <c r="F914" i="22"/>
  <c r="G914" i="22" s="1"/>
  <c r="H914" i="22" s="1"/>
  <c r="F960" i="22"/>
  <c r="F1010" i="22"/>
  <c r="G1010" i="22" s="1"/>
  <c r="H1010" i="22" s="1"/>
  <c r="F1006" i="22"/>
  <c r="F615" i="22"/>
  <c r="F537" i="22"/>
  <c r="F448" i="22"/>
  <c r="F416" i="22"/>
  <c r="F384" i="22"/>
  <c r="F352" i="22"/>
  <c r="F320" i="22"/>
  <c r="F288" i="22"/>
  <c r="F256" i="22"/>
  <c r="F224" i="22"/>
  <c r="G224" i="22" s="1"/>
  <c r="H224" i="22" s="1"/>
  <c r="F173" i="22"/>
  <c r="G173" i="22" s="1"/>
  <c r="H173" i="22" s="1"/>
  <c r="F139" i="22"/>
  <c r="G139" i="22" s="1"/>
  <c r="H139" i="22" s="1"/>
  <c r="F107" i="22"/>
  <c r="G107" i="22" s="1"/>
  <c r="H107" i="22" s="1"/>
  <c r="F75" i="22"/>
  <c r="G75" i="22" s="1"/>
  <c r="H75" i="22" s="1"/>
  <c r="F43" i="22"/>
  <c r="G43" i="22" s="1"/>
  <c r="H43" i="22" s="1"/>
  <c r="F11" i="22"/>
  <c r="G11" i="22" s="1"/>
  <c r="H11" i="22" s="1"/>
  <c r="C742" i="22"/>
  <c r="C820" i="22"/>
  <c r="C944" i="22"/>
  <c r="F761" i="22"/>
  <c r="G761" i="22" s="1"/>
  <c r="H761" i="22" s="1"/>
  <c r="F158" i="22"/>
  <c r="G158" i="22" s="1"/>
  <c r="H158" i="22" s="1"/>
  <c r="F154" i="22"/>
  <c r="C154" i="22"/>
  <c r="C624" i="22"/>
  <c r="F524" i="22"/>
  <c r="F465" i="22"/>
  <c r="C192" i="22"/>
  <c r="F192" i="22"/>
  <c r="C176" i="22"/>
  <c r="F176" i="22"/>
  <c r="F179" i="22"/>
  <c r="C179" i="22"/>
  <c r="F211" i="22"/>
  <c r="C211" i="22"/>
  <c r="F243" i="22"/>
  <c r="C243" i="22"/>
  <c r="F275" i="22"/>
  <c r="F307" i="22"/>
  <c r="F339" i="22"/>
  <c r="F371" i="22"/>
  <c r="F403" i="22"/>
  <c r="F435" i="22"/>
  <c r="F473" i="22"/>
  <c r="F563" i="22"/>
  <c r="C563" i="22"/>
  <c r="F177" i="22"/>
  <c r="C177" i="22"/>
  <c r="F209" i="22"/>
  <c r="C209" i="22"/>
  <c r="F241" i="22"/>
  <c r="C241" i="22"/>
  <c r="F273" i="22"/>
  <c r="G273" i="22" s="1"/>
  <c r="H273" i="22" s="1"/>
  <c r="F305" i="22"/>
  <c r="G305" i="22" s="1"/>
  <c r="H305" i="22" s="1"/>
  <c r="F337" i="22"/>
  <c r="G337" i="22" s="1"/>
  <c r="H337" i="22" s="1"/>
  <c r="F369" i="22"/>
  <c r="G369" i="22" s="1"/>
  <c r="H369" i="22" s="1"/>
  <c r="F401" i="22"/>
  <c r="G401" i="22" s="1"/>
  <c r="H401" i="22" s="1"/>
  <c r="F433" i="22"/>
  <c r="G433" i="22" s="1"/>
  <c r="H433" i="22" s="1"/>
  <c r="F463" i="22"/>
  <c r="G463" i="22" s="1"/>
  <c r="H463" i="22" s="1"/>
  <c r="F562" i="22"/>
  <c r="G562" i="22" s="1"/>
  <c r="H562" i="22" s="1"/>
  <c r="F469" i="22"/>
  <c r="F520" i="22"/>
  <c r="G520" i="22" s="1"/>
  <c r="H520" i="22" s="1"/>
  <c r="F663" i="22"/>
  <c r="G663" i="22" s="1"/>
  <c r="H663" i="22" s="1"/>
  <c r="F206" i="22"/>
  <c r="G206" i="22" s="1"/>
  <c r="H206" i="22" s="1"/>
  <c r="F238" i="22"/>
  <c r="F270" i="22"/>
  <c r="C270" i="22"/>
  <c r="F302" i="22"/>
  <c r="C302" i="22"/>
  <c r="F334" i="22"/>
  <c r="C334" i="22"/>
  <c r="F366" i="22"/>
  <c r="C366" i="22"/>
  <c r="F398" i="22"/>
  <c r="C398" i="22"/>
  <c r="F430" i="22"/>
  <c r="C430" i="22"/>
  <c r="F468" i="22"/>
  <c r="F564" i="22"/>
  <c r="F760" i="22"/>
  <c r="F623" i="22"/>
  <c r="F962" i="22"/>
  <c r="F570" i="22"/>
  <c r="G570" i="22" s="1"/>
  <c r="H570" i="22" s="1"/>
  <c r="F849" i="22"/>
  <c r="F631" i="22"/>
  <c r="G631" i="22" s="1"/>
  <c r="H631" i="22" s="1"/>
  <c r="F976" i="22"/>
  <c r="G976" i="22" s="1"/>
  <c r="H976" i="22" s="1"/>
  <c r="F574" i="22"/>
  <c r="F670" i="22"/>
  <c r="G670" i="22" s="1"/>
  <c r="H670" i="22" s="1"/>
  <c r="F841" i="22"/>
  <c r="F706" i="22"/>
  <c r="F630" i="22"/>
  <c r="F757" i="22"/>
  <c r="C757" i="22"/>
  <c r="F553" i="22"/>
  <c r="F585" i="22"/>
  <c r="F617" i="22"/>
  <c r="G617" i="22" s="1"/>
  <c r="H617" i="22" s="1"/>
  <c r="F649" i="22"/>
  <c r="F681" i="22"/>
  <c r="F744" i="22"/>
  <c r="G744" i="22" s="1"/>
  <c r="H744" i="22" s="1"/>
  <c r="F836" i="22"/>
  <c r="G836" i="22" s="1"/>
  <c r="H836" i="22" s="1"/>
  <c r="F722" i="22"/>
  <c r="G722" i="22" s="1"/>
  <c r="H722" i="22" s="1"/>
  <c r="F790" i="22"/>
  <c r="F596" i="22"/>
  <c r="F628" i="22"/>
  <c r="G628" i="22" s="1"/>
  <c r="H628" i="22" s="1"/>
  <c r="F660" i="22"/>
  <c r="F694" i="22"/>
  <c r="G694" i="22" s="1"/>
  <c r="H694" i="22" s="1"/>
  <c r="F793" i="22"/>
  <c r="G793" i="22" s="1"/>
  <c r="H793" i="22" s="1"/>
  <c r="F798" i="22"/>
  <c r="F928" i="22"/>
  <c r="F818" i="22"/>
  <c r="F916" i="22"/>
  <c r="G916" i="22" s="1"/>
  <c r="H916" i="22" s="1"/>
  <c r="F837" i="22"/>
  <c r="G837" i="22" s="1"/>
  <c r="H837" i="22" s="1"/>
  <c r="F961" i="22"/>
  <c r="F747" i="22"/>
  <c r="G747" i="22" s="1"/>
  <c r="H747" i="22" s="1"/>
  <c r="F779" i="22"/>
  <c r="G779" i="22" s="1"/>
  <c r="H779" i="22" s="1"/>
  <c r="F832" i="22"/>
  <c r="G832" i="22" s="1"/>
  <c r="H832" i="22" s="1"/>
  <c r="F970" i="22"/>
  <c r="G970" i="22" s="1"/>
  <c r="H970" i="22" s="1"/>
  <c r="F888" i="22"/>
  <c r="G888" i="22" s="1"/>
  <c r="H888" i="22" s="1"/>
  <c r="F803" i="22"/>
  <c r="G803" i="22" s="1"/>
  <c r="H803" i="22" s="1"/>
  <c r="F835" i="22"/>
  <c r="G835" i="22" s="1"/>
  <c r="H835" i="22" s="1"/>
  <c r="F867" i="22"/>
  <c r="G867" i="22" s="1"/>
  <c r="H867" i="22" s="1"/>
  <c r="F899" i="22"/>
  <c r="F931" i="22"/>
  <c r="G931" i="22" s="1"/>
  <c r="H931" i="22" s="1"/>
  <c r="F984" i="22"/>
  <c r="G984" i="22" s="1"/>
  <c r="H984" i="22" s="1"/>
  <c r="F968" i="22"/>
  <c r="F854" i="22"/>
  <c r="G854" i="22" s="1"/>
  <c r="H854" i="22" s="1"/>
  <c r="F886" i="22"/>
  <c r="F918" i="22"/>
  <c r="G918" i="22" s="1"/>
  <c r="H918" i="22" s="1"/>
  <c r="F982" i="22"/>
  <c r="G982" i="22" s="1"/>
  <c r="H982" i="22" s="1"/>
  <c r="F967" i="22"/>
  <c r="F993" i="22"/>
  <c r="G993" i="22" s="1"/>
  <c r="H993" i="22" s="1"/>
  <c r="F491" i="22"/>
  <c r="G491" i="22" s="1"/>
  <c r="H491" i="22" s="1"/>
  <c r="F444" i="22"/>
  <c r="G444" i="22" s="1"/>
  <c r="H444" i="22" s="1"/>
  <c r="F412" i="22"/>
  <c r="G412" i="22" s="1"/>
  <c r="H412" i="22" s="1"/>
  <c r="F380" i="22"/>
  <c r="G380" i="22" s="1"/>
  <c r="H380" i="22" s="1"/>
  <c r="F348" i="22"/>
  <c r="G348" i="22" s="1"/>
  <c r="H348" i="22" s="1"/>
  <c r="F316" i="22"/>
  <c r="G316" i="22" s="1"/>
  <c r="H316" i="22" s="1"/>
  <c r="F284" i="22"/>
  <c r="G284" i="22" s="1"/>
  <c r="H284" i="22" s="1"/>
  <c r="F252" i="22"/>
  <c r="G252" i="22" s="1"/>
  <c r="H252" i="22" s="1"/>
  <c r="F135" i="22"/>
  <c r="G135" i="22" s="1"/>
  <c r="H135" i="22" s="1"/>
  <c r="F103" i="22"/>
  <c r="G103" i="22" s="1"/>
  <c r="H103" i="22" s="1"/>
  <c r="F71" i="22"/>
  <c r="G71" i="22" s="1"/>
  <c r="H71" i="22" s="1"/>
  <c r="F39" i="22"/>
  <c r="G39" i="22" s="1"/>
  <c r="H39" i="22" s="1"/>
  <c r="C553" i="22"/>
  <c r="C818" i="22"/>
  <c r="C524" i="22"/>
  <c r="C831" i="22"/>
  <c r="C373" i="22"/>
  <c r="C476" i="22"/>
  <c r="C527" i="22"/>
  <c r="C513" i="22"/>
  <c r="C545" i="22"/>
  <c r="C685" i="22"/>
  <c r="C588" i="22"/>
  <c r="C681" i="22"/>
  <c r="C591" i="22"/>
  <c r="C623" i="22"/>
  <c r="C786" i="22"/>
  <c r="C928" i="22"/>
  <c r="C857" i="22"/>
  <c r="C1008" i="22"/>
  <c r="F512" i="22"/>
  <c r="G512" i="22" s="1"/>
  <c r="H512" i="22" s="1"/>
  <c r="F550" i="22"/>
  <c r="G550" i="22" s="1"/>
  <c r="H550" i="22" s="1"/>
  <c r="F311" i="22"/>
  <c r="F479" i="22"/>
  <c r="F277" i="22"/>
  <c r="G277" i="22" s="1"/>
  <c r="H277" i="22" s="1"/>
  <c r="F437" i="22"/>
  <c r="G437" i="22" s="1"/>
  <c r="H437" i="22" s="1"/>
  <c r="F679" i="22"/>
  <c r="F338" i="22"/>
  <c r="C338" i="22"/>
  <c r="F474" i="22"/>
  <c r="C474" i="22"/>
  <c r="F572" i="22"/>
  <c r="F584" i="22"/>
  <c r="G584" i="22" s="1"/>
  <c r="H584" i="22" s="1"/>
  <c r="F651" i="22"/>
  <c r="G651" i="22" s="1"/>
  <c r="H651" i="22" s="1"/>
  <c r="F621" i="22"/>
  <c r="C621" i="22"/>
  <c r="F752" i="22"/>
  <c r="F806" i="22"/>
  <c r="G806" i="22" s="1"/>
  <c r="H806" i="22" s="1"/>
  <c r="F707" i="22"/>
  <c r="F881" i="22"/>
  <c r="F848" i="22"/>
  <c r="G848" i="22" s="1"/>
  <c r="H848" i="22" s="1"/>
  <c r="F751" i="22"/>
  <c r="F909" i="22"/>
  <c r="F871" i="22"/>
  <c r="F985" i="22"/>
  <c r="F890" i="22"/>
  <c r="G890" i="22" s="1"/>
  <c r="H890" i="22" s="1"/>
  <c r="F971" i="22"/>
  <c r="G971" i="22" s="1"/>
  <c r="H971" i="22" s="1"/>
  <c r="F485" i="22"/>
  <c r="F344" i="22"/>
  <c r="F216" i="22"/>
  <c r="G216" i="22" s="1"/>
  <c r="H216" i="22" s="1"/>
  <c r="F67" i="22"/>
  <c r="F540" i="22"/>
  <c r="G540" i="22" s="1"/>
  <c r="H540" i="22" s="1"/>
  <c r="F509" i="22"/>
  <c r="G509" i="22" s="1"/>
  <c r="H509" i="22" s="1"/>
  <c r="F172" i="22"/>
  <c r="C172" i="22"/>
  <c r="F251" i="22"/>
  <c r="F411" i="22"/>
  <c r="F185" i="22"/>
  <c r="C185" i="22"/>
  <c r="F313" i="22"/>
  <c r="G313" i="22" s="1"/>
  <c r="H313" i="22" s="1"/>
  <c r="F482" i="22"/>
  <c r="G482" i="22" s="1"/>
  <c r="H482" i="22" s="1"/>
  <c r="F529" i="22"/>
  <c r="F278" i="22"/>
  <c r="C278" i="22"/>
  <c r="F374" i="22"/>
  <c r="C374" i="22"/>
  <c r="F481" i="22"/>
  <c r="G481" i="22" s="1"/>
  <c r="H481" i="22" s="1"/>
  <c r="F667" i="22"/>
  <c r="F860" i="22"/>
  <c r="F618" i="22"/>
  <c r="F768" i="22"/>
  <c r="G768" i="22" s="1"/>
  <c r="H768" i="22" s="1"/>
  <c r="F657" i="22"/>
  <c r="F737" i="22"/>
  <c r="F668" i="22"/>
  <c r="C668" i="22"/>
  <c r="F942" i="22"/>
  <c r="F869" i="22"/>
  <c r="F787" i="22"/>
  <c r="F920" i="22"/>
  <c r="G920" i="22" s="1"/>
  <c r="H920" i="22" s="1"/>
  <c r="F907" i="22"/>
  <c r="F981" i="22"/>
  <c r="F1002" i="22"/>
  <c r="F436" i="22"/>
  <c r="G436" i="22" s="1"/>
  <c r="H436" i="22" s="1"/>
  <c r="F340" i="22"/>
  <c r="G340" i="22" s="1"/>
  <c r="H340" i="22" s="1"/>
  <c r="F493" i="22"/>
  <c r="F186" i="22"/>
  <c r="C186" i="22"/>
  <c r="F159" i="22"/>
  <c r="F223" i="22"/>
  <c r="G223" i="22" s="1"/>
  <c r="H223" i="22" s="1"/>
  <c r="F319" i="22"/>
  <c r="G319" i="22" s="1"/>
  <c r="H319" i="22" s="1"/>
  <c r="F415" i="22"/>
  <c r="G415" i="22" s="1"/>
  <c r="H415" i="22" s="1"/>
  <c r="F498" i="22"/>
  <c r="F221" i="22"/>
  <c r="C221" i="22"/>
  <c r="F317" i="22"/>
  <c r="G317" i="22" s="1"/>
  <c r="H317" i="22" s="1"/>
  <c r="F381" i="22"/>
  <c r="G381" i="22" s="1"/>
  <c r="H381" i="22" s="1"/>
  <c r="F489" i="22"/>
  <c r="G489" i="22" s="1"/>
  <c r="H489" i="22" s="1"/>
  <c r="F544" i="22"/>
  <c r="G544" i="22" s="1"/>
  <c r="H544" i="22" s="1"/>
  <c r="F218" i="22"/>
  <c r="G218" i="22" s="1"/>
  <c r="H218" i="22" s="1"/>
  <c r="F314" i="22"/>
  <c r="C314" i="22"/>
  <c r="F410" i="22"/>
  <c r="C410" i="22"/>
  <c r="F487" i="22"/>
  <c r="F690" i="22"/>
  <c r="G690" i="22" s="1"/>
  <c r="H690" i="22" s="1"/>
  <c r="F599" i="22"/>
  <c r="G599" i="22" s="1"/>
  <c r="H599" i="22" s="1"/>
  <c r="F872" i="22"/>
  <c r="F639" i="22"/>
  <c r="F683" i="22"/>
  <c r="G683" i="22" s="1"/>
  <c r="H683" i="22" s="1"/>
  <c r="F597" i="22"/>
  <c r="G597" i="22" s="1"/>
  <c r="H597" i="22" s="1"/>
  <c r="F699" i="22"/>
  <c r="F978" i="22"/>
  <c r="G978" i="22" s="1"/>
  <c r="H978" i="22" s="1"/>
  <c r="F608" i="22"/>
  <c r="G608" i="22" s="1"/>
  <c r="H608" i="22" s="1"/>
  <c r="F718" i="22"/>
  <c r="F840" i="22"/>
  <c r="C840" i="22"/>
  <c r="F727" i="22"/>
  <c r="F792" i="22"/>
  <c r="F826" i="22"/>
  <c r="F847" i="22"/>
  <c r="F911" i="22"/>
  <c r="G911" i="22" s="1"/>
  <c r="H911" i="22" s="1"/>
  <c r="F1005" i="22"/>
  <c r="G1005" i="22" s="1"/>
  <c r="H1005" i="22" s="1"/>
  <c r="F898" i="22"/>
  <c r="G898" i="22" s="1"/>
  <c r="H898" i="22" s="1"/>
  <c r="F979" i="22"/>
  <c r="G979" i="22" s="1"/>
  <c r="H979" i="22" s="1"/>
  <c r="F516" i="22"/>
  <c r="F400" i="22"/>
  <c r="G400" i="22" s="1"/>
  <c r="H400" i="22" s="1"/>
  <c r="F272" i="22"/>
  <c r="G272" i="22" s="1"/>
  <c r="H272" i="22" s="1"/>
  <c r="F123" i="22"/>
  <c r="C493" i="22"/>
  <c r="C498" i="22"/>
  <c r="C572" i="22"/>
  <c r="C882" i="22"/>
  <c r="C707" i="22"/>
  <c r="C718" i="22"/>
  <c r="C872" i="22"/>
  <c r="C860" i="22"/>
  <c r="C850" i="22"/>
  <c r="C985" i="22"/>
  <c r="C752" i="22"/>
  <c r="C847" i="22"/>
  <c r="C869" i="22"/>
  <c r="C960" i="22"/>
  <c r="C487" i="22"/>
  <c r="F174" i="22"/>
  <c r="F626" i="22"/>
  <c r="C411" i="22"/>
  <c r="F796" i="22"/>
  <c r="G796" i="22" s="1"/>
  <c r="H796" i="22" s="1"/>
  <c r="C448" i="22"/>
  <c r="C416" i="22"/>
  <c r="C384" i="22"/>
  <c r="C352" i="22"/>
  <c r="C320" i="22"/>
  <c r="C288" i="22"/>
  <c r="C256" i="22"/>
  <c r="F184" i="22"/>
  <c r="C184" i="22"/>
  <c r="F164" i="22"/>
  <c r="C164" i="22"/>
  <c r="C67" i="22"/>
  <c r="F163" i="22"/>
  <c r="F195" i="22"/>
  <c r="C195" i="22"/>
  <c r="F227" i="22"/>
  <c r="C227" i="22"/>
  <c r="F259" i="22"/>
  <c r="G259" i="22" s="1"/>
  <c r="H259" i="22" s="1"/>
  <c r="F291" i="22"/>
  <c r="G291" i="22" s="1"/>
  <c r="H291" i="22" s="1"/>
  <c r="F323" i="22"/>
  <c r="G323" i="22" s="1"/>
  <c r="H323" i="22" s="1"/>
  <c r="F355" i="22"/>
  <c r="G355" i="22" s="1"/>
  <c r="H355" i="22" s="1"/>
  <c r="F387" i="22"/>
  <c r="G387" i="22" s="1"/>
  <c r="H387" i="22" s="1"/>
  <c r="F419" i="22"/>
  <c r="G419" i="22" s="1"/>
  <c r="H419" i="22" s="1"/>
  <c r="F451" i="22"/>
  <c r="G451" i="22" s="1"/>
  <c r="H451" i="22" s="1"/>
  <c r="F514" i="22"/>
  <c r="G514" i="22" s="1"/>
  <c r="H514" i="22" s="1"/>
  <c r="F643" i="22"/>
  <c r="F193" i="22"/>
  <c r="C193" i="22"/>
  <c r="F225" i="22"/>
  <c r="C225" i="22"/>
  <c r="F257" i="22"/>
  <c r="G257" i="22" s="1"/>
  <c r="H257" i="22" s="1"/>
  <c r="F289" i="22"/>
  <c r="G289" i="22" s="1"/>
  <c r="H289" i="22" s="1"/>
  <c r="F321" i="22"/>
  <c r="G321" i="22" s="1"/>
  <c r="H321" i="22" s="1"/>
  <c r="F353" i="22"/>
  <c r="G353" i="22" s="1"/>
  <c r="H353" i="22" s="1"/>
  <c r="F385" i="22"/>
  <c r="G385" i="22" s="1"/>
  <c r="H385" i="22" s="1"/>
  <c r="F417" i="22"/>
  <c r="G417" i="22" s="1"/>
  <c r="H417" i="22" s="1"/>
  <c r="F449" i="22"/>
  <c r="G449" i="22" s="1"/>
  <c r="H449" i="22" s="1"/>
  <c r="F506" i="22"/>
  <c r="F729" i="22"/>
  <c r="F497" i="22"/>
  <c r="F575" i="22"/>
  <c r="G575" i="22" s="1"/>
  <c r="H575" i="22" s="1"/>
  <c r="F711" i="22"/>
  <c r="G711" i="22" s="1"/>
  <c r="H711" i="22" s="1"/>
  <c r="F222" i="22"/>
  <c r="G222" i="22" s="1"/>
  <c r="H222" i="22" s="1"/>
  <c r="F254" i="22"/>
  <c r="C254" i="22"/>
  <c r="F286" i="22"/>
  <c r="C286" i="22"/>
  <c r="F318" i="22"/>
  <c r="C318" i="22"/>
  <c r="F350" i="22"/>
  <c r="C350" i="22"/>
  <c r="F382" i="22"/>
  <c r="C382" i="22"/>
  <c r="F414" i="22"/>
  <c r="C414" i="22"/>
  <c r="F446" i="22"/>
  <c r="C446" i="22"/>
  <c r="F502" i="22"/>
  <c r="F646" i="22"/>
  <c r="F556" i="22"/>
  <c r="G556" i="22" s="1"/>
  <c r="H556" i="22" s="1"/>
  <c r="F732" i="22"/>
  <c r="F542" i="22"/>
  <c r="F675" i="22"/>
  <c r="F576" i="22"/>
  <c r="C576" i="22"/>
  <c r="F703" i="22"/>
  <c r="G703" i="22" s="1"/>
  <c r="H703" i="22" s="1"/>
  <c r="F896" i="22"/>
  <c r="F606" i="22"/>
  <c r="F772" i="22"/>
  <c r="G772" i="22" s="1"/>
  <c r="H772" i="22" s="1"/>
  <c r="F650" i="22"/>
  <c r="G650" i="22" s="1"/>
  <c r="H650" i="22" s="1"/>
  <c r="F959" i="22"/>
  <c r="G959" i="22" s="1"/>
  <c r="H959" i="22" s="1"/>
  <c r="F693" i="22"/>
  <c r="F782" i="22"/>
  <c r="G782" i="22" s="1"/>
  <c r="H782" i="22" s="1"/>
  <c r="F569" i="22"/>
  <c r="G569" i="22" s="1"/>
  <c r="H569" i="22" s="1"/>
  <c r="F601" i="22"/>
  <c r="F633" i="22"/>
  <c r="F665" i="22"/>
  <c r="F705" i="22"/>
  <c r="C705" i="22"/>
  <c r="F777" i="22"/>
  <c r="F695" i="22"/>
  <c r="G695" i="22" s="1"/>
  <c r="H695" i="22" s="1"/>
  <c r="F749" i="22"/>
  <c r="F852" i="22"/>
  <c r="F612" i="22"/>
  <c r="G612" i="22" s="1"/>
  <c r="H612" i="22" s="1"/>
  <c r="F644" i="22"/>
  <c r="G644" i="22" s="1"/>
  <c r="H644" i="22" s="1"/>
  <c r="F676" i="22"/>
  <c r="G676" i="22" s="1"/>
  <c r="H676" i="22" s="1"/>
  <c r="F720" i="22"/>
  <c r="G720" i="22" s="1"/>
  <c r="H720" i="22" s="1"/>
  <c r="F973" i="22"/>
  <c r="F990" i="22"/>
  <c r="F986" i="22"/>
  <c r="G986" i="22" s="1"/>
  <c r="H986" i="22" s="1"/>
  <c r="F853" i="22"/>
  <c r="G853" i="22" s="1"/>
  <c r="H853" i="22" s="1"/>
  <c r="F797" i="22"/>
  <c r="G797" i="22" s="1"/>
  <c r="H797" i="22" s="1"/>
  <c r="F901" i="22"/>
  <c r="G901" i="22" s="1"/>
  <c r="H901" i="22" s="1"/>
  <c r="F731" i="22"/>
  <c r="G731" i="22" s="1"/>
  <c r="H731" i="22" s="1"/>
  <c r="F763" i="22"/>
  <c r="G763" i="22" s="1"/>
  <c r="H763" i="22" s="1"/>
  <c r="F800" i="22"/>
  <c r="G800" i="22" s="1"/>
  <c r="H800" i="22" s="1"/>
  <c r="F897" i="22"/>
  <c r="G897" i="22" s="1"/>
  <c r="H897" i="22" s="1"/>
  <c r="F828" i="22"/>
  <c r="G828" i="22" s="1"/>
  <c r="H828" i="22" s="1"/>
  <c r="F997" i="22"/>
  <c r="G997" i="22" s="1"/>
  <c r="H997" i="22" s="1"/>
  <c r="F819" i="22"/>
  <c r="G819" i="22" s="1"/>
  <c r="H819" i="22" s="1"/>
  <c r="F851" i="22"/>
  <c r="G851" i="22" s="1"/>
  <c r="H851" i="22" s="1"/>
  <c r="F883" i="22"/>
  <c r="G883" i="22" s="1"/>
  <c r="H883" i="22" s="1"/>
  <c r="F915" i="22"/>
  <c r="F952" i="22"/>
  <c r="G952" i="22" s="1"/>
  <c r="H952" i="22" s="1"/>
  <c r="F941" i="22"/>
  <c r="G941" i="22" s="1"/>
  <c r="H941" i="22" s="1"/>
  <c r="F838" i="22"/>
  <c r="G838" i="22" s="1"/>
  <c r="H838" i="22" s="1"/>
  <c r="F870" i="22"/>
  <c r="F902" i="22"/>
  <c r="G902" i="22" s="1"/>
  <c r="H902" i="22" s="1"/>
  <c r="F934" i="22"/>
  <c r="G934" i="22" s="1"/>
  <c r="H934" i="22" s="1"/>
  <c r="F1003" i="22"/>
  <c r="G1003" i="22" s="1"/>
  <c r="H1003" i="22" s="1"/>
  <c r="F983" i="22"/>
  <c r="G983" i="22" s="1"/>
  <c r="H983" i="22" s="1"/>
  <c r="C560" i="22"/>
  <c r="F460" i="22"/>
  <c r="G460" i="22" s="1"/>
  <c r="H460" i="22" s="1"/>
  <c r="F428" i="22"/>
  <c r="G428" i="22" s="1"/>
  <c r="H428" i="22" s="1"/>
  <c r="F396" i="22"/>
  <c r="G396" i="22" s="1"/>
  <c r="H396" i="22" s="1"/>
  <c r="F364" i="22"/>
  <c r="G364" i="22" s="1"/>
  <c r="H364" i="22" s="1"/>
  <c r="F332" i="22"/>
  <c r="G332" i="22" s="1"/>
  <c r="H332" i="22" s="1"/>
  <c r="F300" i="22"/>
  <c r="G300" i="22" s="1"/>
  <c r="H300" i="22" s="1"/>
  <c r="F268" i="22"/>
  <c r="G268" i="22" s="1"/>
  <c r="H268" i="22" s="1"/>
  <c r="C239" i="22"/>
  <c r="C207" i="22"/>
  <c r="F151" i="22"/>
  <c r="G151" i="22" s="1"/>
  <c r="H151" i="22" s="1"/>
  <c r="F119" i="22"/>
  <c r="G119" i="22" s="1"/>
  <c r="H119" i="22" s="1"/>
  <c r="F87" i="22"/>
  <c r="G87" i="22" s="1"/>
  <c r="H87" i="22" s="1"/>
  <c r="F55" i="22"/>
  <c r="G55" i="22" s="1"/>
  <c r="H55" i="22" s="1"/>
  <c r="F23" i="22"/>
  <c r="G23" i="22" s="1"/>
  <c r="H23" i="22" s="1"/>
  <c r="C598" i="22"/>
  <c r="C465" i="22"/>
  <c r="C497" i="22"/>
  <c r="C529" i="22"/>
  <c r="C564" i="22"/>
  <c r="C630" i="22"/>
  <c r="C618" i="22"/>
  <c r="C502" i="22"/>
  <c r="C574" i="22"/>
  <c r="C927" i="22"/>
  <c r="C626" i="22"/>
  <c r="C693" i="22"/>
  <c r="C607" i="22"/>
  <c r="C639" i="22"/>
  <c r="C737" i="22"/>
  <c r="C852" i="22"/>
  <c r="C773" i="22"/>
  <c r="C863" i="22"/>
  <c r="C990" i="22"/>
  <c r="C886" i="22"/>
  <c r="C751" i="22"/>
  <c r="C844" i="22"/>
  <c r="C973" i="22"/>
  <c r="C841" i="22"/>
  <c r="C905" i="22"/>
  <c r="C942" i="22"/>
  <c r="C966" i="22"/>
  <c r="C964" i="22"/>
  <c r="F467" i="22"/>
  <c r="G467" i="22" s="1"/>
  <c r="H467" i="22" s="1"/>
  <c r="C596" i="22"/>
  <c r="F490" i="22"/>
  <c r="C490" i="22"/>
  <c r="C407" i="22"/>
  <c r="C311" i="22"/>
  <c r="C279" i="22"/>
  <c r="C163" i="22"/>
  <c r="F247" i="22"/>
  <c r="F343" i="22"/>
  <c r="G343" i="22" s="1"/>
  <c r="H343" i="22" s="1"/>
  <c r="F439" i="22"/>
  <c r="G439" i="22" s="1"/>
  <c r="H439" i="22" s="1"/>
  <c r="F213" i="22"/>
  <c r="C213" i="22"/>
  <c r="F309" i="22"/>
  <c r="G309" i="22" s="1"/>
  <c r="H309" i="22" s="1"/>
  <c r="F405" i="22"/>
  <c r="G405" i="22" s="1"/>
  <c r="H405" i="22" s="1"/>
  <c r="F475" i="22"/>
  <c r="F210" i="22"/>
  <c r="G210" i="22" s="1"/>
  <c r="H210" i="22" s="1"/>
  <c r="F306" i="22"/>
  <c r="C306" i="22"/>
  <c r="F434" i="22"/>
  <c r="C434" i="22"/>
  <c r="F873" i="22"/>
  <c r="G873" i="22" s="1"/>
  <c r="H873" i="22" s="1"/>
  <c r="F530" i="22"/>
  <c r="F634" i="22"/>
  <c r="F741" i="22"/>
  <c r="G741" i="22" s="1"/>
  <c r="H741" i="22" s="1"/>
  <c r="F728" i="22"/>
  <c r="F557" i="22"/>
  <c r="F653" i="22"/>
  <c r="G653" i="22" s="1"/>
  <c r="H653" i="22" s="1"/>
  <c r="F724" i="22"/>
  <c r="G724" i="22" s="1"/>
  <c r="H724" i="22" s="1"/>
  <c r="F632" i="22"/>
  <c r="G632" i="22" s="1"/>
  <c r="H632" i="22" s="1"/>
  <c r="F834" i="22"/>
  <c r="F938" i="22"/>
  <c r="G938" i="22" s="1"/>
  <c r="H938" i="22" s="1"/>
  <c r="F719" i="22"/>
  <c r="G719" i="22" s="1"/>
  <c r="H719" i="22" s="1"/>
  <c r="F995" i="22"/>
  <c r="G995" i="22" s="1"/>
  <c r="H995" i="22" s="1"/>
  <c r="F807" i="22"/>
  <c r="C807" i="22"/>
  <c r="F903" i="22"/>
  <c r="F858" i="22"/>
  <c r="G858" i="22" s="1"/>
  <c r="H858" i="22" s="1"/>
  <c r="F922" i="22"/>
  <c r="G922" i="22" s="1"/>
  <c r="H922" i="22" s="1"/>
  <c r="F999" i="22"/>
  <c r="F440" i="22"/>
  <c r="F280" i="22"/>
  <c r="F99" i="22"/>
  <c r="G99" i="22" s="1"/>
  <c r="H99" i="22" s="1"/>
  <c r="C485" i="22"/>
  <c r="C600" i="22"/>
  <c r="C999" i="22"/>
  <c r="F155" i="22"/>
  <c r="F283" i="22"/>
  <c r="G283" i="22" s="1"/>
  <c r="H283" i="22" s="1"/>
  <c r="F379" i="22"/>
  <c r="F603" i="22"/>
  <c r="G603" i="22" s="1"/>
  <c r="H603" i="22" s="1"/>
  <c r="F249" i="22"/>
  <c r="G249" i="22" s="1"/>
  <c r="H249" i="22" s="1"/>
  <c r="F377" i="22"/>
  <c r="G377" i="22" s="1"/>
  <c r="H377" i="22" s="1"/>
  <c r="F441" i="22"/>
  <c r="G441" i="22" s="1"/>
  <c r="H441" i="22" s="1"/>
  <c r="F488" i="22"/>
  <c r="G488" i="22" s="1"/>
  <c r="H488" i="22" s="1"/>
  <c r="F246" i="22"/>
  <c r="F342" i="22"/>
  <c r="C342" i="22"/>
  <c r="F438" i="22"/>
  <c r="C438" i="22"/>
  <c r="F921" i="22"/>
  <c r="G921" i="22" s="1"/>
  <c r="H921" i="22" s="1"/>
  <c r="F946" i="22"/>
  <c r="G946" i="22" s="1"/>
  <c r="H946" i="22" s="1"/>
  <c r="F586" i="22"/>
  <c r="F746" i="22"/>
  <c r="G746" i="22" s="1"/>
  <c r="H746" i="22" s="1"/>
  <c r="F561" i="22"/>
  <c r="F625" i="22"/>
  <c r="C625" i="22"/>
  <c r="F753" i="22"/>
  <c r="F821" i="22"/>
  <c r="G821" i="22" s="1"/>
  <c r="H821" i="22" s="1"/>
  <c r="F636" i="22"/>
  <c r="F884" i="22"/>
  <c r="F943" i="22"/>
  <c r="G943" i="22" s="1"/>
  <c r="H943" i="22" s="1"/>
  <c r="F723" i="22"/>
  <c r="G723" i="22" s="1"/>
  <c r="H723" i="22" s="1"/>
  <c r="F865" i="22"/>
  <c r="G865" i="22" s="1"/>
  <c r="H865" i="22" s="1"/>
  <c r="F811" i="22"/>
  <c r="F875" i="22"/>
  <c r="F989" i="22"/>
  <c r="F862" i="22"/>
  <c r="G862" i="22" s="1"/>
  <c r="H862" i="22" s="1"/>
  <c r="F926" i="22"/>
  <c r="G926" i="22" s="1"/>
  <c r="H926" i="22" s="1"/>
  <c r="F975" i="22"/>
  <c r="G975" i="22" s="1"/>
  <c r="H975" i="22" s="1"/>
  <c r="F404" i="22"/>
  <c r="G404" i="22" s="1"/>
  <c r="H404" i="22" s="1"/>
  <c r="F276" i="22"/>
  <c r="G276" i="22" s="1"/>
  <c r="H276" i="22" s="1"/>
  <c r="F63" i="22"/>
  <c r="C634" i="22"/>
  <c r="C475" i="22"/>
  <c r="C657" i="22"/>
  <c r="F525" i="22"/>
  <c r="C586" i="22"/>
  <c r="F191" i="22"/>
  <c r="C191" i="22"/>
  <c r="F287" i="22"/>
  <c r="G287" i="22" s="1"/>
  <c r="H287" i="22" s="1"/>
  <c r="F351" i="22"/>
  <c r="G351" i="22" s="1"/>
  <c r="H351" i="22" s="1"/>
  <c r="F447" i="22"/>
  <c r="G447" i="22" s="1"/>
  <c r="H447" i="22" s="1"/>
  <c r="F189" i="22"/>
  <c r="C189" i="22"/>
  <c r="F253" i="22"/>
  <c r="G253" i="22" s="1"/>
  <c r="H253" i="22" s="1"/>
  <c r="F349" i="22"/>
  <c r="G349" i="22" s="1"/>
  <c r="H349" i="22" s="1"/>
  <c r="F445" i="22"/>
  <c r="G445" i="22" s="1"/>
  <c r="H445" i="22" s="1"/>
  <c r="F698" i="22"/>
  <c r="G698" i="22" s="1"/>
  <c r="H698" i="22" s="1"/>
  <c r="F697" i="22"/>
  <c r="G697" i="22" s="1"/>
  <c r="H697" i="22" s="1"/>
  <c r="F282" i="22"/>
  <c r="C282" i="22"/>
  <c r="F346" i="22"/>
  <c r="C346" i="22"/>
  <c r="F442" i="22"/>
  <c r="C442" i="22"/>
  <c r="F611" i="22"/>
  <c r="F538" i="22"/>
  <c r="F691" i="22"/>
  <c r="F595" i="22"/>
  <c r="G595" i="22" s="1"/>
  <c r="H595" i="22" s="1"/>
  <c r="F950" i="22"/>
  <c r="F565" i="22"/>
  <c r="G565" i="22" s="1"/>
  <c r="H565" i="22" s="1"/>
  <c r="F629" i="22"/>
  <c r="G629" i="22" s="1"/>
  <c r="H629" i="22" s="1"/>
  <c r="F769" i="22"/>
  <c r="F833" i="22"/>
  <c r="G833" i="22" s="1"/>
  <c r="H833" i="22" s="1"/>
  <c r="F672" i="22"/>
  <c r="F917" i="22"/>
  <c r="G917" i="22" s="1"/>
  <c r="H917" i="22" s="1"/>
  <c r="F963" i="22"/>
  <c r="G963" i="22" s="1"/>
  <c r="H963" i="22" s="1"/>
  <c r="F789" i="22"/>
  <c r="F759" i="22"/>
  <c r="F876" i="22"/>
  <c r="G876" i="22" s="1"/>
  <c r="H876" i="22" s="1"/>
  <c r="F815" i="22"/>
  <c r="G815" i="22" s="1"/>
  <c r="H815" i="22" s="1"/>
  <c r="F879" i="22"/>
  <c r="F945" i="22"/>
  <c r="F866" i="22"/>
  <c r="F930" i="22"/>
  <c r="G930" i="22" s="1"/>
  <c r="H930" i="22" s="1"/>
  <c r="F992" i="22"/>
  <c r="G992" i="22" s="1"/>
  <c r="H992" i="22" s="1"/>
  <c r="F571" i="22"/>
  <c r="G571" i="22" s="1"/>
  <c r="H571" i="22" s="1"/>
  <c r="F471" i="22"/>
  <c r="G471" i="22" s="1"/>
  <c r="H471" i="22" s="1"/>
  <c r="F368" i="22"/>
  <c r="G368" i="22" s="1"/>
  <c r="H368" i="22" s="1"/>
  <c r="F304" i="22"/>
  <c r="G304" i="22" s="1"/>
  <c r="H304" i="22" s="1"/>
  <c r="F240" i="22"/>
  <c r="G240" i="22" s="1"/>
  <c r="H240" i="22" s="1"/>
  <c r="F157" i="22"/>
  <c r="F91" i="22"/>
  <c r="F27" i="22"/>
  <c r="C525" i="22"/>
  <c r="C699" i="22"/>
  <c r="C530" i="22"/>
  <c r="C667" i="22"/>
  <c r="C875" i="22"/>
  <c r="C965" i="22"/>
  <c r="C561" i="22"/>
  <c r="C315" i="22"/>
  <c r="C182" i="22"/>
  <c r="F182" i="22"/>
  <c r="C63" i="22"/>
  <c r="C27" i="22"/>
  <c r="F199" i="22"/>
  <c r="C199" i="22"/>
  <c r="F231" i="22"/>
  <c r="F263" i="22"/>
  <c r="G263" i="22" s="1"/>
  <c r="H263" i="22" s="1"/>
  <c r="F295" i="22"/>
  <c r="G295" i="22" s="1"/>
  <c r="H295" i="22" s="1"/>
  <c r="F327" i="22"/>
  <c r="G327" i="22" s="1"/>
  <c r="H327" i="22" s="1"/>
  <c r="F359" i="22"/>
  <c r="G359" i="22" s="1"/>
  <c r="H359" i="22" s="1"/>
  <c r="F391" i="22"/>
  <c r="G391" i="22" s="1"/>
  <c r="H391" i="22" s="1"/>
  <c r="F423" i="22"/>
  <c r="G423" i="22" s="1"/>
  <c r="H423" i="22" s="1"/>
  <c r="F533" i="22"/>
  <c r="F674" i="22"/>
  <c r="G674" i="22" s="1"/>
  <c r="H674" i="22" s="1"/>
  <c r="F197" i="22"/>
  <c r="C197" i="22"/>
  <c r="F229" i="22"/>
  <c r="C229" i="22"/>
  <c r="F261" i="22"/>
  <c r="G261" i="22" s="1"/>
  <c r="H261" i="22" s="1"/>
  <c r="F293" i="22"/>
  <c r="G293" i="22" s="1"/>
  <c r="H293" i="22" s="1"/>
  <c r="F325" i="22"/>
  <c r="G325" i="22" s="1"/>
  <c r="H325" i="22" s="1"/>
  <c r="F357" i="22"/>
  <c r="G357" i="22" s="1"/>
  <c r="H357" i="22" s="1"/>
  <c r="F389" i="22"/>
  <c r="G389" i="22" s="1"/>
  <c r="H389" i="22" s="1"/>
  <c r="F421" i="22"/>
  <c r="G421" i="22" s="1"/>
  <c r="H421" i="22" s="1"/>
  <c r="F453" i="22"/>
  <c r="G453" i="22" s="1"/>
  <c r="H453" i="22" s="1"/>
  <c r="F522" i="22"/>
  <c r="G522" i="22" s="1"/>
  <c r="H522" i="22" s="1"/>
  <c r="F812" i="22"/>
  <c r="F504" i="22"/>
  <c r="F587" i="22"/>
  <c r="G587" i="22" s="1"/>
  <c r="H587" i="22" s="1"/>
  <c r="F810" i="22"/>
  <c r="G810" i="22" s="1"/>
  <c r="H810" i="22" s="1"/>
  <c r="F226" i="22"/>
  <c r="F258" i="22"/>
  <c r="C258" i="22"/>
  <c r="F290" i="22"/>
  <c r="C290" i="22"/>
  <c r="F322" i="22"/>
  <c r="C322" i="22"/>
  <c r="F354" i="22"/>
  <c r="C354" i="22"/>
  <c r="F386" i="22"/>
  <c r="C386" i="22"/>
  <c r="F418" i="22"/>
  <c r="C418" i="22"/>
  <c r="F450" i="22"/>
  <c r="C450" i="22"/>
  <c r="F518" i="22"/>
  <c r="G518" i="22" s="1"/>
  <c r="H518" i="22" s="1"/>
  <c r="F704" i="22"/>
  <c r="G704" i="22" s="1"/>
  <c r="H704" i="22" s="1"/>
  <c r="F568" i="22"/>
  <c r="G568" i="22" s="1"/>
  <c r="H568" i="22" s="1"/>
  <c r="F734" i="22"/>
  <c r="G734" i="22" s="1"/>
  <c r="H734" i="22" s="1"/>
  <c r="F546" i="22"/>
  <c r="G546" i="22" s="1"/>
  <c r="H546" i="22" s="1"/>
  <c r="F678" i="22"/>
  <c r="G678" i="22" s="1"/>
  <c r="H678" i="22" s="1"/>
  <c r="F580" i="22"/>
  <c r="G580" i="22" s="1"/>
  <c r="H580" i="22" s="1"/>
  <c r="F710" i="22"/>
  <c r="F951" i="22"/>
  <c r="F627" i="22"/>
  <c r="G627" i="22" s="1"/>
  <c r="H627" i="22" s="1"/>
  <c r="F776" i="22"/>
  <c r="G776" i="22" s="1"/>
  <c r="H776" i="22" s="1"/>
  <c r="F671" i="22"/>
  <c r="G671" i="22" s="1"/>
  <c r="H671" i="22" s="1"/>
  <c r="F972" i="22"/>
  <c r="F736" i="22"/>
  <c r="G736" i="22" s="1"/>
  <c r="H736" i="22" s="1"/>
  <c r="F829" i="22"/>
  <c r="G829" i="22" s="1"/>
  <c r="H829" i="22" s="1"/>
  <c r="F573" i="22"/>
  <c r="F605" i="22"/>
  <c r="G605" i="22" s="1"/>
  <c r="H605" i="22" s="1"/>
  <c r="F637" i="22"/>
  <c r="F669" i="22"/>
  <c r="G669" i="22" s="1"/>
  <c r="H669" i="22" s="1"/>
  <c r="F712" i="22"/>
  <c r="G712" i="22" s="1"/>
  <c r="H712" i="22" s="1"/>
  <c r="F809" i="22"/>
  <c r="G809" i="22" s="1"/>
  <c r="H809" i="22" s="1"/>
  <c r="F701" i="22"/>
  <c r="G701" i="22" s="1"/>
  <c r="H701" i="22" s="1"/>
  <c r="F765" i="22"/>
  <c r="G765" i="22" s="1"/>
  <c r="H765" i="22" s="1"/>
  <c r="F949" i="22"/>
  <c r="G949" i="22" s="1"/>
  <c r="H949" i="22" s="1"/>
  <c r="F616" i="22"/>
  <c r="G616" i="22" s="1"/>
  <c r="H616" i="22" s="1"/>
  <c r="F648" i="22"/>
  <c r="F680" i="22"/>
  <c r="G680" i="22" s="1"/>
  <c r="H680" i="22" s="1"/>
  <c r="F733" i="22"/>
  <c r="G733" i="22" s="1"/>
  <c r="H733" i="22" s="1"/>
  <c r="F774" i="22"/>
  <c r="G774" i="22" s="1"/>
  <c r="H774" i="22" s="1"/>
  <c r="F889" i="22"/>
  <c r="G889" i="22" s="1"/>
  <c r="H889" i="22" s="1"/>
  <c r="F1001" i="22"/>
  <c r="G1001" i="22" s="1"/>
  <c r="H1001" i="22" s="1"/>
  <c r="F861" i="22"/>
  <c r="G861" i="22" s="1"/>
  <c r="H861" i="22" s="1"/>
  <c r="F805" i="22"/>
  <c r="C805" i="22"/>
  <c r="F912" i="22"/>
  <c r="F735" i="22"/>
  <c r="G735" i="22" s="1"/>
  <c r="H735" i="22" s="1"/>
  <c r="F767" i="22"/>
  <c r="G767" i="22" s="1"/>
  <c r="H767" i="22" s="1"/>
  <c r="F808" i="22"/>
  <c r="G808" i="22" s="1"/>
  <c r="H808" i="22" s="1"/>
  <c r="F908" i="22"/>
  <c r="G908" i="22" s="1"/>
  <c r="H908" i="22" s="1"/>
  <c r="F845" i="22"/>
  <c r="F791" i="22"/>
  <c r="F823" i="22"/>
  <c r="G823" i="22" s="1"/>
  <c r="H823" i="22" s="1"/>
  <c r="F855" i="22"/>
  <c r="F887" i="22"/>
  <c r="G887" i="22" s="1"/>
  <c r="H887" i="22" s="1"/>
  <c r="F919" i="22"/>
  <c r="G919" i="22" s="1"/>
  <c r="H919" i="22" s="1"/>
  <c r="F958" i="22"/>
  <c r="G958" i="22" s="1"/>
  <c r="H958" i="22" s="1"/>
  <c r="F948" i="22"/>
  <c r="G948" i="22" s="1"/>
  <c r="H948" i="22" s="1"/>
  <c r="F842" i="22"/>
  <c r="G842" i="22" s="1"/>
  <c r="H842" i="22" s="1"/>
  <c r="F874" i="22"/>
  <c r="G874" i="22" s="1"/>
  <c r="H874" i="22" s="1"/>
  <c r="F906" i="22"/>
  <c r="F947" i="22"/>
  <c r="G947" i="22" s="1"/>
  <c r="H947" i="22" s="1"/>
  <c r="F991" i="22"/>
  <c r="F987" i="22"/>
  <c r="G987" i="22" s="1"/>
  <c r="H987" i="22" s="1"/>
  <c r="F658" i="22"/>
  <c r="G658" i="22" s="1"/>
  <c r="H658" i="22" s="1"/>
  <c r="F559" i="22"/>
  <c r="G559" i="22" s="1"/>
  <c r="H559" i="22" s="1"/>
  <c r="F456" i="22"/>
  <c r="G456" i="22" s="1"/>
  <c r="H456" i="22" s="1"/>
  <c r="F424" i="22"/>
  <c r="G424" i="22" s="1"/>
  <c r="H424" i="22" s="1"/>
  <c r="F392" i="22"/>
  <c r="G392" i="22" s="1"/>
  <c r="H392" i="22" s="1"/>
  <c r="F360" i="22"/>
  <c r="G360" i="22" s="1"/>
  <c r="H360" i="22" s="1"/>
  <c r="F328" i="22"/>
  <c r="G328" i="22" s="1"/>
  <c r="H328" i="22" s="1"/>
  <c r="F296" i="22"/>
  <c r="G296" i="22" s="1"/>
  <c r="H296" i="22" s="1"/>
  <c r="F264" i="22"/>
  <c r="G264" i="22" s="1"/>
  <c r="H264" i="22" s="1"/>
  <c r="F232" i="22"/>
  <c r="G232" i="22" s="1"/>
  <c r="H232" i="22" s="1"/>
  <c r="F200" i="22"/>
  <c r="G200" i="22" s="1"/>
  <c r="H200" i="22" s="1"/>
  <c r="F147" i="22"/>
  <c r="G147" i="22" s="1"/>
  <c r="H147" i="22" s="1"/>
  <c r="F115" i="22"/>
  <c r="G115" i="22" s="1"/>
  <c r="H115" i="22" s="1"/>
  <c r="F83" i="22"/>
  <c r="G83" i="22" s="1"/>
  <c r="H83" i="22" s="1"/>
  <c r="F51" i="22"/>
  <c r="G51" i="22" s="1"/>
  <c r="H51" i="22" s="1"/>
  <c r="F19" i="22"/>
  <c r="G19" i="22" s="1"/>
  <c r="H19" i="22" s="1"/>
  <c r="C516" i="22"/>
  <c r="C710" i="22"/>
  <c r="C573" i="22"/>
  <c r="C665" i="22"/>
  <c r="C601" i="22"/>
  <c r="C504" i="22"/>
  <c r="C469" i="22"/>
  <c r="C533" i="22"/>
  <c r="C566" i="22"/>
  <c r="C633" i="22"/>
  <c r="C636" i="22"/>
  <c r="C506" i="22"/>
  <c r="C538" i="22"/>
  <c r="C585" i="22"/>
  <c r="C754" i="22"/>
  <c r="C1002" i="22"/>
  <c r="C637" i="22"/>
  <c r="C649" i="22"/>
  <c r="C777" i="22"/>
  <c r="C672" i="22"/>
  <c r="C706" i="22"/>
  <c r="C811" i="22"/>
  <c r="C967" i="22"/>
  <c r="C611" i="22"/>
  <c r="C643" i="22"/>
  <c r="C675" i="22"/>
  <c r="C743" i="22"/>
  <c r="C950" i="22"/>
  <c r="C870" i="22"/>
  <c r="C791" i="22"/>
  <c r="C912" i="22"/>
  <c r="C884" i="22"/>
  <c r="C812" i="22"/>
  <c r="C696" i="22"/>
  <c r="C728" i="22"/>
  <c r="C760" i="22"/>
  <c r="C790" i="22"/>
  <c r="C951" i="22"/>
  <c r="C817" i="22"/>
  <c r="C896" i="22"/>
  <c r="C787" i="22"/>
  <c r="C855" i="22"/>
  <c r="C991" i="22"/>
  <c r="C845" i="22"/>
  <c r="C877" i="22"/>
  <c r="C909" i="22"/>
  <c r="C981" i="22"/>
  <c r="C968" i="22"/>
  <c r="C1006" i="22"/>
  <c r="F536" i="22"/>
  <c r="G536" i="22" s="1"/>
  <c r="H536" i="22" s="1"/>
  <c r="C246" i="22"/>
  <c r="F166" i="22"/>
  <c r="G166" i="22" s="1"/>
  <c r="H166" i="22" s="1"/>
  <c r="F583" i="22"/>
  <c r="G583" i="22" s="1"/>
  <c r="H583" i="22" s="1"/>
  <c r="F486" i="22"/>
  <c r="G486" i="22" s="1"/>
  <c r="H486" i="22" s="1"/>
  <c r="C435" i="22"/>
  <c r="C403" i="22"/>
  <c r="C371" i="22"/>
  <c r="C339" i="22"/>
  <c r="C307" i="22"/>
  <c r="C275" i="22"/>
  <c r="C234" i="22"/>
  <c r="F162" i="22"/>
  <c r="C162" i="22"/>
  <c r="F622" i="22"/>
  <c r="C622" i="22"/>
  <c r="F215" i="22"/>
  <c r="G215" i="22" s="1"/>
  <c r="H215" i="22" s="1"/>
  <c r="F375" i="22"/>
  <c r="G375" i="22" s="1"/>
  <c r="H375" i="22" s="1"/>
  <c r="F181" i="22"/>
  <c r="C181" i="22"/>
  <c r="F341" i="22"/>
  <c r="G341" i="22" s="1"/>
  <c r="H341" i="22" s="1"/>
  <c r="F614" i="22"/>
  <c r="G614" i="22" s="1"/>
  <c r="H614" i="22" s="1"/>
  <c r="F242" i="22"/>
  <c r="G242" i="22" s="1"/>
  <c r="H242" i="22" s="1"/>
  <c r="F370" i="22"/>
  <c r="C370" i="22"/>
  <c r="F567" i="22"/>
  <c r="F925" i="22"/>
  <c r="G925" i="22" s="1"/>
  <c r="H925" i="22" s="1"/>
  <c r="F998" i="22"/>
  <c r="G998" i="22" s="1"/>
  <c r="H998" i="22" s="1"/>
  <c r="F589" i="22"/>
  <c r="G589" i="22" s="1"/>
  <c r="H589" i="22" s="1"/>
  <c r="F864" i="22"/>
  <c r="G864" i="22" s="1"/>
  <c r="H864" i="22" s="1"/>
  <c r="F664" i="22"/>
  <c r="G664" i="22" s="1"/>
  <c r="H664" i="22" s="1"/>
  <c r="F822" i="22"/>
  <c r="G822" i="22" s="1"/>
  <c r="H822" i="22" s="1"/>
  <c r="F783" i="22"/>
  <c r="G783" i="22" s="1"/>
  <c r="H783" i="22" s="1"/>
  <c r="F839" i="22"/>
  <c r="G839" i="22" s="1"/>
  <c r="H839" i="22" s="1"/>
  <c r="F980" i="22"/>
  <c r="G980" i="22" s="1"/>
  <c r="H980" i="22" s="1"/>
  <c r="F994" i="22"/>
  <c r="G994" i="22" s="1"/>
  <c r="H994" i="22" s="1"/>
  <c r="F408" i="22"/>
  <c r="F312" i="22"/>
  <c r="F248" i="22"/>
  <c r="F131" i="22"/>
  <c r="G131" i="22" s="1"/>
  <c r="H131" i="22" s="1"/>
  <c r="F35" i="22"/>
  <c r="G35" i="22" s="1"/>
  <c r="H35" i="22" s="1"/>
  <c r="C903" i="22"/>
  <c r="C935" i="22"/>
  <c r="C937" i="22"/>
  <c r="F508" i="22"/>
  <c r="C188" i="22"/>
  <c r="F188" i="22"/>
  <c r="F219" i="22"/>
  <c r="C219" i="22"/>
  <c r="F347" i="22"/>
  <c r="F443" i="22"/>
  <c r="G443" i="22" s="1"/>
  <c r="H443" i="22" s="1"/>
  <c r="F217" i="22"/>
  <c r="C217" i="22"/>
  <c r="F281" i="22"/>
  <c r="G281" i="22" s="1"/>
  <c r="H281" i="22" s="1"/>
  <c r="F409" i="22"/>
  <c r="G409" i="22" s="1"/>
  <c r="H409" i="22" s="1"/>
  <c r="F619" i="22"/>
  <c r="G619" i="22" s="1"/>
  <c r="H619" i="22" s="1"/>
  <c r="F214" i="22"/>
  <c r="G214" i="22" s="1"/>
  <c r="H214" i="22" s="1"/>
  <c r="F310" i="22"/>
  <c r="C310" i="22"/>
  <c r="F406" i="22"/>
  <c r="C406" i="22"/>
  <c r="F594" i="22"/>
  <c r="G594" i="22" s="1"/>
  <c r="H594" i="22" s="1"/>
  <c r="F534" i="22"/>
  <c r="G534" i="22" s="1"/>
  <c r="H534" i="22" s="1"/>
  <c r="F686" i="22"/>
  <c r="F756" i="22"/>
  <c r="G756" i="22" s="1"/>
  <c r="H756" i="22" s="1"/>
  <c r="F662" i="22"/>
  <c r="G662" i="22" s="1"/>
  <c r="H662" i="22" s="1"/>
  <c r="F593" i="22"/>
  <c r="G593" i="22" s="1"/>
  <c r="H593" i="22" s="1"/>
  <c r="F689" i="22"/>
  <c r="C689" i="22"/>
  <c r="F932" i="22"/>
  <c r="G932" i="22" s="1"/>
  <c r="H932" i="22" s="1"/>
  <c r="F604" i="22"/>
  <c r="G604" i="22" s="1"/>
  <c r="H604" i="22" s="1"/>
  <c r="F713" i="22"/>
  <c r="G713" i="22" s="1"/>
  <c r="H713" i="22" s="1"/>
  <c r="F825" i="22"/>
  <c r="G825" i="22" s="1"/>
  <c r="H825" i="22" s="1"/>
  <c r="F755" i="22"/>
  <c r="G755" i="22" s="1"/>
  <c r="H755" i="22" s="1"/>
  <c r="F1007" i="22"/>
  <c r="F843" i="22"/>
  <c r="G843" i="22" s="1"/>
  <c r="H843" i="22" s="1"/>
  <c r="F939" i="22"/>
  <c r="G939" i="22" s="1"/>
  <c r="H939" i="22" s="1"/>
  <c r="F894" i="22"/>
  <c r="G894" i="22" s="1"/>
  <c r="H894" i="22" s="1"/>
  <c r="F483" i="22"/>
  <c r="G483" i="22" s="1"/>
  <c r="H483" i="22" s="1"/>
  <c r="F372" i="22"/>
  <c r="G372" i="22" s="1"/>
  <c r="H372" i="22" s="1"/>
  <c r="F308" i="22"/>
  <c r="G308" i="22" s="1"/>
  <c r="H308" i="22" s="1"/>
  <c r="C247" i="22"/>
  <c r="F127" i="22"/>
  <c r="G127" i="22" s="1"/>
  <c r="H127" i="22" s="1"/>
  <c r="F95" i="22"/>
  <c r="F31" i="22"/>
  <c r="G31" i="22" s="1"/>
  <c r="H31" i="22" s="1"/>
  <c r="C686" i="22"/>
  <c r="C557" i="22"/>
  <c r="F501" i="22"/>
  <c r="G501" i="22" s="1"/>
  <c r="H501" i="22" s="1"/>
  <c r="C165" i="22"/>
  <c r="F255" i="22"/>
  <c r="G255" i="22" s="1"/>
  <c r="H255" i="22" s="1"/>
  <c r="F383" i="22"/>
  <c r="G383" i="22" s="1"/>
  <c r="H383" i="22" s="1"/>
  <c r="F642" i="22"/>
  <c r="C642" i="22"/>
  <c r="F285" i="22"/>
  <c r="G285" i="22" s="1"/>
  <c r="H285" i="22" s="1"/>
  <c r="F413" i="22"/>
  <c r="G413" i="22" s="1"/>
  <c r="H413" i="22" s="1"/>
  <c r="F495" i="22"/>
  <c r="G495" i="22" s="1"/>
  <c r="H495" i="22" s="1"/>
  <c r="F250" i="22"/>
  <c r="C250" i="22"/>
  <c r="F378" i="22"/>
  <c r="C378" i="22"/>
  <c r="F548" i="22"/>
  <c r="G548" i="22" s="1"/>
  <c r="H548" i="22" s="1"/>
  <c r="F554" i="22"/>
  <c r="G554" i="22" s="1"/>
  <c r="H554" i="22" s="1"/>
  <c r="F762" i="22"/>
  <c r="G762" i="22" s="1"/>
  <c r="H762" i="22" s="1"/>
  <c r="F778" i="22"/>
  <c r="G778" i="22" s="1"/>
  <c r="H778" i="22" s="1"/>
  <c r="F661" i="22"/>
  <c r="G661" i="22" s="1"/>
  <c r="H661" i="22" s="1"/>
  <c r="F748" i="22"/>
  <c r="G748" i="22" s="1"/>
  <c r="H748" i="22" s="1"/>
  <c r="F640" i="22"/>
  <c r="G640" i="22" s="1"/>
  <c r="H640" i="22" s="1"/>
  <c r="F936" i="22"/>
  <c r="G936" i="22" s="1"/>
  <c r="H936" i="22" s="1"/>
  <c r="F880" i="22"/>
  <c r="G880" i="22" s="1"/>
  <c r="H880" i="22" s="1"/>
  <c r="F957" i="22"/>
  <c r="G957" i="22" s="1"/>
  <c r="H957" i="22" s="1"/>
  <c r="F996" i="22"/>
  <c r="G996" i="22" s="1"/>
  <c r="H996" i="22" s="1"/>
  <c r="F432" i="22"/>
  <c r="G432" i="22" s="1"/>
  <c r="H432" i="22" s="1"/>
  <c r="F336" i="22"/>
  <c r="G336" i="22" s="1"/>
  <c r="H336" i="22" s="1"/>
  <c r="F208" i="22"/>
  <c r="G208" i="22" s="1"/>
  <c r="H208" i="22" s="1"/>
  <c r="F59" i="22"/>
  <c r="G59" i="22" s="1"/>
  <c r="H59" i="22" s="1"/>
  <c r="C613" i="22"/>
  <c r="C635" i="22"/>
  <c r="F517" i="22"/>
  <c r="G517" i="22" s="1"/>
  <c r="H517" i="22" s="1"/>
  <c r="C379" i="22"/>
  <c r="C347" i="22"/>
  <c r="C251" i="22"/>
  <c r="F170" i="22"/>
  <c r="C170" i="22"/>
  <c r="F726" i="22"/>
  <c r="G726" i="22" s="1"/>
  <c r="H726" i="22" s="1"/>
  <c r="C479" i="22"/>
  <c r="C198" i="22"/>
  <c r="F198" i="22"/>
  <c r="C157" i="22"/>
  <c r="C95" i="22"/>
  <c r="F167" i="22"/>
  <c r="G167" i="22" s="1"/>
  <c r="H167" i="22" s="1"/>
  <c r="F455" i="22"/>
  <c r="G455" i="22" s="1"/>
  <c r="H455" i="22" s="1"/>
  <c r="F692" i="22"/>
  <c r="G692" i="22" s="1"/>
  <c r="H692" i="22" s="1"/>
  <c r="F477" i="22"/>
  <c r="G477" i="22" s="1"/>
  <c r="H477" i="22" s="1"/>
  <c r="C440" i="22"/>
  <c r="C408" i="22"/>
  <c r="C376" i="22"/>
  <c r="C344" i="22"/>
  <c r="C312" i="22"/>
  <c r="C280" i="22"/>
  <c r="C248" i="22"/>
  <c r="C196" i="22"/>
  <c r="F196" i="22"/>
  <c r="C180" i="22"/>
  <c r="F180" i="22"/>
  <c r="F156" i="22"/>
  <c r="C156" i="22"/>
  <c r="C123" i="22"/>
  <c r="C91" i="22"/>
  <c r="F171" i="22"/>
  <c r="G171" i="22" s="1"/>
  <c r="H171" i="22" s="1"/>
  <c r="F203" i="22"/>
  <c r="C203" i="22"/>
  <c r="F235" i="22"/>
  <c r="C235" i="22"/>
  <c r="F267" i="22"/>
  <c r="G267" i="22" s="1"/>
  <c r="H267" i="22" s="1"/>
  <c r="F299" i="22"/>
  <c r="G299" i="22" s="1"/>
  <c r="H299" i="22" s="1"/>
  <c r="F331" i="22"/>
  <c r="G331" i="22" s="1"/>
  <c r="H331" i="22" s="1"/>
  <c r="F363" i="22"/>
  <c r="G363" i="22" s="1"/>
  <c r="H363" i="22" s="1"/>
  <c r="F395" i="22"/>
  <c r="G395" i="22" s="1"/>
  <c r="H395" i="22" s="1"/>
  <c r="F427" i="22"/>
  <c r="G427" i="22" s="1"/>
  <c r="H427" i="22" s="1"/>
  <c r="F459" i="22"/>
  <c r="G459" i="22" s="1"/>
  <c r="H459" i="22" s="1"/>
  <c r="F535" i="22"/>
  <c r="F702" i="22"/>
  <c r="G702" i="22" s="1"/>
  <c r="H702" i="22" s="1"/>
  <c r="F201" i="22"/>
  <c r="C201" i="22"/>
  <c r="F233" i="22"/>
  <c r="C233" i="22"/>
  <c r="F265" i="22"/>
  <c r="G265" i="22" s="1"/>
  <c r="H265" i="22" s="1"/>
  <c r="F297" i="22"/>
  <c r="G297" i="22" s="1"/>
  <c r="H297" i="22" s="1"/>
  <c r="F329" i="22"/>
  <c r="G329" i="22" s="1"/>
  <c r="H329" i="22" s="1"/>
  <c r="F361" i="22"/>
  <c r="G361" i="22" s="1"/>
  <c r="H361" i="22" s="1"/>
  <c r="F393" i="22"/>
  <c r="G393" i="22" s="1"/>
  <c r="H393" i="22" s="1"/>
  <c r="F425" i="22"/>
  <c r="G425" i="22" s="1"/>
  <c r="H425" i="22" s="1"/>
  <c r="F457" i="22"/>
  <c r="G457" i="22" s="1"/>
  <c r="H457" i="22" s="1"/>
  <c r="F541" i="22"/>
  <c r="G541" i="22" s="1"/>
  <c r="H541" i="22" s="1"/>
  <c r="F924" i="22"/>
  <c r="G924" i="22" s="1"/>
  <c r="H924" i="22" s="1"/>
  <c r="F511" i="22"/>
  <c r="F610" i="22"/>
  <c r="G610" i="22" s="1"/>
  <c r="H610" i="22" s="1"/>
  <c r="F885" i="22"/>
  <c r="G885" i="22" s="1"/>
  <c r="H885" i="22" s="1"/>
  <c r="F230" i="22"/>
  <c r="G230" i="22" s="1"/>
  <c r="H230" i="22" s="1"/>
  <c r="F262" i="22"/>
  <c r="C262" i="22"/>
  <c r="F294" i="22"/>
  <c r="C294" i="22"/>
  <c r="F326" i="22"/>
  <c r="C326" i="22"/>
  <c r="F358" i="22"/>
  <c r="C358" i="22"/>
  <c r="F390" i="22"/>
  <c r="C390" i="22"/>
  <c r="F422" i="22"/>
  <c r="C422" i="22"/>
  <c r="F454" i="22"/>
  <c r="C454" i="22"/>
  <c r="F531" i="22"/>
  <c r="C531" i="22"/>
  <c r="F716" i="22"/>
  <c r="G716" i="22" s="1"/>
  <c r="H716" i="22" s="1"/>
  <c r="F590" i="22"/>
  <c r="G590" i="22" s="1"/>
  <c r="H590" i="22" s="1"/>
  <c r="F758" i="22"/>
  <c r="F547" i="22"/>
  <c r="G547" i="22" s="1"/>
  <c r="H547" i="22" s="1"/>
  <c r="F740" i="22"/>
  <c r="G740" i="22" s="1"/>
  <c r="H740" i="22" s="1"/>
  <c r="F592" i="22"/>
  <c r="G592" i="22" s="1"/>
  <c r="H592" i="22" s="1"/>
  <c r="F900" i="22"/>
  <c r="G900" i="22" s="1"/>
  <c r="H900" i="22" s="1"/>
  <c r="F956" i="22"/>
  <c r="G956" i="22" s="1"/>
  <c r="H956" i="22" s="1"/>
  <c r="F638" i="22"/>
  <c r="G638" i="22" s="1"/>
  <c r="H638" i="22" s="1"/>
  <c r="F781" i="22"/>
  <c r="F682" i="22"/>
  <c r="F988" i="22"/>
  <c r="G988" i="22" s="1"/>
  <c r="H988" i="22" s="1"/>
  <c r="F738" i="22"/>
  <c r="G738" i="22" s="1"/>
  <c r="H738" i="22" s="1"/>
  <c r="F893" i="22"/>
  <c r="G893" i="22" s="1"/>
  <c r="H893" i="22" s="1"/>
  <c r="F577" i="22"/>
  <c r="F609" i="22"/>
  <c r="F641" i="22"/>
  <c r="G641" i="22" s="1"/>
  <c r="H641" i="22" s="1"/>
  <c r="F673" i="22"/>
  <c r="C673" i="22"/>
  <c r="F725" i="22"/>
  <c r="G725" i="22" s="1"/>
  <c r="H725" i="22" s="1"/>
  <c r="F814" i="22"/>
  <c r="G814" i="22" s="1"/>
  <c r="H814" i="22" s="1"/>
  <c r="F708" i="22"/>
  <c r="G708" i="22" s="1"/>
  <c r="H708" i="22" s="1"/>
  <c r="F780" i="22"/>
  <c r="G780" i="22" s="1"/>
  <c r="H780" i="22" s="1"/>
  <c r="F955" i="22"/>
  <c r="G955" i="22" s="1"/>
  <c r="H955" i="22" s="1"/>
  <c r="F620" i="22"/>
  <c r="G620" i="22" s="1"/>
  <c r="H620" i="22" s="1"/>
  <c r="F652" i="22"/>
  <c r="G652" i="22" s="1"/>
  <c r="H652" i="22" s="1"/>
  <c r="F684" i="22"/>
  <c r="G684" i="22" s="1"/>
  <c r="H684" i="22" s="1"/>
  <c r="F750" i="22"/>
  <c r="G750" i="22" s="1"/>
  <c r="H750" i="22" s="1"/>
  <c r="F784" i="22"/>
  <c r="G784" i="22" s="1"/>
  <c r="H784" i="22" s="1"/>
  <c r="F892" i="22"/>
  <c r="G892" i="22" s="1"/>
  <c r="H892" i="22" s="1"/>
  <c r="F1009" i="22"/>
  <c r="G1009" i="22" s="1"/>
  <c r="H1009" i="22" s="1"/>
  <c r="F868" i="22"/>
  <c r="G868" i="22" s="1"/>
  <c r="H868" i="22" s="1"/>
  <c r="F813" i="22"/>
  <c r="F933" i="22"/>
  <c r="G933" i="22" s="1"/>
  <c r="H933" i="22" s="1"/>
  <c r="F739" i="22"/>
  <c r="G739" i="22" s="1"/>
  <c r="H739" i="22" s="1"/>
  <c r="F771" i="22"/>
  <c r="G771" i="22" s="1"/>
  <c r="H771" i="22" s="1"/>
  <c r="F816" i="22"/>
  <c r="G816" i="22" s="1"/>
  <c r="H816" i="22" s="1"/>
  <c r="F929" i="22"/>
  <c r="G929" i="22" s="1"/>
  <c r="H929" i="22" s="1"/>
  <c r="F856" i="22"/>
  <c r="G856" i="22" s="1"/>
  <c r="H856" i="22" s="1"/>
  <c r="F795" i="22"/>
  <c r="G795" i="22" s="1"/>
  <c r="H795" i="22" s="1"/>
  <c r="F827" i="22"/>
  <c r="G827" i="22" s="1"/>
  <c r="H827" i="22" s="1"/>
  <c r="F859" i="22"/>
  <c r="G859" i="22" s="1"/>
  <c r="H859" i="22" s="1"/>
  <c r="F891" i="22"/>
  <c r="G891" i="22" s="1"/>
  <c r="H891" i="22" s="1"/>
  <c r="F923" i="22"/>
  <c r="G923" i="22" s="1"/>
  <c r="H923" i="22" s="1"/>
  <c r="F969" i="22"/>
  <c r="G969" i="22" s="1"/>
  <c r="H969" i="22" s="1"/>
  <c r="F954" i="22"/>
  <c r="G954" i="22" s="1"/>
  <c r="H954" i="22" s="1"/>
  <c r="F846" i="22"/>
  <c r="G846" i="22" s="1"/>
  <c r="H846" i="22" s="1"/>
  <c r="F878" i="22"/>
  <c r="G878" i="22" s="1"/>
  <c r="H878" i="22" s="1"/>
  <c r="F910" i="22"/>
  <c r="G910" i="22" s="1"/>
  <c r="H910" i="22" s="1"/>
  <c r="F953" i="22"/>
  <c r="G953" i="22" s="1"/>
  <c r="H953" i="22" s="1"/>
  <c r="F1004" i="22"/>
  <c r="F1000" i="22"/>
  <c r="G1000" i="22" s="1"/>
  <c r="H1000" i="22" s="1"/>
  <c r="C656" i="22"/>
  <c r="F539" i="22"/>
  <c r="G539" i="22" s="1"/>
  <c r="H539" i="22" s="1"/>
  <c r="F505" i="22"/>
  <c r="F452" i="22"/>
  <c r="G452" i="22" s="1"/>
  <c r="H452" i="22" s="1"/>
  <c r="F420" i="22"/>
  <c r="G420" i="22" s="1"/>
  <c r="H420" i="22" s="1"/>
  <c r="F388" i="22"/>
  <c r="G388" i="22" s="1"/>
  <c r="H388" i="22" s="1"/>
  <c r="F356" i="22"/>
  <c r="G356" i="22" s="1"/>
  <c r="H356" i="22" s="1"/>
  <c r="F324" i="22"/>
  <c r="G324" i="22" s="1"/>
  <c r="H324" i="22" s="1"/>
  <c r="F292" i="22"/>
  <c r="G292" i="22" s="1"/>
  <c r="H292" i="22" s="1"/>
  <c r="F260" i="22"/>
  <c r="G260" i="22" s="1"/>
  <c r="H260" i="22" s="1"/>
  <c r="C231" i="22"/>
  <c r="C174" i="22"/>
  <c r="F143" i="22"/>
  <c r="G143" i="22" s="1"/>
  <c r="H143" i="22" s="1"/>
  <c r="F111" i="22"/>
  <c r="G111" i="22" s="1"/>
  <c r="H111" i="22" s="1"/>
  <c r="F79" i="22"/>
  <c r="G79" i="22" s="1"/>
  <c r="H79" i="22" s="1"/>
  <c r="F47" i="22"/>
  <c r="G47" i="22" s="1"/>
  <c r="H47" i="22" s="1"/>
  <c r="F15" i="22"/>
  <c r="G15" i="22" s="1"/>
  <c r="H15" i="22" s="1"/>
  <c r="C727" i="22"/>
  <c r="C508" i="22"/>
  <c r="C269" i="22"/>
  <c r="C301" i="22"/>
  <c r="C333" i="22"/>
  <c r="C365" i="22"/>
  <c r="C397" i="22"/>
  <c r="C429" i="22"/>
  <c r="C461" i="22"/>
  <c r="C609" i="22"/>
  <c r="C511" i="22"/>
  <c r="C691" i="22"/>
  <c r="C473" i="22"/>
  <c r="C505" i="22"/>
  <c r="C537" i="22"/>
  <c r="C577" i="22"/>
  <c r="C646" i="22"/>
  <c r="C789" i="22"/>
  <c r="C654" i="22"/>
  <c r="C542" i="22"/>
  <c r="C606" i="22"/>
  <c r="C769" i="22"/>
  <c r="C567" i="22"/>
  <c r="C648" i="22"/>
  <c r="C753" i="22"/>
  <c r="C660" i="22"/>
  <c r="C781" i="22"/>
  <c r="C682" i="22"/>
  <c r="C729" i="22"/>
  <c r="C826" i="22"/>
  <c r="C615" i="22"/>
  <c r="C647" i="22"/>
  <c r="C679" i="22"/>
  <c r="C758" i="22"/>
  <c r="C974" i="22"/>
  <c r="C749" i="22"/>
  <c r="C906" i="22"/>
  <c r="C813" i="22"/>
  <c r="C915" i="22"/>
  <c r="C899" i="22"/>
  <c r="C871" i="22"/>
  <c r="C700" i="22"/>
  <c r="C732" i="22"/>
  <c r="C764" i="22"/>
  <c r="C798" i="22"/>
  <c r="C879" i="22"/>
  <c r="C962" i="22"/>
  <c r="C834" i="22"/>
  <c r="C907" i="22"/>
  <c r="C759" i="22"/>
  <c r="C792" i="22"/>
  <c r="C866" i="22"/>
  <c r="C945" i="22"/>
  <c r="C1004" i="22"/>
  <c r="C849" i="22"/>
  <c r="C881" i="22"/>
  <c r="C913" i="22"/>
  <c r="C961" i="22"/>
  <c r="C940" i="22"/>
  <c r="C972" i="22"/>
  <c r="C1007" i="22"/>
  <c r="C989" i="22"/>
  <c r="C535" i="22"/>
  <c r="C238" i="22"/>
  <c r="C159" i="22"/>
  <c r="F578" i="22"/>
  <c r="G578" i="22" s="1"/>
  <c r="H578" i="22" s="1"/>
  <c r="C468" i="22"/>
  <c r="C431" i="22"/>
  <c r="C399" i="22"/>
  <c r="C367" i="22"/>
  <c r="C335" i="22"/>
  <c r="C303" i="22"/>
  <c r="C271" i="22"/>
  <c r="C226" i="22"/>
  <c r="C155" i="22"/>
  <c r="C730" i="22"/>
  <c r="K24" i="28" l="1"/>
  <c r="M24" i="28" s="1"/>
  <c r="W4" i="29" s="1"/>
  <c r="K20" i="28"/>
  <c r="M20" i="28" s="1"/>
  <c r="S4" i="29" s="1"/>
  <c r="K16" i="28"/>
  <c r="M16" i="28" s="1"/>
  <c r="O4" i="29" s="1"/>
  <c r="K11" i="28"/>
  <c r="M11" i="28" s="1"/>
  <c r="J4" i="29" s="1"/>
  <c r="K22" i="28"/>
  <c r="K18" i="28"/>
  <c r="K14" i="28"/>
  <c r="M14" i="28" s="1"/>
  <c r="M4" i="29" s="1"/>
  <c r="J21" i="28"/>
  <c r="M21" i="28" s="1"/>
  <c r="T4" i="29" s="1"/>
  <c r="J17" i="28"/>
  <c r="M17" i="28" s="1"/>
  <c r="P4" i="29" s="1"/>
  <c r="J12" i="28"/>
  <c r="J22" i="28"/>
  <c r="J18" i="28"/>
  <c r="J13" i="28"/>
  <c r="M13" i="28" s="1"/>
  <c r="L4" i="29" s="1"/>
  <c r="M12" i="28"/>
  <c r="K4" i="29" s="1"/>
  <c r="J15" i="28"/>
  <c r="M15" i="28" s="1"/>
  <c r="N4" i="29" s="1"/>
  <c r="M23" i="28"/>
  <c r="V4" i="29" s="1"/>
  <c r="M19" i="28"/>
  <c r="R4" i="29" s="1"/>
  <c r="M10" i="28"/>
  <c r="L25" i="28"/>
  <c r="L27" i="28"/>
  <c r="L29" i="28" s="1"/>
  <c r="H13" i="20"/>
  <c r="G521" i="22"/>
  <c r="H521" i="22" s="1"/>
  <c r="J521" i="22" s="1"/>
  <c r="G16" i="20"/>
  <c r="G9" i="20" s="1"/>
  <c r="B12" i="25" s="1"/>
  <c r="C12" i="25" s="1"/>
  <c r="K10" i="22"/>
  <c r="L7" i="22"/>
  <c r="L8" i="22" s="1"/>
  <c r="K9" i="22"/>
  <c r="K1005" i="22" s="1"/>
  <c r="H14" i="20"/>
  <c r="H12" i="20"/>
  <c r="G160" i="22"/>
  <c r="H160" i="22" s="1"/>
  <c r="J160" i="22" s="1"/>
  <c r="G62" i="22"/>
  <c r="H62" i="22" s="1"/>
  <c r="G98" i="22"/>
  <c r="H98" i="22" s="1"/>
  <c r="I98" i="22" s="1"/>
  <c r="I11" i="20"/>
  <c r="G118" i="22"/>
  <c r="H118" i="22" s="1"/>
  <c r="J118" i="22" s="1"/>
  <c r="G244" i="22"/>
  <c r="H244" i="22" s="1"/>
  <c r="G1002" i="22"/>
  <c r="H1002" i="22" s="1"/>
  <c r="J1002" i="22" s="1"/>
  <c r="G108" i="22"/>
  <c r="H108" i="22" s="1"/>
  <c r="I108" i="22" s="1"/>
  <c r="G60" i="22"/>
  <c r="H60" i="22" s="1"/>
  <c r="G709" i="22"/>
  <c r="H709" i="22" s="1"/>
  <c r="I709" i="22" s="1"/>
  <c r="G105" i="22"/>
  <c r="H105" i="22" s="1"/>
  <c r="I37" i="22"/>
  <c r="I122" i="22"/>
  <c r="I125" i="22"/>
  <c r="I480" i="22"/>
  <c r="I582" i="22"/>
  <c r="I212" i="22"/>
  <c r="I478" i="22"/>
  <c r="I96" i="22"/>
  <c r="J121" i="22"/>
  <c r="I152" i="22"/>
  <c r="I135" i="22"/>
  <c r="I704" i="22"/>
  <c r="I389" i="22"/>
  <c r="I263" i="22"/>
  <c r="I509" i="22"/>
  <c r="G274" i="22"/>
  <c r="H274" i="22" s="1"/>
  <c r="J274" i="22" s="1"/>
  <c r="I788" i="22"/>
  <c r="I220" i="22"/>
  <c r="I340" i="22"/>
  <c r="I496" i="22"/>
  <c r="I267" i="22"/>
  <c r="I920" i="22"/>
  <c r="I804" i="22"/>
  <c r="I659" i="22"/>
  <c r="I128" i="22"/>
  <c r="I129" i="22"/>
  <c r="I14" i="22"/>
  <c r="I133" i="22"/>
  <c r="I472" i="22"/>
  <c r="I404" i="22"/>
  <c r="I723" i="22"/>
  <c r="I772" i="22"/>
  <c r="I449" i="22"/>
  <c r="I400" i="22"/>
  <c r="I970" i="22"/>
  <c r="I722" i="22"/>
  <c r="I631" i="22"/>
  <c r="I507" i="22"/>
  <c r="I113" i="22"/>
  <c r="G204" i="22"/>
  <c r="H204" i="22" s="1"/>
  <c r="J204" i="22" s="1"/>
  <c r="I534" i="22"/>
  <c r="I873" i="22"/>
  <c r="I252" i="22"/>
  <c r="I463" i="22"/>
  <c r="I80" i="22"/>
  <c r="I949" i="22"/>
  <c r="I325" i="22"/>
  <c r="I986" i="22"/>
  <c r="I481" i="22"/>
  <c r="I515" i="22"/>
  <c r="I58" i="22"/>
  <c r="I880" i="22"/>
  <c r="I31" i="22"/>
  <c r="I939" i="22"/>
  <c r="I36" i="22"/>
  <c r="I232" i="22"/>
  <c r="I765" i="22"/>
  <c r="I293" i="22"/>
  <c r="I423" i="22"/>
  <c r="I653" i="22"/>
  <c r="I460" i="22"/>
  <c r="I695" i="22"/>
  <c r="I575" i="22"/>
  <c r="I599" i="22"/>
  <c r="I104" i="22"/>
  <c r="I20" i="22"/>
  <c r="I72" i="22"/>
  <c r="I65" i="22"/>
  <c r="I109" i="22"/>
  <c r="I385" i="22"/>
  <c r="I793" i="22"/>
  <c r="I78" i="22"/>
  <c r="I395" i="22"/>
  <c r="I963" i="22"/>
  <c r="I703" i="22"/>
  <c r="I353" i="22"/>
  <c r="I84" i="22"/>
  <c r="J73" i="22"/>
  <c r="I464" i="22"/>
  <c r="I425" i="22"/>
  <c r="I692" i="22"/>
  <c r="I726" i="22"/>
  <c r="I261" i="22"/>
  <c r="I391" i="22"/>
  <c r="I158" i="22"/>
  <c r="I470" i="22"/>
  <c r="I602" i="22"/>
  <c r="I74" i="22"/>
  <c r="I85" i="22"/>
  <c r="I993" i="22"/>
  <c r="I666" i="22"/>
  <c r="I595" i="22"/>
  <c r="I711" i="22"/>
  <c r="I436" i="22"/>
  <c r="I144" i="22"/>
  <c r="I97" i="22"/>
  <c r="I230" i="22"/>
  <c r="I299" i="22"/>
  <c r="I455" i="22"/>
  <c r="I59" i="22"/>
  <c r="I593" i="22"/>
  <c r="I380" i="22"/>
  <c r="I803" i="22"/>
  <c r="I337" i="22"/>
  <c r="I24" i="22"/>
  <c r="I145" i="22"/>
  <c r="I766" i="22"/>
  <c r="I136" i="22"/>
  <c r="G49" i="22"/>
  <c r="H49" i="22" s="1"/>
  <c r="I49" i="22" s="1"/>
  <c r="I484" i="22"/>
  <c r="I161" i="22"/>
  <c r="J86" i="22"/>
  <c r="I12" i="22"/>
  <c r="I101" i="22"/>
  <c r="I28" i="22"/>
  <c r="G69" i="22"/>
  <c r="H69" i="22" s="1"/>
  <c r="I44" i="22"/>
  <c r="I153" i="22"/>
  <c r="J22" i="22"/>
  <c r="J57" i="22"/>
  <c r="I66" i="22"/>
  <c r="I100" i="22"/>
  <c r="J150" i="22"/>
  <c r="J28" i="22"/>
  <c r="J66" i="22"/>
  <c r="J169" i="22"/>
  <c r="I34" i="22"/>
  <c r="I77" i="22"/>
  <c r="G591" i="22"/>
  <c r="H591" i="22" s="1"/>
  <c r="I591" i="22" s="1"/>
  <c r="G373" i="22"/>
  <c r="H373" i="22" s="1"/>
  <c r="I373" i="22" s="1"/>
  <c r="J602" i="22"/>
  <c r="J45" i="22"/>
  <c r="I45" i="22"/>
  <c r="G473" i="22"/>
  <c r="H473" i="22" s="1"/>
  <c r="G764" i="22"/>
  <c r="H764" i="22" s="1"/>
  <c r="I764" i="22" s="1"/>
  <c r="G266" i="22"/>
  <c r="H266" i="22" s="1"/>
  <c r="I61" i="22"/>
  <c r="I150" i="22"/>
  <c r="J14" i="22"/>
  <c r="J141" i="22"/>
  <c r="J124" i="22"/>
  <c r="J70" i="22"/>
  <c r="J134" i="22"/>
  <c r="J89" i="22"/>
  <c r="J42" i="22"/>
  <c r="J50" i="22"/>
  <c r="J146" i="22"/>
  <c r="J977" i="22"/>
  <c r="I70" i="22"/>
  <c r="I169" i="22"/>
  <c r="I38" i="22"/>
  <c r="I114" i="22"/>
  <c r="I54" i="22"/>
  <c r="I510" i="22"/>
  <c r="I933" i="22"/>
  <c r="I457" i="22"/>
  <c r="I171" i="22"/>
  <c r="I477" i="22"/>
  <c r="I957" i="22"/>
  <c r="I554" i="22"/>
  <c r="I594" i="22"/>
  <c r="I503" i="22"/>
  <c r="I721" i="22"/>
  <c r="I616" i="22"/>
  <c r="I810" i="22"/>
  <c r="I357" i="22"/>
  <c r="I819" i="22"/>
  <c r="I417" i="22"/>
  <c r="I683" i="22"/>
  <c r="I806" i="22"/>
  <c r="J26" i="22"/>
  <c r="J29" i="22"/>
  <c r="J168" i="22"/>
  <c r="J21" i="22"/>
  <c r="J85" i="22"/>
  <c r="J149" i="22"/>
  <c r="J106" i="22"/>
  <c r="J58" i="22"/>
  <c r="J65" i="22"/>
  <c r="J153" i="22"/>
  <c r="J854" i="22"/>
  <c r="I71" i="22"/>
  <c r="I412" i="22"/>
  <c r="I854" i="22"/>
  <c r="I305" i="22"/>
  <c r="I688" i="22"/>
  <c r="I462" i="22"/>
  <c r="I532" i="22"/>
  <c r="I46" i="22"/>
  <c r="I110" i="22"/>
  <c r="I88" i="22"/>
  <c r="I236" i="22"/>
  <c r="I579" i="22"/>
  <c r="I48" i="22"/>
  <c r="I977" i="22"/>
  <c r="I90" i="22"/>
  <c r="I134" i="22"/>
  <c r="I13" i="22"/>
  <c r="I22" i="22"/>
  <c r="I117" i="22"/>
  <c r="I146" i="22"/>
  <c r="I86" i="22"/>
  <c r="J61" i="22"/>
  <c r="J44" i="22"/>
  <c r="J56" i="22"/>
  <c r="I655" i="22"/>
  <c r="I56" i="22"/>
  <c r="I93" i="22"/>
  <c r="I29" i="22"/>
  <c r="I523" i="22"/>
  <c r="I539" i="22"/>
  <c r="I954" i="22"/>
  <c r="I708" i="22"/>
  <c r="I19" i="22"/>
  <c r="I767" i="22"/>
  <c r="I774" i="22"/>
  <c r="I809" i="22"/>
  <c r="I304" i="22"/>
  <c r="I289" i="22"/>
  <c r="I489" i="22"/>
  <c r="I216" i="22"/>
  <c r="J137" i="22"/>
  <c r="J93" i="22"/>
  <c r="J76" i="22"/>
  <c r="J53" i="22"/>
  <c r="J117" i="22"/>
  <c r="J228" i="22"/>
  <c r="J140" i="22"/>
  <c r="J113" i="22"/>
  <c r="J655" i="22"/>
  <c r="I433" i="22"/>
  <c r="I142" i="22"/>
  <c r="I148" i="22"/>
  <c r="I120" i="22"/>
  <c r="I526" i="22"/>
  <c r="I33" i="22"/>
  <c r="I81" i="22"/>
  <c r="I687" i="22"/>
  <c r="I102" i="22"/>
  <c r="I57" i="22"/>
  <c r="I130" i="22"/>
  <c r="I138" i="22"/>
  <c r="I228" i="22"/>
  <c r="I124" i="22"/>
  <c r="G968" i="22"/>
  <c r="H968" i="22" s="1"/>
  <c r="I968" i="22" s="1"/>
  <c r="J12" i="22"/>
  <c r="J101" i="22"/>
  <c r="J122" i="22"/>
  <c r="J484" i="22"/>
  <c r="J77" i="22"/>
  <c r="J102" i="22"/>
  <c r="J236" i="22"/>
  <c r="J138" i="22"/>
  <c r="J558" i="22"/>
  <c r="I76" i="22"/>
  <c r="I73" i="22"/>
  <c r="I558" i="22"/>
  <c r="I168" i="22"/>
  <c r="I740" i="22"/>
  <c r="I459" i="22"/>
  <c r="I336" i="22"/>
  <c r="I661" i="22"/>
  <c r="G165" i="22"/>
  <c r="H165" i="22" s="1"/>
  <c r="I165" i="22" s="1"/>
  <c r="I825" i="22"/>
  <c r="G877" i="22"/>
  <c r="H877" i="22" s="1"/>
  <c r="I877" i="22" s="1"/>
  <c r="I51" i="22"/>
  <c r="I368" i="22"/>
  <c r="I720" i="22"/>
  <c r="I419" i="22"/>
  <c r="I277" i="22"/>
  <c r="J109" i="22"/>
  <c r="J92" i="22"/>
  <c r="J54" i="22"/>
  <c r="J41" i="22"/>
  <c r="J18" i="22"/>
  <c r="J114" i="22"/>
  <c r="J480" i="22"/>
  <c r="I316" i="22"/>
  <c r="I714" i="22"/>
  <c r="I581" i="22"/>
  <c r="I552" i="22"/>
  <c r="I715" i="22"/>
  <c r="I68" i="22"/>
  <c r="I32" i="22"/>
  <c r="I52" i="22"/>
  <c r="I802" i="22"/>
  <c r="I16" i="22"/>
  <c r="I551" i="22"/>
  <c r="I21" i="22"/>
  <c r="I140" i="22"/>
  <c r="I92" i="22"/>
  <c r="I121" i="22"/>
  <c r="I89" i="22"/>
  <c r="I18" i="22"/>
  <c r="I141" i="22"/>
  <c r="I50" i="22"/>
  <c r="I41" i="22"/>
  <c r="I106" i="22"/>
  <c r="J90" i="22"/>
  <c r="J37" i="22"/>
  <c r="J48" i="22"/>
  <c r="J82" i="22"/>
  <c r="J38" i="22"/>
  <c r="I923" i="22"/>
  <c r="I427" i="22"/>
  <c r="I432" i="22"/>
  <c r="I495" i="22"/>
  <c r="I372" i="22"/>
  <c r="I713" i="22"/>
  <c r="I131" i="22"/>
  <c r="I822" i="22"/>
  <c r="I421" i="22"/>
  <c r="I876" i="22"/>
  <c r="I629" i="22"/>
  <c r="I276" i="22"/>
  <c r="I865" i="22"/>
  <c r="I676" i="22"/>
  <c r="I650" i="22"/>
  <c r="I272" i="22"/>
  <c r="J13" i="22"/>
  <c r="J125" i="22"/>
  <c r="J133" i="22"/>
  <c r="J74" i="22"/>
  <c r="J25" i="22"/>
  <c r="J34" i="22"/>
  <c r="J130" i="22"/>
  <c r="G857" i="22"/>
  <c r="H857" i="22" s="1"/>
  <c r="J857" i="22" s="1"/>
  <c r="I348" i="22"/>
  <c r="I918" i="22"/>
  <c r="I628" i="22"/>
  <c r="I17" i="22"/>
  <c r="I132" i="22"/>
  <c r="I64" i="22"/>
  <c r="I116" i="22"/>
  <c r="I494" i="22"/>
  <c r="I112" i="22"/>
  <c r="I149" i="22"/>
  <c r="I26" i="22"/>
  <c r="I42" i="22"/>
  <c r="I53" i="22"/>
  <c r="I137" i="22"/>
  <c r="I25" i="22"/>
  <c r="I82" i="22"/>
  <c r="J687" i="22"/>
  <c r="J136" i="22"/>
  <c r="J464" i="22"/>
  <c r="G729" i="22"/>
  <c r="H729" i="22" s="1"/>
  <c r="J212" i="22"/>
  <c r="J551" i="22"/>
  <c r="J582" i="22"/>
  <c r="J515" i="22"/>
  <c r="J145" i="22"/>
  <c r="J472" i="22"/>
  <c r="J766" i="22"/>
  <c r="G545" i="22"/>
  <c r="H545" i="22" s="1"/>
  <c r="I545" i="22" s="1"/>
  <c r="G155" i="22"/>
  <c r="H155" i="22" s="1"/>
  <c r="J155" i="22" s="1"/>
  <c r="G615" i="22"/>
  <c r="H615" i="22" s="1"/>
  <c r="J104" i="22"/>
  <c r="G561" i="22"/>
  <c r="H561" i="22" s="1"/>
  <c r="G203" i="22"/>
  <c r="H203" i="22" s="1"/>
  <c r="I203" i="22" s="1"/>
  <c r="G790" i="22"/>
  <c r="H790" i="22" s="1"/>
  <c r="I790" i="22" s="1"/>
  <c r="G625" i="22"/>
  <c r="H625" i="22" s="1"/>
  <c r="J625" i="22" s="1"/>
  <c r="G468" i="22"/>
  <c r="H468" i="22" s="1"/>
  <c r="I468" i="22" s="1"/>
  <c r="G312" i="22"/>
  <c r="H312" i="22" s="1"/>
  <c r="J312" i="22" s="1"/>
  <c r="G310" i="22"/>
  <c r="H310" i="22" s="1"/>
  <c r="I310" i="22" s="1"/>
  <c r="G271" i="22"/>
  <c r="H271" i="22" s="1"/>
  <c r="I271" i="22" s="1"/>
  <c r="G275" i="22"/>
  <c r="H275" i="22" s="1"/>
  <c r="I275" i="22" s="1"/>
  <c r="G636" i="22"/>
  <c r="H636" i="22" s="1"/>
  <c r="J636" i="22" s="1"/>
  <c r="G498" i="22"/>
  <c r="H498" i="22" s="1"/>
  <c r="J498" i="22" s="1"/>
  <c r="G609" i="22"/>
  <c r="H609" i="22" s="1"/>
  <c r="J609" i="22" s="1"/>
  <c r="J579" i="22"/>
  <c r="G574" i="22"/>
  <c r="H574" i="22" s="1"/>
  <c r="I574" i="22" s="1"/>
  <c r="G818" i="22"/>
  <c r="H818" i="22" s="1"/>
  <c r="G813" i="22"/>
  <c r="H813" i="22" s="1"/>
  <c r="I813" i="22" s="1"/>
  <c r="G769" i="22"/>
  <c r="H769" i="22" s="1"/>
  <c r="I769" i="22" s="1"/>
  <c r="G235" i="22"/>
  <c r="H235" i="22" s="1"/>
  <c r="I235" i="22" s="1"/>
  <c r="G247" i="22"/>
  <c r="H247" i="22" s="1"/>
  <c r="I247" i="22" s="1"/>
  <c r="G342" i="22"/>
  <c r="H342" i="22" s="1"/>
  <c r="I342" i="22" s="1"/>
  <c r="J88" i="22"/>
  <c r="G402" i="22"/>
  <c r="H402" i="22" s="1"/>
  <c r="I402" i="22" s="1"/>
  <c r="J97" i="22"/>
  <c r="G246" i="22"/>
  <c r="H246" i="22" s="1"/>
  <c r="I246" i="22" s="1"/>
  <c r="G999" i="22"/>
  <c r="H999" i="22" s="1"/>
  <c r="I999" i="22" s="1"/>
  <c r="G475" i="22"/>
  <c r="H475" i="22" s="1"/>
  <c r="J475" i="22" s="1"/>
  <c r="G438" i="22"/>
  <c r="H438" i="22" s="1"/>
  <c r="I438" i="22" s="1"/>
  <c r="G879" i="22"/>
  <c r="H879" i="22" s="1"/>
  <c r="J879" i="22" s="1"/>
  <c r="G280" i="22"/>
  <c r="H280" i="22" s="1"/>
  <c r="I280" i="22" s="1"/>
  <c r="G213" i="22"/>
  <c r="H213" i="22" s="1"/>
  <c r="I213" i="22" s="1"/>
  <c r="G164" i="22"/>
  <c r="H164" i="22" s="1"/>
  <c r="I164" i="22" s="1"/>
  <c r="J653" i="22"/>
  <c r="G370" i="22"/>
  <c r="H370" i="22" s="1"/>
  <c r="G234" i="22"/>
  <c r="H234" i="22" s="1"/>
  <c r="I234" i="22" s="1"/>
  <c r="G189" i="22"/>
  <c r="H189" i="22" s="1"/>
  <c r="J189" i="22" s="1"/>
  <c r="J128" i="22"/>
  <c r="J552" i="22"/>
  <c r="G760" i="22"/>
  <c r="H760" i="22" s="1"/>
  <c r="I760" i="22" s="1"/>
  <c r="J263" i="22"/>
  <c r="G333" i="22"/>
  <c r="H333" i="22" s="1"/>
  <c r="J16" i="22"/>
  <c r="J81" i="22"/>
  <c r="G647" i="22"/>
  <c r="H647" i="22" s="1"/>
  <c r="G727" i="22"/>
  <c r="H727" i="22" s="1"/>
  <c r="I727" i="22" s="1"/>
  <c r="G231" i="22"/>
  <c r="H231" i="22" s="1"/>
  <c r="I231" i="22" s="1"/>
  <c r="G642" i="22"/>
  <c r="H642" i="22" s="1"/>
  <c r="I642" i="22" s="1"/>
  <c r="G951" i="22"/>
  <c r="H951" i="22" s="1"/>
  <c r="G811" i="22"/>
  <c r="H811" i="22" s="1"/>
  <c r="I811" i="22" s="1"/>
  <c r="G585" i="22"/>
  <c r="H585" i="22" s="1"/>
  <c r="I585" i="22" s="1"/>
  <c r="G886" i="22"/>
  <c r="H886" i="22" s="1"/>
  <c r="I886" i="22" s="1"/>
  <c r="G564" i="22"/>
  <c r="H564" i="22" s="1"/>
  <c r="J564" i="22" s="1"/>
  <c r="G186" i="22"/>
  <c r="H186" i="22" s="1"/>
  <c r="I186" i="22" s="1"/>
  <c r="G398" i="22"/>
  <c r="H398" i="22" s="1"/>
  <c r="G537" i="22"/>
  <c r="H537" i="22" s="1"/>
  <c r="I537" i="22" s="1"/>
  <c r="G365" i="22"/>
  <c r="H365" i="22" s="1"/>
  <c r="I365" i="22" s="1"/>
  <c r="G940" i="22"/>
  <c r="H940" i="22" s="1"/>
  <c r="G673" i="22"/>
  <c r="H673" i="22" s="1"/>
  <c r="G233" i="22"/>
  <c r="H233" i="22" s="1"/>
  <c r="I233" i="22" s="1"/>
  <c r="G63" i="22"/>
  <c r="H63" i="22" s="1"/>
  <c r="I63" i="22" s="1"/>
  <c r="J20" i="22"/>
  <c r="J720" i="22"/>
  <c r="G563" i="22"/>
  <c r="H563" i="22" s="1"/>
  <c r="J563" i="22" s="1"/>
  <c r="G298" i="22"/>
  <c r="H298" i="22" s="1"/>
  <c r="J298" i="22" s="1"/>
  <c r="G397" i="22"/>
  <c r="H397" i="22" s="1"/>
  <c r="I397" i="22" s="1"/>
  <c r="J939" i="22"/>
  <c r="G654" i="22"/>
  <c r="H654" i="22" s="1"/>
  <c r="I654" i="22" s="1"/>
  <c r="G386" i="22"/>
  <c r="H386" i="22" s="1"/>
  <c r="I386" i="22" s="1"/>
  <c r="G258" i="22"/>
  <c r="H258" i="22" s="1"/>
  <c r="J148" i="22"/>
  <c r="J112" i="22"/>
  <c r="J494" i="22"/>
  <c r="G175" i="22"/>
  <c r="H175" i="22" s="1"/>
  <c r="I175" i="22" s="1"/>
  <c r="J129" i="22"/>
  <c r="G376" i="22"/>
  <c r="H376" i="22" s="1"/>
  <c r="I376" i="22" s="1"/>
  <c r="G573" i="22"/>
  <c r="H573" i="22" s="1"/>
  <c r="J573" i="22" s="1"/>
  <c r="G754" i="22"/>
  <c r="H754" i="22" s="1"/>
  <c r="G657" i="22"/>
  <c r="H657" i="22" s="1"/>
  <c r="J657" i="22" s="1"/>
  <c r="G751" i="22"/>
  <c r="H751" i="22" s="1"/>
  <c r="I751" i="22" s="1"/>
  <c r="G288" i="22"/>
  <c r="H288" i="22" s="1"/>
  <c r="I288" i="22" s="1"/>
  <c r="G606" i="22"/>
  <c r="H606" i="22" s="1"/>
  <c r="J606" i="22" s="1"/>
  <c r="G156" i="22"/>
  <c r="H156" i="22" s="1"/>
  <c r="I156" i="22" s="1"/>
  <c r="G170" i="22"/>
  <c r="H170" i="22" s="1"/>
  <c r="I170" i="22" s="1"/>
  <c r="J116" i="22"/>
  <c r="J33" i="22"/>
  <c r="J252" i="22"/>
  <c r="J715" i="22"/>
  <c r="J120" i="22"/>
  <c r="J526" i="22"/>
  <c r="G196" i="22"/>
  <c r="H196" i="22" s="1"/>
  <c r="I196" i="22" s="1"/>
  <c r="G406" i="22"/>
  <c r="H406" i="22" s="1"/>
  <c r="I406" i="22" s="1"/>
  <c r="G743" i="22"/>
  <c r="H743" i="22" s="1"/>
  <c r="I743" i="22" s="1"/>
  <c r="G576" i="22"/>
  <c r="H576" i="22" s="1"/>
  <c r="I576" i="22" s="1"/>
  <c r="G446" i="22"/>
  <c r="H446" i="22" s="1"/>
  <c r="I446" i="22" s="1"/>
  <c r="J142" i="22"/>
  <c r="J24" i="22"/>
  <c r="J802" i="22"/>
  <c r="G909" i="22"/>
  <c r="H909" i="22" s="1"/>
  <c r="J909" i="22" s="1"/>
  <c r="G686" i="22"/>
  <c r="H686" i="22" s="1"/>
  <c r="I686" i="22" s="1"/>
  <c r="J688" i="22"/>
  <c r="G320" i="22"/>
  <c r="H320" i="22" s="1"/>
  <c r="I320" i="22" s="1"/>
  <c r="G869" i="22"/>
  <c r="H869" i="22" s="1"/>
  <c r="I869" i="22" s="1"/>
  <c r="G567" i="22"/>
  <c r="H567" i="22" s="1"/>
  <c r="J567" i="22" s="1"/>
  <c r="G773" i="22"/>
  <c r="H773" i="22" s="1"/>
  <c r="I773" i="22" s="1"/>
  <c r="G239" i="22"/>
  <c r="H239" i="22" s="1"/>
  <c r="J239" i="22" s="1"/>
  <c r="J52" i="22"/>
  <c r="J17" i="22"/>
  <c r="J433" i="22"/>
  <c r="J918" i="22"/>
  <c r="G527" i="22"/>
  <c r="H527" i="22" s="1"/>
  <c r="I527" i="22" s="1"/>
  <c r="G174" i="22"/>
  <c r="H174" i="22" s="1"/>
  <c r="I174" i="22" s="1"/>
  <c r="G635" i="22"/>
  <c r="H635" i="22" s="1"/>
  <c r="I635" i="22" s="1"/>
  <c r="G633" i="22"/>
  <c r="H633" i="22" s="1"/>
  <c r="G705" i="22"/>
  <c r="H705" i="22" s="1"/>
  <c r="I705" i="22" s="1"/>
  <c r="J64" i="22"/>
  <c r="J68" i="22"/>
  <c r="J32" i="22"/>
  <c r="J72" i="22"/>
  <c r="I955" i="22"/>
  <c r="J955" i="22"/>
  <c r="I127" i="22"/>
  <c r="J127" i="22"/>
  <c r="I690" i="22"/>
  <c r="J690" i="22"/>
  <c r="I853" i="22"/>
  <c r="J853" i="22"/>
  <c r="G1007" i="22"/>
  <c r="H1007" i="22" s="1"/>
  <c r="I1007" i="22" s="1"/>
  <c r="G505" i="22"/>
  <c r="H505" i="22" s="1"/>
  <c r="J505" i="22" s="1"/>
  <c r="G180" i="22"/>
  <c r="H180" i="22" s="1"/>
  <c r="I180" i="22" s="1"/>
  <c r="J272" i="22"/>
  <c r="G431" i="22"/>
  <c r="H431" i="22" s="1"/>
  <c r="J431" i="22" s="1"/>
  <c r="G881" i="22"/>
  <c r="H881" i="22" s="1"/>
  <c r="J881" i="22" s="1"/>
  <c r="G834" i="22"/>
  <c r="H834" i="22" s="1"/>
  <c r="G899" i="22"/>
  <c r="H899" i="22" s="1"/>
  <c r="I899" i="22" s="1"/>
  <c r="G454" i="22"/>
  <c r="H454" i="22" s="1"/>
  <c r="I454" i="22" s="1"/>
  <c r="G123" i="22"/>
  <c r="H123" i="22" s="1"/>
  <c r="I123" i="22" s="1"/>
  <c r="G912" i="22"/>
  <c r="H912" i="22" s="1"/>
  <c r="G533" i="22"/>
  <c r="H533" i="22" s="1"/>
  <c r="G311" i="22"/>
  <c r="H311" i="22" s="1"/>
  <c r="I311" i="22" s="1"/>
  <c r="G990" i="22"/>
  <c r="H990" i="22" s="1"/>
  <c r="J990" i="22" s="1"/>
  <c r="G256" i="22"/>
  <c r="H256" i="22" s="1"/>
  <c r="I256" i="22" s="1"/>
  <c r="G374" i="22"/>
  <c r="H374" i="22" s="1"/>
  <c r="I374" i="22" s="1"/>
  <c r="J161" i="22"/>
  <c r="G677" i="22"/>
  <c r="H677" i="22" s="1"/>
  <c r="J677" i="22" s="1"/>
  <c r="J110" i="22"/>
  <c r="G691" i="22"/>
  <c r="H691" i="22" s="1"/>
  <c r="G440" i="22"/>
  <c r="H440" i="22" s="1"/>
  <c r="I440" i="22" s="1"/>
  <c r="G198" i="22"/>
  <c r="H198" i="22" s="1"/>
  <c r="I198" i="22" s="1"/>
  <c r="G649" i="22"/>
  <c r="H649" i="22" s="1"/>
  <c r="I649" i="22" s="1"/>
  <c r="G965" i="22"/>
  <c r="H965" i="22" s="1"/>
  <c r="I965" i="22" s="1"/>
  <c r="G634" i="22"/>
  <c r="H634" i="22" s="1"/>
  <c r="J634" i="22" s="1"/>
  <c r="G630" i="22"/>
  <c r="H630" i="22" s="1"/>
  <c r="I630" i="22" s="1"/>
  <c r="G416" i="22"/>
  <c r="H416" i="22" s="1"/>
  <c r="I416" i="22" s="1"/>
  <c r="G411" i="22"/>
  <c r="H411" i="22" s="1"/>
  <c r="J411" i="22" s="1"/>
  <c r="G621" i="22"/>
  <c r="H621" i="22" s="1"/>
  <c r="I621" i="22" s="1"/>
  <c r="J80" i="22"/>
  <c r="J432" i="22"/>
  <c r="J135" i="22"/>
  <c r="J395" i="22"/>
  <c r="G362" i="22"/>
  <c r="H362" i="22" s="1"/>
  <c r="I362" i="22" s="1"/>
  <c r="G882" i="22"/>
  <c r="H882" i="22" s="1"/>
  <c r="I882" i="22" s="1"/>
  <c r="G367" i="22"/>
  <c r="H367" i="22" s="1"/>
  <c r="I367" i="22" s="1"/>
  <c r="G159" i="22"/>
  <c r="H159" i="22" s="1"/>
  <c r="G700" i="22"/>
  <c r="H700" i="22" s="1"/>
  <c r="I700" i="22" s="1"/>
  <c r="G511" i="22"/>
  <c r="H511" i="22" s="1"/>
  <c r="G269" i="22"/>
  <c r="H269" i="22" s="1"/>
  <c r="J269" i="22" s="1"/>
  <c r="G787" i="22"/>
  <c r="H787" i="22" s="1"/>
  <c r="G525" i="22"/>
  <c r="H525" i="22" s="1"/>
  <c r="I525" i="22" s="1"/>
  <c r="G964" i="22"/>
  <c r="H964" i="22" s="1"/>
  <c r="I964" i="22" s="1"/>
  <c r="G607" i="22"/>
  <c r="H607" i="22" s="1"/>
  <c r="J607" i="22" s="1"/>
  <c r="G448" i="22"/>
  <c r="H448" i="22" s="1"/>
  <c r="G850" i="22"/>
  <c r="H850" i="22" s="1"/>
  <c r="I850" i="22" s="1"/>
  <c r="G840" i="22"/>
  <c r="H840" i="22" s="1"/>
  <c r="I840" i="22" s="1"/>
  <c r="J144" i="22"/>
  <c r="J152" i="22"/>
  <c r="J436" i="22"/>
  <c r="J470" i="22"/>
  <c r="G315" i="22"/>
  <c r="H315" i="22" s="1"/>
  <c r="I315" i="22" s="1"/>
  <c r="J532" i="22"/>
  <c r="G399" i="22"/>
  <c r="H399" i="22" s="1"/>
  <c r="I399" i="22" s="1"/>
  <c r="G238" i="22"/>
  <c r="H238" i="22" s="1"/>
  <c r="I238" i="22" s="1"/>
  <c r="G913" i="22"/>
  <c r="H913" i="22" s="1"/>
  <c r="I913" i="22" s="1"/>
  <c r="G753" i="22"/>
  <c r="H753" i="22" s="1"/>
  <c r="I753" i="22" s="1"/>
  <c r="G479" i="22"/>
  <c r="H479" i="22" s="1"/>
  <c r="J479" i="22" s="1"/>
  <c r="G403" i="22"/>
  <c r="H403" i="22" s="1"/>
  <c r="I403" i="22" s="1"/>
  <c r="G182" i="22"/>
  <c r="H182" i="22" s="1"/>
  <c r="G191" i="22"/>
  <c r="H191" i="22" s="1"/>
  <c r="G279" i="22"/>
  <c r="H279" i="22" s="1"/>
  <c r="I279" i="22" s="1"/>
  <c r="G966" i="22"/>
  <c r="H966" i="22" s="1"/>
  <c r="I966" i="22" s="1"/>
  <c r="G529" i="22"/>
  <c r="H529" i="22" s="1"/>
  <c r="G860" i="22"/>
  <c r="H860" i="22" s="1"/>
  <c r="I860" i="22" s="1"/>
  <c r="G185" i="22"/>
  <c r="H185" i="22" s="1"/>
  <c r="J84" i="22"/>
  <c r="J46" i="22"/>
  <c r="J666" i="22"/>
  <c r="J804" i="22"/>
  <c r="G330" i="22"/>
  <c r="H330" i="22" s="1"/>
  <c r="I651" i="22"/>
  <c r="J651" i="22"/>
  <c r="I343" i="22"/>
  <c r="J343" i="22"/>
  <c r="I782" i="22"/>
  <c r="J782" i="22"/>
  <c r="I590" i="22"/>
  <c r="J590" i="22"/>
  <c r="I716" i="22"/>
  <c r="J716" i="22"/>
  <c r="I902" i="22"/>
  <c r="J902" i="22"/>
  <c r="I775" i="22"/>
  <c r="J775" i="22"/>
  <c r="I522" i="22"/>
  <c r="J522" i="22"/>
  <c r="I40" i="22"/>
  <c r="J40" i="22"/>
  <c r="I549" i="22"/>
  <c r="J549" i="22"/>
  <c r="J810" i="22"/>
  <c r="G798" i="22"/>
  <c r="H798" i="22" s="1"/>
  <c r="I798" i="22" s="1"/>
  <c r="J132" i="22"/>
  <c r="J261" i="22"/>
  <c r="J723" i="22"/>
  <c r="G157" i="22"/>
  <c r="H157" i="22" s="1"/>
  <c r="I157" i="22" s="1"/>
  <c r="G600" i="22"/>
  <c r="H600" i="22" s="1"/>
  <c r="I600" i="22" s="1"/>
  <c r="G384" i="22"/>
  <c r="H384" i="22" s="1"/>
  <c r="J384" i="22" s="1"/>
  <c r="J348" i="22"/>
  <c r="J171" i="22"/>
  <c r="J423" i="22"/>
  <c r="J305" i="22"/>
  <c r="J507" i="22"/>
  <c r="J880" i="22"/>
  <c r="G588" i="22"/>
  <c r="H588" i="22" s="1"/>
  <c r="I588" i="22" s="1"/>
  <c r="I519" i="22"/>
  <c r="J519" i="22"/>
  <c r="I331" i="22"/>
  <c r="J331" i="22"/>
  <c r="I604" i="22"/>
  <c r="J604" i="22"/>
  <c r="G307" i="22"/>
  <c r="H307" i="22" s="1"/>
  <c r="I307" i="22" s="1"/>
  <c r="G991" i="22"/>
  <c r="H991" i="22" s="1"/>
  <c r="J991" i="22" s="1"/>
  <c r="G197" i="22"/>
  <c r="H197" i="22" s="1"/>
  <c r="I197" i="22" s="1"/>
  <c r="I327" i="22"/>
  <c r="J327" i="22"/>
  <c r="J368" i="22"/>
  <c r="J337" i="22"/>
  <c r="J509" i="22"/>
  <c r="G1008" i="22"/>
  <c r="H1008" i="22" s="1"/>
  <c r="I1008" i="22" s="1"/>
  <c r="I444" i="22"/>
  <c r="J444" i="22"/>
  <c r="G466" i="22"/>
  <c r="H466" i="22" s="1"/>
  <c r="I466" i="22" s="1"/>
  <c r="G492" i="22"/>
  <c r="H492" i="22" s="1"/>
  <c r="I543" i="22"/>
  <c r="J543" i="22"/>
  <c r="G693" i="22"/>
  <c r="H693" i="22" s="1"/>
  <c r="J693" i="22" s="1"/>
  <c r="I321" i="22"/>
  <c r="J321" i="22"/>
  <c r="G352" i="22"/>
  <c r="H352" i="22" s="1"/>
  <c r="I103" i="22"/>
  <c r="J103" i="22"/>
  <c r="G961" i="22"/>
  <c r="H961" i="22" s="1"/>
  <c r="G660" i="22"/>
  <c r="H660" i="22" s="1"/>
  <c r="J660" i="22" s="1"/>
  <c r="I816" i="22"/>
  <c r="J816" i="22"/>
  <c r="G935" i="22"/>
  <c r="H935" i="22" s="1"/>
  <c r="I935" i="22" s="1"/>
  <c r="G339" i="22"/>
  <c r="H339" i="22" s="1"/>
  <c r="G855" i="22"/>
  <c r="H855" i="22" s="1"/>
  <c r="J855" i="22" s="1"/>
  <c r="G696" i="22"/>
  <c r="H696" i="22" s="1"/>
  <c r="I696" i="22" s="1"/>
  <c r="G675" i="22"/>
  <c r="H675" i="22" s="1"/>
  <c r="J675" i="22" s="1"/>
  <c r="G442" i="22"/>
  <c r="H442" i="22" s="1"/>
  <c r="J442" i="22" s="1"/>
  <c r="G560" i="22"/>
  <c r="H560" i="22" s="1"/>
  <c r="J463" i="22"/>
  <c r="J380" i="22"/>
  <c r="J495" i="22"/>
  <c r="J421" i="22"/>
  <c r="G553" i="22"/>
  <c r="H553" i="22" s="1"/>
  <c r="I284" i="22"/>
  <c r="J284" i="22"/>
  <c r="G645" i="22"/>
  <c r="H645" i="22" s="1"/>
  <c r="J645" i="22" s="1"/>
  <c r="G528" i="22"/>
  <c r="H528" i="22" s="1"/>
  <c r="J59" i="22"/>
  <c r="I755" i="22"/>
  <c r="J755" i="22"/>
  <c r="I167" i="22"/>
  <c r="J167" i="22"/>
  <c r="I851" i="22"/>
  <c r="J851" i="22"/>
  <c r="G960" i="22"/>
  <c r="H960" i="22" s="1"/>
  <c r="I960" i="22" s="1"/>
  <c r="G27" i="22"/>
  <c r="H27" i="22" s="1"/>
  <c r="I27" i="22" s="1"/>
  <c r="I30" i="22"/>
  <c r="J30" i="22"/>
  <c r="G371" i="22"/>
  <c r="H371" i="22" s="1"/>
  <c r="G637" i="22"/>
  <c r="H637" i="22" s="1"/>
  <c r="G418" i="22"/>
  <c r="H418" i="22" s="1"/>
  <c r="I202" i="22"/>
  <c r="J202" i="22"/>
  <c r="G985" i="22"/>
  <c r="H985" i="22" s="1"/>
  <c r="I39" i="22"/>
  <c r="J39" i="22"/>
  <c r="J96" i="22"/>
  <c r="J703" i="22"/>
  <c r="G513" i="22"/>
  <c r="H513" i="22" s="1"/>
  <c r="J513" i="22" s="1"/>
  <c r="G177" i="22"/>
  <c r="H177" i="22" s="1"/>
  <c r="I177" i="22" s="1"/>
  <c r="G871" i="22"/>
  <c r="H871" i="22" s="1"/>
  <c r="G679" i="22"/>
  <c r="H679" i="22" s="1"/>
  <c r="J679" i="22" s="1"/>
  <c r="G262" i="22"/>
  <c r="H262" i="22" s="1"/>
  <c r="I262" i="22" s="1"/>
  <c r="G250" i="22"/>
  <c r="H250" i="22" s="1"/>
  <c r="J250" i="22" s="1"/>
  <c r="G557" i="22"/>
  <c r="H557" i="22" s="1"/>
  <c r="G689" i="22"/>
  <c r="H689" i="22" s="1"/>
  <c r="I689" i="22" s="1"/>
  <c r="G506" i="22"/>
  <c r="H506" i="22" s="1"/>
  <c r="I506" i="22" s="1"/>
  <c r="G586" i="22"/>
  <c r="H586" i="22" s="1"/>
  <c r="I586" i="22" s="1"/>
  <c r="G596" i="22"/>
  <c r="H596" i="22" s="1"/>
  <c r="I596" i="22" s="1"/>
  <c r="G844" i="22"/>
  <c r="H844" i="22" s="1"/>
  <c r="I844" i="22" s="1"/>
  <c r="G737" i="22"/>
  <c r="H737" i="22" s="1"/>
  <c r="I737" i="22" s="1"/>
  <c r="G350" i="22"/>
  <c r="H350" i="22" s="1"/>
  <c r="G752" i="22"/>
  <c r="H752" i="22" s="1"/>
  <c r="J752" i="22" s="1"/>
  <c r="J581" i="22"/>
  <c r="G681" i="22"/>
  <c r="H681" i="22" s="1"/>
  <c r="I681" i="22" s="1"/>
  <c r="G831" i="22"/>
  <c r="H831" i="22" s="1"/>
  <c r="I831" i="22" s="1"/>
  <c r="G430" i="22"/>
  <c r="H430" i="22" s="1"/>
  <c r="G192" i="22"/>
  <c r="H192" i="22" s="1"/>
  <c r="G194" i="22"/>
  <c r="H194" i="22" s="1"/>
  <c r="G435" i="22"/>
  <c r="H435" i="22" s="1"/>
  <c r="I435" i="22" s="1"/>
  <c r="G981" i="22"/>
  <c r="H981" i="22" s="1"/>
  <c r="G817" i="22"/>
  <c r="H817" i="22" s="1"/>
  <c r="G967" i="22"/>
  <c r="H967" i="22" s="1"/>
  <c r="I967" i="22" s="1"/>
  <c r="G516" i="22"/>
  <c r="H516" i="22" s="1"/>
  <c r="I516" i="22" s="1"/>
  <c r="G530" i="22"/>
  <c r="H530" i="22" s="1"/>
  <c r="I530" i="22" s="1"/>
  <c r="G407" i="22"/>
  <c r="H407" i="22" s="1"/>
  <c r="G905" i="22"/>
  <c r="H905" i="22" s="1"/>
  <c r="I905" i="22" s="1"/>
  <c r="G863" i="22"/>
  <c r="H863" i="22" s="1"/>
  <c r="J863" i="22" s="1"/>
  <c r="G927" i="22"/>
  <c r="H927" i="22" s="1"/>
  <c r="J927" i="22" s="1"/>
  <c r="G465" i="22"/>
  <c r="H465" i="22" s="1"/>
  <c r="I465" i="22" s="1"/>
  <c r="J78" i="22"/>
  <c r="J276" i="22"/>
  <c r="J31" i="22"/>
  <c r="G786" i="22"/>
  <c r="H786" i="22" s="1"/>
  <c r="G972" i="22"/>
  <c r="H972" i="22" s="1"/>
  <c r="G866" i="22"/>
  <c r="H866" i="22" s="1"/>
  <c r="G749" i="22"/>
  <c r="H749" i="22" s="1"/>
  <c r="I749" i="22" s="1"/>
  <c r="G379" i="22"/>
  <c r="H379" i="22" s="1"/>
  <c r="J379" i="22" s="1"/>
  <c r="G613" i="22"/>
  <c r="H613" i="22" s="1"/>
  <c r="I613" i="22" s="1"/>
  <c r="G335" i="22"/>
  <c r="H335" i="22" s="1"/>
  <c r="I335" i="22" s="1"/>
  <c r="G792" i="22"/>
  <c r="H792" i="22" s="1"/>
  <c r="G974" i="22"/>
  <c r="H974" i="22" s="1"/>
  <c r="I974" i="22" s="1"/>
  <c r="G301" i="22"/>
  <c r="H301" i="22" s="1"/>
  <c r="G422" i="22"/>
  <c r="H422" i="22" s="1"/>
  <c r="G294" i="22"/>
  <c r="H294" i="22" s="1"/>
  <c r="J294" i="22" s="1"/>
  <c r="G201" i="22"/>
  <c r="H201" i="22" s="1"/>
  <c r="I201" i="22" s="1"/>
  <c r="G378" i="22"/>
  <c r="H378" i="22" s="1"/>
  <c r="I378" i="22" s="1"/>
  <c r="G937" i="22"/>
  <c r="H937" i="22" s="1"/>
  <c r="J937" i="22" s="1"/>
  <c r="G791" i="22"/>
  <c r="H791" i="22" s="1"/>
  <c r="I791" i="22" s="1"/>
  <c r="G805" i="22"/>
  <c r="H805" i="22" s="1"/>
  <c r="G699" i="22"/>
  <c r="H699" i="22" s="1"/>
  <c r="I699" i="22" s="1"/>
  <c r="G841" i="22"/>
  <c r="H841" i="22" s="1"/>
  <c r="I841" i="22" s="1"/>
  <c r="G598" i="22"/>
  <c r="H598" i="22" s="1"/>
  <c r="I598" i="22" s="1"/>
  <c r="G207" i="22"/>
  <c r="H207" i="22" s="1"/>
  <c r="J207" i="22" s="1"/>
  <c r="G382" i="22"/>
  <c r="H382" i="22" s="1"/>
  <c r="J382" i="22" s="1"/>
  <c r="J478" i="22"/>
  <c r="J683" i="22"/>
  <c r="G623" i="22"/>
  <c r="H623" i="22" s="1"/>
  <c r="G366" i="22"/>
  <c r="H366" i="22" s="1"/>
  <c r="I366" i="22" s="1"/>
  <c r="G209" i="22"/>
  <c r="H209" i="22" s="1"/>
  <c r="G243" i="22"/>
  <c r="H243" i="22" s="1"/>
  <c r="G176" i="22"/>
  <c r="H176" i="22" s="1"/>
  <c r="I900" i="22"/>
  <c r="J900" i="22"/>
  <c r="I614" i="22"/>
  <c r="J614" i="22"/>
  <c r="I580" i="22"/>
  <c r="J580" i="22"/>
  <c r="I559" i="22"/>
  <c r="J559" i="22"/>
  <c r="I571" i="22"/>
  <c r="J571" i="22"/>
  <c r="I555" i="22"/>
  <c r="J555" i="22"/>
  <c r="I952" i="22"/>
  <c r="J952" i="22"/>
  <c r="I222" i="22"/>
  <c r="J222" i="22"/>
  <c r="I218" i="22"/>
  <c r="J218" i="22"/>
  <c r="I778" i="22"/>
  <c r="J778" i="22"/>
  <c r="I839" i="22"/>
  <c r="J839" i="22"/>
  <c r="I1001" i="22"/>
  <c r="J1001" i="22"/>
  <c r="I678" i="22"/>
  <c r="J678" i="22"/>
  <c r="I926" i="22"/>
  <c r="J926" i="22"/>
  <c r="I741" i="22"/>
  <c r="J741" i="22"/>
  <c r="I257" i="22"/>
  <c r="J257" i="22"/>
  <c r="I978" i="22"/>
  <c r="J978" i="22"/>
  <c r="I482" i="22"/>
  <c r="J482" i="22"/>
  <c r="I892" i="22"/>
  <c r="J892" i="22"/>
  <c r="I308" i="22"/>
  <c r="J308" i="22"/>
  <c r="I83" i="22"/>
  <c r="J83" i="22"/>
  <c r="I823" i="22"/>
  <c r="J823" i="22"/>
  <c r="I669" i="22"/>
  <c r="J669" i="22"/>
  <c r="I359" i="22"/>
  <c r="J359" i="22"/>
  <c r="I210" i="22"/>
  <c r="J210" i="22"/>
  <c r="I731" i="22"/>
  <c r="J731" i="22"/>
  <c r="I570" i="22"/>
  <c r="J570" i="22"/>
  <c r="I780" i="22"/>
  <c r="J780" i="22"/>
  <c r="I640" i="22"/>
  <c r="J640" i="22"/>
  <c r="I980" i="22"/>
  <c r="J980" i="22"/>
  <c r="I887" i="22"/>
  <c r="J887" i="22"/>
  <c r="I771" i="22"/>
  <c r="J771" i="22"/>
  <c r="I115" i="22"/>
  <c r="J115" i="22"/>
  <c r="I360" i="22"/>
  <c r="J360" i="22"/>
  <c r="I565" i="22"/>
  <c r="J565" i="22"/>
  <c r="I632" i="22"/>
  <c r="J632" i="22"/>
  <c r="I364" i="22"/>
  <c r="J364" i="22"/>
  <c r="I319" i="22"/>
  <c r="J319" i="22"/>
  <c r="I415" i="22"/>
  <c r="J415" i="22"/>
  <c r="I568" i="22"/>
  <c r="J568" i="22"/>
  <c r="I15" i="22"/>
  <c r="J15" i="22"/>
  <c r="I885" i="22"/>
  <c r="J885" i="22"/>
  <c r="I936" i="22"/>
  <c r="J936" i="22"/>
  <c r="I776" i="22"/>
  <c r="J776" i="22"/>
  <c r="I295" i="22"/>
  <c r="J295" i="22"/>
  <c r="I240" i="22"/>
  <c r="J240" i="22"/>
  <c r="I746" i="22"/>
  <c r="J746" i="22"/>
  <c r="I413" i="22"/>
  <c r="J413" i="22"/>
  <c r="I617" i="22"/>
  <c r="J617" i="22"/>
  <c r="I922" i="22"/>
  <c r="J922" i="22"/>
  <c r="I756" i="22"/>
  <c r="J756" i="22"/>
  <c r="I664" i="22"/>
  <c r="J664" i="22"/>
  <c r="I959" i="22"/>
  <c r="J959" i="22"/>
  <c r="I837" i="22"/>
  <c r="J837" i="22"/>
  <c r="I363" i="22"/>
  <c r="J363" i="22"/>
  <c r="I619" i="22"/>
  <c r="J619" i="22"/>
  <c r="I486" i="22"/>
  <c r="J486" i="22"/>
  <c r="I701" i="22"/>
  <c r="J701" i="22"/>
  <c r="I488" i="22"/>
  <c r="J488" i="22"/>
  <c r="I828" i="22"/>
  <c r="J828" i="22"/>
  <c r="I491" i="22"/>
  <c r="J491" i="22"/>
  <c r="I324" i="22"/>
  <c r="J324" i="22"/>
  <c r="I856" i="22"/>
  <c r="J856" i="22"/>
  <c r="I409" i="22"/>
  <c r="J409" i="22"/>
  <c r="I808" i="22"/>
  <c r="J808" i="22"/>
  <c r="I829" i="22"/>
  <c r="J829" i="22"/>
  <c r="I995" i="22"/>
  <c r="J995" i="22"/>
  <c r="I796" i="22"/>
  <c r="J796" i="22"/>
  <c r="I984" i="22"/>
  <c r="J984" i="22"/>
  <c r="I832" i="22"/>
  <c r="J832" i="22"/>
  <c r="I800" i="22"/>
  <c r="J800" i="22"/>
  <c r="I1000" i="22"/>
  <c r="J1000" i="22"/>
  <c r="I641" i="22"/>
  <c r="J641" i="22"/>
  <c r="I610" i="22"/>
  <c r="J610" i="22"/>
  <c r="I501" i="22"/>
  <c r="J501" i="22"/>
  <c r="I735" i="22"/>
  <c r="J735" i="22"/>
  <c r="I349" i="22"/>
  <c r="J349" i="22"/>
  <c r="I317" i="22"/>
  <c r="J317" i="22"/>
  <c r="I439" i="22"/>
  <c r="J439" i="22"/>
  <c r="I929" i="22"/>
  <c r="J929" i="22"/>
  <c r="I361" i="22"/>
  <c r="J361" i="22"/>
  <c r="I35" i="22"/>
  <c r="J35" i="22"/>
  <c r="I166" i="22"/>
  <c r="J166" i="22"/>
  <c r="I456" i="22"/>
  <c r="J456" i="22"/>
  <c r="I736" i="22"/>
  <c r="J736" i="22"/>
  <c r="I518" i="22"/>
  <c r="J518" i="22"/>
  <c r="I784" i="22"/>
  <c r="J784" i="22"/>
  <c r="I824" i="22"/>
  <c r="J824" i="22"/>
  <c r="I797" i="22"/>
  <c r="J797" i="22"/>
  <c r="I815" i="22"/>
  <c r="J815" i="22"/>
  <c r="G682" i="22"/>
  <c r="H682" i="22" s="1"/>
  <c r="G542" i="22"/>
  <c r="H542" i="22" s="1"/>
  <c r="I452" i="22"/>
  <c r="J452" i="22"/>
  <c r="I750" i="22"/>
  <c r="J750" i="22"/>
  <c r="I547" i="22"/>
  <c r="J547" i="22"/>
  <c r="I924" i="22"/>
  <c r="J924" i="22"/>
  <c r="I662" i="22"/>
  <c r="J662" i="22"/>
  <c r="I994" i="22"/>
  <c r="J994" i="22"/>
  <c r="I947" i="22"/>
  <c r="J947" i="22"/>
  <c r="I770" i="22"/>
  <c r="J770" i="22"/>
  <c r="I941" i="22"/>
  <c r="J941" i="22"/>
  <c r="G872" i="22"/>
  <c r="H872" i="22" s="1"/>
  <c r="J676" i="22"/>
  <c r="I75" i="22"/>
  <c r="J75" i="22"/>
  <c r="I910" i="22"/>
  <c r="J910" i="22"/>
  <c r="I684" i="22"/>
  <c r="J684" i="22"/>
  <c r="I328" i="22"/>
  <c r="J328" i="22"/>
  <c r="I864" i="22"/>
  <c r="J864" i="22"/>
  <c r="I375" i="22"/>
  <c r="J375" i="22"/>
  <c r="I296" i="22"/>
  <c r="J296" i="22"/>
  <c r="I674" i="22"/>
  <c r="J674" i="22"/>
  <c r="I540" i="22"/>
  <c r="J540" i="22"/>
  <c r="J304" i="22"/>
  <c r="J267" i="22"/>
  <c r="J357" i="22"/>
  <c r="I982" i="22"/>
  <c r="J982" i="22"/>
  <c r="I890" i="22"/>
  <c r="J890" i="22"/>
  <c r="I292" i="22"/>
  <c r="J292" i="22"/>
  <c r="I859" i="22"/>
  <c r="J859" i="22"/>
  <c r="I652" i="22"/>
  <c r="J652" i="22"/>
  <c r="I725" i="22"/>
  <c r="J725" i="22"/>
  <c r="I893" i="22"/>
  <c r="J893" i="22"/>
  <c r="I956" i="22"/>
  <c r="J956" i="22"/>
  <c r="I297" i="22"/>
  <c r="J297" i="22"/>
  <c r="G344" i="22"/>
  <c r="H344" i="22" s="1"/>
  <c r="I208" i="22"/>
  <c r="J208" i="22"/>
  <c r="I383" i="22"/>
  <c r="J383" i="22"/>
  <c r="I206" i="22"/>
  <c r="J206" i="22"/>
  <c r="I214" i="22"/>
  <c r="J214" i="22"/>
  <c r="I644" i="22"/>
  <c r="J644" i="22"/>
  <c r="I215" i="22"/>
  <c r="J215" i="22"/>
  <c r="G1006" i="22"/>
  <c r="H1006" i="22" s="1"/>
  <c r="G812" i="22"/>
  <c r="H812" i="22" s="1"/>
  <c r="G643" i="22"/>
  <c r="H643" i="22" s="1"/>
  <c r="I499" i="22"/>
  <c r="J499" i="22"/>
  <c r="I680" i="22"/>
  <c r="J680" i="22"/>
  <c r="I605" i="22"/>
  <c r="J605" i="22"/>
  <c r="I546" i="22"/>
  <c r="J546" i="22"/>
  <c r="I901" i="22"/>
  <c r="J901" i="22"/>
  <c r="I931" i="22"/>
  <c r="J931" i="22"/>
  <c r="I471" i="22"/>
  <c r="J471" i="22"/>
  <c r="I663" i="22"/>
  <c r="J663" i="22"/>
  <c r="I975" i="22"/>
  <c r="J975" i="22"/>
  <c r="I821" i="22"/>
  <c r="J821" i="22"/>
  <c r="I1003" i="22"/>
  <c r="J1003" i="22"/>
  <c r="I451" i="22"/>
  <c r="J451" i="22"/>
  <c r="I919" i="22"/>
  <c r="J919" i="22"/>
  <c r="I597" i="22"/>
  <c r="J597" i="22"/>
  <c r="I544" i="22"/>
  <c r="J544" i="22"/>
  <c r="J460" i="22"/>
  <c r="J71" i="22"/>
  <c r="J449" i="22"/>
  <c r="J920" i="22"/>
  <c r="J595" i="22"/>
  <c r="J726" i="22"/>
  <c r="J873" i="22"/>
  <c r="J650" i="22"/>
  <c r="J593" i="22"/>
  <c r="J692" i="22"/>
  <c r="J923" i="22"/>
  <c r="I702" i="22"/>
  <c r="J702" i="22"/>
  <c r="I969" i="22"/>
  <c r="J969" i="22"/>
  <c r="I388" i="22"/>
  <c r="J388" i="22"/>
  <c r="I592" i="22"/>
  <c r="J592" i="22"/>
  <c r="I393" i="22"/>
  <c r="J393" i="22"/>
  <c r="I779" i="22"/>
  <c r="J779" i="22"/>
  <c r="I748" i="22"/>
  <c r="J748" i="22"/>
  <c r="I583" i="22"/>
  <c r="J583" i="22"/>
  <c r="I424" i="22"/>
  <c r="J424" i="22"/>
  <c r="I139" i="22"/>
  <c r="J139" i="22"/>
  <c r="I768" i="22"/>
  <c r="J768" i="22"/>
  <c r="J417" i="22"/>
  <c r="I916" i="22"/>
  <c r="J916" i="22"/>
  <c r="I734" i="22"/>
  <c r="J734" i="22"/>
  <c r="I420" i="22"/>
  <c r="J420" i="22"/>
  <c r="I996" i="22"/>
  <c r="J996" i="22"/>
  <c r="I249" i="22"/>
  <c r="J249" i="22"/>
  <c r="I838" i="22"/>
  <c r="J838" i="22"/>
  <c r="I569" i="22"/>
  <c r="J569" i="22"/>
  <c r="I958" i="22"/>
  <c r="J958" i="22"/>
  <c r="J503" i="22"/>
  <c r="J289" i="22"/>
  <c r="I868" i="22"/>
  <c r="J868" i="22"/>
  <c r="I329" i="22"/>
  <c r="J329" i="22"/>
  <c r="I874" i="22"/>
  <c r="J874" i="22"/>
  <c r="I733" i="22"/>
  <c r="J733" i="22"/>
  <c r="I697" i="22"/>
  <c r="J697" i="22"/>
  <c r="I55" i="22"/>
  <c r="J55" i="22"/>
  <c r="I323" i="22"/>
  <c r="J323" i="22"/>
  <c r="J427" i="22"/>
  <c r="I401" i="22"/>
  <c r="J401" i="22"/>
  <c r="I47" i="22"/>
  <c r="J47" i="22"/>
  <c r="I878" i="22"/>
  <c r="J878" i="22"/>
  <c r="I1009" i="22"/>
  <c r="J1009" i="22"/>
  <c r="G907" i="22"/>
  <c r="H907" i="22" s="1"/>
  <c r="I578" i="22"/>
  <c r="J578" i="22"/>
  <c r="I846" i="22"/>
  <c r="J846" i="22"/>
  <c r="I738" i="22"/>
  <c r="J738" i="22"/>
  <c r="I255" i="22"/>
  <c r="J255" i="22"/>
  <c r="I1005" i="22"/>
  <c r="J1005" i="22"/>
  <c r="I843" i="22"/>
  <c r="J843" i="22"/>
  <c r="I932" i="22"/>
  <c r="J932" i="22"/>
  <c r="I556" i="22"/>
  <c r="J556" i="22"/>
  <c r="I589" i="22"/>
  <c r="J589" i="22"/>
  <c r="I111" i="22"/>
  <c r="J111" i="22"/>
  <c r="I658" i="22"/>
  <c r="J658" i="22"/>
  <c r="I587" i="22"/>
  <c r="J587" i="22"/>
  <c r="I917" i="22"/>
  <c r="J917" i="22"/>
  <c r="I698" i="22"/>
  <c r="J698" i="22"/>
  <c r="I914" i="22"/>
  <c r="J914" i="22"/>
  <c r="G485" i="22"/>
  <c r="H485" i="22" s="1"/>
  <c r="I719" i="22"/>
  <c r="J719" i="22"/>
  <c r="I405" i="22"/>
  <c r="J405" i="22"/>
  <c r="I87" i="22"/>
  <c r="J87" i="22"/>
  <c r="I911" i="22"/>
  <c r="J911" i="22"/>
  <c r="I281" i="22"/>
  <c r="J281" i="22"/>
  <c r="J220" i="22"/>
  <c r="J216" i="22"/>
  <c r="J316" i="22"/>
  <c r="J400" i="22"/>
  <c r="J594" i="22"/>
  <c r="J825" i="22"/>
  <c r="J496" i="22"/>
  <c r="J455" i="22"/>
  <c r="J385" i="22"/>
  <c r="J457" i="22"/>
  <c r="J765" i="22"/>
  <c r="J534" i="22"/>
  <c r="J772" i="22"/>
  <c r="J704" i="22"/>
  <c r="J711" i="22"/>
  <c r="J970" i="22"/>
  <c r="J986" i="22"/>
  <c r="I467" i="22"/>
  <c r="J467" i="22"/>
  <c r="I867" i="22"/>
  <c r="J867" i="22"/>
  <c r="I836" i="22"/>
  <c r="J836" i="22"/>
  <c r="I147" i="22"/>
  <c r="J147" i="22"/>
  <c r="I761" i="22"/>
  <c r="J761" i="22"/>
  <c r="I265" i="22"/>
  <c r="J265" i="22"/>
  <c r="I548" i="22"/>
  <c r="J548" i="22"/>
  <c r="I381" i="22"/>
  <c r="J381" i="22"/>
  <c r="I889" i="22"/>
  <c r="J889" i="22"/>
  <c r="I300" i="22"/>
  <c r="J300" i="22"/>
  <c r="I620" i="22"/>
  <c r="J620" i="22"/>
  <c r="I437" i="22"/>
  <c r="J437" i="22"/>
  <c r="I332" i="22"/>
  <c r="J332" i="22"/>
  <c r="I827" i="22"/>
  <c r="J827" i="22"/>
  <c r="I428" i="22"/>
  <c r="J428" i="22"/>
  <c r="I997" i="22"/>
  <c r="J997" i="22"/>
  <c r="I979" i="22"/>
  <c r="J979" i="22"/>
  <c r="I848" i="22"/>
  <c r="J848" i="22"/>
  <c r="I953" i="22"/>
  <c r="J953" i="22"/>
  <c r="I603" i="22"/>
  <c r="J603" i="22"/>
  <c r="I355" i="22"/>
  <c r="J355" i="22"/>
  <c r="I898" i="22"/>
  <c r="J898" i="22"/>
  <c r="I670" i="22"/>
  <c r="J670" i="22"/>
  <c r="G732" i="22"/>
  <c r="H732" i="22" s="1"/>
  <c r="I814" i="22"/>
  <c r="J814" i="22"/>
  <c r="I541" i="22"/>
  <c r="J541" i="22"/>
  <c r="I894" i="22"/>
  <c r="J894" i="22"/>
  <c r="I671" i="22"/>
  <c r="J671" i="22"/>
  <c r="I724" i="22"/>
  <c r="J724" i="22"/>
  <c r="J372" i="22"/>
  <c r="J708" i="22"/>
  <c r="I273" i="22"/>
  <c r="J273" i="22"/>
  <c r="I930" i="22"/>
  <c r="J930" i="22"/>
  <c r="I795" i="22"/>
  <c r="J795" i="22"/>
  <c r="I739" i="22"/>
  <c r="J739" i="22"/>
  <c r="I23" i="22"/>
  <c r="J23" i="22"/>
  <c r="I517" i="22"/>
  <c r="J517" i="22"/>
  <c r="I762" i="22"/>
  <c r="J762" i="22"/>
  <c r="I897" i="22"/>
  <c r="J897" i="22"/>
  <c r="I1010" i="22"/>
  <c r="J1010" i="22"/>
  <c r="I441" i="22"/>
  <c r="J441" i="22"/>
  <c r="I783" i="22"/>
  <c r="J783" i="22"/>
  <c r="I998" i="22"/>
  <c r="J998" i="22"/>
  <c r="I627" i="22"/>
  <c r="J627" i="22"/>
  <c r="I445" i="22"/>
  <c r="J445" i="22"/>
  <c r="I447" i="22"/>
  <c r="J447" i="22"/>
  <c r="I946" i="22"/>
  <c r="J946" i="22"/>
  <c r="I283" i="22"/>
  <c r="J283" i="22"/>
  <c r="I861" i="22"/>
  <c r="J861" i="22"/>
  <c r="I938" i="22"/>
  <c r="J938" i="22"/>
  <c r="I309" i="22"/>
  <c r="J309" i="22"/>
  <c r="I119" i="22"/>
  <c r="J119" i="22"/>
  <c r="I763" i="22"/>
  <c r="J763" i="22"/>
  <c r="I259" i="22"/>
  <c r="J259" i="22"/>
  <c r="G572" i="22"/>
  <c r="H572" i="22" s="1"/>
  <c r="I260" i="22"/>
  <c r="J260" i="22"/>
  <c r="I835" i="22"/>
  <c r="J835" i="22"/>
  <c r="J232" i="22"/>
  <c r="J336" i="22"/>
  <c r="J404" i="22"/>
  <c r="J695" i="22"/>
  <c r="J299" i="22"/>
  <c r="J459" i="22"/>
  <c r="J793" i="22"/>
  <c r="J389" i="22"/>
  <c r="J462" i="22"/>
  <c r="J481" i="22"/>
  <c r="J865" i="22"/>
  <c r="J933" i="22"/>
  <c r="I744" i="22"/>
  <c r="J744" i="22"/>
  <c r="I224" i="22"/>
  <c r="J224" i="22"/>
  <c r="I904" i="22"/>
  <c r="J904" i="22"/>
  <c r="I988" i="22"/>
  <c r="J988" i="22"/>
  <c r="I143" i="22"/>
  <c r="J143" i="22"/>
  <c r="I285" i="22"/>
  <c r="J285" i="22"/>
  <c r="I948" i="22"/>
  <c r="J948" i="22"/>
  <c r="I801" i="22"/>
  <c r="J801" i="22"/>
  <c r="I833" i="22"/>
  <c r="J833" i="22"/>
  <c r="I377" i="22"/>
  <c r="J377" i="22"/>
  <c r="I387" i="22"/>
  <c r="J387" i="22"/>
  <c r="J819" i="22"/>
  <c r="I520" i="22"/>
  <c r="J520" i="22"/>
  <c r="I799" i="22"/>
  <c r="J799" i="22"/>
  <c r="I253" i="22"/>
  <c r="J253" i="22"/>
  <c r="I264" i="22"/>
  <c r="J264" i="22"/>
  <c r="I223" i="22"/>
  <c r="J223" i="22"/>
  <c r="J740" i="22"/>
  <c r="I550" i="22"/>
  <c r="J550" i="22"/>
  <c r="I291" i="22"/>
  <c r="J291" i="22"/>
  <c r="I453" i="22"/>
  <c r="J453" i="22"/>
  <c r="I94" i="22"/>
  <c r="J94" i="22"/>
  <c r="I351" i="22"/>
  <c r="J351" i="22"/>
  <c r="I483" i="22"/>
  <c r="J483" i="22"/>
  <c r="I794" i="22"/>
  <c r="J794" i="22"/>
  <c r="I512" i="22"/>
  <c r="J512" i="22"/>
  <c r="I908" i="22"/>
  <c r="J908" i="22"/>
  <c r="I268" i="22"/>
  <c r="J268" i="22"/>
  <c r="I612" i="22"/>
  <c r="J612" i="22"/>
  <c r="I500" i="22"/>
  <c r="J500" i="22"/>
  <c r="I971" i="22"/>
  <c r="J971" i="22"/>
  <c r="J353" i="22"/>
  <c r="J713" i="22"/>
  <c r="I126" i="22"/>
  <c r="J126" i="22"/>
  <c r="I891" i="22"/>
  <c r="J891" i="22"/>
  <c r="I883" i="22"/>
  <c r="J883" i="22"/>
  <c r="I443" i="22"/>
  <c r="J443" i="22"/>
  <c r="I536" i="22"/>
  <c r="J536" i="22"/>
  <c r="I983" i="22"/>
  <c r="J983" i="22"/>
  <c r="I514" i="22"/>
  <c r="J514" i="22"/>
  <c r="I200" i="22"/>
  <c r="J200" i="22"/>
  <c r="I830" i="22"/>
  <c r="J830" i="22"/>
  <c r="J293" i="22"/>
  <c r="J721" i="22"/>
  <c r="I107" i="22"/>
  <c r="J107" i="22"/>
  <c r="I79" i="22"/>
  <c r="J79" i="22"/>
  <c r="I356" i="22"/>
  <c r="J356" i="22"/>
  <c r="I562" i="22"/>
  <c r="J562" i="22"/>
  <c r="I313" i="22"/>
  <c r="J313" i="22"/>
  <c r="I925" i="22"/>
  <c r="J925" i="22"/>
  <c r="I341" i="22"/>
  <c r="J341" i="22"/>
  <c r="I392" i="22"/>
  <c r="J392" i="22"/>
  <c r="I987" i="22"/>
  <c r="J987" i="22"/>
  <c r="I842" i="22"/>
  <c r="J842" i="22"/>
  <c r="I712" i="22"/>
  <c r="J712" i="22"/>
  <c r="I992" i="22"/>
  <c r="J992" i="22"/>
  <c r="I943" i="22"/>
  <c r="J943" i="22"/>
  <c r="I921" i="22"/>
  <c r="J921" i="22"/>
  <c r="I99" i="22"/>
  <c r="J99" i="22"/>
  <c r="I858" i="22"/>
  <c r="J858" i="22"/>
  <c r="I43" i="22"/>
  <c r="J43" i="22"/>
  <c r="I151" i="22"/>
  <c r="J151" i="22"/>
  <c r="I396" i="22"/>
  <c r="J396" i="22"/>
  <c r="I608" i="22"/>
  <c r="J608" i="22"/>
  <c r="I287" i="22"/>
  <c r="J287" i="22"/>
  <c r="I584" i="22"/>
  <c r="J584" i="22"/>
  <c r="I173" i="22"/>
  <c r="J173" i="22"/>
  <c r="J539" i="22"/>
  <c r="J340" i="22"/>
  <c r="J412" i="22"/>
  <c r="J391" i="22"/>
  <c r="J325" i="22"/>
  <c r="J949" i="22"/>
  <c r="J554" i="22"/>
  <c r="J876" i="22"/>
  <c r="J629" i="22"/>
  <c r="J628" i="22"/>
  <c r="J788" i="22"/>
  <c r="J954" i="22"/>
  <c r="J803" i="22"/>
  <c r="I369" i="22"/>
  <c r="J369" i="22"/>
  <c r="I717" i="22"/>
  <c r="J717" i="22"/>
  <c r="I11" i="22"/>
  <c r="J11" i="22"/>
  <c r="I345" i="22"/>
  <c r="J345" i="22"/>
  <c r="I242" i="22"/>
  <c r="J242" i="22"/>
  <c r="I934" i="22"/>
  <c r="J934" i="22"/>
  <c r="I862" i="22"/>
  <c r="J862" i="22"/>
  <c r="G730" i="22"/>
  <c r="H730" i="22" s="1"/>
  <c r="G759" i="22"/>
  <c r="H759" i="22" s="1"/>
  <c r="G758" i="22"/>
  <c r="H758" i="22" s="1"/>
  <c r="G781" i="22"/>
  <c r="H781" i="22" s="1"/>
  <c r="G358" i="22"/>
  <c r="H358" i="22" s="1"/>
  <c r="G91" i="22"/>
  <c r="H91" i="22" s="1"/>
  <c r="G408" i="22"/>
  <c r="H408" i="22" s="1"/>
  <c r="G188" i="22"/>
  <c r="H188" i="22" s="1"/>
  <c r="G903" i="22"/>
  <c r="H903" i="22" s="1"/>
  <c r="G896" i="22"/>
  <c r="H896" i="22" s="1"/>
  <c r="G884" i="22"/>
  <c r="H884" i="22" s="1"/>
  <c r="G611" i="22"/>
  <c r="H611" i="22" s="1"/>
  <c r="G566" i="22"/>
  <c r="H566" i="22" s="1"/>
  <c r="G710" i="22"/>
  <c r="H710" i="22" s="1"/>
  <c r="G322" i="22"/>
  <c r="H322" i="22" s="1"/>
  <c r="G875" i="22"/>
  <c r="H875" i="22" s="1"/>
  <c r="G282" i="22"/>
  <c r="H282" i="22" s="1"/>
  <c r="G434" i="22"/>
  <c r="H434" i="22" s="1"/>
  <c r="G490" i="22"/>
  <c r="H490" i="22" s="1"/>
  <c r="G942" i="22"/>
  <c r="H942" i="22" s="1"/>
  <c r="G626" i="22"/>
  <c r="H626" i="22" s="1"/>
  <c r="G497" i="22"/>
  <c r="H497" i="22" s="1"/>
  <c r="G286" i="22"/>
  <c r="H286" i="22" s="1"/>
  <c r="G225" i="22"/>
  <c r="H225" i="22" s="1"/>
  <c r="G227" i="22"/>
  <c r="H227" i="22" s="1"/>
  <c r="G67" i="22"/>
  <c r="H67" i="22" s="1"/>
  <c r="G410" i="22"/>
  <c r="H410" i="22" s="1"/>
  <c r="G221" i="22"/>
  <c r="H221" i="22" s="1"/>
  <c r="G668" i="22"/>
  <c r="H668" i="22" s="1"/>
  <c r="G474" i="22"/>
  <c r="H474" i="22" s="1"/>
  <c r="J36" i="22"/>
  <c r="J714" i="22"/>
  <c r="J158" i="22"/>
  <c r="J131" i="22"/>
  <c r="J425" i="22"/>
  <c r="J523" i="22"/>
  <c r="J659" i="22"/>
  <c r="J722" i="22"/>
  <c r="J661" i="22"/>
  <c r="J767" i="22"/>
  <c r="G154" i="22"/>
  <c r="H154" i="22" s="1"/>
  <c r="G785" i="22"/>
  <c r="H785" i="22" s="1"/>
  <c r="G789" i="22"/>
  <c r="H789" i="22" s="1"/>
  <c r="I638" i="22"/>
  <c r="J638" i="22"/>
  <c r="G226" i="22"/>
  <c r="H226" i="22" s="1"/>
  <c r="G849" i="22"/>
  <c r="H849" i="22" s="1"/>
  <c r="G962" i="22"/>
  <c r="H962" i="22" s="1"/>
  <c r="G915" i="22"/>
  <c r="H915" i="22" s="1"/>
  <c r="G648" i="22"/>
  <c r="H648" i="22" s="1"/>
  <c r="G646" i="22"/>
  <c r="H646" i="22" s="1"/>
  <c r="G461" i="22"/>
  <c r="H461" i="22" s="1"/>
  <c r="G508" i="22"/>
  <c r="H508" i="22" s="1"/>
  <c r="G326" i="22"/>
  <c r="H326" i="22" s="1"/>
  <c r="G248" i="22"/>
  <c r="H248" i="22" s="1"/>
  <c r="G95" i="22"/>
  <c r="H95" i="22" s="1"/>
  <c r="G219" i="22"/>
  <c r="H219" i="22" s="1"/>
  <c r="G181" i="22"/>
  <c r="H181" i="22" s="1"/>
  <c r="G870" i="22"/>
  <c r="H870" i="22" s="1"/>
  <c r="G706" i="22"/>
  <c r="H706" i="22" s="1"/>
  <c r="G538" i="22"/>
  <c r="H538" i="22" s="1"/>
  <c r="G504" i="22"/>
  <c r="H504" i="22" s="1"/>
  <c r="G290" i="22"/>
  <c r="H290" i="22" s="1"/>
  <c r="G199" i="22"/>
  <c r="H199" i="22" s="1"/>
  <c r="G807" i="22"/>
  <c r="H807" i="22" s="1"/>
  <c r="G306" i="22"/>
  <c r="H306" i="22" s="1"/>
  <c r="G973" i="22"/>
  <c r="H973" i="22" s="1"/>
  <c r="G852" i="22"/>
  <c r="H852" i="22" s="1"/>
  <c r="G502" i="22"/>
  <c r="H502" i="22" s="1"/>
  <c r="G254" i="22"/>
  <c r="H254" i="22" s="1"/>
  <c r="G195" i="22"/>
  <c r="H195" i="22" s="1"/>
  <c r="G314" i="22"/>
  <c r="H314" i="22" s="1"/>
  <c r="G338" i="22"/>
  <c r="H338" i="22" s="1"/>
  <c r="J575" i="22"/>
  <c r="J277" i="22"/>
  <c r="J963" i="22"/>
  <c r="J631" i="22"/>
  <c r="J993" i="22"/>
  <c r="G944" i="22"/>
  <c r="H944" i="22" s="1"/>
  <c r="I747" i="22"/>
  <c r="J747" i="22"/>
  <c r="I694" i="22"/>
  <c r="J694" i="22"/>
  <c r="G493" i="22"/>
  <c r="H493" i="22" s="1"/>
  <c r="J477" i="22"/>
  <c r="G989" i="22"/>
  <c r="H989" i="22" s="1"/>
  <c r="G1004" i="22"/>
  <c r="H1004" i="22" s="1"/>
  <c r="G577" i="22"/>
  <c r="H577" i="22" s="1"/>
  <c r="G429" i="22"/>
  <c r="H429" i="22" s="1"/>
  <c r="G656" i="22"/>
  <c r="H656" i="22" s="1"/>
  <c r="G531" i="22"/>
  <c r="H531" i="22" s="1"/>
  <c r="G251" i="22"/>
  <c r="H251" i="22" s="1"/>
  <c r="G622" i="22"/>
  <c r="H622" i="22" s="1"/>
  <c r="G162" i="22"/>
  <c r="H162" i="22" s="1"/>
  <c r="G845" i="22"/>
  <c r="H845" i="22" s="1"/>
  <c r="G950" i="22"/>
  <c r="H950" i="22" s="1"/>
  <c r="G672" i="22"/>
  <c r="H672" i="22" s="1"/>
  <c r="G601" i="22"/>
  <c r="H601" i="22" s="1"/>
  <c r="G450" i="22"/>
  <c r="H450" i="22" s="1"/>
  <c r="G229" i="22"/>
  <c r="H229" i="22" s="1"/>
  <c r="G163" i="22"/>
  <c r="H163" i="22" s="1"/>
  <c r="G618" i="22"/>
  <c r="H618" i="22" s="1"/>
  <c r="G414" i="22"/>
  <c r="H414" i="22" s="1"/>
  <c r="G193" i="22"/>
  <c r="H193" i="22" s="1"/>
  <c r="G184" i="22"/>
  <c r="H184" i="22" s="1"/>
  <c r="G487" i="22"/>
  <c r="H487" i="22" s="1"/>
  <c r="G847" i="22"/>
  <c r="H847" i="22" s="1"/>
  <c r="G718" i="22"/>
  <c r="H718" i="22" s="1"/>
  <c r="G278" i="22"/>
  <c r="H278" i="22" s="1"/>
  <c r="J100" i="22"/>
  <c r="J489" i="22"/>
  <c r="J19" i="22"/>
  <c r="J51" i="22"/>
  <c r="J806" i="22"/>
  <c r="J774" i="22"/>
  <c r="J616" i="22"/>
  <c r="I976" i="22"/>
  <c r="J976" i="22"/>
  <c r="G178" i="22"/>
  <c r="H178" i="22" s="1"/>
  <c r="I895" i="22"/>
  <c r="J895" i="22"/>
  <c r="G535" i="22"/>
  <c r="H535" i="22" s="1"/>
  <c r="G469" i="22"/>
  <c r="H469" i="22" s="1"/>
  <c r="G303" i="22"/>
  <c r="H303" i="22" s="1"/>
  <c r="G945" i="22"/>
  <c r="H945" i="22" s="1"/>
  <c r="G906" i="22"/>
  <c r="H906" i="22" s="1"/>
  <c r="G826" i="22"/>
  <c r="H826" i="22" s="1"/>
  <c r="G390" i="22"/>
  <c r="H390" i="22" s="1"/>
  <c r="G347" i="22"/>
  <c r="H347" i="22" s="1"/>
  <c r="G217" i="22"/>
  <c r="H217" i="22" s="1"/>
  <c r="G728" i="22"/>
  <c r="H728" i="22" s="1"/>
  <c r="G777" i="22"/>
  <c r="H777" i="22" s="1"/>
  <c r="G665" i="22"/>
  <c r="H665" i="22" s="1"/>
  <c r="G354" i="22"/>
  <c r="H354" i="22" s="1"/>
  <c r="G667" i="22"/>
  <c r="H667" i="22" s="1"/>
  <c r="G346" i="22"/>
  <c r="H346" i="22" s="1"/>
  <c r="G639" i="22"/>
  <c r="H639" i="22" s="1"/>
  <c r="G318" i="22"/>
  <c r="H318" i="22" s="1"/>
  <c r="G707" i="22"/>
  <c r="H707" i="22" s="1"/>
  <c r="G172" i="22"/>
  <c r="H172" i="22" s="1"/>
  <c r="J599" i="22"/>
  <c r="J419" i="22"/>
  <c r="J510" i="22"/>
  <c r="J230" i="22"/>
  <c r="J809" i="22"/>
  <c r="J822" i="22"/>
  <c r="J957" i="22"/>
  <c r="I888" i="22"/>
  <c r="J888" i="22"/>
  <c r="G205" i="22"/>
  <c r="H205" i="22" s="1"/>
  <c r="G476" i="22"/>
  <c r="H476" i="22" s="1"/>
  <c r="G302" i="22"/>
  <c r="H302" i="22" s="1"/>
  <c r="G241" i="22"/>
  <c r="H241" i="22" s="1"/>
  <c r="G179" i="22"/>
  <c r="H179" i="22" s="1"/>
  <c r="G820" i="22"/>
  <c r="H820" i="22" s="1"/>
  <c r="G742" i="22"/>
  <c r="H742" i="22" s="1"/>
  <c r="G745" i="22"/>
  <c r="H745" i="22" s="1"/>
  <c r="G426" i="22"/>
  <c r="H426" i="22" s="1"/>
  <c r="G190" i="22"/>
  <c r="H190" i="22" s="1"/>
  <c r="G524" i="22"/>
  <c r="H524" i="22" s="1"/>
  <c r="G270" i="22"/>
  <c r="H270" i="22" s="1"/>
  <c r="G624" i="22"/>
  <c r="H624" i="22" s="1"/>
  <c r="G394" i="22"/>
  <c r="H394" i="22" s="1"/>
  <c r="G245" i="22"/>
  <c r="H245" i="22" s="1"/>
  <c r="G928" i="22"/>
  <c r="H928" i="22" s="1"/>
  <c r="G685" i="22"/>
  <c r="H685" i="22" s="1"/>
  <c r="G237" i="22"/>
  <c r="H237" i="22" s="1"/>
  <c r="G187" i="22"/>
  <c r="H187" i="22" s="1"/>
  <c r="G183" i="22"/>
  <c r="H183" i="22" s="1"/>
  <c r="G757" i="22"/>
  <c r="H757" i="22" s="1"/>
  <c r="G334" i="22"/>
  <c r="H334" i="22" s="1"/>
  <c r="G211" i="22"/>
  <c r="H211" i="22" s="1"/>
  <c r="G458" i="22"/>
  <c r="H458" i="22" s="1"/>
  <c r="M22" i="28" l="1"/>
  <c r="U4" i="29" s="1"/>
  <c r="K25" i="28"/>
  <c r="M18" i="28"/>
  <c r="Q4" i="29" s="1"/>
  <c r="K27" i="28"/>
  <c r="K29" i="28" s="1"/>
  <c r="H16" i="20"/>
  <c r="H9" i="20" s="1"/>
  <c r="B13" i="25" s="1"/>
  <c r="C13" i="25" s="1"/>
  <c r="J25" i="28"/>
  <c r="J27" i="28"/>
  <c r="J28" i="28" s="1"/>
  <c r="L28" i="28"/>
  <c r="L30" i="28" s="1"/>
  <c r="I4" i="29"/>
  <c r="K538" i="22"/>
  <c r="K508" i="22"/>
  <c r="K748" i="22"/>
  <c r="K72" i="22"/>
  <c r="K54" i="22"/>
  <c r="K135" i="22"/>
  <c r="K228" i="22"/>
  <c r="K337" i="22"/>
  <c r="K495" i="22"/>
  <c r="K663" i="22"/>
  <c r="K796" i="22"/>
  <c r="K445" i="22"/>
  <c r="K137" i="22"/>
  <c r="K23" i="22"/>
  <c r="K895" i="22"/>
  <c r="K226" i="22"/>
  <c r="K474" i="22"/>
  <c r="K497" i="22"/>
  <c r="K710" i="22"/>
  <c r="K812" i="22"/>
  <c r="K176" i="22"/>
  <c r="K817" i="22"/>
  <c r="K637" i="22"/>
  <c r="K961" i="22"/>
  <c r="K647" i="22"/>
  <c r="K316" i="22"/>
  <c r="K517" i="22"/>
  <c r="K922" i="22"/>
  <c r="I521" i="22"/>
  <c r="K846" i="22"/>
  <c r="K206" i="22"/>
  <c r="K383" i="22"/>
  <c r="K892" i="22"/>
  <c r="K954" i="22"/>
  <c r="K216" i="22"/>
  <c r="K61" i="22"/>
  <c r="K455" i="22"/>
  <c r="K582" i="22"/>
  <c r="J98" i="22"/>
  <c r="L10" i="22"/>
  <c r="M7" i="22"/>
  <c r="L9" i="22"/>
  <c r="L941" i="22" s="1"/>
  <c r="K426" i="22"/>
  <c r="K354" i="22"/>
  <c r="K21" i="22"/>
  <c r="K100" i="22"/>
  <c r="K263" i="22"/>
  <c r="K703" i="22"/>
  <c r="K257" i="22"/>
  <c r="K590" i="22"/>
  <c r="K782" i="22"/>
  <c r="K722" i="22"/>
  <c r="K755" i="22"/>
  <c r="K976" i="22"/>
  <c r="K129" i="22"/>
  <c r="K169" i="22"/>
  <c r="K41" i="22"/>
  <c r="K64" i="22"/>
  <c r="K148" i="22"/>
  <c r="K46" i="22"/>
  <c r="K200" i="22"/>
  <c r="K299" i="22"/>
  <c r="K375" i="22"/>
  <c r="K451" i="22"/>
  <c r="K680" i="22"/>
  <c r="K127" i="22"/>
  <c r="K839" i="22"/>
  <c r="K313" i="22"/>
  <c r="K433" i="22"/>
  <c r="K489" i="22"/>
  <c r="K617" i="22"/>
  <c r="K867" i="22"/>
  <c r="K804" i="22"/>
  <c r="K627" i="22"/>
  <c r="K970" i="22"/>
  <c r="K740" i="22"/>
  <c r="K808" i="22"/>
  <c r="K890" i="22"/>
  <c r="K929" i="22"/>
  <c r="K195" i="22"/>
  <c r="K290" i="22"/>
  <c r="K248" i="22"/>
  <c r="K849" i="22"/>
  <c r="K225" i="22"/>
  <c r="K875" i="22"/>
  <c r="K188" i="22"/>
  <c r="K485" i="22"/>
  <c r="K344" i="22"/>
  <c r="K560" i="22"/>
  <c r="K529" i="22"/>
  <c r="K398" i="22"/>
  <c r="K145" i="22"/>
  <c r="K464" i="22"/>
  <c r="K121" i="22"/>
  <c r="K68" i="22"/>
  <c r="K212" i="22"/>
  <c r="K50" i="22"/>
  <c r="K208" i="22"/>
  <c r="K304" i="22"/>
  <c r="K380" i="22"/>
  <c r="K452" i="22"/>
  <c r="K11" i="22"/>
  <c r="K131" i="22"/>
  <c r="K463" i="22"/>
  <c r="K321" i="22"/>
  <c r="K437" i="22"/>
  <c r="K509" i="22"/>
  <c r="K747" i="22"/>
  <c r="K938" i="22"/>
  <c r="K810" i="22"/>
  <c r="K655" i="22"/>
  <c r="K774" i="22"/>
  <c r="K744" i="22"/>
  <c r="K828" i="22"/>
  <c r="K891" i="22"/>
  <c r="K933" i="22"/>
  <c r="I160" i="22"/>
  <c r="K244" i="22"/>
  <c r="K62" i="22"/>
  <c r="K205" i="22"/>
  <c r="K491" i="22"/>
  <c r="K559" i="22"/>
  <c r="K404" i="22"/>
  <c r="K369" i="22"/>
  <c r="K723" i="22"/>
  <c r="K995" i="22"/>
  <c r="K945" i="22"/>
  <c r="K53" i="22"/>
  <c r="K638" i="22"/>
  <c r="K343" i="22"/>
  <c r="K71" i="22"/>
  <c r="K381" i="22"/>
  <c r="K554" i="22"/>
  <c r="K735" i="22"/>
  <c r="K767" i="22"/>
  <c r="K211" i="22"/>
  <c r="K172" i="22"/>
  <c r="K718" i="22"/>
  <c r="K93" i="22"/>
  <c r="K85" i="22"/>
  <c r="K24" i="22"/>
  <c r="K112" i="22"/>
  <c r="K676" i="22"/>
  <c r="K106" i="22"/>
  <c r="K268" i="22"/>
  <c r="K348" i="22"/>
  <c r="K420" i="22"/>
  <c r="K22" i="22"/>
  <c r="K75" i="22"/>
  <c r="K484" i="22"/>
  <c r="K265" i="22"/>
  <c r="K385" i="22"/>
  <c r="K523" i="22"/>
  <c r="K823" i="22"/>
  <c r="K565" i="22"/>
  <c r="K836" i="22"/>
  <c r="K801" i="22"/>
  <c r="K802" i="22"/>
  <c r="K978" i="22"/>
  <c r="K814" i="22"/>
  <c r="K771" i="22"/>
  <c r="K837" i="22"/>
  <c r="K984" i="22"/>
  <c r="K12" i="22"/>
  <c r="K332" i="22"/>
  <c r="K242" i="22"/>
  <c r="K726" i="22"/>
  <c r="K862" i="22"/>
  <c r="K928" i="22"/>
  <c r="K16" i="22"/>
  <c r="K94" i="22"/>
  <c r="K412" i="22"/>
  <c r="K472" i="22"/>
  <c r="K500" i="22"/>
  <c r="K795" i="22"/>
  <c r="K864" i="22"/>
  <c r="K825" i="22"/>
  <c r="K394" i="22"/>
  <c r="K820" i="22"/>
  <c r="K707" i="22"/>
  <c r="K469" i="22"/>
  <c r="K847" i="22"/>
  <c r="K414" i="22"/>
  <c r="K13" i="22"/>
  <c r="K109" i="22"/>
  <c r="K101" i="22"/>
  <c r="K32" i="22"/>
  <c r="K116" i="22"/>
  <c r="K943" i="22"/>
  <c r="K114" i="22"/>
  <c r="K272" i="22"/>
  <c r="K351" i="22"/>
  <c r="K424" i="22"/>
  <c r="K158" i="22"/>
  <c r="K79" i="22"/>
  <c r="K503" i="22"/>
  <c r="K273" i="22"/>
  <c r="K389" i="22"/>
  <c r="K579" i="22"/>
  <c r="K926" i="22"/>
  <c r="K578" i="22"/>
  <c r="K888" i="22"/>
  <c r="K854" i="22"/>
  <c r="K898" i="22"/>
  <c r="K969" i="22"/>
  <c r="K851" i="22"/>
  <c r="K779" i="22"/>
  <c r="K861" i="22"/>
  <c r="K987" i="22"/>
  <c r="K90" i="22"/>
  <c r="K51" i="22"/>
  <c r="K534" i="22"/>
  <c r="K797" i="22"/>
  <c r="K745" i="22"/>
  <c r="K665" i="22"/>
  <c r="K278" i="22"/>
  <c r="K45" i="22"/>
  <c r="K104" i="22"/>
  <c r="K264" i="22"/>
  <c r="K18" i="22"/>
  <c r="K261" i="22"/>
  <c r="K762" i="22"/>
  <c r="K761" i="22"/>
  <c r="K806" i="22"/>
  <c r="K980" i="22"/>
  <c r="K97" i="22"/>
  <c r="K934" i="22"/>
  <c r="K125" i="22"/>
  <c r="K56" i="22"/>
  <c r="K144" i="22"/>
  <c r="K42" i="22"/>
  <c r="K146" i="22"/>
  <c r="K296" i="22"/>
  <c r="K372" i="22"/>
  <c r="K444" i="22"/>
  <c r="K661" i="22"/>
  <c r="K119" i="22"/>
  <c r="K650" i="22"/>
  <c r="K309" i="22"/>
  <c r="K425" i="22"/>
  <c r="K477" i="22"/>
  <c r="K610" i="22"/>
  <c r="K766" i="22"/>
  <c r="K711" i="22"/>
  <c r="K619" i="22"/>
  <c r="K778" i="22"/>
  <c r="K720" i="22"/>
  <c r="K994" i="22"/>
  <c r="K880" i="22"/>
  <c r="K917" i="22"/>
  <c r="K997" i="22"/>
  <c r="K1010" i="22"/>
  <c r="K998" i="22"/>
  <c r="K925" i="22"/>
  <c r="K873" i="22"/>
  <c r="K821" i="22"/>
  <c r="K1009" i="22"/>
  <c r="K971" i="22"/>
  <c r="K952" i="22"/>
  <c r="K941" i="22"/>
  <c r="K893" i="22"/>
  <c r="K833" i="22"/>
  <c r="K939" i="22"/>
  <c r="K859" i="22"/>
  <c r="K775" i="22"/>
  <c r="K900" i="22"/>
  <c r="K800" i="22"/>
  <c r="K883" i="22"/>
  <c r="K776" i="22"/>
  <c r="K724" i="22"/>
  <c r="K946" i="22"/>
  <c r="K838" i="22"/>
  <c r="K894" i="22"/>
  <c r="K924" i="22"/>
  <c r="K695" i="22"/>
  <c r="K631" i="22"/>
  <c r="K920" i="22"/>
  <c r="K827" i="22"/>
  <c r="K794" i="22"/>
  <c r="K620" i="22"/>
  <c r="K717" i="22"/>
  <c r="K916" i="22"/>
  <c r="K592" i="22"/>
  <c r="K522" i="22"/>
  <c r="K746" i="22"/>
  <c r="K555" i="22"/>
  <c r="K666" i="22"/>
  <c r="K501" i="22"/>
  <c r="K669" i="22"/>
  <c r="K569" i="22"/>
  <c r="K441" i="22"/>
  <c r="K405" i="22"/>
  <c r="K361" i="22"/>
  <c r="K325" i="22"/>
  <c r="K289" i="22"/>
  <c r="K253" i="22"/>
  <c r="K482" i="22"/>
  <c r="K539" i="22"/>
  <c r="K470" i="22"/>
  <c r="K139" i="22"/>
  <c r="K103" i="22"/>
  <c r="K55" i="22"/>
  <c r="K19" i="22"/>
  <c r="K550" i="22"/>
  <c r="K986" i="22"/>
  <c r="K456" i="22"/>
  <c r="K436" i="22"/>
  <c r="K415" i="22"/>
  <c r="K388" i="22"/>
  <c r="K363" i="22"/>
  <c r="K340" i="22"/>
  <c r="K319" i="22"/>
  <c r="K292" i="22"/>
  <c r="K267" i="22"/>
  <c r="K232" i="22"/>
  <c r="K138" i="22"/>
  <c r="K102" i="22"/>
  <c r="K70" i="22"/>
  <c r="K979" i="22"/>
  <c r="K948" i="22"/>
  <c r="K921" i="22"/>
  <c r="K853" i="22"/>
  <c r="K1003" i="22"/>
  <c r="K848" i="22"/>
  <c r="K763" i="22"/>
  <c r="K830" i="22"/>
  <c r="K936" i="22"/>
  <c r="K784" i="22"/>
  <c r="K736" i="22"/>
  <c r="K809" i="22"/>
  <c r="K908" i="22"/>
  <c r="K731" i="22"/>
  <c r="K733" i="22"/>
  <c r="K659" i="22"/>
  <c r="K587" i="22"/>
  <c r="K918" i="22"/>
  <c r="K770" i="22"/>
  <c r="K842" i="22"/>
  <c r="K640" i="22"/>
  <c r="K629" i="22"/>
  <c r="K546" i="22"/>
  <c r="K822" i="22"/>
  <c r="K556" i="22"/>
  <c r="K628" i="22"/>
  <c r="K481" i="22"/>
  <c r="K571" i="22"/>
  <c r="K457" i="22"/>
  <c r="K417" i="22"/>
  <c r="K377" i="22"/>
  <c r="K329" i="22"/>
  <c r="K285" i="22"/>
  <c r="K835" i="22"/>
  <c r="K678" i="22"/>
  <c r="K496" i="22"/>
  <c r="K151" i="22"/>
  <c r="K111" i="22"/>
  <c r="K59" i="22"/>
  <c r="K15" i="22"/>
  <c r="K480" i="22"/>
  <c r="K540" i="22"/>
  <c r="K447" i="22"/>
  <c r="K423" i="22"/>
  <c r="K392" i="22"/>
  <c r="K364" i="22"/>
  <c r="K336" i="22"/>
  <c r="K308" i="22"/>
  <c r="K284" i="22"/>
  <c r="K259" i="22"/>
  <c r="K150" i="22"/>
  <c r="K110" i="22"/>
  <c r="K74" i="22"/>
  <c r="K34" i="22"/>
  <c r="K594" i="22"/>
  <c r="K220" i="22"/>
  <c r="K128" i="22"/>
  <c r="K92" i="22"/>
  <c r="K28" i="22"/>
  <c r="K543" i="22"/>
  <c r="K515" i="22"/>
  <c r="K37" i="22"/>
  <c r="K29" i="22"/>
  <c r="K562" i="22"/>
  <c r="K160" i="22"/>
  <c r="K113" i="22"/>
  <c r="K1000" i="22"/>
  <c r="K982" i="22"/>
  <c r="K901" i="22"/>
  <c r="K829" i="22"/>
  <c r="K923" i="22"/>
  <c r="K815" i="22"/>
  <c r="K932" i="22"/>
  <c r="K816" i="22"/>
  <c r="K904" i="22"/>
  <c r="K772" i="22"/>
  <c r="K716" i="22"/>
  <c r="K919" i="22"/>
  <c r="K832" i="22"/>
  <c r="K694" i="22"/>
  <c r="K714" i="22"/>
  <c r="K651" i="22"/>
  <c r="K876" i="22"/>
  <c r="K719" i="22"/>
  <c r="K698" i="22"/>
  <c r="K819" i="22"/>
  <c r="K584" i="22"/>
  <c r="K602" i="22"/>
  <c r="K526" i="22"/>
  <c r="K697" i="22"/>
  <c r="K547" i="22"/>
  <c r="K570" i="22"/>
  <c r="K963" i="22"/>
  <c r="K507" i="22"/>
  <c r="K449" i="22"/>
  <c r="K409" i="22"/>
  <c r="K357" i="22"/>
  <c r="K317" i="22"/>
  <c r="K277" i="22"/>
  <c r="K702" i="22"/>
  <c r="K614" i="22"/>
  <c r="K478" i="22"/>
  <c r="K143" i="22"/>
  <c r="K99" i="22"/>
  <c r="K47" i="22"/>
  <c r="K739" i="22"/>
  <c r="K166" i="22"/>
  <c r="K486" i="22"/>
  <c r="K443" i="22"/>
  <c r="K419" i="22"/>
  <c r="K387" i="22"/>
  <c r="K359" i="22"/>
  <c r="K331" i="22"/>
  <c r="K300" i="22"/>
  <c r="K276" i="22"/>
  <c r="K252" i="22"/>
  <c r="K142" i="22"/>
  <c r="K98" i="22"/>
  <c r="K58" i="22"/>
  <c r="K26" i="22"/>
  <c r="K558" i="22"/>
  <c r="K152" i="22"/>
  <c r="K120" i="22"/>
  <c r="K84" i="22"/>
  <c r="K52" i="22"/>
  <c r="K20" i="22"/>
  <c r="K214" i="22"/>
  <c r="K149" i="22"/>
  <c r="K171" i="22"/>
  <c r="K215" i="22"/>
  <c r="K141" i="22"/>
  <c r="K644" i="22"/>
  <c r="K81" i="22"/>
  <c r="K217" i="22"/>
  <c r="K270" i="22"/>
  <c r="K622" i="22"/>
  <c r="K390" i="22"/>
  <c r="K33" i="22"/>
  <c r="K57" i="22"/>
  <c r="K89" i="22"/>
  <c r="K167" i="22"/>
  <c r="K44" i="22"/>
  <c r="K88" i="22"/>
  <c r="K136" i="22"/>
  <c r="K30" i="22"/>
  <c r="K82" i="22"/>
  <c r="K130" i="22"/>
  <c r="K291" i="22"/>
  <c r="K327" i="22"/>
  <c r="K360" i="22"/>
  <c r="K432" i="22"/>
  <c r="K725" i="22"/>
  <c r="K552" i="22"/>
  <c r="K107" i="22"/>
  <c r="K210" i="22"/>
  <c r="K551" i="22"/>
  <c r="K297" i="22"/>
  <c r="K349" i="22"/>
  <c r="K413" i="22"/>
  <c r="K741" i="22"/>
  <c r="K605" i="22"/>
  <c r="K580" i="22"/>
  <c r="K604" i="22"/>
  <c r="K662" i="22"/>
  <c r="K674" i="22"/>
  <c r="K599" i="22"/>
  <c r="K687" i="22"/>
  <c r="K843" i="22"/>
  <c r="K708" i="22"/>
  <c r="K955" i="22"/>
  <c r="K910" i="22"/>
  <c r="K977" i="22"/>
  <c r="K889" i="22"/>
  <c r="K993" i="22"/>
  <c r="K181" i="22"/>
  <c r="K410" i="22"/>
  <c r="K190" i="22"/>
  <c r="K476" i="22"/>
  <c r="K826" i="22"/>
  <c r="K65" i="22"/>
  <c r="K223" i="22"/>
  <c r="K902" i="22"/>
  <c r="K161" i="22"/>
  <c r="K536" i="22"/>
  <c r="K793" i="22"/>
  <c r="K48" i="22"/>
  <c r="K96" i="22"/>
  <c r="K140" i="22"/>
  <c r="K544" i="22"/>
  <c r="K38" i="22"/>
  <c r="K86" i="22"/>
  <c r="K134" i="22"/>
  <c r="K260" i="22"/>
  <c r="K295" i="22"/>
  <c r="K328" i="22"/>
  <c r="K368" i="22"/>
  <c r="K400" i="22"/>
  <c r="K439" i="22"/>
  <c r="K549" i="22"/>
  <c r="K575" i="22"/>
  <c r="K43" i="22"/>
  <c r="K115" i="22"/>
  <c r="K218" i="22"/>
  <c r="K589" i="22"/>
  <c r="K249" i="22"/>
  <c r="K305" i="22"/>
  <c r="K353" i="22"/>
  <c r="K421" i="22"/>
  <c r="K532" i="22"/>
  <c r="K887" i="22"/>
  <c r="K670" i="22"/>
  <c r="K597" i="22"/>
  <c r="K518" i="22"/>
  <c r="K658" i="22"/>
  <c r="K765" i="22"/>
  <c r="K684" i="22"/>
  <c r="K721" i="22"/>
  <c r="K603" i="22"/>
  <c r="K701" i="22"/>
  <c r="K750" i="22"/>
  <c r="K856" i="22"/>
  <c r="K712" i="22"/>
  <c r="K788" i="22"/>
  <c r="K959" i="22"/>
  <c r="K911" i="22"/>
  <c r="K858" i="22"/>
  <c r="K988" i="22"/>
  <c r="K897" i="22"/>
  <c r="K956" i="22"/>
  <c r="K1001" i="22"/>
  <c r="K807" i="22"/>
  <c r="K785" i="22"/>
  <c r="K67" i="22"/>
  <c r="K896" i="22"/>
  <c r="K487" i="22"/>
  <c r="K162" i="22"/>
  <c r="K989" i="22"/>
  <c r="K77" i="22"/>
  <c r="K222" i="22"/>
  <c r="K168" i="22"/>
  <c r="K25" i="22"/>
  <c r="K117" i="22"/>
  <c r="K230" i="22"/>
  <c r="K36" i="22"/>
  <c r="K76" i="22"/>
  <c r="K124" i="22"/>
  <c r="K236" i="22"/>
  <c r="K471" i="22"/>
  <c r="K66" i="22"/>
  <c r="K122" i="22"/>
  <c r="K224" i="22"/>
  <c r="K283" i="22"/>
  <c r="K323" i="22"/>
  <c r="K355" i="22"/>
  <c r="K391" i="22"/>
  <c r="K427" i="22"/>
  <c r="K459" i="22"/>
  <c r="K173" i="22"/>
  <c r="K31" i="22"/>
  <c r="K83" i="22"/>
  <c r="K147" i="22"/>
  <c r="K512" i="22"/>
  <c r="K520" i="22"/>
  <c r="K281" i="22"/>
  <c r="K341" i="22"/>
  <c r="K393" i="22"/>
  <c r="K453" i="22"/>
  <c r="K616" i="22"/>
  <c r="K521" i="22"/>
  <c r="K548" i="22"/>
  <c r="K494" i="22"/>
  <c r="K581" i="22"/>
  <c r="K608" i="22"/>
  <c r="K652" i="22"/>
  <c r="K632" i="22"/>
  <c r="K583" i="22"/>
  <c r="K671" i="22"/>
  <c r="K930" i="22"/>
  <c r="K874" i="22"/>
  <c r="K692" i="22"/>
  <c r="K756" i="22"/>
  <c r="K914" i="22"/>
  <c r="K868" i="22"/>
  <c r="K783" i="22"/>
  <c r="K992" i="22"/>
  <c r="K865" i="22"/>
  <c r="K947" i="22"/>
  <c r="K975" i="22"/>
  <c r="K624" i="22"/>
  <c r="K318" i="22"/>
  <c r="K183" i="22"/>
  <c r="K163" i="22"/>
  <c r="K17" i="22"/>
  <c r="K483" i="22"/>
  <c r="K153" i="22"/>
  <c r="K73" i="22"/>
  <c r="K133" i="22"/>
  <c r="K688" i="22"/>
  <c r="K40" i="22"/>
  <c r="K80" i="22"/>
  <c r="K132" i="22"/>
  <c r="K14" i="22"/>
  <c r="K78" i="22"/>
  <c r="K126" i="22"/>
  <c r="K240" i="22"/>
  <c r="K287" i="22"/>
  <c r="K324" i="22"/>
  <c r="K356" i="22"/>
  <c r="K395" i="22"/>
  <c r="K428" i="22"/>
  <c r="K460" i="22"/>
  <c r="K499" i="22"/>
  <c r="K35" i="22"/>
  <c r="K87" i="22"/>
  <c r="K202" i="22"/>
  <c r="K519" i="22"/>
  <c r="K612" i="22"/>
  <c r="K293" i="22"/>
  <c r="K345" i="22"/>
  <c r="K401" i="22"/>
  <c r="K462" i="22"/>
  <c r="K734" i="22"/>
  <c r="K541" i="22"/>
  <c r="K568" i="22"/>
  <c r="K510" i="22"/>
  <c r="K593" i="22"/>
  <c r="K641" i="22"/>
  <c r="K653" i="22"/>
  <c r="K664" i="22"/>
  <c r="K595" i="22"/>
  <c r="K683" i="22"/>
  <c r="K957" i="22"/>
  <c r="K931" i="22"/>
  <c r="K704" i="22"/>
  <c r="K768" i="22"/>
  <c r="K949" i="22"/>
  <c r="K878" i="22"/>
  <c r="K799" i="22"/>
  <c r="K958" i="22"/>
  <c r="K885" i="22"/>
  <c r="K953" i="22"/>
  <c r="K983" i="22"/>
  <c r="J60" i="22"/>
  <c r="K60" i="22"/>
  <c r="I60" i="22"/>
  <c r="K302" i="22"/>
  <c r="K346" i="22"/>
  <c r="K493" i="22"/>
  <c r="K690" i="22"/>
  <c r="K715" i="22"/>
  <c r="K467" i="22"/>
  <c r="K255" i="22"/>
  <c r="K396" i="22"/>
  <c r="K39" i="22"/>
  <c r="K738" i="22"/>
  <c r="K488" i="22"/>
  <c r="K514" i="22"/>
  <c r="K803" i="22"/>
  <c r="K713" i="22"/>
  <c r="K780" i="22"/>
  <c r="K824" i="22"/>
  <c r="K996" i="22"/>
  <c r="K789" i="22"/>
  <c r="K490" i="22"/>
  <c r="K884" i="22"/>
  <c r="K758" i="22"/>
  <c r="K473" i="22"/>
  <c r="K906" i="22"/>
  <c r="K601" i="22"/>
  <c r="K656" i="22"/>
  <c r="K254" i="22"/>
  <c r="K504" i="22"/>
  <c r="K326" i="22"/>
  <c r="K286" i="22"/>
  <c r="K322" i="22"/>
  <c r="K408" i="22"/>
  <c r="K872" i="22"/>
  <c r="K418" i="22"/>
  <c r="K330" i="22"/>
  <c r="K511" i="22"/>
  <c r="K834" i="22"/>
  <c r="K754" i="22"/>
  <c r="K258" i="22"/>
  <c r="K852" i="22"/>
  <c r="K706" i="22"/>
  <c r="K461" i="22"/>
  <c r="K668" i="22"/>
  <c r="K566" i="22"/>
  <c r="K358" i="22"/>
  <c r="K1006" i="22"/>
  <c r="K243" i="22"/>
  <c r="K981" i="22"/>
  <c r="K557" i="22"/>
  <c r="K492" i="22"/>
  <c r="K191" i="22"/>
  <c r="K448" i="22"/>
  <c r="K159" i="22"/>
  <c r="K199" i="22"/>
  <c r="K962" i="22"/>
  <c r="K154" i="22"/>
  <c r="K227" i="22"/>
  <c r="K282" i="22"/>
  <c r="K903" i="22"/>
  <c r="K730" i="22"/>
  <c r="K907" i="22"/>
  <c r="K792" i="22"/>
  <c r="K430" i="22"/>
  <c r="K871" i="22"/>
  <c r="K528" i="22"/>
  <c r="K787" i="22"/>
  <c r="K973" i="22"/>
  <c r="K870" i="22"/>
  <c r="K646" i="22"/>
  <c r="K221" i="22"/>
  <c r="K942" i="22"/>
  <c r="K781" i="22"/>
  <c r="K542" i="22"/>
  <c r="K209" i="22"/>
  <c r="K422" i="22"/>
  <c r="K866" i="22"/>
  <c r="K350" i="22"/>
  <c r="K182" i="22"/>
  <c r="K691" i="22"/>
  <c r="K533" i="22"/>
  <c r="K673" i="22"/>
  <c r="K370" i="22"/>
  <c r="K561" i="22"/>
  <c r="K729" i="22"/>
  <c r="K682" i="22"/>
  <c r="K301" i="22"/>
  <c r="K972" i="22"/>
  <c r="K194" i="22"/>
  <c r="K339" i="22"/>
  <c r="K352" i="22"/>
  <c r="K912" i="22"/>
  <c r="K633" i="22"/>
  <c r="K940" i="22"/>
  <c r="K333" i="22"/>
  <c r="K732" i="22"/>
  <c r="K623" i="22"/>
  <c r="K805" i="22"/>
  <c r="K786" i="22"/>
  <c r="K407" i="22"/>
  <c r="K192" i="22"/>
  <c r="K985" i="22"/>
  <c r="K185" i="22"/>
  <c r="K951" i="22"/>
  <c r="K818" i="22"/>
  <c r="K615" i="22"/>
  <c r="K266" i="22"/>
  <c r="K204" i="22"/>
  <c r="I62" i="22"/>
  <c r="I204" i="22"/>
  <c r="K108" i="22"/>
  <c r="J62" i="22"/>
  <c r="J108" i="22"/>
  <c r="I118" i="22"/>
  <c r="K1002" i="22"/>
  <c r="K118" i="22"/>
  <c r="K709" i="22"/>
  <c r="J709" i="22"/>
  <c r="J244" i="22"/>
  <c r="I244" i="22"/>
  <c r="K877" i="22"/>
  <c r="I13" i="20"/>
  <c r="I12" i="20"/>
  <c r="J11" i="20"/>
  <c r="I14" i="20"/>
  <c r="I1002" i="22"/>
  <c r="I105" i="22"/>
  <c r="J105" i="22"/>
  <c r="K105" i="22"/>
  <c r="I69" i="22"/>
  <c r="J69" i="22"/>
  <c r="I266" i="22"/>
  <c r="I274" i="22"/>
  <c r="K274" i="22"/>
  <c r="K591" i="22"/>
  <c r="J591" i="22"/>
  <c r="J49" i="22"/>
  <c r="K69" i="22"/>
  <c r="K49" i="22"/>
  <c r="I155" i="22"/>
  <c r="J373" i="22"/>
  <c r="J473" i="22"/>
  <c r="J266" i="22"/>
  <c r="K373" i="22"/>
  <c r="I473" i="22"/>
  <c r="J545" i="22"/>
  <c r="K857" i="22"/>
  <c r="J751" i="22"/>
  <c r="K155" i="22"/>
  <c r="I857" i="22"/>
  <c r="K764" i="22"/>
  <c r="J790" i="22"/>
  <c r="I498" i="22"/>
  <c r="J764" i="22"/>
  <c r="J165" i="22"/>
  <c r="J203" i="22"/>
  <c r="J877" i="22"/>
  <c r="K379" i="22"/>
  <c r="K165" i="22"/>
  <c r="K203" i="22"/>
  <c r="I951" i="22"/>
  <c r="K968" i="22"/>
  <c r="J968" i="22"/>
  <c r="J869" i="22"/>
  <c r="J729" i="22"/>
  <c r="K965" i="22"/>
  <c r="K869" i="22"/>
  <c r="J537" i="22"/>
  <c r="J310" i="22"/>
  <c r="J186" i="22"/>
  <c r="J342" i="22"/>
  <c r="I729" i="22"/>
  <c r="K966" i="22"/>
  <c r="I879" i="22"/>
  <c r="J615" i="22"/>
  <c r="K879" i="22"/>
  <c r="I615" i="22"/>
  <c r="J561" i="22"/>
  <c r="K310" i="22"/>
  <c r="K675" i="22"/>
  <c r="I961" i="22"/>
  <c r="J951" i="22"/>
  <c r="I561" i="22"/>
  <c r="K545" i="22"/>
  <c r="K790" i="22"/>
  <c r="J818" i="22"/>
  <c r="K527" i="22"/>
  <c r="K498" i="22"/>
  <c r="I818" i="22"/>
  <c r="J527" i="22"/>
  <c r="K233" i="22"/>
  <c r="K367" i="22"/>
  <c r="K751" i="22"/>
  <c r="J446" i="22"/>
  <c r="J402" i="22"/>
  <c r="J271" i="22"/>
  <c r="J213" i="22"/>
  <c r="J63" i="22"/>
  <c r="K625" i="22"/>
  <c r="K280" i="22"/>
  <c r="I625" i="22"/>
  <c r="K213" i="22"/>
  <c r="K574" i="22"/>
  <c r="J760" i="22"/>
  <c r="J468" i="22"/>
  <c r="K468" i="22"/>
  <c r="J642" i="22"/>
  <c r="J727" i="22"/>
  <c r="K513" i="22"/>
  <c r="I513" i="22"/>
  <c r="K465" i="22"/>
  <c r="K760" i="22"/>
  <c r="I312" i="22"/>
  <c r="I609" i="22"/>
  <c r="J506" i="22"/>
  <c r="J280" i="22"/>
  <c r="K312" i="22"/>
  <c r="J574" i="22"/>
  <c r="K960" i="22"/>
  <c r="K402" i="22"/>
  <c r="K855" i="22"/>
  <c r="I636" i="22"/>
  <c r="K275" i="22"/>
  <c r="K609" i="22"/>
  <c r="K727" i="22"/>
  <c r="K636" i="22"/>
  <c r="K207" i="22"/>
  <c r="K342" i="22"/>
  <c r="K271" i="22"/>
  <c r="K288" i="22"/>
  <c r="J275" i="22"/>
  <c r="J533" i="22"/>
  <c r="I411" i="22"/>
  <c r="I533" i="22"/>
  <c r="I647" i="22"/>
  <c r="K411" i="22"/>
  <c r="K196" i="22"/>
  <c r="K598" i="22"/>
  <c r="K1007" i="22"/>
  <c r="J813" i="22"/>
  <c r="J247" i="22"/>
  <c r="J196" i="22"/>
  <c r="I189" i="22"/>
  <c r="K189" i="22"/>
  <c r="K654" i="22"/>
  <c r="K991" i="22"/>
  <c r="K999" i="22"/>
  <c r="J786" i="22"/>
  <c r="I991" i="22"/>
  <c r="I787" i="22"/>
  <c r="J647" i="22"/>
  <c r="K773" i="22"/>
  <c r="K246" i="22"/>
  <c r="J246" i="22"/>
  <c r="K247" i="22"/>
  <c r="J654" i="22"/>
  <c r="K705" i="22"/>
  <c r="J350" i="22"/>
  <c r="K752" i="22"/>
  <c r="J912" i="22"/>
  <c r="K974" i="22"/>
  <c r="I475" i="22"/>
  <c r="J362" i="22"/>
  <c r="K180" i="22"/>
  <c r="K607" i="22"/>
  <c r="J805" i="22"/>
  <c r="J882" i="22"/>
  <c r="J705" i="22"/>
  <c r="K235" i="22"/>
  <c r="K366" i="22"/>
  <c r="I606" i="22"/>
  <c r="I805" i="22"/>
  <c r="J180" i="22"/>
  <c r="J235" i="22"/>
  <c r="J769" i="22"/>
  <c r="K567" i="22"/>
  <c r="K175" i="22"/>
  <c r="K438" i="22"/>
  <c r="K475" i="22"/>
  <c r="K635" i="22"/>
  <c r="K769" i="22"/>
  <c r="K909" i="22"/>
  <c r="J999" i="22"/>
  <c r="J288" i="22"/>
  <c r="J258" i="22"/>
  <c r="J438" i="22"/>
  <c r="I564" i="22"/>
  <c r="J333" i="22"/>
  <c r="K298" i="22"/>
  <c r="K479" i="22"/>
  <c r="K813" i="22"/>
  <c r="I258" i="22"/>
  <c r="J407" i="22"/>
  <c r="J376" i="22"/>
  <c r="J787" i="22"/>
  <c r="I333" i="22"/>
  <c r="I912" i="22"/>
  <c r="K630" i="22"/>
  <c r="J185" i="22"/>
  <c r="J630" i="22"/>
  <c r="K634" i="22"/>
  <c r="K811" i="22"/>
  <c r="K964" i="22"/>
  <c r="I940" i="22"/>
  <c r="I505" i="22"/>
  <c r="J174" i="22"/>
  <c r="K374" i="22"/>
  <c r="K606" i="22"/>
  <c r="K164" i="22"/>
  <c r="K234" i="22"/>
  <c r="K886" i="22"/>
  <c r="K269" i="22"/>
  <c r="K505" i="22"/>
  <c r="K899" i="22"/>
  <c r="J961" i="22"/>
  <c r="I384" i="22"/>
  <c r="I479" i="22"/>
  <c r="J529" i="22"/>
  <c r="I563" i="22"/>
  <c r="J588" i="22"/>
  <c r="I675" i="22"/>
  <c r="I239" i="22"/>
  <c r="I298" i="22"/>
  <c r="J234" i="22"/>
  <c r="J416" i="22"/>
  <c r="K882" i="22"/>
  <c r="J525" i="22"/>
  <c r="K416" i="22"/>
  <c r="K174" i="22"/>
  <c r="J673" i="22"/>
  <c r="J811" i="22"/>
  <c r="I185" i="22"/>
  <c r="J899" i="22"/>
  <c r="K362" i="22"/>
  <c r="K446" i="22"/>
  <c r="K588" i="22"/>
  <c r="K525" i="22"/>
  <c r="K677" i="22"/>
  <c r="K506" i="22"/>
  <c r="K753" i="22"/>
  <c r="I673" i="22"/>
  <c r="J175" i="22"/>
  <c r="I330" i="22"/>
  <c r="I677" i="22"/>
  <c r="J966" i="22"/>
  <c r="J370" i="22"/>
  <c r="J964" i="22"/>
  <c r="J633" i="22"/>
  <c r="J238" i="22"/>
  <c r="J860" i="22"/>
  <c r="J585" i="22"/>
  <c r="J365" i="22"/>
  <c r="J753" i="22"/>
  <c r="K238" i="22"/>
  <c r="K239" i="22"/>
  <c r="K537" i="22"/>
  <c r="K693" i="22"/>
  <c r="J374" i="22"/>
  <c r="I634" i="22"/>
  <c r="J965" i="22"/>
  <c r="I370" i="22"/>
  <c r="J773" i="22"/>
  <c r="I567" i="22"/>
  <c r="J164" i="22"/>
  <c r="I633" i="22"/>
  <c r="I379" i="22"/>
  <c r="J886" i="22"/>
  <c r="J123" i="22"/>
  <c r="I269" i="22"/>
  <c r="J156" i="22"/>
  <c r="J397" i="22"/>
  <c r="J940" i="22"/>
  <c r="K585" i="22"/>
  <c r="K384" i="22"/>
  <c r="K860" i="22"/>
  <c r="K123" i="22"/>
  <c r="K156" i="22"/>
  <c r="K365" i="22"/>
  <c r="K397" i="22"/>
  <c r="K563" i="22"/>
  <c r="J960" i="22"/>
  <c r="J635" i="22"/>
  <c r="K600" i="22"/>
  <c r="K642" i="22"/>
  <c r="J754" i="22"/>
  <c r="I927" i="22"/>
  <c r="K170" i="22"/>
  <c r="K406" i="22"/>
  <c r="K63" i="22"/>
  <c r="K573" i="22"/>
  <c r="K564" i="22"/>
  <c r="K743" i="22"/>
  <c r="K927" i="22"/>
  <c r="J598" i="22"/>
  <c r="I909" i="22"/>
  <c r="I573" i="22"/>
  <c r="I294" i="22"/>
  <c r="I250" i="22"/>
  <c r="K657" i="22"/>
  <c r="K294" i="22"/>
  <c r="J398" i="22"/>
  <c r="K231" i="22"/>
  <c r="K386" i="22"/>
  <c r="K376" i="22"/>
  <c r="K431" i="22"/>
  <c r="K686" i="22"/>
  <c r="J170" i="22"/>
  <c r="I407" i="22"/>
  <c r="J981" i="22"/>
  <c r="I752" i="22"/>
  <c r="J406" i="22"/>
  <c r="J691" i="22"/>
  <c r="I657" i="22"/>
  <c r="K157" i="22"/>
  <c r="I398" i="22"/>
  <c r="K250" i="22"/>
  <c r="J231" i="22"/>
  <c r="J637" i="22"/>
  <c r="I981" i="22"/>
  <c r="J386" i="22"/>
  <c r="J367" i="22"/>
  <c r="I691" i="22"/>
  <c r="J233" i="22"/>
  <c r="J749" i="22"/>
  <c r="K749" i="22"/>
  <c r="J157" i="22"/>
  <c r="I754" i="22"/>
  <c r="K186" i="22"/>
  <c r="J974" i="22"/>
  <c r="J972" i="22"/>
  <c r="K576" i="22"/>
  <c r="K696" i="22"/>
  <c r="J699" i="22"/>
  <c r="I645" i="22"/>
  <c r="J700" i="22"/>
  <c r="J366" i="22"/>
  <c r="K660" i="22"/>
  <c r="K201" i="22"/>
  <c r="K645" i="22"/>
  <c r="K699" i="22"/>
  <c r="K841" i="22"/>
  <c r="K913" i="22"/>
  <c r="I786" i="22"/>
  <c r="J330" i="22"/>
  <c r="I350" i="22"/>
  <c r="I529" i="22"/>
  <c r="J177" i="22"/>
  <c r="J686" i="22"/>
  <c r="J913" i="22"/>
  <c r="K320" i="22"/>
  <c r="J866" i="22"/>
  <c r="J576" i="22"/>
  <c r="J743" i="22"/>
  <c r="J841" i="22"/>
  <c r="K454" i="22"/>
  <c r="K307" i="22"/>
  <c r="K435" i="22"/>
  <c r="J600" i="22"/>
  <c r="I863" i="22"/>
  <c r="I855" i="22"/>
  <c r="I866" i="22"/>
  <c r="J1007" i="22"/>
  <c r="J840" i="22"/>
  <c r="I637" i="22"/>
  <c r="J696" i="22"/>
  <c r="J435" i="22"/>
  <c r="K863" i="22"/>
  <c r="K850" i="22"/>
  <c r="J307" i="22"/>
  <c r="I972" i="22"/>
  <c r="K256" i="22"/>
  <c r="J320" i="22"/>
  <c r="J905" i="22"/>
  <c r="J689" i="22"/>
  <c r="J454" i="22"/>
  <c r="K840" i="22"/>
  <c r="K311" i="22"/>
  <c r="K689" i="22"/>
  <c r="K905" i="22"/>
  <c r="K1008" i="22"/>
  <c r="J586" i="22"/>
  <c r="J311" i="22"/>
  <c r="K399" i="22"/>
  <c r="K937" i="22"/>
  <c r="J256" i="22"/>
  <c r="J335" i="22"/>
  <c r="I560" i="22"/>
  <c r="K516" i="22"/>
  <c r="J448" i="22"/>
  <c r="J315" i="22"/>
  <c r="J182" i="22"/>
  <c r="J792" i="22"/>
  <c r="J191" i="22"/>
  <c r="K440" i="22"/>
  <c r="K586" i="22"/>
  <c r="K831" i="22"/>
  <c r="K990" i="22"/>
  <c r="J831" i="22"/>
  <c r="J399" i="22"/>
  <c r="I431" i="22"/>
  <c r="I881" i="22"/>
  <c r="J1008" i="22"/>
  <c r="I207" i="22"/>
  <c r="I607" i="22"/>
  <c r="K198" i="22"/>
  <c r="K621" i="22"/>
  <c r="J27" i="22"/>
  <c r="K197" i="22"/>
  <c r="K315" i="22"/>
  <c r="K403" i="22"/>
  <c r="K27" i="22"/>
  <c r="K700" i="22"/>
  <c r="I448" i="22"/>
  <c r="J279" i="22"/>
  <c r="J834" i="22"/>
  <c r="J440" i="22"/>
  <c r="I693" i="22"/>
  <c r="J159" i="22"/>
  <c r="I442" i="22"/>
  <c r="I182" i="22"/>
  <c r="J201" i="22"/>
  <c r="J621" i="22"/>
  <c r="I191" i="22"/>
  <c r="J403" i="22"/>
  <c r="K935" i="22"/>
  <c r="K382" i="22"/>
  <c r="K279" i="22"/>
  <c r="I990" i="22"/>
  <c r="J798" i="22"/>
  <c r="K442" i="22"/>
  <c r="K613" i="22"/>
  <c r="J850" i="22"/>
  <c r="J985" i="22"/>
  <c r="J649" i="22"/>
  <c r="I834" i="22"/>
  <c r="I159" i="22"/>
  <c r="I937" i="22"/>
  <c r="J817" i="22"/>
  <c r="K881" i="22"/>
  <c r="J511" i="22"/>
  <c r="J198" i="22"/>
  <c r="I511" i="22"/>
  <c r="K649" i="22"/>
  <c r="K679" i="22"/>
  <c r="J378" i="22"/>
  <c r="I985" i="22"/>
  <c r="I660" i="22"/>
  <c r="I817" i="22"/>
  <c r="J197" i="22"/>
  <c r="K791" i="22"/>
  <c r="I792" i="22"/>
  <c r="K335" i="22"/>
  <c r="K681" i="22"/>
  <c r="J791" i="22"/>
  <c r="I679" i="22"/>
  <c r="I301" i="22"/>
  <c r="J301" i="22"/>
  <c r="I194" i="22"/>
  <c r="J194" i="22"/>
  <c r="I557" i="22"/>
  <c r="J557" i="22"/>
  <c r="I371" i="22"/>
  <c r="J371" i="22"/>
  <c r="K177" i="22"/>
  <c r="K371" i="22"/>
  <c r="K466" i="22"/>
  <c r="K596" i="22"/>
  <c r="K967" i="22"/>
  <c r="J560" i="22"/>
  <c r="I623" i="22"/>
  <c r="J623" i="22"/>
  <c r="I192" i="22"/>
  <c r="J192" i="22"/>
  <c r="I339" i="22"/>
  <c r="J339" i="22"/>
  <c r="I492" i="22"/>
  <c r="J492" i="22"/>
  <c r="I553" i="22"/>
  <c r="J553" i="22"/>
  <c r="I352" i="22"/>
  <c r="J352" i="22"/>
  <c r="J466" i="22"/>
  <c r="J737" i="22"/>
  <c r="I871" i="22"/>
  <c r="J871" i="22"/>
  <c r="J613" i="22"/>
  <c r="K737" i="22"/>
  <c r="I176" i="22"/>
  <c r="J176" i="22"/>
  <c r="K530" i="22"/>
  <c r="K844" i="22"/>
  <c r="K798" i="22"/>
  <c r="J530" i="22"/>
  <c r="J465" i="22"/>
  <c r="J596" i="22"/>
  <c r="J516" i="22"/>
  <c r="I382" i="22"/>
  <c r="I243" i="22"/>
  <c r="J243" i="22"/>
  <c r="I418" i="22"/>
  <c r="J418" i="22"/>
  <c r="I528" i="22"/>
  <c r="J528" i="22"/>
  <c r="I430" i="22"/>
  <c r="J430" i="22"/>
  <c r="K262" i="22"/>
  <c r="J935" i="22"/>
  <c r="J262" i="22"/>
  <c r="J681" i="22"/>
  <c r="K553" i="22"/>
  <c r="J967" i="22"/>
  <c r="J844" i="22"/>
  <c r="K378" i="22"/>
  <c r="I209" i="22"/>
  <c r="J209" i="22"/>
  <c r="I422" i="22"/>
  <c r="J422" i="22"/>
  <c r="I434" i="22"/>
  <c r="J434" i="22"/>
  <c r="I611" i="22"/>
  <c r="J611" i="22"/>
  <c r="I91" i="22"/>
  <c r="J91" i="22"/>
  <c r="I572" i="22"/>
  <c r="J572" i="22"/>
  <c r="I757" i="22"/>
  <c r="J757" i="22"/>
  <c r="I685" i="22"/>
  <c r="J685" i="22"/>
  <c r="I524" i="22"/>
  <c r="J524" i="22"/>
  <c r="I241" i="22"/>
  <c r="J241" i="22"/>
  <c r="I178" i="22"/>
  <c r="J178" i="22"/>
  <c r="I184" i="22"/>
  <c r="J184" i="22"/>
  <c r="I884" i="22"/>
  <c r="J884" i="22"/>
  <c r="I187" i="22"/>
  <c r="J187" i="22"/>
  <c r="I245" i="22"/>
  <c r="J245" i="22"/>
  <c r="I742" i="22"/>
  <c r="J742" i="22"/>
  <c r="I639" i="22"/>
  <c r="J639" i="22"/>
  <c r="I665" i="22"/>
  <c r="J665" i="22"/>
  <c r="I347" i="22"/>
  <c r="J347" i="22"/>
  <c r="I672" i="22"/>
  <c r="J672" i="22"/>
  <c r="I429" i="22"/>
  <c r="J429" i="22"/>
  <c r="K187" i="22"/>
  <c r="K245" i="22"/>
  <c r="I502" i="22"/>
  <c r="J502" i="22"/>
  <c r="I219" i="22"/>
  <c r="J219" i="22"/>
  <c r="I508" i="22"/>
  <c r="J508" i="22"/>
  <c r="I668" i="22"/>
  <c r="J668" i="22"/>
  <c r="I626" i="22"/>
  <c r="J626" i="22"/>
  <c r="I322" i="22"/>
  <c r="J322" i="22"/>
  <c r="I542" i="22"/>
  <c r="J542" i="22"/>
  <c r="I394" i="22"/>
  <c r="J394" i="22"/>
  <c r="I820" i="22"/>
  <c r="J820" i="22"/>
  <c r="I777" i="22"/>
  <c r="J777" i="22"/>
  <c r="I535" i="22"/>
  <c r="J535" i="22"/>
  <c r="I229" i="22"/>
  <c r="J229" i="22"/>
  <c r="I950" i="22"/>
  <c r="J950" i="22"/>
  <c r="I577" i="22"/>
  <c r="J577" i="22"/>
  <c r="I314" i="22"/>
  <c r="J314" i="22"/>
  <c r="K314" i="22"/>
  <c r="K577" i="22"/>
  <c r="I852" i="22"/>
  <c r="J852" i="22"/>
  <c r="I199" i="22"/>
  <c r="J199" i="22"/>
  <c r="I461" i="22"/>
  <c r="J461" i="22"/>
  <c r="I226" i="22"/>
  <c r="J226" i="22"/>
  <c r="I154" i="22"/>
  <c r="J154" i="22"/>
  <c r="I221" i="22"/>
  <c r="J221" i="22"/>
  <c r="I942" i="22"/>
  <c r="J942" i="22"/>
  <c r="I710" i="22"/>
  <c r="J710" i="22"/>
  <c r="I781" i="22"/>
  <c r="J781" i="22"/>
  <c r="I682" i="22"/>
  <c r="J682" i="22"/>
  <c r="I237" i="22"/>
  <c r="J237" i="22"/>
  <c r="I211" i="22"/>
  <c r="J211" i="22"/>
  <c r="I624" i="22"/>
  <c r="J624" i="22"/>
  <c r="I205" i="22"/>
  <c r="J205" i="22"/>
  <c r="I707" i="22"/>
  <c r="J707" i="22"/>
  <c r="I945" i="22"/>
  <c r="J945" i="22"/>
  <c r="I469" i="22"/>
  <c r="J469" i="22"/>
  <c r="I163" i="22"/>
  <c r="J163" i="22"/>
  <c r="I845" i="22"/>
  <c r="J845" i="22"/>
  <c r="I1004" i="22"/>
  <c r="J1004" i="22"/>
  <c r="K524" i="22"/>
  <c r="K178" i="22"/>
  <c r="K219" i="22"/>
  <c r="K535" i="22"/>
  <c r="K626" i="22"/>
  <c r="K572" i="22"/>
  <c r="K502" i="22"/>
  <c r="K685" i="22"/>
  <c r="K845" i="22"/>
  <c r="K1004" i="22"/>
  <c r="I973" i="22"/>
  <c r="J973" i="22"/>
  <c r="I290" i="22"/>
  <c r="J290" i="22"/>
  <c r="I646" i="22"/>
  <c r="J646" i="22"/>
  <c r="I410" i="22"/>
  <c r="J410" i="22"/>
  <c r="I490" i="22"/>
  <c r="J490" i="22"/>
  <c r="I566" i="22"/>
  <c r="J566" i="22"/>
  <c r="I408" i="22"/>
  <c r="J408" i="22"/>
  <c r="I758" i="22"/>
  <c r="J758" i="22"/>
  <c r="I730" i="22"/>
  <c r="J730" i="22"/>
  <c r="I732" i="22"/>
  <c r="J732" i="22"/>
  <c r="I334" i="22"/>
  <c r="J334" i="22"/>
  <c r="I504" i="22"/>
  <c r="J504" i="22"/>
  <c r="I278" i="22"/>
  <c r="J278" i="22"/>
  <c r="I944" i="22"/>
  <c r="J944" i="22"/>
  <c r="I195" i="22"/>
  <c r="J195" i="22"/>
  <c r="I915" i="22"/>
  <c r="J915" i="22"/>
  <c r="I227" i="22"/>
  <c r="J227" i="22"/>
  <c r="I344" i="22"/>
  <c r="J344" i="22"/>
  <c r="I458" i="22"/>
  <c r="J458" i="22"/>
  <c r="I318" i="22"/>
  <c r="J318" i="22"/>
  <c r="I354" i="22"/>
  <c r="J354" i="22"/>
  <c r="I217" i="22"/>
  <c r="J217" i="22"/>
  <c r="I303" i="22"/>
  <c r="J303" i="22"/>
  <c r="I718" i="22"/>
  <c r="J718" i="22"/>
  <c r="I193" i="22"/>
  <c r="J193" i="22"/>
  <c r="I493" i="22"/>
  <c r="J493" i="22"/>
  <c r="K347" i="22"/>
  <c r="K241" i="22"/>
  <c r="K184" i="22"/>
  <c r="I95" i="22"/>
  <c r="J95" i="22"/>
  <c r="I962" i="22"/>
  <c r="J962" i="22"/>
  <c r="I896" i="22"/>
  <c r="J896" i="22"/>
  <c r="I759" i="22"/>
  <c r="J759" i="22"/>
  <c r="I426" i="22"/>
  <c r="J426" i="22"/>
  <c r="I476" i="22"/>
  <c r="J476" i="22"/>
  <c r="I826" i="22"/>
  <c r="J826" i="22"/>
  <c r="I847" i="22"/>
  <c r="J847" i="22"/>
  <c r="I414" i="22"/>
  <c r="J414" i="22"/>
  <c r="I531" i="22"/>
  <c r="J531" i="22"/>
  <c r="I338" i="22"/>
  <c r="J338" i="22"/>
  <c r="K229" i="22"/>
  <c r="K193" i="22"/>
  <c r="K334" i="22"/>
  <c r="K91" i="22"/>
  <c r="K742" i="22"/>
  <c r="K639" i="22"/>
  <c r="K915" i="22"/>
  <c r="K944" i="22"/>
  <c r="I807" i="22"/>
  <c r="J807" i="22"/>
  <c r="I870" i="22"/>
  <c r="J870" i="22"/>
  <c r="I248" i="22"/>
  <c r="J248" i="22"/>
  <c r="I849" i="22"/>
  <c r="J849" i="22"/>
  <c r="I785" i="22"/>
  <c r="J785" i="22"/>
  <c r="I286" i="22"/>
  <c r="J286" i="22"/>
  <c r="I282" i="22"/>
  <c r="J282" i="22"/>
  <c r="I903" i="22"/>
  <c r="J903" i="22"/>
  <c r="I907" i="22"/>
  <c r="J907" i="22"/>
  <c r="I270" i="22"/>
  <c r="J270" i="22"/>
  <c r="I179" i="22"/>
  <c r="J179" i="22"/>
  <c r="I346" i="22"/>
  <c r="J346" i="22"/>
  <c r="I390" i="22"/>
  <c r="J390" i="22"/>
  <c r="I162" i="22"/>
  <c r="J162" i="22"/>
  <c r="I989" i="22"/>
  <c r="J989" i="22"/>
  <c r="I648" i="22"/>
  <c r="J648" i="22"/>
  <c r="I67" i="22"/>
  <c r="J67" i="22"/>
  <c r="I643" i="22"/>
  <c r="J643" i="22"/>
  <c r="I667" i="22"/>
  <c r="J667" i="22"/>
  <c r="I728" i="22"/>
  <c r="J728" i="22"/>
  <c r="I450" i="22"/>
  <c r="J450" i="22"/>
  <c r="I622" i="22"/>
  <c r="J622" i="22"/>
  <c r="K648" i="22"/>
  <c r="I538" i="22"/>
  <c r="J538" i="22"/>
  <c r="I789" i="22"/>
  <c r="J789" i="22"/>
  <c r="I358" i="22"/>
  <c r="J358" i="22"/>
  <c r="I812" i="22"/>
  <c r="J812" i="22"/>
  <c r="I928" i="22"/>
  <c r="J928" i="22"/>
  <c r="I190" i="22"/>
  <c r="J190" i="22"/>
  <c r="I302" i="22"/>
  <c r="J302" i="22"/>
  <c r="I251" i="22"/>
  <c r="J251" i="22"/>
  <c r="K450" i="22"/>
  <c r="K251" i="22"/>
  <c r="K667" i="22"/>
  <c r="K728" i="22"/>
  <c r="I254" i="22"/>
  <c r="J254" i="22"/>
  <c r="I306" i="22"/>
  <c r="J306" i="22"/>
  <c r="I706" i="22"/>
  <c r="J706" i="22"/>
  <c r="I225" i="22"/>
  <c r="J225" i="22"/>
  <c r="I183" i="22"/>
  <c r="J183" i="22"/>
  <c r="I745" i="22"/>
  <c r="J745" i="22"/>
  <c r="I172" i="22"/>
  <c r="J172" i="22"/>
  <c r="I906" i="22"/>
  <c r="J906" i="22"/>
  <c r="I487" i="22"/>
  <c r="J487" i="22"/>
  <c r="I618" i="22"/>
  <c r="J618" i="22"/>
  <c r="I601" i="22"/>
  <c r="J601" i="22"/>
  <c r="I656" i="22"/>
  <c r="J656" i="22"/>
  <c r="K179" i="22"/>
  <c r="K237" i="22"/>
  <c r="K458" i="22"/>
  <c r="K306" i="22"/>
  <c r="K338" i="22"/>
  <c r="K434" i="22"/>
  <c r="K303" i="22"/>
  <c r="K95" i="22"/>
  <c r="K618" i="22"/>
  <c r="K531" i="22"/>
  <c r="K429" i="22"/>
  <c r="K757" i="22"/>
  <c r="K672" i="22"/>
  <c r="K611" i="22"/>
  <c r="K643" i="22"/>
  <c r="K777" i="22"/>
  <c r="K759" i="22"/>
  <c r="K950" i="22"/>
  <c r="I181" i="22"/>
  <c r="J181" i="22"/>
  <c r="I326" i="22"/>
  <c r="J326" i="22"/>
  <c r="I474" i="22"/>
  <c r="J474" i="22"/>
  <c r="I497" i="22"/>
  <c r="J497" i="22"/>
  <c r="I875" i="22"/>
  <c r="J875" i="22"/>
  <c r="I188" i="22"/>
  <c r="J188" i="22"/>
  <c r="I485" i="22"/>
  <c r="J485" i="22"/>
  <c r="I1006" i="22"/>
  <c r="J1006" i="22"/>
  <c r="I872" i="22"/>
  <c r="J872" i="22"/>
  <c r="M27" i="28" l="1"/>
  <c r="M29" i="28" s="1"/>
  <c r="M25" i="28"/>
  <c r="K28" i="28"/>
  <c r="K30" i="28" s="1"/>
  <c r="J29" i="28"/>
  <c r="J30" i="28" s="1"/>
  <c r="M28" i="28"/>
  <c r="M30" i="28" s="1"/>
  <c r="Z450" i="29"/>
  <c r="Z596" i="29"/>
  <c r="Z466" i="29"/>
  <c r="Z678" i="29"/>
  <c r="Z679" i="29"/>
  <c r="Z336" i="29"/>
  <c r="Z434" i="29"/>
  <c r="Z142" i="29"/>
  <c r="Z388" i="29"/>
  <c r="Z21" i="29"/>
  <c r="Z161" i="29"/>
  <c r="Z191" i="29"/>
  <c r="Z239" i="29"/>
  <c r="Z316" i="29"/>
  <c r="Z315" i="29"/>
  <c r="Z629" i="29"/>
  <c r="Z477" i="29"/>
  <c r="Z553" i="29"/>
  <c r="Z643" i="29"/>
  <c r="Z685" i="29"/>
  <c r="Z747" i="29"/>
  <c r="Z765" i="29"/>
  <c r="Z813" i="29"/>
  <c r="Z1002" i="29"/>
  <c r="Z330" i="29"/>
  <c r="Z370" i="29"/>
  <c r="Z412" i="29"/>
  <c r="Z121" i="29"/>
  <c r="Z129" i="29"/>
  <c r="Z137" i="29"/>
  <c r="Z145" i="29"/>
  <c r="Z155" i="29"/>
  <c r="Z291" i="29"/>
  <c r="Z103" i="29"/>
  <c r="Z354" i="29"/>
  <c r="Z402" i="29"/>
  <c r="Z159" i="29"/>
  <c r="Z153" i="29"/>
  <c r="Z352" i="29"/>
  <c r="Z406" i="29"/>
  <c r="Z82" i="29"/>
  <c r="Z98" i="29"/>
  <c r="Z229" i="29"/>
  <c r="Z245" i="29"/>
  <c r="Z158" i="29"/>
  <c r="Z174" i="29"/>
  <c r="Z190" i="29"/>
  <c r="Z206" i="29"/>
  <c r="Z222" i="29"/>
  <c r="Z238" i="29"/>
  <c r="Z254" i="29"/>
  <c r="Z329" i="29"/>
  <c r="Z345" i="29"/>
  <c r="Z361" i="29"/>
  <c r="Z377" i="29"/>
  <c r="Z393" i="29"/>
  <c r="Z409" i="29"/>
  <c r="Z425" i="29"/>
  <c r="Z441" i="29"/>
  <c r="Z683" i="29"/>
  <c r="Z478" i="29"/>
  <c r="Z494" i="29"/>
  <c r="Z518" i="29"/>
  <c r="Z534" i="29"/>
  <c r="Z654" i="29"/>
  <c r="Z740" i="29"/>
  <c r="Z771" i="29"/>
  <c r="Z787" i="29"/>
  <c r="Z803" i="29"/>
  <c r="Z754" i="29"/>
  <c r="Z776" i="29"/>
  <c r="Z792" i="29"/>
  <c r="Z808" i="29"/>
  <c r="Z822" i="29"/>
  <c r="Z838" i="29"/>
  <c r="Z854" i="29"/>
  <c r="Z870" i="29"/>
  <c r="Z886" i="29"/>
  <c r="Z831" i="29"/>
  <c r="Z847" i="29"/>
  <c r="Z863" i="29"/>
  <c r="Z879" i="29"/>
  <c r="Z917" i="29"/>
  <c r="Z933" i="29"/>
  <c r="Z949" i="29"/>
  <c r="Z965" i="29"/>
  <c r="Z890" i="29"/>
  <c r="Z984" i="29"/>
  <c r="Z1000" i="29"/>
  <c r="Z93" i="29"/>
  <c r="Z52" i="29"/>
  <c r="Z108" i="29"/>
  <c r="Z184" i="29"/>
  <c r="Z232" i="29"/>
  <c r="Z371" i="29"/>
  <c r="Z419" i="29"/>
  <c r="Z456" i="29"/>
  <c r="Z520" i="29"/>
  <c r="Z568" i="29"/>
  <c r="Z616" i="29"/>
  <c r="Z684" i="29"/>
  <c r="Z786" i="29"/>
  <c r="Z840" i="29"/>
  <c r="Z888" i="29"/>
  <c r="Z857" i="29"/>
  <c r="Z911" i="29"/>
  <c r="Z959" i="29"/>
  <c r="Z916" i="29"/>
  <c r="Z964" i="29"/>
  <c r="Z338" i="29"/>
  <c r="Z382" i="29"/>
  <c r="Z424" i="29"/>
  <c r="Z123" i="29"/>
  <c r="Z131" i="29"/>
  <c r="Z139" i="29"/>
  <c r="Z147" i="29"/>
  <c r="Z267" i="29"/>
  <c r="Z17" i="29"/>
  <c r="Z273" i="29"/>
  <c r="Z366" i="29"/>
  <c r="Z414" i="29"/>
  <c r="Z271" i="29"/>
  <c r="Z59" i="29"/>
  <c r="Z289" i="29"/>
  <c r="Z372" i="29"/>
  <c r="Z422" i="29"/>
  <c r="Z46" i="29"/>
  <c r="Z62" i="29"/>
  <c r="Z102" i="29"/>
  <c r="Z118" i="29"/>
  <c r="Z290" i="29"/>
  <c r="Z185" i="29"/>
  <c r="Z201" i="29"/>
  <c r="Z154" i="29"/>
  <c r="Z170" i="29"/>
  <c r="Z186" i="29"/>
  <c r="Z202" i="29"/>
  <c r="Z218" i="29"/>
  <c r="Z234" i="29"/>
  <c r="Z250" i="29"/>
  <c r="Z515" i="29"/>
  <c r="Z579" i="29"/>
  <c r="Z453" i="29"/>
  <c r="Z461" i="29"/>
  <c r="Z473" i="29"/>
  <c r="Z529" i="29"/>
  <c r="Z593" i="29"/>
  <c r="Z663" i="29"/>
  <c r="Z640" i="29"/>
  <c r="Z648" i="29"/>
  <c r="Z474" i="29"/>
  <c r="Z490" i="29"/>
  <c r="Z506" i="29"/>
  <c r="Z522" i="29"/>
  <c r="Z538" i="29"/>
  <c r="Z554" i="29"/>
  <c r="Z570" i="29"/>
  <c r="Z586" i="29"/>
  <c r="Z602" i="29"/>
  <c r="Z618" i="29"/>
  <c r="Z634" i="29"/>
  <c r="Z755" i="29"/>
  <c r="Z759" i="29"/>
  <c r="Z775" i="29"/>
  <c r="Z791" i="29"/>
  <c r="Z807" i="29"/>
  <c r="Z905" i="29"/>
  <c r="Z993" i="29"/>
  <c r="Z1009" i="29"/>
  <c r="Z270" i="29"/>
  <c r="Z122" i="29"/>
  <c r="Z146" i="29"/>
  <c r="Z408" i="29"/>
  <c r="Z57" i="29"/>
  <c r="Z358" i="29"/>
  <c r="Z269" i="29"/>
  <c r="Z199" i="29"/>
  <c r="Z247" i="29"/>
  <c r="Z324" i="29"/>
  <c r="Z323" i="29"/>
  <c r="Z495" i="29"/>
  <c r="Z507" i="29"/>
  <c r="Z585" i="29"/>
  <c r="Z647" i="29"/>
  <c r="Z693" i="29"/>
  <c r="Z656" i="29"/>
  <c r="Z773" i="29"/>
  <c r="Z756" i="29"/>
  <c r="Z344" i="29"/>
  <c r="Z384" i="29"/>
  <c r="Z426" i="29"/>
  <c r="Z124" i="29"/>
  <c r="Z132" i="29"/>
  <c r="Z140" i="29"/>
  <c r="Z148" i="29"/>
  <c r="Z272" i="29"/>
  <c r="Z19" i="29"/>
  <c r="Z281" i="29"/>
  <c r="Z368" i="29"/>
  <c r="Z420" i="29"/>
  <c r="Z276" i="29"/>
  <c r="Z29" i="29"/>
  <c r="Z65" i="29"/>
  <c r="Z294" i="29"/>
  <c r="Z378" i="29"/>
  <c r="Z436" i="29"/>
  <c r="Z32" i="29"/>
  <c r="Z48" i="29"/>
  <c r="Z72" i="29"/>
  <c r="Z112" i="29"/>
  <c r="Z277" i="29"/>
  <c r="Z171" i="29"/>
  <c r="Z187" i="29"/>
  <c r="Z203" i="29"/>
  <c r="Z219" i="29"/>
  <c r="Z235" i="29"/>
  <c r="Z259" i="29"/>
  <c r="Z304" i="29"/>
  <c r="Z320" i="29"/>
  <c r="Z303" i="29"/>
  <c r="Z319" i="29"/>
  <c r="Z517" i="29"/>
  <c r="Z581" i="29"/>
  <c r="Z481" i="29"/>
  <c r="Z543" i="29"/>
  <c r="Z607" i="29"/>
  <c r="Z523" i="29"/>
  <c r="Z587" i="29"/>
  <c r="Z475" i="29"/>
  <c r="Z537" i="29"/>
  <c r="Z601" i="29"/>
  <c r="Z736" i="29"/>
  <c r="Z641" i="29"/>
  <c r="Z649" i="29"/>
  <c r="Z673" i="29"/>
  <c r="Z697" i="29"/>
  <c r="Z713" i="29"/>
  <c r="Z739" i="29"/>
  <c r="Z660" i="29"/>
  <c r="Z749" i="29"/>
  <c r="Z761" i="29"/>
  <c r="Z777" i="29"/>
  <c r="Z793" i="29"/>
  <c r="Z809" i="29"/>
  <c r="Z814" i="29"/>
  <c r="Z828" i="29"/>
  <c r="Z844" i="29"/>
  <c r="Z860" i="29"/>
  <c r="Z876" i="29"/>
  <c r="Z821" i="29"/>
  <c r="Z845" i="29"/>
  <c r="Z861" i="29"/>
  <c r="Z877" i="29"/>
  <c r="Z891" i="29"/>
  <c r="Z907" i="29"/>
  <c r="Z923" i="29"/>
  <c r="Z939" i="29"/>
  <c r="Z955" i="29"/>
  <c r="Z971" i="29"/>
  <c r="Z896" i="29"/>
  <c r="Z912" i="29"/>
  <c r="Z936" i="29"/>
  <c r="Z952" i="29"/>
  <c r="Z968" i="29"/>
  <c r="Z982" i="29"/>
  <c r="Z987" i="29"/>
  <c r="Z1003" i="29"/>
  <c r="Z782" i="29"/>
  <c r="Z169" i="29"/>
  <c r="Z257" i="29"/>
  <c r="Z465" i="29"/>
  <c r="Z733" i="29"/>
  <c r="Z745" i="29"/>
  <c r="Z665" i="29"/>
  <c r="Z516" i="29"/>
  <c r="Z564" i="29"/>
  <c r="Z61" i="29"/>
  <c r="Z69" i="29"/>
  <c r="Z44" i="29"/>
  <c r="Z92" i="29"/>
  <c r="Z168" i="29"/>
  <c r="Z216" i="29"/>
  <c r="Z264" i="29"/>
  <c r="Z355" i="29"/>
  <c r="Z403" i="29"/>
  <c r="Z448" i="29"/>
  <c r="Z472" i="29"/>
  <c r="Z488" i="29"/>
  <c r="Z528" i="29"/>
  <c r="Z576" i="29"/>
  <c r="Z624" i="29"/>
  <c r="Z668" i="29"/>
  <c r="Z716" i="29"/>
  <c r="Z770" i="29"/>
  <c r="Z810" i="29"/>
  <c r="Z856" i="29"/>
  <c r="Z825" i="29"/>
  <c r="Z873" i="29"/>
  <c r="Z919" i="29"/>
  <c r="Z967" i="29"/>
  <c r="Z932" i="29"/>
  <c r="Z978" i="29"/>
  <c r="Z999" i="29"/>
  <c r="Z53" i="29"/>
  <c r="Z119" i="29"/>
  <c r="Z27" i="29"/>
  <c r="Z91" i="29"/>
  <c r="Z26" i="29"/>
  <c r="Z66" i="29"/>
  <c r="Z165" i="29"/>
  <c r="Z181" i="29"/>
  <c r="Z197" i="29"/>
  <c r="Z213" i="29"/>
  <c r="Z298" i="29"/>
  <c r="Z314" i="29"/>
  <c r="Z297" i="29"/>
  <c r="Z313" i="29"/>
  <c r="Z493" i="29"/>
  <c r="Z557" i="29"/>
  <c r="Z621" i="29"/>
  <c r="Z519" i="29"/>
  <c r="Z583" i="29"/>
  <c r="Z741" i="29"/>
  <c r="Z531" i="29"/>
  <c r="Z595" i="29"/>
  <c r="Z451" i="29"/>
  <c r="Z459" i="29"/>
  <c r="Z467" i="29"/>
  <c r="Z483" i="29"/>
  <c r="Z545" i="29"/>
  <c r="Z609" i="29"/>
  <c r="Z744" i="29"/>
  <c r="Z642" i="29"/>
  <c r="Z650" i="29"/>
  <c r="Z707" i="29"/>
  <c r="Z723" i="29"/>
  <c r="Z558" i="29"/>
  <c r="Z574" i="29"/>
  <c r="Z614" i="29"/>
  <c r="Z630" i="29"/>
  <c r="Z674" i="29"/>
  <c r="Z690" i="29"/>
  <c r="Z706" i="29"/>
  <c r="Z722" i="29"/>
  <c r="Z901" i="29"/>
  <c r="Z914" i="29"/>
  <c r="Z930" i="29"/>
  <c r="Z946" i="29"/>
  <c r="Z962" i="29"/>
  <c r="Z983" i="29"/>
  <c r="Z997" i="29"/>
  <c r="Z356" i="29"/>
  <c r="Z126" i="29"/>
  <c r="Z150" i="29"/>
  <c r="Z432" i="29"/>
  <c r="Z85" i="29"/>
  <c r="Z416" i="29"/>
  <c r="Z183" i="29"/>
  <c r="Z231" i="29"/>
  <c r="Z308" i="29"/>
  <c r="Z307" i="29"/>
  <c r="Z597" i="29"/>
  <c r="Z623" i="29"/>
  <c r="Z727" i="29"/>
  <c r="Z521" i="29"/>
  <c r="Z639" i="29"/>
  <c r="Z677" i="29"/>
  <c r="Z725" i="29"/>
  <c r="Z732" i="29"/>
  <c r="Z805" i="29"/>
  <c r="Z1010" i="29"/>
  <c r="Z75" i="29"/>
  <c r="Z39" i="29"/>
  <c r="Z14" i="29"/>
  <c r="Z225" i="29"/>
  <c r="Z241" i="29"/>
  <c r="Z265" i="29"/>
  <c r="Z310" i="29"/>
  <c r="Z266" i="29"/>
  <c r="Z309" i="29"/>
  <c r="Z657" i="29"/>
  <c r="Z541" i="29"/>
  <c r="Z605" i="29"/>
  <c r="Z503" i="29"/>
  <c r="Z567" i="29"/>
  <c r="Z631" i="29"/>
  <c r="Z333" i="29"/>
  <c r="Z349" i="29"/>
  <c r="Z389" i="29"/>
  <c r="Z429" i="29"/>
  <c r="Z671" i="29"/>
  <c r="Z695" i="29"/>
  <c r="Z719" i="29"/>
  <c r="Z670" i="29"/>
  <c r="Z694" i="29"/>
  <c r="Z710" i="29"/>
  <c r="Z726" i="29"/>
  <c r="Z764" i="29"/>
  <c r="Z780" i="29"/>
  <c r="Z796" i="29"/>
  <c r="Z812" i="29"/>
  <c r="Z826" i="29"/>
  <c r="Z842" i="29"/>
  <c r="Z858" i="29"/>
  <c r="Z874" i="29"/>
  <c r="Z819" i="29"/>
  <c r="Z835" i="29"/>
  <c r="Z851" i="29"/>
  <c r="Z867" i="29"/>
  <c r="Z929" i="29"/>
  <c r="Z945" i="29"/>
  <c r="Z961" i="29"/>
  <c r="Z977" i="29"/>
  <c r="Z902" i="29"/>
  <c r="Z926" i="29"/>
  <c r="Z942" i="29"/>
  <c r="Z958" i="29"/>
  <c r="Z974" i="29"/>
  <c r="Z1004" i="29"/>
  <c r="Z37" i="29"/>
  <c r="Z12" i="29"/>
  <c r="Z60" i="29"/>
  <c r="Z100" i="29"/>
  <c r="Z176" i="29"/>
  <c r="Z224" i="29"/>
  <c r="Z363" i="29"/>
  <c r="Z411" i="29"/>
  <c r="Z452" i="29"/>
  <c r="Z512" i="29"/>
  <c r="Z560" i="29"/>
  <c r="Z608" i="29"/>
  <c r="Z676" i="29"/>
  <c r="Z724" i="29"/>
  <c r="Z778" i="29"/>
  <c r="Z824" i="29"/>
  <c r="Z880" i="29"/>
  <c r="Z865" i="29"/>
  <c r="Z903" i="29"/>
  <c r="Z951" i="29"/>
  <c r="Z908" i="29"/>
  <c r="Z948" i="29"/>
  <c r="Z15" i="29"/>
  <c r="Z79" i="29"/>
  <c r="Z152" i="29"/>
  <c r="Z49" i="29"/>
  <c r="Z99" i="29"/>
  <c r="Z444" i="29"/>
  <c r="Z117" i="29"/>
  <c r="Z156" i="29"/>
  <c r="Z172" i="29"/>
  <c r="Z188" i="29"/>
  <c r="Z204" i="29"/>
  <c r="Z220" i="29"/>
  <c r="Z236" i="29"/>
  <c r="Z252" i="29"/>
  <c r="Z335" i="29"/>
  <c r="Z351" i="29"/>
  <c r="Z367" i="29"/>
  <c r="Z391" i="29"/>
  <c r="Z415" i="29"/>
  <c r="Z431" i="29"/>
  <c r="Z446" i="29"/>
  <c r="Z458" i="29"/>
  <c r="Z470" i="29"/>
  <c r="Z476" i="29"/>
  <c r="Z492" i="29"/>
  <c r="Z508" i="29"/>
  <c r="Z532" i="29"/>
  <c r="Z556" i="29"/>
  <c r="Z580" i="29"/>
  <c r="Z604" i="29"/>
  <c r="Z620" i="29"/>
  <c r="Z680" i="29"/>
  <c r="Z696" i="29"/>
  <c r="Z712" i="29"/>
  <c r="Z728" i="29"/>
  <c r="Z766" i="29"/>
  <c r="Z798" i="29"/>
  <c r="Z548" i="29"/>
  <c r="Z910" i="29"/>
  <c r="Z407" i="29"/>
  <c r="Z837" i="29"/>
  <c r="Z375" i="29"/>
  <c r="Z981" i="29"/>
  <c r="Z376" i="29"/>
  <c r="Z130" i="29"/>
  <c r="Z163" i="29"/>
  <c r="Z109" i="29"/>
  <c r="Z268" i="29"/>
  <c r="Z386" i="29"/>
  <c r="Z167" i="29"/>
  <c r="Z215" i="29"/>
  <c r="Z263" i="29"/>
  <c r="Z533" i="29"/>
  <c r="Z559" i="29"/>
  <c r="Z571" i="29"/>
  <c r="Z659" i="29"/>
  <c r="Z743" i="29"/>
  <c r="Z709" i="29"/>
  <c r="Z789" i="29"/>
  <c r="Z350" i="29"/>
  <c r="Z394" i="29"/>
  <c r="Z428" i="29"/>
  <c r="Z125" i="29"/>
  <c r="Z133" i="29"/>
  <c r="Z141" i="29"/>
  <c r="Z149" i="29"/>
  <c r="Z275" i="29"/>
  <c r="Z326" i="29"/>
  <c r="Z374" i="29"/>
  <c r="Z430" i="29"/>
  <c r="Z279" i="29"/>
  <c r="Z31" i="29"/>
  <c r="Z67" i="29"/>
  <c r="Z105" i="29"/>
  <c r="Z328" i="29"/>
  <c r="Z380" i="29"/>
  <c r="Z661" i="29"/>
  <c r="Z90" i="29"/>
  <c r="Z237" i="29"/>
  <c r="Z253" i="29"/>
  <c r="Z166" i="29"/>
  <c r="Z182" i="29"/>
  <c r="Z198" i="29"/>
  <c r="Z214" i="29"/>
  <c r="Z230" i="29"/>
  <c r="Z246" i="29"/>
  <c r="Z262" i="29"/>
  <c r="Z337" i="29"/>
  <c r="Z353" i="29"/>
  <c r="Z369" i="29"/>
  <c r="Z385" i="29"/>
  <c r="Z401" i="29"/>
  <c r="Z417" i="29"/>
  <c r="Z433" i="29"/>
  <c r="Z675" i="29"/>
  <c r="Z691" i="29"/>
  <c r="Z486" i="29"/>
  <c r="Z526" i="29"/>
  <c r="Z542" i="29"/>
  <c r="Z662" i="29"/>
  <c r="Z751" i="29"/>
  <c r="Z763" i="29"/>
  <c r="Z779" i="29"/>
  <c r="Z795" i="29"/>
  <c r="Z811" i="29"/>
  <c r="Z768" i="29"/>
  <c r="Z784" i="29"/>
  <c r="Z800" i="29"/>
  <c r="Z815" i="29"/>
  <c r="Z830" i="29"/>
  <c r="Z846" i="29"/>
  <c r="Z862" i="29"/>
  <c r="Z878" i="29"/>
  <c r="Z823" i="29"/>
  <c r="Z839" i="29"/>
  <c r="Z855" i="29"/>
  <c r="Z871" i="29"/>
  <c r="Z925" i="29"/>
  <c r="Z941" i="29"/>
  <c r="Z957" i="29"/>
  <c r="Z973" i="29"/>
  <c r="Z898" i="29"/>
  <c r="Z992" i="29"/>
  <c r="Z1008" i="29"/>
  <c r="Z89" i="29"/>
  <c r="Z28" i="29"/>
  <c r="Z76" i="29"/>
  <c r="Z160" i="29"/>
  <c r="Z208" i="29"/>
  <c r="Z256" i="29"/>
  <c r="Z347" i="29"/>
  <c r="Z395" i="29"/>
  <c r="Z443" i="29"/>
  <c r="Z468" i="29"/>
  <c r="Z496" i="29"/>
  <c r="Z544" i="29"/>
  <c r="Z592" i="29"/>
  <c r="Z708" i="29"/>
  <c r="Z762" i="29"/>
  <c r="Z816" i="29"/>
  <c r="Z864" i="29"/>
  <c r="Z833" i="29"/>
  <c r="Z881" i="29"/>
  <c r="Z935" i="29"/>
  <c r="Z892" i="29"/>
  <c r="Z940" i="29"/>
  <c r="Z1007" i="29"/>
  <c r="Z278" i="29"/>
  <c r="Z362" i="29"/>
  <c r="Z404" i="29"/>
  <c r="Z440" i="29"/>
  <c r="Z127" i="29"/>
  <c r="Z135" i="29"/>
  <c r="Z143" i="29"/>
  <c r="Z151" i="29"/>
  <c r="Z283" i="29"/>
  <c r="Z97" i="29"/>
  <c r="Z342" i="29"/>
  <c r="Z390" i="29"/>
  <c r="Z438" i="29"/>
  <c r="Z287" i="29"/>
  <c r="Z41" i="29"/>
  <c r="Z71" i="29"/>
  <c r="Z115" i="29"/>
  <c r="Z340" i="29"/>
  <c r="Z396" i="29"/>
  <c r="Z38" i="29"/>
  <c r="Z54" i="29"/>
  <c r="Z70" i="29"/>
  <c r="Z94" i="29"/>
  <c r="Z110" i="29"/>
  <c r="Z177" i="29"/>
  <c r="Z193" i="29"/>
  <c r="Z209" i="29"/>
  <c r="Z162" i="29"/>
  <c r="Z178" i="29"/>
  <c r="Z194" i="29"/>
  <c r="Z210" i="29"/>
  <c r="Z226" i="29"/>
  <c r="Z242" i="29"/>
  <c r="Z258" i="29"/>
  <c r="Z547" i="29"/>
  <c r="Z611" i="29"/>
  <c r="Z413" i="29"/>
  <c r="Z445" i="29"/>
  <c r="Z457" i="29"/>
  <c r="Z469" i="29"/>
  <c r="Z497" i="29"/>
  <c r="Z561" i="29"/>
  <c r="Z625" i="29"/>
  <c r="Z636" i="29"/>
  <c r="Z644" i="29"/>
  <c r="Z482" i="29"/>
  <c r="Z498" i="29"/>
  <c r="Z514" i="29"/>
  <c r="Z530" i="29"/>
  <c r="Z546" i="29"/>
  <c r="Z562" i="29"/>
  <c r="Z578" i="29"/>
  <c r="Z594" i="29"/>
  <c r="Z610" i="29"/>
  <c r="Z626" i="29"/>
  <c r="Z748" i="29"/>
  <c r="Z767" i="29"/>
  <c r="Z783" i="29"/>
  <c r="Z799" i="29"/>
  <c r="Z750" i="29"/>
  <c r="Z897" i="29"/>
  <c r="Z985" i="29"/>
  <c r="Z1001" i="29"/>
  <c r="Z398" i="29"/>
  <c r="Z134" i="29"/>
  <c r="Z280" i="29"/>
  <c r="Z332" i="29"/>
  <c r="Z284" i="29"/>
  <c r="Z107" i="29"/>
  <c r="Z175" i="29"/>
  <c r="Z223" i="29"/>
  <c r="Z300" i="29"/>
  <c r="Z299" i="29"/>
  <c r="Z565" i="29"/>
  <c r="Z591" i="29"/>
  <c r="Z603" i="29"/>
  <c r="Z489" i="29"/>
  <c r="Z635" i="29"/>
  <c r="Z669" i="29"/>
  <c r="Z717" i="29"/>
  <c r="Z797" i="29"/>
  <c r="Z994" i="29"/>
  <c r="Z286" i="29"/>
  <c r="Z364" i="29"/>
  <c r="Z410" i="29"/>
  <c r="Z442" i="29"/>
  <c r="Z128" i="29"/>
  <c r="Z136" i="29"/>
  <c r="Z144" i="29"/>
  <c r="Z288" i="29"/>
  <c r="Z348" i="29"/>
  <c r="Z392" i="29"/>
  <c r="Z292" i="29"/>
  <c r="Z47" i="29"/>
  <c r="Z73" i="29"/>
  <c r="Z346" i="29"/>
  <c r="Z400" i="29"/>
  <c r="Z24" i="29"/>
  <c r="Z40" i="29"/>
  <c r="Z80" i="29"/>
  <c r="Z104" i="29"/>
  <c r="Z293" i="29"/>
  <c r="Z179" i="29"/>
  <c r="Z195" i="29"/>
  <c r="Z211" i="29"/>
  <c r="Z227" i="29"/>
  <c r="Z243" i="29"/>
  <c r="Z296" i="29"/>
  <c r="Z312" i="29"/>
  <c r="Z295" i="29"/>
  <c r="Z311" i="29"/>
  <c r="Z479" i="29"/>
  <c r="Z549" i="29"/>
  <c r="Z613" i="29"/>
  <c r="Z511" i="29"/>
  <c r="Z575" i="29"/>
  <c r="Z491" i="29"/>
  <c r="Z555" i="29"/>
  <c r="Z619" i="29"/>
  <c r="Z505" i="29"/>
  <c r="Z569" i="29"/>
  <c r="Z633" i="29"/>
  <c r="Z637" i="29"/>
  <c r="Z645" i="29"/>
  <c r="Z735" i="29"/>
  <c r="Z681" i="29"/>
  <c r="Z705" i="29"/>
  <c r="Z721" i="29"/>
  <c r="Z652" i="29"/>
  <c r="Z737" i="29"/>
  <c r="Z757" i="29"/>
  <c r="Z769" i="29"/>
  <c r="Z785" i="29"/>
  <c r="Z801" i="29"/>
  <c r="Z752" i="29"/>
  <c r="Z820" i="29"/>
  <c r="Z836" i="29"/>
  <c r="Z852" i="29"/>
  <c r="Z868" i="29"/>
  <c r="Z884" i="29"/>
  <c r="Z829" i="29"/>
  <c r="Z853" i="29"/>
  <c r="Z869" i="29"/>
  <c r="Z885" i="29"/>
  <c r="Z899" i="29"/>
  <c r="Z915" i="29"/>
  <c r="Z931" i="29"/>
  <c r="Z947" i="29"/>
  <c r="Z963" i="29"/>
  <c r="Z979" i="29"/>
  <c r="Z904" i="29"/>
  <c r="Z928" i="29"/>
  <c r="Z944" i="29"/>
  <c r="Z960" i="29"/>
  <c r="Z976" i="29"/>
  <c r="Z995" i="29"/>
  <c r="Z990" i="29"/>
  <c r="Z998" i="29"/>
  <c r="Z449" i="29"/>
  <c r="Z251" i="29"/>
  <c r="Z689" i="29"/>
  <c r="Z711" i="29"/>
  <c r="Z920" i="29"/>
  <c r="Z632" i="29"/>
  <c r="Z33" i="29"/>
  <c r="Z20" i="29"/>
  <c r="Z68" i="29"/>
  <c r="Z116" i="29"/>
  <c r="Z192" i="29"/>
  <c r="Z240" i="29"/>
  <c r="Z331" i="29"/>
  <c r="Z379" i="29"/>
  <c r="Z427" i="29"/>
  <c r="Z460" i="29"/>
  <c r="Z504" i="29"/>
  <c r="Z552" i="29"/>
  <c r="Z600" i="29"/>
  <c r="Z664" i="29"/>
  <c r="Z692" i="29"/>
  <c r="Z794" i="29"/>
  <c r="Z832" i="29"/>
  <c r="Z872" i="29"/>
  <c r="Z849" i="29"/>
  <c r="Z895" i="29"/>
  <c r="Z943" i="29"/>
  <c r="Z900" i="29"/>
  <c r="Z956" i="29"/>
  <c r="Z23" i="29"/>
  <c r="Z87" i="29"/>
  <c r="Z55" i="29"/>
  <c r="Z13" i="29"/>
  <c r="Z51" i="29"/>
  <c r="Z83" i="29"/>
  <c r="Z18" i="29"/>
  <c r="Z34" i="29"/>
  <c r="Z58" i="29"/>
  <c r="Z114" i="29"/>
  <c r="Z282" i="29"/>
  <c r="Z173" i="29"/>
  <c r="Z189" i="29"/>
  <c r="Z205" i="29"/>
  <c r="Z306" i="29"/>
  <c r="Z322" i="29"/>
  <c r="Z305" i="29"/>
  <c r="Z321" i="29"/>
  <c r="Z525" i="29"/>
  <c r="Z589" i="29"/>
  <c r="Z487" i="29"/>
  <c r="Z551" i="29"/>
  <c r="Z615" i="29"/>
  <c r="Z499" i="29"/>
  <c r="Z563" i="29"/>
  <c r="Z627" i="29"/>
  <c r="Z447" i="29"/>
  <c r="Z455" i="29"/>
  <c r="Z463" i="29"/>
  <c r="Z471" i="29"/>
  <c r="Z513" i="29"/>
  <c r="Z577" i="29"/>
  <c r="Z655" i="29"/>
  <c r="Z638" i="29"/>
  <c r="Z646" i="29"/>
  <c r="Z738" i="29"/>
  <c r="Z715" i="29"/>
  <c r="Z742" i="29"/>
  <c r="Z566" i="29"/>
  <c r="Z582" i="29"/>
  <c r="Z606" i="29"/>
  <c r="Z622" i="29"/>
  <c r="Z666" i="29"/>
  <c r="Z682" i="29"/>
  <c r="Z698" i="29"/>
  <c r="Z714" i="29"/>
  <c r="Z730" i="29"/>
  <c r="Z893" i="29"/>
  <c r="Z922" i="29"/>
  <c r="Z938" i="29"/>
  <c r="Z954" i="29"/>
  <c r="Z970" i="29"/>
  <c r="Z989" i="29"/>
  <c r="Z1005" i="29"/>
  <c r="Z418" i="29"/>
  <c r="Z138" i="29"/>
  <c r="Z11" i="29"/>
  <c r="Z360" i="29"/>
  <c r="Z35" i="29"/>
  <c r="Z334" i="29"/>
  <c r="Z285" i="29"/>
  <c r="Z207" i="29"/>
  <c r="Z255" i="29"/>
  <c r="Z501" i="29"/>
  <c r="Z527" i="29"/>
  <c r="Z539" i="29"/>
  <c r="Z617" i="29"/>
  <c r="Z651" i="29"/>
  <c r="Z701" i="29"/>
  <c r="Z753" i="29"/>
  <c r="Z781" i="29"/>
  <c r="Z986" i="29"/>
  <c r="Z43" i="29"/>
  <c r="Z111" i="29"/>
  <c r="Z77" i="29"/>
  <c r="Z25" i="29"/>
  <c r="Z95" i="29"/>
  <c r="Z22" i="29"/>
  <c r="Z233" i="29"/>
  <c r="Z249" i="29"/>
  <c r="Z302" i="29"/>
  <c r="Z318" i="29"/>
  <c r="Z301" i="29"/>
  <c r="Z317" i="29"/>
  <c r="Z509" i="29"/>
  <c r="Z573" i="29"/>
  <c r="Z653" i="29"/>
  <c r="Z535" i="29"/>
  <c r="Z599" i="29"/>
  <c r="Z325" i="29"/>
  <c r="Z341" i="29"/>
  <c r="Z357" i="29"/>
  <c r="Z381" i="29"/>
  <c r="Z397" i="29"/>
  <c r="Z437" i="29"/>
  <c r="Z746" i="29"/>
  <c r="Z687" i="29"/>
  <c r="Z703" i="29"/>
  <c r="Z734" i="29"/>
  <c r="Z658" i="29"/>
  <c r="Z686" i="29"/>
  <c r="Z702" i="29"/>
  <c r="Z718" i="29"/>
  <c r="Z758" i="29"/>
  <c r="Z772" i="29"/>
  <c r="Z788" i="29"/>
  <c r="Z804" i="29"/>
  <c r="Z818" i="29"/>
  <c r="Z834" i="29"/>
  <c r="Z850" i="29"/>
  <c r="Z866" i="29"/>
  <c r="Z882" i="29"/>
  <c r="Z827" i="29"/>
  <c r="Z843" i="29"/>
  <c r="Z859" i="29"/>
  <c r="Z875" i="29"/>
  <c r="Z921" i="29"/>
  <c r="Z937" i="29"/>
  <c r="Z953" i="29"/>
  <c r="Z969" i="29"/>
  <c r="Z894" i="29"/>
  <c r="Z918" i="29"/>
  <c r="Z934" i="29"/>
  <c r="Z950" i="29"/>
  <c r="Z966" i="29"/>
  <c r="Z980" i="29"/>
  <c r="Z996" i="29"/>
  <c r="Z63" i="29"/>
  <c r="Z36" i="29"/>
  <c r="Z84" i="29"/>
  <c r="Z200" i="29"/>
  <c r="Z248" i="29"/>
  <c r="Z339" i="29"/>
  <c r="Z387" i="29"/>
  <c r="Z435" i="29"/>
  <c r="Z464" i="29"/>
  <c r="Z480" i="29"/>
  <c r="Z536" i="29"/>
  <c r="Z584" i="29"/>
  <c r="Z700" i="29"/>
  <c r="Z802" i="29"/>
  <c r="Z848" i="29"/>
  <c r="Z841" i="29"/>
  <c r="Z889" i="29"/>
  <c r="Z927" i="29"/>
  <c r="Z975" i="29"/>
  <c r="Z924" i="29"/>
  <c r="Z972" i="29"/>
  <c r="Z991" i="29"/>
  <c r="Z45" i="29"/>
  <c r="Z113" i="29"/>
  <c r="Z81" i="29"/>
  <c r="Z101" i="29"/>
  <c r="Z164" i="29"/>
  <c r="Z180" i="29"/>
  <c r="Z196" i="29"/>
  <c r="Z212" i="29"/>
  <c r="Z228" i="29"/>
  <c r="Z244" i="29"/>
  <c r="Z260" i="29"/>
  <c r="Z327" i="29"/>
  <c r="Z343" i="29"/>
  <c r="Z359" i="29"/>
  <c r="Z383" i="29"/>
  <c r="Z399" i="29"/>
  <c r="Z423" i="29"/>
  <c r="Z439" i="29"/>
  <c r="Z454" i="29"/>
  <c r="Z462" i="29"/>
  <c r="Z484" i="29"/>
  <c r="Z500" i="29"/>
  <c r="Z524" i="29"/>
  <c r="Z540" i="29"/>
  <c r="Z572" i="29"/>
  <c r="Z588" i="29"/>
  <c r="Z612" i="29"/>
  <c r="Z628" i="29"/>
  <c r="Z672" i="29"/>
  <c r="Z688" i="29"/>
  <c r="Z704" i="29"/>
  <c r="Z720" i="29"/>
  <c r="Z817" i="29"/>
  <c r="Z774" i="29"/>
  <c r="Z790" i="29"/>
  <c r="Z1006" i="29"/>
  <c r="Z217" i="29"/>
  <c r="Z261" i="29"/>
  <c r="Z274" i="29"/>
  <c r="Z221" i="29"/>
  <c r="Z988" i="29"/>
  <c r="Z729" i="29"/>
  <c r="Z78" i="29"/>
  <c r="Z913" i="29"/>
  <c r="Z502" i="29"/>
  <c r="Z16" i="29"/>
  <c r="Z86" i="29"/>
  <c r="Z731" i="29"/>
  <c r="Z64" i="29"/>
  <c r="Z909" i="29"/>
  <c r="Z74" i="29"/>
  <c r="Z760" i="29"/>
  <c r="Z699" i="29"/>
  <c r="Z120" i="29"/>
  <c r="Z485" i="29"/>
  <c r="Z157" i="29"/>
  <c r="Z421" i="29"/>
  <c r="Z906" i="29"/>
  <c r="Z887" i="29"/>
  <c r="Z106" i="29"/>
  <c r="Z405" i="29"/>
  <c r="Z806" i="29"/>
  <c r="Z510" i="29"/>
  <c r="Z56" i="29"/>
  <c r="Z373" i="29"/>
  <c r="Z598" i="29"/>
  <c r="Z50" i="29"/>
  <c r="Z96" i="29"/>
  <c r="Z365" i="29"/>
  <c r="Z30" i="29"/>
  <c r="Z590" i="29"/>
  <c r="Z42" i="29"/>
  <c r="Z88" i="29"/>
  <c r="Z667" i="29"/>
  <c r="Z550" i="29"/>
  <c r="Z883" i="29"/>
  <c r="L644" i="22"/>
  <c r="L383" i="22"/>
  <c r="L530" i="22"/>
  <c r="L877" i="22"/>
  <c r="L33" i="22"/>
  <c r="L147" i="22"/>
  <c r="L451" i="22"/>
  <c r="L558" i="22"/>
  <c r="L106" i="22"/>
  <c r="L260" i="22"/>
  <c r="L915" i="22"/>
  <c r="L790" i="22"/>
  <c r="L27" i="22"/>
  <c r="L169" i="22"/>
  <c r="L291" i="22"/>
  <c r="L376" i="22"/>
  <c r="L797" i="22"/>
  <c r="L914" i="22"/>
  <c r="L709" i="22"/>
  <c r="L799" i="22"/>
  <c r="L313" i="22"/>
  <c r="L12" i="22"/>
  <c r="L159" i="22"/>
  <c r="L270" i="22"/>
  <c r="L429" i="22"/>
  <c r="L848" i="22"/>
  <c r="L172" i="22"/>
  <c r="L720" i="22"/>
  <c r="L160" i="22"/>
  <c r="L667" i="22"/>
  <c r="L121" i="22"/>
  <c r="L691" i="22"/>
  <c r="L386" i="22"/>
  <c r="L557" i="22"/>
  <c r="L871" i="22"/>
  <c r="L85" i="22"/>
  <c r="L1000" i="22"/>
  <c r="L1008" i="22"/>
  <c r="L39" i="22"/>
  <c r="L58" i="22"/>
  <c r="L565" i="22"/>
  <c r="L936" i="22"/>
  <c r="L817" i="22"/>
  <c r="L109" i="22"/>
  <c r="L579" i="22"/>
  <c r="L113" i="22"/>
  <c r="L55" i="22"/>
  <c r="L500" i="22"/>
  <c r="L105" i="22"/>
  <c r="L490" i="22"/>
  <c r="L185" i="22"/>
  <c r="L127" i="22"/>
  <c r="L193" i="22"/>
  <c r="L69" i="22"/>
  <c r="L472" i="22"/>
  <c r="L562" i="22"/>
  <c r="L566" i="22"/>
  <c r="L34" i="22"/>
  <c r="L98" i="22"/>
  <c r="L283" i="22"/>
  <c r="L351" i="22"/>
  <c r="L443" i="22"/>
  <c r="L686" i="22"/>
  <c r="L250" i="22"/>
  <c r="L366" i="22"/>
  <c r="L486" i="22"/>
  <c r="L248" i="22"/>
  <c r="L368" i="22"/>
  <c r="L497" i="22"/>
  <c r="L563" i="22"/>
  <c r="L289" i="22"/>
  <c r="L413" i="22"/>
  <c r="L768" i="22"/>
  <c r="L812" i="22"/>
  <c r="L699" i="22"/>
  <c r="L732" i="22"/>
  <c r="L632" i="22"/>
  <c r="L702" i="22"/>
  <c r="L659" i="22"/>
  <c r="L776" i="22"/>
  <c r="L1010" i="22"/>
  <c r="L793" i="22"/>
  <c r="L985" i="22"/>
  <c r="L902" i="22"/>
  <c r="L861" i="22"/>
  <c r="L982" i="22"/>
  <c r="L168" i="22"/>
  <c r="L20" i="22"/>
  <c r="L116" i="22"/>
  <c r="L151" i="22"/>
  <c r="L479" i="22"/>
  <c r="L108" i="22"/>
  <c r="L23" i="22"/>
  <c r="L19" i="22"/>
  <c r="L143" i="22"/>
  <c r="L131" i="22"/>
  <c r="L72" i="22"/>
  <c r="L478" i="22"/>
  <c r="L571" i="22"/>
  <c r="L582" i="22"/>
  <c r="L50" i="22"/>
  <c r="L102" i="22"/>
  <c r="L287" i="22"/>
  <c r="L355" i="22"/>
  <c r="L447" i="22"/>
  <c r="L710" i="22"/>
  <c r="L254" i="22"/>
  <c r="L378" i="22"/>
  <c r="L538" i="22"/>
  <c r="L256" i="22"/>
  <c r="L372" i="22"/>
  <c r="L513" i="22"/>
  <c r="L577" i="22"/>
  <c r="L305" i="22"/>
  <c r="L425" i="22"/>
  <c r="L549" i="22"/>
  <c r="L823" i="22"/>
  <c r="L705" i="22"/>
  <c r="L761" i="22"/>
  <c r="L640" i="22"/>
  <c r="L708" i="22"/>
  <c r="L663" i="22"/>
  <c r="L804" i="22"/>
  <c r="L835" i="22"/>
  <c r="L809" i="22"/>
  <c r="L1001" i="22"/>
  <c r="L910" i="22"/>
  <c r="L865" i="22"/>
  <c r="L994" i="22"/>
  <c r="L91" i="22"/>
  <c r="L161" i="22"/>
  <c r="L120" i="22"/>
  <c r="L130" i="22"/>
  <c r="L306" i="22"/>
  <c r="L581" i="22"/>
  <c r="L587" i="22"/>
  <c r="L887" i="22"/>
  <c r="L893" i="22"/>
  <c r="L107" i="22"/>
  <c r="L49" i="22"/>
  <c r="L187" i="22"/>
  <c r="L64" i="22"/>
  <c r="L41" i="22"/>
  <c r="L183" i="22"/>
  <c r="L13" i="22"/>
  <c r="L646" i="22"/>
  <c r="L207" i="22"/>
  <c r="L528" i="22"/>
  <c r="L133" i="22"/>
  <c r="L724" i="22"/>
  <c r="L471" i="22"/>
  <c r="L14" i="22"/>
  <c r="L66" i="22"/>
  <c r="L134" i="22"/>
  <c r="L307" i="22"/>
  <c r="L391" i="22"/>
  <c r="L602" i="22"/>
  <c r="L194" i="22"/>
  <c r="L314" i="22"/>
  <c r="L426" i="22"/>
  <c r="L188" i="22"/>
  <c r="L304" i="22"/>
  <c r="L416" i="22"/>
  <c r="L916" i="22"/>
  <c r="L241" i="22"/>
  <c r="L353" i="22"/>
  <c r="L475" i="22"/>
  <c r="L533" i="22"/>
  <c r="L756" i="22"/>
  <c r="L811" i="22"/>
  <c r="L572" i="22"/>
  <c r="L684" i="22"/>
  <c r="L595" i="22"/>
  <c r="L769" i="22"/>
  <c r="L950" i="22"/>
  <c r="L730" i="22"/>
  <c r="L963" i="22"/>
  <c r="L830" i="22"/>
  <c r="L942" i="22"/>
  <c r="L933" i="22"/>
  <c r="L239" i="22"/>
  <c r="L591" i="22"/>
  <c r="L167" i="22"/>
  <c r="L387" i="22"/>
  <c r="L573" i="22"/>
  <c r="L317" i="22"/>
  <c r="L884" i="22"/>
  <c r="L892" i="22"/>
  <c r="L139" i="22"/>
  <c r="L84" i="22"/>
  <c r="L195" i="22"/>
  <c r="L93" i="22"/>
  <c r="L44" i="22"/>
  <c r="L191" i="22"/>
  <c r="L125" i="22"/>
  <c r="L15" i="22"/>
  <c r="L485" i="22"/>
  <c r="L11" i="22"/>
  <c r="L136" i="22"/>
  <c r="L515" i="22"/>
  <c r="L477" i="22"/>
  <c r="L18" i="22"/>
  <c r="L70" i="22"/>
  <c r="L146" i="22"/>
  <c r="L327" i="22"/>
  <c r="L403" i="22"/>
  <c r="L173" i="22"/>
  <c r="L206" i="22"/>
  <c r="L318" i="22"/>
  <c r="L430" i="22"/>
  <c r="L192" i="22"/>
  <c r="L308" i="22"/>
  <c r="L432" i="22"/>
  <c r="L469" i="22"/>
  <c r="L245" i="22"/>
  <c r="L361" i="22"/>
  <c r="L481" i="22"/>
  <c r="L545" i="22"/>
  <c r="L840" i="22"/>
  <c r="L831" i="22"/>
  <c r="L576" i="22"/>
  <c r="L688" i="22"/>
  <c r="L607" i="22"/>
  <c r="L777" i="22"/>
  <c r="L981" i="22"/>
  <c r="L734" i="22"/>
  <c r="L977" i="22"/>
  <c r="L846" i="22"/>
  <c r="L955" i="22"/>
  <c r="L1007" i="22"/>
  <c r="L966" i="22"/>
  <c r="L960" i="22"/>
  <c r="L913" i="22"/>
  <c r="L881" i="22"/>
  <c r="L849" i="22"/>
  <c r="L972" i="22"/>
  <c r="L976" i="22"/>
  <c r="L930" i="22"/>
  <c r="L898" i="22"/>
  <c r="L866" i="22"/>
  <c r="L993" i="22"/>
  <c r="L974" i="22"/>
  <c r="L983" i="22"/>
  <c r="L921" i="22"/>
  <c r="L889" i="22"/>
  <c r="L857" i="22"/>
  <c r="L996" i="22"/>
  <c r="L1003" i="22"/>
  <c r="L946" i="22"/>
  <c r="L906" i="22"/>
  <c r="L874" i="22"/>
  <c r="L842" i="22"/>
  <c r="L810" i="22"/>
  <c r="L979" i="22"/>
  <c r="L828" i="22"/>
  <c r="L951" i="22"/>
  <c r="L856" i="22"/>
  <c r="L778" i="22"/>
  <c r="L746" i="22"/>
  <c r="L1005" i="22"/>
  <c r="L839" i="22"/>
  <c r="L919" i="22"/>
  <c r="L967" i="22"/>
  <c r="L945" i="22"/>
  <c r="L789" i="22"/>
  <c r="L844" i="22"/>
  <c r="L751" i="22"/>
  <c r="L679" i="22"/>
  <c r="L647" i="22"/>
  <c r="L615" i="22"/>
  <c r="L928" i="22"/>
  <c r="L715" i="22"/>
  <c r="L791" i="22"/>
  <c r="L693" i="22"/>
  <c r="L660" i="22"/>
  <c r="L628" i="22"/>
  <c r="L596" i="22"/>
  <c r="L564" i="22"/>
  <c r="L876" i="22"/>
  <c r="L704" i="22"/>
  <c r="L907" i="22"/>
  <c r="L692" i="22"/>
  <c r="L757" i="22"/>
  <c r="L618" i="22"/>
  <c r="L851" i="22"/>
  <c r="L617" i="22"/>
  <c r="L773" i="22"/>
  <c r="L622" i="22"/>
  <c r="L896" i="22"/>
  <c r="L598" i="22"/>
  <c r="L625" i="22"/>
  <c r="L509" i="22"/>
  <c r="L453" i="22"/>
  <c r="L421" i="22"/>
  <c r="L389" i="22"/>
  <c r="L357" i="22"/>
  <c r="L325" i="22"/>
  <c r="L293" i="22"/>
  <c r="L261" i="22"/>
  <c r="L229" i="22"/>
  <c r="L721" i="22"/>
  <c r="L527" i="22"/>
  <c r="L476" i="22"/>
  <c r="L707" i="22"/>
  <c r="L529" i="22"/>
  <c r="L456" i="22"/>
  <c r="L424" i="22"/>
  <c r="L392" i="22"/>
  <c r="L360" i="22"/>
  <c r="L328" i="22"/>
  <c r="L296" i="22"/>
  <c r="L264" i="22"/>
  <c r="L232" i="22"/>
  <c r="L200" i="22"/>
  <c r="L716" i="22"/>
  <c r="L536" i="22"/>
  <c r="L454" i="22"/>
  <c r="L422" i="22"/>
  <c r="L390" i="22"/>
  <c r="L358" i="22"/>
  <c r="L326" i="22"/>
  <c r="L294" i="22"/>
  <c r="L262" i="22"/>
  <c r="L230" i="22"/>
  <c r="L198" i="22"/>
  <c r="L988" i="22"/>
  <c r="L1009" i="22"/>
  <c r="L917" i="22"/>
  <c r="L873" i="22"/>
  <c r="L1004" i="22"/>
  <c r="L990" i="22"/>
  <c r="L922" i="22"/>
  <c r="L882" i="22"/>
  <c r="L838" i="22"/>
  <c r="L802" i="22"/>
  <c r="L911" i="22"/>
  <c r="L792" i="22"/>
  <c r="L899" i="22"/>
  <c r="L786" i="22"/>
  <c r="L750" i="22"/>
  <c r="L943" i="22"/>
  <c r="L833" i="22"/>
  <c r="L864" i="22"/>
  <c r="L859" i="22"/>
  <c r="L827" i="22"/>
  <c r="L957" i="22"/>
  <c r="L752" i="22"/>
  <c r="L675" i="22"/>
  <c r="L639" i="22"/>
  <c r="L603" i="22"/>
  <c r="L764" i="22"/>
  <c r="L821" i="22"/>
  <c r="L712" i="22"/>
  <c r="L664" i="22"/>
  <c r="L624" i="22"/>
  <c r="L588" i="22"/>
  <c r="L552" i="22"/>
  <c r="L749" i="22"/>
  <c r="L642" i="22"/>
  <c r="L755" i="22"/>
  <c r="L787" i="22"/>
  <c r="L597" i="22"/>
  <c r="L748" i="22"/>
  <c r="L555" i="22"/>
  <c r="L689" i="22"/>
  <c r="L541" i="22"/>
  <c r="L626" i="22"/>
  <c r="L637" i="22"/>
  <c r="L493" i="22"/>
  <c r="L445" i="22"/>
  <c r="L409" i="22"/>
  <c r="L373" i="22"/>
  <c r="L337" i="22"/>
  <c r="L301" i="22"/>
  <c r="L265" i="22"/>
  <c r="L225" i="22"/>
  <c r="L657" i="22"/>
  <c r="L511" i="22"/>
  <c r="L863" i="22"/>
  <c r="L546" i="22"/>
  <c r="L464" i="22"/>
  <c r="L428" i="22"/>
  <c r="L388" i="22"/>
  <c r="L352" i="22"/>
  <c r="L316" i="22"/>
  <c r="L280" i="22"/>
  <c r="L244" i="22"/>
  <c r="L208" i="22"/>
  <c r="L813" i="22"/>
  <c r="L521" i="22"/>
  <c r="L446" i="22"/>
  <c r="L410" i="22"/>
  <c r="L374" i="22"/>
  <c r="L338" i="22"/>
  <c r="L302" i="22"/>
  <c r="L266" i="22"/>
  <c r="L226" i="22"/>
  <c r="L190" i="22"/>
  <c r="L158" i="22"/>
  <c r="L550" i="22"/>
  <c r="L165" i="22"/>
  <c r="L466" i="22"/>
  <c r="L431" i="22"/>
  <c r="L399" i="22"/>
  <c r="L367" i="22"/>
  <c r="L335" i="22"/>
  <c r="L303" i="22"/>
  <c r="L271" i="22"/>
  <c r="L142" i="22"/>
  <c r="L110" i="22"/>
  <c r="L986" i="22"/>
  <c r="L984" i="22"/>
  <c r="L909" i="22"/>
  <c r="L869" i="22"/>
  <c r="L999" i="22"/>
  <c r="L975" i="22"/>
  <c r="L918" i="22"/>
  <c r="L878" i="22"/>
  <c r="L834" i="22"/>
  <c r="L798" i="22"/>
  <c r="L900" i="22"/>
  <c r="L989" i="22"/>
  <c r="L888" i="22"/>
  <c r="L782" i="22"/>
  <c r="L742" i="22"/>
  <c r="L935" i="22"/>
  <c r="L820" i="22"/>
  <c r="L843" i="22"/>
  <c r="L829" i="22"/>
  <c r="L819" i="22"/>
  <c r="L923" i="22"/>
  <c r="L735" i="22"/>
  <c r="L671" i="22"/>
  <c r="L635" i="22"/>
  <c r="L599" i="22"/>
  <c r="L739" i="22"/>
  <c r="L815" i="22"/>
  <c r="L706" i="22"/>
  <c r="L656" i="22"/>
  <c r="L620" i="22"/>
  <c r="L584" i="22"/>
  <c r="L548" i="22"/>
  <c r="L745" i="22"/>
  <c r="L621" i="22"/>
  <c r="L717" i="22"/>
  <c r="L743" i="22"/>
  <c r="L586" i="22"/>
  <c r="L747" i="22"/>
  <c r="L547" i="22"/>
  <c r="L670" i="22"/>
  <c r="L537" i="22"/>
  <c r="L606" i="22"/>
  <c r="L613" i="22"/>
  <c r="L488" i="22"/>
  <c r="L441" i="22"/>
  <c r="L405" i="22"/>
  <c r="L369" i="22"/>
  <c r="L333" i="22"/>
  <c r="L297" i="22"/>
  <c r="L257" i="22"/>
  <c r="L221" i="22"/>
  <c r="L654" i="22"/>
  <c r="L504" i="22"/>
  <c r="L744" i="22"/>
  <c r="L544" i="22"/>
  <c r="L460" i="22"/>
  <c r="L420" i="22"/>
  <c r="L384" i="22"/>
  <c r="L348" i="22"/>
  <c r="L312" i="22"/>
  <c r="L276" i="22"/>
  <c r="L240" i="22"/>
  <c r="L204" i="22"/>
  <c r="L681" i="22"/>
  <c r="L505" i="22"/>
  <c r="L442" i="22"/>
  <c r="L406" i="22"/>
  <c r="L370" i="22"/>
  <c r="L334" i="22"/>
  <c r="L298" i="22"/>
  <c r="L258" i="22"/>
  <c r="L222" i="22"/>
  <c r="L186" i="22"/>
  <c r="L154" i="22"/>
  <c r="L542" i="22"/>
  <c r="L157" i="22"/>
  <c r="L459" i="22"/>
  <c r="L427" i="22"/>
  <c r="L395" i="22"/>
  <c r="L363" i="22"/>
  <c r="L331" i="22"/>
  <c r="L299" i="22"/>
  <c r="L267" i="22"/>
  <c r="L138" i="22"/>
  <c r="L987" i="22"/>
  <c r="L992" i="22"/>
  <c r="L929" i="22"/>
  <c r="L885" i="22"/>
  <c r="L841" i="22"/>
  <c r="L948" i="22"/>
  <c r="L934" i="22"/>
  <c r="L890" i="22"/>
  <c r="L850" i="22"/>
  <c r="L814" i="22"/>
  <c r="L956" i="22"/>
  <c r="L808" i="22"/>
  <c r="L931" i="22"/>
  <c r="L801" i="22"/>
  <c r="L758" i="22"/>
  <c r="L722" i="22"/>
  <c r="L860" i="22"/>
  <c r="L904" i="22"/>
  <c r="L908" i="22"/>
  <c r="L872" i="22"/>
  <c r="L997" i="22"/>
  <c r="L771" i="22"/>
  <c r="L687" i="22"/>
  <c r="L651" i="22"/>
  <c r="L611" i="22"/>
  <c r="L785" i="22"/>
  <c r="L891" i="22"/>
  <c r="L727" i="22"/>
  <c r="L672" i="22"/>
  <c r="L636" i="22"/>
  <c r="L600" i="22"/>
  <c r="L560" i="22"/>
  <c r="L780" i="22"/>
  <c r="L674" i="22"/>
  <c r="L796" i="22"/>
  <c r="L958" i="22"/>
  <c r="L650" i="22"/>
  <c r="L855" i="22"/>
  <c r="L610" i="22"/>
  <c r="L760" i="22"/>
  <c r="L570" i="22"/>
  <c r="L729" i="22"/>
  <c r="L763" i="22"/>
  <c r="L532" i="22"/>
  <c r="L457" i="22"/>
  <c r="L417" i="22"/>
  <c r="L381" i="22"/>
  <c r="L345" i="22"/>
  <c r="L309" i="22"/>
  <c r="L273" i="22"/>
  <c r="L237" i="22"/>
  <c r="L201" i="22"/>
  <c r="L520" i="22"/>
  <c r="L463" i="22"/>
  <c r="L583" i="22"/>
  <c r="L483" i="22"/>
  <c r="L436" i="22"/>
  <c r="L400" i="22"/>
  <c r="L364" i="22"/>
  <c r="L324" i="22"/>
  <c r="L288" i="22"/>
  <c r="L252" i="22"/>
  <c r="L216" i="22"/>
  <c r="L180" i="22"/>
  <c r="L559" i="22"/>
  <c r="L458" i="22"/>
  <c r="L418" i="22"/>
  <c r="L382" i="22"/>
  <c r="L346" i="22"/>
  <c r="L310" i="22"/>
  <c r="L274" i="22"/>
  <c r="L238" i="22"/>
  <c r="L202" i="22"/>
  <c r="L166" i="22"/>
  <c r="L633" i="22"/>
  <c r="L474" i="22"/>
  <c r="L492" i="22"/>
  <c r="L439" i="22"/>
  <c r="L407" i="22"/>
  <c r="L375" i="22"/>
  <c r="L343" i="22"/>
  <c r="L311" i="22"/>
  <c r="L279" i="22"/>
  <c r="L150" i="22"/>
  <c r="L118" i="22"/>
  <c r="L86" i="22"/>
  <c r="L54" i="22"/>
  <c r="L22" i="22"/>
  <c r="L589" i="22"/>
  <c r="L506" i="22"/>
  <c r="L601" i="22"/>
  <c r="L163" i="22"/>
  <c r="L189" i="22"/>
  <c r="L117" i="22"/>
  <c r="L53" i="22"/>
  <c r="L153" i="22"/>
  <c r="L498" i="22"/>
  <c r="L215" i="22"/>
  <c r="L47" i="22"/>
  <c r="L83" i="22"/>
  <c r="L48" i="22"/>
  <c r="L487" i="22"/>
  <c r="L175" i="22"/>
  <c r="L92" i="22"/>
  <c r="L28" i="22"/>
  <c r="L177" i="22"/>
  <c r="L465" i="22"/>
  <c r="L235" i="22"/>
  <c r="L145" i="22"/>
  <c r="L81" i="22"/>
  <c r="L17" i="22"/>
  <c r="L123" i="22"/>
  <c r="L112" i="22"/>
  <c r="L978" i="22"/>
  <c r="L925" i="22"/>
  <c r="L853" i="22"/>
  <c r="L969" i="22"/>
  <c r="L894" i="22"/>
  <c r="L826" i="22"/>
  <c r="L932" i="22"/>
  <c r="L944" i="22"/>
  <c r="L774" i="22"/>
  <c r="L726" i="22"/>
  <c r="L968" i="22"/>
  <c r="L883" i="22"/>
  <c r="L775" i="22"/>
  <c r="L733" i="22"/>
  <c r="L655" i="22"/>
  <c r="L962" i="22"/>
  <c r="L852" i="22"/>
  <c r="L680" i="22"/>
  <c r="L616" i="22"/>
  <c r="L568" i="22"/>
  <c r="L711" i="22"/>
  <c r="L779" i="22"/>
  <c r="L682" i="22"/>
  <c r="L728" i="22"/>
  <c r="L767" i="22"/>
  <c r="L875" i="22"/>
  <c r="L700" i="22"/>
  <c r="L462" i="22"/>
  <c r="L401" i="22"/>
  <c r="L349" i="22"/>
  <c r="L285" i="22"/>
  <c r="L233" i="22"/>
  <c r="L553" i="22"/>
  <c r="L723" i="22"/>
  <c r="L489" i="22"/>
  <c r="L412" i="22"/>
  <c r="L356" i="22"/>
  <c r="L300" i="22"/>
  <c r="L236" i="22"/>
  <c r="L184" i="22"/>
  <c r="L480" i="22"/>
  <c r="L414" i="22"/>
  <c r="L354" i="22"/>
  <c r="L290" i="22"/>
  <c r="L242" i="22"/>
  <c r="L178" i="22"/>
  <c r="L609" i="22"/>
  <c r="L507" i="22"/>
  <c r="L423" i="22"/>
  <c r="L379" i="22"/>
  <c r="L323" i="22"/>
  <c r="L275" i="22"/>
  <c r="L126" i="22"/>
  <c r="L82" i="22"/>
  <c r="L46" i="22"/>
  <c r="L669" i="22"/>
  <c r="L540" i="22"/>
  <c r="L753" i="22"/>
  <c r="L512" i="22"/>
  <c r="L197" i="22"/>
  <c r="L104" i="22"/>
  <c r="L37" i="22"/>
  <c r="L678" i="22"/>
  <c r="L135" i="22"/>
  <c r="L95" i="22"/>
  <c r="L539" i="22"/>
  <c r="L80" i="22"/>
  <c r="L484" i="22"/>
  <c r="L140" i="22"/>
  <c r="L73" i="22"/>
  <c r="L99" i="22"/>
  <c r="L61" i="22"/>
  <c r="L731" i="22"/>
  <c r="L148" i="22"/>
  <c r="L68" i="22"/>
  <c r="L519" i="22"/>
  <c r="L75" i="22"/>
  <c r="L119" i="22"/>
  <c r="L695" i="22"/>
  <c r="L269" i="22"/>
  <c r="L396" i="22"/>
  <c r="L578" i="22"/>
  <c r="L278" i="22"/>
  <c r="L499" i="22"/>
  <c r="L970" i="22"/>
  <c r="L905" i="22"/>
  <c r="L845" i="22"/>
  <c r="L965" i="22"/>
  <c r="L886" i="22"/>
  <c r="L822" i="22"/>
  <c r="L879" i="22"/>
  <c r="L938" i="22"/>
  <c r="L770" i="22"/>
  <c r="L718" i="22"/>
  <c r="L940" i="22"/>
  <c r="L980" i="22"/>
  <c r="L765" i="22"/>
  <c r="L714" i="22"/>
  <c r="L643" i="22"/>
  <c r="L937" i="22"/>
  <c r="L795" i="22"/>
  <c r="L676" i="22"/>
  <c r="L612" i="22"/>
  <c r="L556" i="22"/>
  <c r="L698" i="22"/>
  <c r="L673" i="22"/>
  <c r="L661" i="22"/>
  <c r="L719" i="22"/>
  <c r="L696" i="22"/>
  <c r="L825" i="22"/>
  <c r="L593" i="22"/>
  <c r="L461" i="22"/>
  <c r="L397" i="22"/>
  <c r="L341" i="22"/>
  <c r="L281" i="22"/>
  <c r="L217" i="22"/>
  <c r="L531" i="22"/>
  <c r="L713" i="22"/>
  <c r="L470" i="22"/>
  <c r="L408" i="22"/>
  <c r="L344" i="22"/>
  <c r="L292" i="22"/>
  <c r="L228" i="22"/>
  <c r="L176" i="22"/>
  <c r="L473" i="22"/>
  <c r="L402" i="22"/>
  <c r="L350" i="22"/>
  <c r="L286" i="22"/>
  <c r="L234" i="22"/>
  <c r="L174" i="22"/>
  <c r="L526" i="22"/>
  <c r="L503" i="22"/>
  <c r="L419" i="22"/>
  <c r="L371" i="22"/>
  <c r="L319" i="22"/>
  <c r="L263" i="22"/>
  <c r="L122" i="22"/>
  <c r="L78" i="22"/>
  <c r="L42" i="22"/>
  <c r="L634" i="22"/>
  <c r="L517" i="22"/>
  <c r="L781" i="22"/>
  <c r="L171" i="22"/>
  <c r="L181" i="22"/>
  <c r="L101" i="22"/>
  <c r="L24" i="22"/>
  <c r="L614" i="22"/>
  <c r="L103" i="22"/>
  <c r="L79" i="22"/>
  <c r="L115" i="22"/>
  <c r="L45" i="22"/>
  <c r="L243" i="22"/>
  <c r="L137" i="22"/>
  <c r="L60" i="22"/>
  <c r="L51" i="22"/>
  <c r="L32" i="22"/>
  <c r="L690" i="22"/>
  <c r="L132" i="22"/>
  <c r="L65" i="22"/>
  <c r="L508" i="22"/>
  <c r="L59" i="22"/>
  <c r="L87" i="22"/>
  <c r="L627" i="22"/>
  <c r="L321" i="22"/>
  <c r="L594" i="22"/>
  <c r="L272" i="22"/>
  <c r="L450" i="22"/>
  <c r="L214" i="22"/>
  <c r="L455" i="22"/>
  <c r="L998" i="22"/>
  <c r="L901" i="22"/>
  <c r="L837" i="22"/>
  <c r="L959" i="22"/>
  <c r="L870" i="22"/>
  <c r="L818" i="22"/>
  <c r="L868" i="22"/>
  <c r="L920" i="22"/>
  <c r="L766" i="22"/>
  <c r="L924" i="22"/>
  <c r="L927" i="22"/>
  <c r="L949" i="22"/>
  <c r="L995" i="22"/>
  <c r="L701" i="22"/>
  <c r="L631" i="22"/>
  <c r="L912" i="22"/>
  <c r="L788" i="22"/>
  <c r="L668" i="22"/>
  <c r="L608" i="22"/>
  <c r="L964" i="22"/>
  <c r="L685" i="22"/>
  <c r="L662" i="22"/>
  <c r="L629" i="22"/>
  <c r="L697" i="22"/>
  <c r="L666" i="22"/>
  <c r="L741" i="22"/>
  <c r="L590" i="22"/>
  <c r="L449" i="22"/>
  <c r="L393" i="22"/>
  <c r="L329" i="22"/>
  <c r="L277" i="22"/>
  <c r="L213" i="22"/>
  <c r="L518" i="22"/>
  <c r="L703" i="22"/>
  <c r="L452" i="22"/>
  <c r="L404" i="22"/>
  <c r="L340" i="22"/>
  <c r="L284" i="22"/>
  <c r="L224" i="22"/>
  <c r="L638" i="22"/>
  <c r="L467" i="22"/>
  <c r="L398" i="22"/>
  <c r="L342" i="22"/>
  <c r="L282" i="22"/>
  <c r="L218" i="22"/>
  <c r="L170" i="22"/>
  <c r="L522" i="22"/>
  <c r="L468" i="22"/>
  <c r="L415" i="22"/>
  <c r="L359" i="22"/>
  <c r="L315" i="22"/>
  <c r="L259" i="22"/>
  <c r="L114" i="22"/>
  <c r="L74" i="22"/>
  <c r="L38" i="22"/>
  <c r="L524" i="22"/>
  <c r="L514" i="22"/>
  <c r="L694" i="22"/>
  <c r="L155" i="22"/>
  <c r="L156" i="22"/>
  <c r="L88" i="22"/>
  <c r="L21" i="22"/>
  <c r="L516" i="22"/>
  <c r="L247" i="22"/>
  <c r="L63" i="22"/>
  <c r="L67" i="22"/>
  <c r="L16" i="22"/>
  <c r="L227" i="22"/>
  <c r="L124" i="22"/>
  <c r="L57" i="22"/>
  <c r="L35" i="22"/>
  <c r="L535" i="22"/>
  <c r="L219" i="22"/>
  <c r="L129" i="22"/>
  <c r="L52" i="22"/>
  <c r="L501" i="22"/>
  <c r="L43" i="22"/>
  <c r="L783" i="22"/>
  <c r="L437" i="22"/>
  <c r="L209" i="22"/>
  <c r="L448" i="22"/>
  <c r="L336" i="22"/>
  <c r="L220" i="22"/>
  <c r="L330" i="22"/>
  <c r="L162" i="22"/>
  <c r="L1002" i="22"/>
  <c r="L897" i="22"/>
  <c r="L991" i="22"/>
  <c r="L952" i="22"/>
  <c r="L862" i="22"/>
  <c r="L806" i="22"/>
  <c r="L847" i="22"/>
  <c r="L867" i="22"/>
  <c r="L762" i="22"/>
  <c r="L903" i="22"/>
  <c r="L880" i="22"/>
  <c r="L895" i="22"/>
  <c r="L807" i="22"/>
  <c r="L772" i="22"/>
  <c r="L652" i="22"/>
  <c r="L604" i="22"/>
  <c r="L953" i="22"/>
  <c r="L653" i="22"/>
  <c r="L641" i="22"/>
  <c r="L575" i="22"/>
  <c r="L677" i="22"/>
  <c r="L649" i="22"/>
  <c r="L645" i="22"/>
  <c r="L569" i="22"/>
  <c r="L385" i="22"/>
  <c r="L502" i="22"/>
  <c r="L36" i="22"/>
  <c r="L25" i="22"/>
  <c r="L231" i="22"/>
  <c r="L658" i="22"/>
  <c r="L62" i="22"/>
  <c r="L551" i="22"/>
  <c r="L394" i="22"/>
  <c r="L380" i="22"/>
  <c r="L433" i="22"/>
  <c r="L630" i="22"/>
  <c r="L737" i="22"/>
  <c r="L832" i="22"/>
  <c r="L926" i="22"/>
  <c r="N7" i="22"/>
  <c r="N10" i="22" s="1"/>
  <c r="M9" i="22"/>
  <c r="L223" i="22"/>
  <c r="L164" i="22"/>
  <c r="L97" i="22"/>
  <c r="L203" i="22"/>
  <c r="L96" i="22"/>
  <c r="L76" i="22"/>
  <c r="L199" i="22"/>
  <c r="L128" i="22"/>
  <c r="L31" i="22"/>
  <c r="L491" i="22"/>
  <c r="L40" i="22"/>
  <c r="L149" i="22"/>
  <c r="L543" i="22"/>
  <c r="L510" i="22"/>
  <c r="L26" i="22"/>
  <c r="L90" i="22"/>
  <c r="L251" i="22"/>
  <c r="L339" i="22"/>
  <c r="L411" i="22"/>
  <c r="L496" i="22"/>
  <c r="L210" i="22"/>
  <c r="L322" i="22"/>
  <c r="L434" i="22"/>
  <c r="L196" i="22"/>
  <c r="L320" i="22"/>
  <c r="L440" i="22"/>
  <c r="L482" i="22"/>
  <c r="L249" i="22"/>
  <c r="L365" i="22"/>
  <c r="L525" i="22"/>
  <c r="L574" i="22"/>
  <c r="L947" i="22"/>
  <c r="L836" i="22"/>
  <c r="L580" i="22"/>
  <c r="L725" i="22"/>
  <c r="L619" i="22"/>
  <c r="L784" i="22"/>
  <c r="L803" i="22"/>
  <c r="L738" i="22"/>
  <c r="L800" i="22"/>
  <c r="L854" i="22"/>
  <c r="L961" i="22"/>
  <c r="L954" i="22"/>
  <c r="L179" i="22"/>
  <c r="L71" i="22"/>
  <c r="L523" i="22"/>
  <c r="L736" i="22"/>
  <c r="L295" i="22"/>
  <c r="L182" i="22"/>
  <c r="L268" i="22"/>
  <c r="L205" i="22"/>
  <c r="L585" i="22"/>
  <c r="L648" i="22"/>
  <c r="L683" i="22"/>
  <c r="L794" i="22"/>
  <c r="L1006" i="22"/>
  <c r="L77" i="22"/>
  <c r="L494" i="22"/>
  <c r="L100" i="22"/>
  <c r="L759" i="22"/>
  <c r="L141" i="22"/>
  <c r="L89" i="22"/>
  <c r="L211" i="22"/>
  <c r="L144" i="22"/>
  <c r="L111" i="22"/>
  <c r="L29" i="22"/>
  <c r="L56" i="22"/>
  <c r="L152" i="22"/>
  <c r="L561" i="22"/>
  <c r="L554" i="22"/>
  <c r="L30" i="22"/>
  <c r="L94" i="22"/>
  <c r="L255" i="22"/>
  <c r="L347" i="22"/>
  <c r="L435" i="22"/>
  <c r="L665" i="22"/>
  <c r="L246" i="22"/>
  <c r="L362" i="22"/>
  <c r="L438" i="22"/>
  <c r="L212" i="22"/>
  <c r="L332" i="22"/>
  <c r="L444" i="22"/>
  <c r="L495" i="22"/>
  <c r="L253" i="22"/>
  <c r="L377" i="22"/>
  <c r="L534" i="22"/>
  <c r="L605" i="22"/>
  <c r="L567" i="22"/>
  <c r="L939" i="22"/>
  <c r="L592" i="22"/>
  <c r="L740" i="22"/>
  <c r="L623" i="22"/>
  <c r="L805" i="22"/>
  <c r="L824" i="22"/>
  <c r="L754" i="22"/>
  <c r="L816" i="22"/>
  <c r="L858" i="22"/>
  <c r="L971" i="22"/>
  <c r="L973" i="22"/>
  <c r="M8" i="22"/>
  <c r="M10" i="22"/>
  <c r="I16" i="20"/>
  <c r="I9" i="20" s="1"/>
  <c r="B14" i="25" s="1"/>
  <c r="C14" i="25" s="1"/>
  <c r="J14" i="20"/>
  <c r="J12" i="20"/>
  <c r="K11" i="20"/>
  <c r="J13" i="20"/>
  <c r="C88" i="30" l="1"/>
  <c r="AA88" i="29"/>
  <c r="D88" i="30" s="1"/>
  <c r="C365" i="30"/>
  <c r="AA365" i="29"/>
  <c r="D365" i="30" s="1"/>
  <c r="C373" i="30"/>
  <c r="AA373" i="29"/>
  <c r="D373" i="30" s="1"/>
  <c r="C405" i="30"/>
  <c r="AA405" i="29"/>
  <c r="D405" i="30" s="1"/>
  <c r="C421" i="30"/>
  <c r="AA421" i="29"/>
  <c r="D421" i="30" s="1"/>
  <c r="C699" i="30"/>
  <c r="AA699" i="29"/>
  <c r="D699" i="30" s="1"/>
  <c r="C64" i="30"/>
  <c r="AA64" i="29"/>
  <c r="D64" i="30" s="1"/>
  <c r="C988" i="30"/>
  <c r="AA988" i="29"/>
  <c r="D988" i="30" s="1"/>
  <c r="C817" i="30"/>
  <c r="AA817" i="29"/>
  <c r="D817" i="30" s="1"/>
  <c r="C572" i="30"/>
  <c r="AA572" i="29"/>
  <c r="D572" i="30" s="1"/>
  <c r="C423" i="30"/>
  <c r="AA423" i="29"/>
  <c r="D423" i="30" s="1"/>
  <c r="C228" i="30"/>
  <c r="AA228" i="29"/>
  <c r="D228" i="30" s="1"/>
  <c r="C45" i="30"/>
  <c r="AA45" i="29"/>
  <c r="D45" i="30" s="1"/>
  <c r="C848" i="30"/>
  <c r="AA848" i="29"/>
  <c r="D848" i="30" s="1"/>
  <c r="C387" i="30"/>
  <c r="AA387" i="29"/>
  <c r="D387" i="30" s="1"/>
  <c r="C980" i="30"/>
  <c r="AA980" i="29"/>
  <c r="D980" i="30" s="1"/>
  <c r="C937" i="30"/>
  <c r="AA937" i="29"/>
  <c r="D937" i="30" s="1"/>
  <c r="C111" i="30"/>
  <c r="AA111" i="29"/>
  <c r="D111" i="30" s="1"/>
  <c r="C883" i="30"/>
  <c r="AA883" i="29"/>
  <c r="D883" i="30" s="1"/>
  <c r="C42" i="30"/>
  <c r="AA42" i="29"/>
  <c r="D42" i="30" s="1"/>
  <c r="C96" i="30"/>
  <c r="AA96" i="29"/>
  <c r="D96" i="30" s="1"/>
  <c r="C56" i="30"/>
  <c r="AA56" i="29"/>
  <c r="D56" i="30" s="1"/>
  <c r="C106" i="30"/>
  <c r="AA106" i="29"/>
  <c r="D106" i="30" s="1"/>
  <c r="C157" i="30"/>
  <c r="AA157" i="29"/>
  <c r="D157" i="30" s="1"/>
  <c r="C760" i="30"/>
  <c r="AA760" i="29"/>
  <c r="D760" i="30" s="1"/>
  <c r="C731" i="30"/>
  <c r="AA731" i="29"/>
  <c r="D731" i="30" s="1"/>
  <c r="C913" i="30"/>
  <c r="AA913" i="29"/>
  <c r="D913" i="30" s="1"/>
  <c r="C221" i="30"/>
  <c r="AA221" i="29"/>
  <c r="D221" i="30" s="1"/>
  <c r="C1006" i="30"/>
  <c r="AA1006" i="29"/>
  <c r="D1006" i="30" s="1"/>
  <c r="C720" i="30"/>
  <c r="AA720" i="29"/>
  <c r="D720" i="30" s="1"/>
  <c r="C628" i="30"/>
  <c r="AA628" i="29"/>
  <c r="D628" i="30" s="1"/>
  <c r="C540" i="30"/>
  <c r="AA540" i="29"/>
  <c r="D540" i="30" s="1"/>
  <c r="C462" i="30"/>
  <c r="AA462" i="29"/>
  <c r="D462" i="30" s="1"/>
  <c r="C399" i="30"/>
  <c r="AA399" i="29"/>
  <c r="D399" i="30" s="1"/>
  <c r="C327" i="30"/>
  <c r="AA327" i="29"/>
  <c r="D327" i="30" s="1"/>
  <c r="C212" i="30"/>
  <c r="AA212" i="29"/>
  <c r="D212" i="30" s="1"/>
  <c r="C101" i="30"/>
  <c r="AA101" i="29"/>
  <c r="D101" i="30" s="1"/>
  <c r="C991" i="30"/>
  <c r="AA991" i="29"/>
  <c r="D991" i="30" s="1"/>
  <c r="C927" i="30"/>
  <c r="AA927" i="29"/>
  <c r="D927" i="30" s="1"/>
  <c r="C802" i="30"/>
  <c r="AA802" i="29"/>
  <c r="D802" i="30" s="1"/>
  <c r="C480" i="30"/>
  <c r="AA480" i="29"/>
  <c r="D480" i="30" s="1"/>
  <c r="C339" i="30"/>
  <c r="AA339" i="29"/>
  <c r="D339" i="30" s="1"/>
  <c r="C36" i="30"/>
  <c r="AA36" i="29"/>
  <c r="D36" i="30" s="1"/>
  <c r="C966" i="30"/>
  <c r="AA966" i="29"/>
  <c r="D966" i="30" s="1"/>
  <c r="C894" i="30"/>
  <c r="AA894" i="29"/>
  <c r="D894" i="30" s="1"/>
  <c r="C921" i="30"/>
  <c r="AA921" i="29"/>
  <c r="D921" i="30" s="1"/>
  <c r="C827" i="30"/>
  <c r="AA827" i="29"/>
  <c r="D827" i="30" s="1"/>
  <c r="C834" i="30"/>
  <c r="AA834" i="29"/>
  <c r="D834" i="30" s="1"/>
  <c r="C772" i="30"/>
  <c r="AA772" i="29"/>
  <c r="D772" i="30" s="1"/>
  <c r="C686" i="30"/>
  <c r="AA686" i="29"/>
  <c r="D686" i="30" s="1"/>
  <c r="C687" i="30"/>
  <c r="AA687" i="29"/>
  <c r="D687" i="30" s="1"/>
  <c r="C381" i="30"/>
  <c r="AA381" i="29"/>
  <c r="D381" i="30" s="1"/>
  <c r="C599" i="30"/>
  <c r="AA599" i="29"/>
  <c r="D599" i="30" s="1"/>
  <c r="C509" i="30"/>
  <c r="AA509" i="29"/>
  <c r="D509" i="30" s="1"/>
  <c r="C302" i="30"/>
  <c r="AA302" i="29"/>
  <c r="D302" i="30" s="1"/>
  <c r="C95" i="30"/>
  <c r="AA95" i="29"/>
  <c r="D95" i="30" s="1"/>
  <c r="C43" i="30"/>
  <c r="AA43" i="29"/>
  <c r="D43" i="30" s="1"/>
  <c r="C701" i="30"/>
  <c r="AA701" i="29"/>
  <c r="D701" i="30" s="1"/>
  <c r="C527" i="30"/>
  <c r="AA527" i="29"/>
  <c r="D527" i="30" s="1"/>
  <c r="C285" i="30"/>
  <c r="AA285" i="29"/>
  <c r="D285" i="30" s="1"/>
  <c r="C11" i="30"/>
  <c r="AA11" i="29"/>
  <c r="D11" i="30" s="1"/>
  <c r="C989" i="30"/>
  <c r="AA989" i="29"/>
  <c r="D989" i="30" s="1"/>
  <c r="C922" i="30"/>
  <c r="AA922" i="29"/>
  <c r="D922" i="30" s="1"/>
  <c r="C698" i="30"/>
  <c r="AA698" i="29"/>
  <c r="D698" i="30" s="1"/>
  <c r="C606" i="30"/>
  <c r="AA606" i="29"/>
  <c r="D606" i="30" s="1"/>
  <c r="C715" i="30"/>
  <c r="AA715" i="29"/>
  <c r="D715" i="30" s="1"/>
  <c r="C655" i="30"/>
  <c r="AA655" i="29"/>
  <c r="D655" i="30" s="1"/>
  <c r="C463" i="30"/>
  <c r="AA463" i="29"/>
  <c r="D463" i="30" s="1"/>
  <c r="C563" i="30"/>
  <c r="AA563" i="29"/>
  <c r="D563" i="30" s="1"/>
  <c r="C487" i="30"/>
  <c r="AA487" i="29"/>
  <c r="D487" i="30" s="1"/>
  <c r="C305" i="30"/>
  <c r="AA305" i="29"/>
  <c r="D305" i="30" s="1"/>
  <c r="C189" i="30"/>
  <c r="AA189" i="29"/>
  <c r="D189" i="30" s="1"/>
  <c r="C58" i="30"/>
  <c r="AA58" i="29"/>
  <c r="D58" i="30" s="1"/>
  <c r="C51" i="30"/>
  <c r="AA51" i="29"/>
  <c r="D51" i="30" s="1"/>
  <c r="C23" i="30"/>
  <c r="AA23" i="29"/>
  <c r="D23" i="30" s="1"/>
  <c r="C895" i="30"/>
  <c r="AA895" i="29"/>
  <c r="D895" i="30" s="1"/>
  <c r="C794" i="30"/>
  <c r="AA794" i="29"/>
  <c r="D794" i="30" s="1"/>
  <c r="C552" i="30"/>
  <c r="AA552" i="29"/>
  <c r="D552" i="30" s="1"/>
  <c r="C379" i="30"/>
  <c r="AA379" i="29"/>
  <c r="D379" i="30" s="1"/>
  <c r="C116" i="30"/>
  <c r="AA116" i="29"/>
  <c r="D116" i="30" s="1"/>
  <c r="C632" i="30"/>
  <c r="AA632" i="29"/>
  <c r="D632" i="30" s="1"/>
  <c r="C251" i="30"/>
  <c r="AA251" i="29"/>
  <c r="D251" i="30" s="1"/>
  <c r="C995" i="30"/>
  <c r="AA995" i="29"/>
  <c r="D995" i="30" s="1"/>
  <c r="C928" i="30"/>
  <c r="AA928" i="29"/>
  <c r="D928" i="30" s="1"/>
  <c r="C947" i="30"/>
  <c r="AA947" i="29"/>
  <c r="D947" i="30" s="1"/>
  <c r="C885" i="30"/>
  <c r="AA885" i="29"/>
  <c r="D885" i="30" s="1"/>
  <c r="C884" i="30"/>
  <c r="AA884" i="29"/>
  <c r="D884" i="30" s="1"/>
  <c r="C820" i="30"/>
  <c r="AA820" i="29"/>
  <c r="D820" i="30" s="1"/>
  <c r="C769" i="30"/>
  <c r="AA769" i="29"/>
  <c r="D769" i="30" s="1"/>
  <c r="C721" i="30"/>
  <c r="AA721" i="29"/>
  <c r="D721" i="30" s="1"/>
  <c r="C645" i="30"/>
  <c r="AA645" i="29"/>
  <c r="D645" i="30" s="1"/>
  <c r="C505" i="30"/>
  <c r="AA505" i="29"/>
  <c r="D505" i="30" s="1"/>
  <c r="C575" i="30"/>
  <c r="AA575" i="29"/>
  <c r="D575" i="30" s="1"/>
  <c r="C479" i="30"/>
  <c r="AA479" i="29"/>
  <c r="D479" i="30" s="1"/>
  <c r="C296" i="30"/>
  <c r="AA296" i="29"/>
  <c r="D296" i="30" s="1"/>
  <c r="C195" i="30"/>
  <c r="AA195" i="29"/>
  <c r="D195" i="30" s="1"/>
  <c r="C80" i="30"/>
  <c r="AA80" i="29"/>
  <c r="D80" i="30" s="1"/>
  <c r="C346" i="30"/>
  <c r="AA346" i="29"/>
  <c r="D346" i="30" s="1"/>
  <c r="C392" i="30"/>
  <c r="AA392" i="29"/>
  <c r="D392" i="30" s="1"/>
  <c r="C136" i="30"/>
  <c r="AA136" i="29"/>
  <c r="D136" i="30" s="1"/>
  <c r="C364" i="30"/>
  <c r="AA364" i="29"/>
  <c r="D364" i="30" s="1"/>
  <c r="C717" i="30"/>
  <c r="AA717" i="29"/>
  <c r="D717" i="30" s="1"/>
  <c r="C603" i="30"/>
  <c r="AA603" i="29"/>
  <c r="D603" i="30" s="1"/>
  <c r="C300" i="30"/>
  <c r="AA300" i="29"/>
  <c r="D300" i="30" s="1"/>
  <c r="C284" i="30"/>
  <c r="AA284" i="29"/>
  <c r="D284" i="30" s="1"/>
  <c r="C398" i="30"/>
  <c r="AA398" i="29"/>
  <c r="D398" i="30" s="1"/>
  <c r="C750" i="30"/>
  <c r="AA750" i="29"/>
  <c r="D750" i="30" s="1"/>
  <c r="C748" i="30"/>
  <c r="AA748" i="29"/>
  <c r="D748" i="30" s="1"/>
  <c r="C578" i="30"/>
  <c r="AA578" i="29"/>
  <c r="D578" i="30" s="1"/>
  <c r="C514" i="30"/>
  <c r="AA514" i="29"/>
  <c r="D514" i="30" s="1"/>
  <c r="C636" i="30"/>
  <c r="AA636" i="29"/>
  <c r="D636" i="30" s="1"/>
  <c r="C469" i="30"/>
  <c r="AA469" i="29"/>
  <c r="D469" i="30" s="1"/>
  <c r="C611" i="30"/>
  <c r="AA611" i="29"/>
  <c r="D611" i="30" s="1"/>
  <c r="C226" i="30"/>
  <c r="AA226" i="29"/>
  <c r="D226" i="30" s="1"/>
  <c r="C162" i="30"/>
  <c r="AA162" i="29"/>
  <c r="D162" i="30" s="1"/>
  <c r="C110" i="30"/>
  <c r="AA110" i="29"/>
  <c r="D110" i="30" s="1"/>
  <c r="C38" i="30"/>
  <c r="AA38" i="29"/>
  <c r="D38" i="30" s="1"/>
  <c r="C71" i="30"/>
  <c r="AA71" i="29"/>
  <c r="D71" i="30" s="1"/>
  <c r="C390" i="30"/>
  <c r="AA390" i="29"/>
  <c r="D390" i="30" s="1"/>
  <c r="C151" i="30"/>
  <c r="AA151" i="29"/>
  <c r="D151" i="30" s="1"/>
  <c r="C440" i="30"/>
  <c r="AA440" i="29"/>
  <c r="D440" i="30" s="1"/>
  <c r="C1007" i="30"/>
  <c r="AA1007" i="29"/>
  <c r="D1007" i="30" s="1"/>
  <c r="C881" i="30"/>
  <c r="AA881" i="29"/>
  <c r="D881" i="30" s="1"/>
  <c r="C762" i="30"/>
  <c r="AA762" i="29"/>
  <c r="D762" i="30" s="1"/>
  <c r="C496" i="30"/>
  <c r="AA496" i="29"/>
  <c r="D496" i="30" s="1"/>
  <c r="C347" i="30"/>
  <c r="AA347" i="29"/>
  <c r="D347" i="30" s="1"/>
  <c r="C76" i="30"/>
  <c r="AA76" i="29"/>
  <c r="D76" i="30" s="1"/>
  <c r="C992" i="30"/>
  <c r="AA992" i="29"/>
  <c r="D992" i="30" s="1"/>
  <c r="C941" i="30"/>
  <c r="AA941" i="29"/>
  <c r="D941" i="30" s="1"/>
  <c r="C839" i="30"/>
  <c r="AA839" i="29"/>
  <c r="D839" i="30" s="1"/>
  <c r="C846" i="30"/>
  <c r="AA846" i="29"/>
  <c r="D846" i="30" s="1"/>
  <c r="C784" i="30"/>
  <c r="AA784" i="29"/>
  <c r="D784" i="30" s="1"/>
  <c r="C779" i="30"/>
  <c r="AA779" i="29"/>
  <c r="D779" i="30" s="1"/>
  <c r="C542" i="30"/>
  <c r="AA542" i="29"/>
  <c r="D542" i="30" s="1"/>
  <c r="C675" i="30"/>
  <c r="AA675" i="29"/>
  <c r="D675" i="30" s="1"/>
  <c r="C385" i="30"/>
  <c r="AA385" i="29"/>
  <c r="D385" i="30" s="1"/>
  <c r="C262" i="30"/>
  <c r="AA262" i="29"/>
  <c r="D262" i="30" s="1"/>
  <c r="C198" i="30"/>
  <c r="AA198" i="29"/>
  <c r="D198" i="30" s="1"/>
  <c r="C237" i="30"/>
  <c r="AA237" i="29"/>
  <c r="D237" i="30" s="1"/>
  <c r="C328" i="30"/>
  <c r="AA328" i="29"/>
  <c r="D328" i="30" s="1"/>
  <c r="C279" i="30"/>
  <c r="AA279" i="29"/>
  <c r="D279" i="30" s="1"/>
  <c r="C275" i="30"/>
  <c r="AA275" i="29"/>
  <c r="D275" i="30" s="1"/>
  <c r="C125" i="30"/>
  <c r="AA125" i="29"/>
  <c r="D125" i="30" s="1"/>
  <c r="C789" i="30"/>
  <c r="AA789" i="29"/>
  <c r="D789" i="30" s="1"/>
  <c r="C571" i="30"/>
  <c r="AA571" i="29"/>
  <c r="D571" i="30" s="1"/>
  <c r="C215" i="30"/>
  <c r="AA215" i="29"/>
  <c r="D215" i="30" s="1"/>
  <c r="C109" i="30"/>
  <c r="AA109" i="29"/>
  <c r="D109" i="30" s="1"/>
  <c r="C981" i="30"/>
  <c r="AA981" i="29"/>
  <c r="D981" i="30" s="1"/>
  <c r="C910" i="30"/>
  <c r="AA910" i="29"/>
  <c r="D910" i="30" s="1"/>
  <c r="C728" i="30"/>
  <c r="AA728" i="29"/>
  <c r="D728" i="30" s="1"/>
  <c r="C620" i="30"/>
  <c r="AA620" i="29"/>
  <c r="D620" i="30" s="1"/>
  <c r="C532" i="30"/>
  <c r="AA532" i="29"/>
  <c r="D532" i="30" s="1"/>
  <c r="C470" i="30"/>
  <c r="AA470" i="29"/>
  <c r="D470" i="30" s="1"/>
  <c r="C415" i="30"/>
  <c r="AA415" i="29"/>
  <c r="D415" i="30" s="1"/>
  <c r="C335" i="30"/>
  <c r="AA335" i="29"/>
  <c r="D335" i="30" s="1"/>
  <c r="C204" i="30"/>
  <c r="AA204" i="29"/>
  <c r="D204" i="30" s="1"/>
  <c r="C117" i="30"/>
  <c r="AA117" i="29"/>
  <c r="D117" i="30" s="1"/>
  <c r="C152" i="30"/>
  <c r="AA152" i="29"/>
  <c r="D152" i="30" s="1"/>
  <c r="C908" i="30"/>
  <c r="AA908" i="29"/>
  <c r="D908" i="30" s="1"/>
  <c r="C880" i="30"/>
  <c r="AA880" i="29"/>
  <c r="D880" i="30" s="1"/>
  <c r="C676" i="30"/>
  <c r="AA676" i="29"/>
  <c r="D676" i="30" s="1"/>
  <c r="C452" i="30"/>
  <c r="AA452" i="29"/>
  <c r="D452" i="30" s="1"/>
  <c r="C176" i="30"/>
  <c r="AA176" i="29"/>
  <c r="D176" i="30" s="1"/>
  <c r="C37" i="30"/>
  <c r="AA37" i="29"/>
  <c r="D37" i="30" s="1"/>
  <c r="C942" i="30"/>
  <c r="AA942" i="29"/>
  <c r="D942" i="30" s="1"/>
  <c r="C961" i="30"/>
  <c r="AA961" i="29"/>
  <c r="D961" i="30" s="1"/>
  <c r="C851" i="30"/>
  <c r="AA851" i="29"/>
  <c r="D851" i="30" s="1"/>
  <c r="C858" i="30"/>
  <c r="AA858" i="29"/>
  <c r="D858" i="30" s="1"/>
  <c r="C796" i="30"/>
  <c r="AA796" i="29"/>
  <c r="D796" i="30" s="1"/>
  <c r="C710" i="30"/>
  <c r="AA710" i="29"/>
  <c r="D710" i="30" s="1"/>
  <c r="C695" i="30"/>
  <c r="AA695" i="29"/>
  <c r="D695" i="30" s="1"/>
  <c r="C349" i="30"/>
  <c r="AA349" i="29"/>
  <c r="D349" i="30" s="1"/>
  <c r="C503" i="30"/>
  <c r="AA503" i="29"/>
  <c r="D503" i="30" s="1"/>
  <c r="C309" i="30"/>
  <c r="AA309" i="29"/>
  <c r="D309" i="30" s="1"/>
  <c r="C241" i="30"/>
  <c r="AA241" i="29"/>
  <c r="D241" i="30" s="1"/>
  <c r="C75" i="30"/>
  <c r="AA75" i="29"/>
  <c r="D75" i="30" s="1"/>
  <c r="C725" i="30"/>
  <c r="AA725" i="29"/>
  <c r="D725" i="30" s="1"/>
  <c r="C727" i="30"/>
  <c r="AA727" i="29"/>
  <c r="D727" i="30" s="1"/>
  <c r="C308" i="30"/>
  <c r="AA308" i="29"/>
  <c r="D308" i="30" s="1"/>
  <c r="C85" i="30"/>
  <c r="AA85" i="29"/>
  <c r="D85" i="30" s="1"/>
  <c r="C356" i="30"/>
  <c r="AA356" i="29"/>
  <c r="D356" i="30" s="1"/>
  <c r="C946" i="30"/>
  <c r="AA946" i="29"/>
  <c r="D946" i="30" s="1"/>
  <c r="C722" i="30"/>
  <c r="AA722" i="29"/>
  <c r="D722" i="30" s="1"/>
  <c r="C630" i="30"/>
  <c r="AA630" i="29"/>
  <c r="D630" i="30" s="1"/>
  <c r="C723" i="30"/>
  <c r="AA723" i="29"/>
  <c r="D723" i="30" s="1"/>
  <c r="C744" i="30"/>
  <c r="AA744" i="29"/>
  <c r="D744" i="30" s="1"/>
  <c r="C467" i="30"/>
  <c r="AA467" i="29"/>
  <c r="D467" i="30" s="1"/>
  <c r="C531" i="30"/>
  <c r="AA531" i="29"/>
  <c r="D531" i="30" s="1"/>
  <c r="C621" i="30"/>
  <c r="AA621" i="29"/>
  <c r="D621" i="30" s="1"/>
  <c r="C297" i="30"/>
  <c r="AA297" i="29"/>
  <c r="D297" i="30" s="1"/>
  <c r="C197" i="30"/>
  <c r="AA197" i="29"/>
  <c r="D197" i="30" s="1"/>
  <c r="C26" i="30"/>
  <c r="AA26" i="29"/>
  <c r="D26" i="30" s="1"/>
  <c r="C53" i="30"/>
  <c r="AA53" i="29"/>
  <c r="D53" i="30" s="1"/>
  <c r="C967" i="30"/>
  <c r="AA967" i="29"/>
  <c r="D967" i="30" s="1"/>
  <c r="C856" i="30"/>
  <c r="AA856" i="29"/>
  <c r="D856" i="30" s="1"/>
  <c r="C668" i="30"/>
  <c r="AA668" i="29"/>
  <c r="D668" i="30" s="1"/>
  <c r="C488" i="30"/>
  <c r="AA488" i="29"/>
  <c r="D488" i="30" s="1"/>
  <c r="C355" i="30"/>
  <c r="AA355" i="29"/>
  <c r="D355" i="30" s="1"/>
  <c r="C92" i="30"/>
  <c r="AA92" i="29"/>
  <c r="D92" i="30" s="1"/>
  <c r="C564" i="30"/>
  <c r="AA564" i="29"/>
  <c r="D564" i="30" s="1"/>
  <c r="C733" i="30"/>
  <c r="AA733" i="29"/>
  <c r="D733" i="30" s="1"/>
  <c r="C782" i="30"/>
  <c r="AA782" i="29"/>
  <c r="D782" i="30" s="1"/>
  <c r="C968" i="30"/>
  <c r="AA968" i="29"/>
  <c r="D968" i="30" s="1"/>
  <c r="C896" i="30"/>
  <c r="AA896" i="29"/>
  <c r="D896" i="30" s="1"/>
  <c r="C923" i="30"/>
  <c r="AA923" i="29"/>
  <c r="D923" i="30" s="1"/>
  <c r="C861" i="30"/>
  <c r="AA861" i="29"/>
  <c r="D861" i="30" s="1"/>
  <c r="C860" i="30"/>
  <c r="AA860" i="29"/>
  <c r="D860" i="30" s="1"/>
  <c r="C809" i="30"/>
  <c r="AA809" i="29"/>
  <c r="D809" i="30" s="1"/>
  <c r="C749" i="30"/>
  <c r="AA749" i="29"/>
  <c r="D749" i="30" s="1"/>
  <c r="C697" i="30"/>
  <c r="AA697" i="29"/>
  <c r="D697" i="30" s="1"/>
  <c r="C736" i="30"/>
  <c r="AA736" i="29"/>
  <c r="D736" i="30" s="1"/>
  <c r="C587" i="30"/>
  <c r="AA587" i="29"/>
  <c r="D587" i="30" s="1"/>
  <c r="C481" i="30"/>
  <c r="AA481" i="29"/>
  <c r="D481" i="30" s="1"/>
  <c r="C303" i="30"/>
  <c r="AA303" i="29"/>
  <c r="D303" i="30" s="1"/>
  <c r="C235" i="30"/>
  <c r="AA235" i="29"/>
  <c r="D235" i="30" s="1"/>
  <c r="C171" i="30"/>
  <c r="AA171" i="29"/>
  <c r="D171" i="30" s="1"/>
  <c r="C48" i="30"/>
  <c r="AA48" i="29"/>
  <c r="D48" i="30" s="1"/>
  <c r="C294" i="30"/>
  <c r="AA294" i="29"/>
  <c r="D294" i="30" s="1"/>
  <c r="C420" i="30"/>
  <c r="AA420" i="29"/>
  <c r="D420" i="30" s="1"/>
  <c r="C272" i="30"/>
  <c r="AA272" i="29"/>
  <c r="D272" i="30" s="1"/>
  <c r="C124" i="30"/>
  <c r="AA124" i="29"/>
  <c r="D124" i="30" s="1"/>
  <c r="C756" i="30"/>
  <c r="AA756" i="29"/>
  <c r="D756" i="30" s="1"/>
  <c r="C647" i="30"/>
  <c r="AA647" i="29"/>
  <c r="D647" i="30" s="1"/>
  <c r="C323" i="30"/>
  <c r="AA323" i="29"/>
  <c r="D323" i="30" s="1"/>
  <c r="C269" i="30"/>
  <c r="AA269" i="29"/>
  <c r="D269" i="30" s="1"/>
  <c r="C146" i="30"/>
  <c r="AA146" i="29"/>
  <c r="D146" i="30" s="1"/>
  <c r="C993" i="30"/>
  <c r="AA993" i="29"/>
  <c r="D993" i="30" s="1"/>
  <c r="C775" i="30"/>
  <c r="AA775" i="29"/>
  <c r="D775" i="30" s="1"/>
  <c r="C618" i="30"/>
  <c r="AA618" i="29"/>
  <c r="D618" i="30" s="1"/>
  <c r="C554" i="30"/>
  <c r="AA554" i="29"/>
  <c r="D554" i="30" s="1"/>
  <c r="C490" i="30"/>
  <c r="AA490" i="29"/>
  <c r="D490" i="30" s="1"/>
  <c r="C663" i="30"/>
  <c r="AA663" i="29"/>
  <c r="D663" i="30" s="1"/>
  <c r="C461" i="30"/>
  <c r="AA461" i="29"/>
  <c r="D461" i="30" s="1"/>
  <c r="C250" i="30"/>
  <c r="AA250" i="29"/>
  <c r="D250" i="30" s="1"/>
  <c r="C186" i="30"/>
  <c r="AA186" i="29"/>
  <c r="D186" i="30" s="1"/>
  <c r="C185" i="30"/>
  <c r="AA185" i="29"/>
  <c r="D185" i="30" s="1"/>
  <c r="C62" i="30"/>
  <c r="AA62" i="29"/>
  <c r="D62" i="30" s="1"/>
  <c r="C289" i="30"/>
  <c r="AA289" i="29"/>
  <c r="D289" i="30" s="1"/>
  <c r="C366" i="30"/>
  <c r="AA366" i="29"/>
  <c r="D366" i="30" s="1"/>
  <c r="C147" i="30"/>
  <c r="AA147" i="29"/>
  <c r="D147" i="30" s="1"/>
  <c r="C424" i="30"/>
  <c r="AA424" i="29"/>
  <c r="D424" i="30" s="1"/>
  <c r="C916" i="30"/>
  <c r="AA916" i="29"/>
  <c r="D916" i="30" s="1"/>
  <c r="C888" i="30"/>
  <c r="AA888" i="29"/>
  <c r="D888" i="30" s="1"/>
  <c r="C616" i="30"/>
  <c r="AA616" i="29"/>
  <c r="D616" i="30" s="1"/>
  <c r="C419" i="30"/>
  <c r="AA419" i="29"/>
  <c r="D419" i="30" s="1"/>
  <c r="C108" i="30"/>
  <c r="AA108" i="29"/>
  <c r="D108" i="30" s="1"/>
  <c r="C984" i="30"/>
  <c r="AA984" i="29"/>
  <c r="D984" i="30" s="1"/>
  <c r="C933" i="30"/>
  <c r="AA933" i="29"/>
  <c r="D933" i="30" s="1"/>
  <c r="C847" i="30"/>
  <c r="AA847" i="29"/>
  <c r="D847" i="30" s="1"/>
  <c r="C854" i="30"/>
  <c r="AA854" i="29"/>
  <c r="D854" i="30" s="1"/>
  <c r="C792" i="30"/>
  <c r="AA792" i="29"/>
  <c r="D792" i="30" s="1"/>
  <c r="C787" i="30"/>
  <c r="AA787" i="29"/>
  <c r="D787" i="30" s="1"/>
  <c r="C534" i="30"/>
  <c r="AA534" i="29"/>
  <c r="D534" i="30" s="1"/>
  <c r="C683" i="30"/>
  <c r="AA683" i="29"/>
  <c r="D683" i="30" s="1"/>
  <c r="C393" i="30"/>
  <c r="AA393" i="29"/>
  <c r="D393" i="30" s="1"/>
  <c r="C329" i="30"/>
  <c r="AA329" i="29"/>
  <c r="D329" i="30" s="1"/>
  <c r="C206" i="30"/>
  <c r="AA206" i="29"/>
  <c r="D206" i="30" s="1"/>
  <c r="C245" i="30"/>
  <c r="AA245" i="29"/>
  <c r="D245" i="30" s="1"/>
  <c r="C406" i="30"/>
  <c r="AA406" i="29"/>
  <c r="D406" i="30" s="1"/>
  <c r="C402" i="30"/>
  <c r="AA402" i="29"/>
  <c r="D402" i="30" s="1"/>
  <c r="C155" i="30"/>
  <c r="AA155" i="29"/>
  <c r="D155" i="30" s="1"/>
  <c r="C121" i="30"/>
  <c r="AA121" i="29"/>
  <c r="D121" i="30" s="1"/>
  <c r="C1002" i="30"/>
  <c r="AA1002" i="29"/>
  <c r="D1002" i="30" s="1"/>
  <c r="C685" i="30"/>
  <c r="AA685" i="29"/>
  <c r="D685" i="30" s="1"/>
  <c r="C629" i="30"/>
  <c r="AA629" i="29"/>
  <c r="D629" i="30" s="1"/>
  <c r="C191" i="30"/>
  <c r="AA191" i="29"/>
  <c r="D191" i="30" s="1"/>
  <c r="C142" i="30"/>
  <c r="AA142" i="29"/>
  <c r="D142" i="30" s="1"/>
  <c r="C678" i="30"/>
  <c r="AA678" i="29"/>
  <c r="D678" i="30" s="1"/>
  <c r="C550" i="30"/>
  <c r="AA550" i="29"/>
  <c r="D550" i="30" s="1"/>
  <c r="C590" i="30"/>
  <c r="AA590" i="29"/>
  <c r="D590" i="30" s="1"/>
  <c r="C50" i="30"/>
  <c r="AA50" i="29"/>
  <c r="D50" i="30" s="1"/>
  <c r="C510" i="30"/>
  <c r="AA510" i="29"/>
  <c r="D510" i="30" s="1"/>
  <c r="C887" i="30"/>
  <c r="AA887" i="29"/>
  <c r="D887" i="30" s="1"/>
  <c r="C485" i="30"/>
  <c r="AA485" i="29"/>
  <c r="D485" i="30" s="1"/>
  <c r="C74" i="30"/>
  <c r="AA74" i="29"/>
  <c r="D74" i="30" s="1"/>
  <c r="C86" i="30"/>
  <c r="AA86" i="29"/>
  <c r="D86" i="30" s="1"/>
  <c r="C78" i="30"/>
  <c r="AA78" i="29"/>
  <c r="D78" i="30" s="1"/>
  <c r="C274" i="30"/>
  <c r="AA274" i="29"/>
  <c r="D274" i="30" s="1"/>
  <c r="C790" i="30"/>
  <c r="AA790" i="29"/>
  <c r="D790" i="30" s="1"/>
  <c r="C704" i="30"/>
  <c r="AA704" i="29"/>
  <c r="D704" i="30" s="1"/>
  <c r="C612" i="30"/>
  <c r="AA612" i="29"/>
  <c r="D612" i="30" s="1"/>
  <c r="C524" i="30"/>
  <c r="AA524" i="29"/>
  <c r="D524" i="30" s="1"/>
  <c r="C454" i="30"/>
  <c r="AA454" i="29"/>
  <c r="D454" i="30" s="1"/>
  <c r="C383" i="30"/>
  <c r="AA383" i="29"/>
  <c r="D383" i="30" s="1"/>
  <c r="C260" i="30"/>
  <c r="AA260" i="29"/>
  <c r="D260" i="30" s="1"/>
  <c r="C196" i="30"/>
  <c r="AA196" i="29"/>
  <c r="D196" i="30" s="1"/>
  <c r="C81" i="30"/>
  <c r="AA81" i="29"/>
  <c r="D81" i="30" s="1"/>
  <c r="C972" i="30"/>
  <c r="AA972" i="29"/>
  <c r="D972" i="30" s="1"/>
  <c r="C889" i="30"/>
  <c r="AA889" i="29"/>
  <c r="D889" i="30" s="1"/>
  <c r="C700" i="30"/>
  <c r="AA700" i="29"/>
  <c r="D700" i="30" s="1"/>
  <c r="C464" i="30"/>
  <c r="AA464" i="29"/>
  <c r="D464" i="30" s="1"/>
  <c r="C248" i="30"/>
  <c r="AA248" i="29"/>
  <c r="D248" i="30" s="1"/>
  <c r="C63" i="30"/>
  <c r="AA63" i="29"/>
  <c r="D63" i="30" s="1"/>
  <c r="C950" i="30"/>
  <c r="AA950" i="29"/>
  <c r="D950" i="30" s="1"/>
  <c r="C969" i="30"/>
  <c r="AA969" i="29"/>
  <c r="D969" i="30" s="1"/>
  <c r="C875" i="30"/>
  <c r="AA875" i="29"/>
  <c r="D875" i="30" s="1"/>
  <c r="C882" i="30"/>
  <c r="AA882" i="29"/>
  <c r="D882" i="30" s="1"/>
  <c r="C818" i="30"/>
  <c r="AA818" i="29"/>
  <c r="D818" i="30" s="1"/>
  <c r="C758" i="30"/>
  <c r="AA758" i="29"/>
  <c r="D758" i="30" s="1"/>
  <c r="C658" i="30"/>
  <c r="AA658" i="29"/>
  <c r="D658" i="30" s="1"/>
  <c r="C746" i="30"/>
  <c r="AA746" i="29"/>
  <c r="D746" i="30" s="1"/>
  <c r="C357" i="30"/>
  <c r="AA357" i="29"/>
  <c r="D357" i="30" s="1"/>
  <c r="C535" i="30"/>
  <c r="AA535" i="29"/>
  <c r="D535" i="30" s="1"/>
  <c r="C317" i="30"/>
  <c r="AA317" i="29"/>
  <c r="D317" i="30" s="1"/>
  <c r="C249" i="30"/>
  <c r="AA249" i="29"/>
  <c r="D249" i="30" s="1"/>
  <c r="C25" i="30"/>
  <c r="AA25" i="29"/>
  <c r="D25" i="30" s="1"/>
  <c r="C986" i="30"/>
  <c r="AA986" i="29"/>
  <c r="D986" i="30" s="1"/>
  <c r="C651" i="30"/>
  <c r="AA651" i="29"/>
  <c r="D651" i="30" s="1"/>
  <c r="C501" i="30"/>
  <c r="AA501" i="29"/>
  <c r="D501" i="30" s="1"/>
  <c r="C334" i="30"/>
  <c r="AA334" i="29"/>
  <c r="D334" i="30" s="1"/>
  <c r="C138" i="30"/>
  <c r="AA138" i="29"/>
  <c r="D138" i="30" s="1"/>
  <c r="C970" i="30"/>
  <c r="AA970" i="29"/>
  <c r="D970" i="30" s="1"/>
  <c r="C893" i="30"/>
  <c r="AA893" i="29"/>
  <c r="D893" i="30" s="1"/>
  <c r="C682" i="30"/>
  <c r="AA682" i="29"/>
  <c r="D682" i="30" s="1"/>
  <c r="C582" i="30"/>
  <c r="AA582" i="29"/>
  <c r="D582" i="30" s="1"/>
  <c r="C738" i="30"/>
  <c r="AA738" i="29"/>
  <c r="D738" i="30" s="1"/>
  <c r="C577" i="30"/>
  <c r="AA577" i="29"/>
  <c r="D577" i="30" s="1"/>
  <c r="C455" i="30"/>
  <c r="AA455" i="29"/>
  <c r="D455" i="30" s="1"/>
  <c r="C499" i="30"/>
  <c r="AA499" i="29"/>
  <c r="D499" i="30" s="1"/>
  <c r="C589" i="30"/>
  <c r="AA589" i="29"/>
  <c r="D589" i="30" s="1"/>
  <c r="C322" i="30"/>
  <c r="AA322" i="29"/>
  <c r="D322" i="30" s="1"/>
  <c r="C173" i="30"/>
  <c r="AA173" i="29"/>
  <c r="D173" i="30" s="1"/>
  <c r="C34" i="30"/>
  <c r="AA34" i="29"/>
  <c r="D34" i="30" s="1"/>
  <c r="C13" i="30"/>
  <c r="AA13" i="29"/>
  <c r="D13" i="30" s="1"/>
  <c r="C956" i="30"/>
  <c r="AA956" i="29"/>
  <c r="D956" i="30" s="1"/>
  <c r="C849" i="30"/>
  <c r="AA849" i="29"/>
  <c r="D849" i="30" s="1"/>
  <c r="C692" i="30"/>
  <c r="AA692" i="29"/>
  <c r="D692" i="30" s="1"/>
  <c r="C504" i="30"/>
  <c r="AA504" i="29"/>
  <c r="D504" i="30" s="1"/>
  <c r="C331" i="30"/>
  <c r="AA331" i="29"/>
  <c r="D331" i="30" s="1"/>
  <c r="C68" i="30"/>
  <c r="AA68" i="29"/>
  <c r="D68" i="30" s="1"/>
  <c r="C920" i="30"/>
  <c r="AA920" i="29"/>
  <c r="D920" i="30" s="1"/>
  <c r="C449" i="30"/>
  <c r="AA449" i="29"/>
  <c r="D449" i="30" s="1"/>
  <c r="C976" i="30"/>
  <c r="AA976" i="29"/>
  <c r="D976" i="30" s="1"/>
  <c r="C904" i="30"/>
  <c r="AA904" i="29"/>
  <c r="D904" i="30" s="1"/>
  <c r="C931" i="30"/>
  <c r="AA931" i="29"/>
  <c r="D931" i="30" s="1"/>
  <c r="C869" i="30"/>
  <c r="AA869" i="29"/>
  <c r="D869" i="30" s="1"/>
  <c r="C868" i="30"/>
  <c r="AA868" i="29"/>
  <c r="D868" i="30" s="1"/>
  <c r="C752" i="30"/>
  <c r="AA752" i="29"/>
  <c r="D752" i="30" s="1"/>
  <c r="C757" i="30"/>
  <c r="AA757" i="29"/>
  <c r="D757" i="30" s="1"/>
  <c r="C705" i="30"/>
  <c r="AA705" i="29"/>
  <c r="D705" i="30" s="1"/>
  <c r="C637" i="30"/>
  <c r="AA637" i="29"/>
  <c r="D637" i="30" s="1"/>
  <c r="C619" i="30"/>
  <c r="AA619" i="29"/>
  <c r="D619" i="30" s="1"/>
  <c r="C511" i="30"/>
  <c r="AA511" i="29"/>
  <c r="D511" i="30" s="1"/>
  <c r="C311" i="30"/>
  <c r="AA311" i="29"/>
  <c r="D311" i="30" s="1"/>
  <c r="C243" i="30"/>
  <c r="AA243" i="29"/>
  <c r="D243" i="30" s="1"/>
  <c r="C179" i="30"/>
  <c r="AA179" i="29"/>
  <c r="D179" i="30" s="1"/>
  <c r="C40" i="30"/>
  <c r="AA40" i="29"/>
  <c r="D40" i="30" s="1"/>
  <c r="C73" i="30"/>
  <c r="AA73" i="29"/>
  <c r="D73" i="30" s="1"/>
  <c r="C348" i="30"/>
  <c r="AA348" i="29"/>
  <c r="D348" i="30" s="1"/>
  <c r="C128" i="30"/>
  <c r="AA128" i="29"/>
  <c r="D128" i="30" s="1"/>
  <c r="C286" i="30"/>
  <c r="AA286" i="29"/>
  <c r="D286" i="30" s="1"/>
  <c r="C669" i="30"/>
  <c r="AA669" i="29"/>
  <c r="D669" i="30" s="1"/>
  <c r="C591" i="30"/>
  <c r="AA591" i="29"/>
  <c r="D591" i="30" s="1"/>
  <c r="C223" i="30"/>
  <c r="AA223" i="29"/>
  <c r="D223" i="30" s="1"/>
  <c r="C332" i="30"/>
  <c r="AA332" i="29"/>
  <c r="D332" i="30" s="1"/>
  <c r="C1001" i="30"/>
  <c r="AA1001" i="29"/>
  <c r="D1001" i="30" s="1"/>
  <c r="C799" i="30"/>
  <c r="AA799" i="29"/>
  <c r="D799" i="30" s="1"/>
  <c r="C626" i="30"/>
  <c r="AA626" i="29"/>
  <c r="D626" i="30" s="1"/>
  <c r="C562" i="30"/>
  <c r="AA562" i="29"/>
  <c r="D562" i="30" s="1"/>
  <c r="C498" i="30"/>
  <c r="AA498" i="29"/>
  <c r="D498" i="30" s="1"/>
  <c r="C625" i="30"/>
  <c r="AA625" i="29"/>
  <c r="D625" i="30" s="1"/>
  <c r="C457" i="30"/>
  <c r="AA457" i="29"/>
  <c r="D457" i="30" s="1"/>
  <c r="C547" i="30"/>
  <c r="AA547" i="29"/>
  <c r="D547" i="30" s="1"/>
  <c r="C210" i="30"/>
  <c r="AA210" i="29"/>
  <c r="D210" i="30" s="1"/>
  <c r="C209" i="30"/>
  <c r="AA209" i="29"/>
  <c r="D209" i="30" s="1"/>
  <c r="C94" i="30"/>
  <c r="AA94" i="29"/>
  <c r="D94" i="30" s="1"/>
  <c r="C396" i="30"/>
  <c r="AA396" i="29"/>
  <c r="D396" i="30" s="1"/>
  <c r="C41" i="30"/>
  <c r="AA41" i="29"/>
  <c r="D41" i="30" s="1"/>
  <c r="C342" i="30"/>
  <c r="AA342" i="29"/>
  <c r="D342" i="30" s="1"/>
  <c r="C143" i="30"/>
  <c r="AA143" i="29"/>
  <c r="D143" i="30" s="1"/>
  <c r="C404" i="30"/>
  <c r="AA404" i="29"/>
  <c r="D404" i="30" s="1"/>
  <c r="C940" i="30"/>
  <c r="AA940" i="29"/>
  <c r="D940" i="30" s="1"/>
  <c r="C833" i="30"/>
  <c r="AA833" i="29"/>
  <c r="D833" i="30" s="1"/>
  <c r="C708" i="30"/>
  <c r="AA708" i="29"/>
  <c r="D708" i="30" s="1"/>
  <c r="C468" i="30"/>
  <c r="AA468" i="29"/>
  <c r="D468" i="30" s="1"/>
  <c r="C256" i="30"/>
  <c r="AA256" i="29"/>
  <c r="D256" i="30" s="1"/>
  <c r="C28" i="30"/>
  <c r="AA28" i="29"/>
  <c r="D28" i="30" s="1"/>
  <c r="C898" i="30"/>
  <c r="AA898" i="29"/>
  <c r="D898" i="30" s="1"/>
  <c r="C925" i="30"/>
  <c r="AA925" i="29"/>
  <c r="D925" i="30" s="1"/>
  <c r="C823" i="30"/>
  <c r="AA823" i="29"/>
  <c r="D823" i="30" s="1"/>
  <c r="C830" i="30"/>
  <c r="AA830" i="29"/>
  <c r="D830" i="30" s="1"/>
  <c r="C768" i="30"/>
  <c r="AA768" i="29"/>
  <c r="D768" i="30" s="1"/>
  <c r="C763" i="30"/>
  <c r="AA763" i="29"/>
  <c r="D763" i="30" s="1"/>
  <c r="C526" i="30"/>
  <c r="AA526" i="29"/>
  <c r="D526" i="30" s="1"/>
  <c r="C433" i="30"/>
  <c r="AA433" i="29"/>
  <c r="D433" i="30" s="1"/>
  <c r="C369" i="30"/>
  <c r="AA369" i="29"/>
  <c r="D369" i="30" s="1"/>
  <c r="C246" i="30"/>
  <c r="AA246" i="29"/>
  <c r="D246" i="30" s="1"/>
  <c r="C182" i="30"/>
  <c r="AA182" i="29"/>
  <c r="D182" i="30" s="1"/>
  <c r="C90" i="30"/>
  <c r="AA90" i="29"/>
  <c r="D90" i="30" s="1"/>
  <c r="C105" i="30"/>
  <c r="AA105" i="29"/>
  <c r="D105" i="30" s="1"/>
  <c r="C430" i="30"/>
  <c r="AA430" i="29"/>
  <c r="D430" i="30" s="1"/>
  <c r="C149" i="30"/>
  <c r="AA149" i="29"/>
  <c r="D149" i="30" s="1"/>
  <c r="C428" i="30"/>
  <c r="AA428" i="29"/>
  <c r="D428" i="30" s="1"/>
  <c r="C709" i="30"/>
  <c r="AA709" i="29"/>
  <c r="D709" i="30" s="1"/>
  <c r="C559" i="30"/>
  <c r="AA559" i="29"/>
  <c r="D559" i="30" s="1"/>
  <c r="C167" i="30"/>
  <c r="AA167" i="29"/>
  <c r="D167" i="30" s="1"/>
  <c r="C163" i="30"/>
  <c r="AA163" i="29"/>
  <c r="D163" i="30" s="1"/>
  <c r="C375" i="30"/>
  <c r="AA375" i="29"/>
  <c r="D375" i="30" s="1"/>
  <c r="C548" i="30"/>
  <c r="AA548" i="29"/>
  <c r="D548" i="30" s="1"/>
  <c r="C712" i="30"/>
  <c r="AA712" i="29"/>
  <c r="D712" i="30" s="1"/>
  <c r="C604" i="30"/>
  <c r="AA604" i="29"/>
  <c r="D604" i="30" s="1"/>
  <c r="C508" i="30"/>
  <c r="AA508" i="29"/>
  <c r="D508" i="30" s="1"/>
  <c r="C458" i="30"/>
  <c r="AA458" i="29"/>
  <c r="D458" i="30" s="1"/>
  <c r="C391" i="30"/>
  <c r="AA391" i="29"/>
  <c r="D391" i="30" s="1"/>
  <c r="C252" i="30"/>
  <c r="AA252" i="29"/>
  <c r="D252" i="30" s="1"/>
  <c r="C188" i="30"/>
  <c r="AA188" i="29"/>
  <c r="D188" i="30" s="1"/>
  <c r="C444" i="30"/>
  <c r="AA444" i="29"/>
  <c r="D444" i="30" s="1"/>
  <c r="C79" i="30"/>
  <c r="AA79" i="29"/>
  <c r="D79" i="30" s="1"/>
  <c r="C951" i="30"/>
  <c r="AA951" i="29"/>
  <c r="D951" i="30" s="1"/>
  <c r="C824" i="30"/>
  <c r="AA824" i="29"/>
  <c r="D824" i="30" s="1"/>
  <c r="C608" i="30"/>
  <c r="AA608" i="29"/>
  <c r="D608" i="30" s="1"/>
  <c r="C411" i="30"/>
  <c r="AA411" i="29"/>
  <c r="D411" i="30" s="1"/>
  <c r="C100" i="30"/>
  <c r="AA100" i="29"/>
  <c r="D100" i="30" s="1"/>
  <c r="C1004" i="30"/>
  <c r="AA1004" i="29"/>
  <c r="D1004" i="30" s="1"/>
  <c r="C926" i="30"/>
  <c r="AA926" i="29"/>
  <c r="D926" i="30" s="1"/>
  <c r="C945" i="30"/>
  <c r="AA945" i="29"/>
  <c r="D945" i="30" s="1"/>
  <c r="C835" i="30"/>
  <c r="AA835" i="29"/>
  <c r="D835" i="30" s="1"/>
  <c r="C842" i="30"/>
  <c r="AA842" i="29"/>
  <c r="D842" i="30" s="1"/>
  <c r="C780" i="30"/>
  <c r="AA780" i="29"/>
  <c r="D780" i="30" s="1"/>
  <c r="C694" i="30"/>
  <c r="AA694" i="29"/>
  <c r="D694" i="30" s="1"/>
  <c r="C671" i="30"/>
  <c r="AA671" i="29"/>
  <c r="D671" i="30" s="1"/>
  <c r="C333" i="30"/>
  <c r="AA333" i="29"/>
  <c r="D333" i="30" s="1"/>
  <c r="C605" i="30"/>
  <c r="AA605" i="29"/>
  <c r="D605" i="30" s="1"/>
  <c r="C266" i="30"/>
  <c r="AA266" i="29"/>
  <c r="D266" i="30" s="1"/>
  <c r="C225" i="30"/>
  <c r="AA225" i="29"/>
  <c r="D225" i="30" s="1"/>
  <c r="C1010" i="30"/>
  <c r="AA1010" i="29"/>
  <c r="D1010" i="30" s="1"/>
  <c r="C677" i="30"/>
  <c r="AA677" i="29"/>
  <c r="D677" i="30" s="1"/>
  <c r="C623" i="30"/>
  <c r="AA623" i="29"/>
  <c r="D623" i="30" s="1"/>
  <c r="C231" i="30"/>
  <c r="AA231" i="29"/>
  <c r="D231" i="30" s="1"/>
  <c r="C432" i="30"/>
  <c r="AA432" i="29"/>
  <c r="D432" i="30" s="1"/>
  <c r="C997" i="30"/>
  <c r="AA997" i="29"/>
  <c r="D997" i="30" s="1"/>
  <c r="C930" i="30"/>
  <c r="AA930" i="29"/>
  <c r="D930" i="30" s="1"/>
  <c r="C706" i="30"/>
  <c r="AA706" i="29"/>
  <c r="D706" i="30" s="1"/>
  <c r="C614" i="30"/>
  <c r="AA614" i="29"/>
  <c r="D614" i="30" s="1"/>
  <c r="C707" i="30"/>
  <c r="AA707" i="29"/>
  <c r="D707" i="30" s="1"/>
  <c r="C609" i="30"/>
  <c r="AA609" i="29"/>
  <c r="D609" i="30" s="1"/>
  <c r="C459" i="30"/>
  <c r="AA459" i="29"/>
  <c r="D459" i="30" s="1"/>
  <c r="C741" i="30"/>
  <c r="AA741" i="29"/>
  <c r="D741" i="30" s="1"/>
  <c r="C557" i="30"/>
  <c r="AA557" i="29"/>
  <c r="D557" i="30" s="1"/>
  <c r="C314" i="30"/>
  <c r="AA314" i="29"/>
  <c r="D314" i="30" s="1"/>
  <c r="C181" i="30"/>
  <c r="AA181" i="29"/>
  <c r="D181" i="30" s="1"/>
  <c r="C91" i="30"/>
  <c r="AA91" i="29"/>
  <c r="D91" i="30" s="1"/>
  <c r="C999" i="30"/>
  <c r="AA999" i="29"/>
  <c r="D999" i="30" s="1"/>
  <c r="C919" i="30"/>
  <c r="AA919" i="29"/>
  <c r="D919" i="30" s="1"/>
  <c r="C810" i="30"/>
  <c r="AA810" i="29"/>
  <c r="D810" i="30" s="1"/>
  <c r="C624" i="30"/>
  <c r="AA624" i="29"/>
  <c r="D624" i="30" s="1"/>
  <c r="C472" i="30"/>
  <c r="AA472" i="29"/>
  <c r="D472" i="30" s="1"/>
  <c r="C264" i="30"/>
  <c r="AA264" i="29"/>
  <c r="D264" i="30" s="1"/>
  <c r="C44" i="30"/>
  <c r="AA44" i="29"/>
  <c r="D44" i="30" s="1"/>
  <c r="C516" i="30"/>
  <c r="AA516" i="29"/>
  <c r="D516" i="30" s="1"/>
  <c r="C465" i="30"/>
  <c r="AA465" i="29"/>
  <c r="D465" i="30" s="1"/>
  <c r="C1003" i="30"/>
  <c r="AA1003" i="29"/>
  <c r="D1003" i="30" s="1"/>
  <c r="C952" i="30"/>
  <c r="AA952" i="29"/>
  <c r="D952" i="30" s="1"/>
  <c r="C971" i="30"/>
  <c r="AA971" i="29"/>
  <c r="D971" i="30" s="1"/>
  <c r="C907" i="30"/>
  <c r="AA907" i="29"/>
  <c r="D907" i="30" s="1"/>
  <c r="C845" i="30"/>
  <c r="AA845" i="29"/>
  <c r="D845" i="30" s="1"/>
  <c r="C844" i="30"/>
  <c r="AA844" i="29"/>
  <c r="D844" i="30" s="1"/>
  <c r="C793" i="30"/>
  <c r="AA793" i="29"/>
  <c r="D793" i="30" s="1"/>
  <c r="C660" i="30"/>
  <c r="AA660" i="29"/>
  <c r="D660" i="30" s="1"/>
  <c r="C673" i="30"/>
  <c r="AA673" i="29"/>
  <c r="D673" i="30" s="1"/>
  <c r="C601" i="30"/>
  <c r="AA601" i="29"/>
  <c r="D601" i="30" s="1"/>
  <c r="C523" i="30"/>
  <c r="AA523" i="29"/>
  <c r="D523" i="30" s="1"/>
  <c r="C581" i="30"/>
  <c r="AA581" i="29"/>
  <c r="D581" i="30" s="1"/>
  <c r="C320" i="30"/>
  <c r="AA320" i="29"/>
  <c r="D320" i="30" s="1"/>
  <c r="C219" i="30"/>
  <c r="AA219" i="29"/>
  <c r="D219" i="30" s="1"/>
  <c r="C277" i="30"/>
  <c r="AA277" i="29"/>
  <c r="D277" i="30" s="1"/>
  <c r="C32" i="30"/>
  <c r="AA32" i="29"/>
  <c r="D32" i="30" s="1"/>
  <c r="C65" i="30"/>
  <c r="AA65" i="29"/>
  <c r="D65" i="30" s="1"/>
  <c r="C368" i="30"/>
  <c r="AA368" i="29"/>
  <c r="D368" i="30" s="1"/>
  <c r="C148" i="30"/>
  <c r="AA148" i="29"/>
  <c r="D148" i="30" s="1"/>
  <c r="C426" i="30"/>
  <c r="AA426" i="29"/>
  <c r="D426" i="30" s="1"/>
  <c r="C773" i="30"/>
  <c r="AA773" i="29"/>
  <c r="D773" i="30" s="1"/>
  <c r="C585" i="30"/>
  <c r="AA585" i="29"/>
  <c r="D585" i="30" s="1"/>
  <c r="C324" i="30"/>
  <c r="AA324" i="29"/>
  <c r="D324" i="30" s="1"/>
  <c r="C358" i="30"/>
  <c r="AA358" i="29"/>
  <c r="D358" i="30" s="1"/>
  <c r="C122" i="30"/>
  <c r="AA122" i="29"/>
  <c r="D122" i="30" s="1"/>
  <c r="C905" i="30"/>
  <c r="AA905" i="29"/>
  <c r="D905" i="30" s="1"/>
  <c r="C759" i="30"/>
  <c r="AA759" i="29"/>
  <c r="D759" i="30" s="1"/>
  <c r="C602" i="30"/>
  <c r="AA602" i="29"/>
  <c r="D602" i="30" s="1"/>
  <c r="C538" i="30"/>
  <c r="AA538" i="29"/>
  <c r="D538" i="30" s="1"/>
  <c r="C474" i="30"/>
  <c r="AA474" i="29"/>
  <c r="D474" i="30" s="1"/>
  <c r="C593" i="30"/>
  <c r="AA593" i="29"/>
  <c r="D593" i="30" s="1"/>
  <c r="C453" i="30"/>
  <c r="AA453" i="29"/>
  <c r="D453" i="30" s="1"/>
  <c r="C234" i="30"/>
  <c r="AA234" i="29"/>
  <c r="D234" i="30" s="1"/>
  <c r="C170" i="30"/>
  <c r="AA170" i="29"/>
  <c r="D170" i="30" s="1"/>
  <c r="C290" i="30"/>
  <c r="AA290" i="29"/>
  <c r="D290" i="30" s="1"/>
  <c r="C46" i="30"/>
  <c r="AA46" i="29"/>
  <c r="D46" i="30" s="1"/>
  <c r="C59" i="30"/>
  <c r="AA59" i="29"/>
  <c r="D59" i="30" s="1"/>
  <c r="C273" i="30"/>
  <c r="AA273" i="29"/>
  <c r="D273" i="30" s="1"/>
  <c r="C139" i="30"/>
  <c r="AA139" i="29"/>
  <c r="D139" i="30" s="1"/>
  <c r="C382" i="30"/>
  <c r="AA382" i="29"/>
  <c r="D382" i="30" s="1"/>
  <c r="C959" i="30"/>
  <c r="AA959" i="29"/>
  <c r="D959" i="30" s="1"/>
  <c r="C840" i="30"/>
  <c r="AA840" i="29"/>
  <c r="D840" i="30" s="1"/>
  <c r="C568" i="30"/>
  <c r="AA568" i="29"/>
  <c r="D568" i="30" s="1"/>
  <c r="C371" i="30"/>
  <c r="AA371" i="29"/>
  <c r="D371" i="30" s="1"/>
  <c r="C52" i="30"/>
  <c r="AA52" i="29"/>
  <c r="D52" i="30" s="1"/>
  <c r="C890" i="30"/>
  <c r="AA890" i="29"/>
  <c r="D890" i="30" s="1"/>
  <c r="C917" i="30"/>
  <c r="AA917" i="29"/>
  <c r="D917" i="30" s="1"/>
  <c r="C831" i="30"/>
  <c r="AA831" i="29"/>
  <c r="D831" i="30" s="1"/>
  <c r="C838" i="30"/>
  <c r="AA838" i="29"/>
  <c r="D838" i="30" s="1"/>
  <c r="C776" i="30"/>
  <c r="AA776" i="29"/>
  <c r="D776" i="30" s="1"/>
  <c r="C771" i="30"/>
  <c r="AA771" i="29"/>
  <c r="D771" i="30" s="1"/>
  <c r="C518" i="30"/>
  <c r="AA518" i="29"/>
  <c r="D518" i="30" s="1"/>
  <c r="C441" i="30"/>
  <c r="AA441" i="29"/>
  <c r="D441" i="30" s="1"/>
  <c r="C377" i="30"/>
  <c r="AA377" i="29"/>
  <c r="D377" i="30" s="1"/>
  <c r="C254" i="30"/>
  <c r="AA254" i="29"/>
  <c r="D254" i="30" s="1"/>
  <c r="C190" i="30"/>
  <c r="AA190" i="29"/>
  <c r="D190" i="30" s="1"/>
  <c r="C229" i="30"/>
  <c r="AA229" i="29"/>
  <c r="D229" i="30" s="1"/>
  <c r="C352" i="30"/>
  <c r="AA352" i="29"/>
  <c r="D352" i="30" s="1"/>
  <c r="C354" i="30"/>
  <c r="AA354" i="29"/>
  <c r="D354" i="30" s="1"/>
  <c r="C145" i="30"/>
  <c r="AA145" i="29"/>
  <c r="D145" i="30" s="1"/>
  <c r="C412" i="30"/>
  <c r="AA412" i="29"/>
  <c r="D412" i="30" s="1"/>
  <c r="C813" i="30"/>
  <c r="AA813" i="29"/>
  <c r="D813" i="30" s="1"/>
  <c r="C643" i="30"/>
  <c r="AA643" i="29"/>
  <c r="D643" i="30" s="1"/>
  <c r="C315" i="30"/>
  <c r="AA315" i="29"/>
  <c r="D315" i="30" s="1"/>
  <c r="C161" i="30"/>
  <c r="AA161" i="29"/>
  <c r="D161" i="30" s="1"/>
  <c r="C434" i="30"/>
  <c r="AA434" i="29"/>
  <c r="D434" i="30" s="1"/>
  <c r="C466" i="30"/>
  <c r="AA466" i="29"/>
  <c r="D466" i="30" s="1"/>
  <c r="C667" i="30"/>
  <c r="AA667" i="29"/>
  <c r="D667" i="30" s="1"/>
  <c r="C30" i="30"/>
  <c r="AA30" i="29"/>
  <c r="D30" i="30" s="1"/>
  <c r="C598" i="30"/>
  <c r="AA598" i="29"/>
  <c r="D598" i="30" s="1"/>
  <c r="C806" i="30"/>
  <c r="AA806" i="29"/>
  <c r="D806" i="30" s="1"/>
  <c r="C906" i="30"/>
  <c r="AA906" i="29"/>
  <c r="D906" i="30" s="1"/>
  <c r="C120" i="30"/>
  <c r="AA120" i="29"/>
  <c r="D120" i="30" s="1"/>
  <c r="C909" i="30"/>
  <c r="AA909" i="29"/>
  <c r="D909" i="30" s="1"/>
  <c r="C16" i="30"/>
  <c r="AA16" i="29"/>
  <c r="D16" i="30" s="1"/>
  <c r="C729" i="30"/>
  <c r="AA729" i="29"/>
  <c r="D729" i="30" s="1"/>
  <c r="C261" i="30"/>
  <c r="AA261" i="29"/>
  <c r="D261" i="30" s="1"/>
  <c r="C774" i="30"/>
  <c r="AA774" i="29"/>
  <c r="D774" i="30" s="1"/>
  <c r="C688" i="30"/>
  <c r="AA688" i="29"/>
  <c r="D688" i="30" s="1"/>
  <c r="C588" i="30"/>
  <c r="AA588" i="29"/>
  <c r="D588" i="30" s="1"/>
  <c r="C500" i="30"/>
  <c r="AA500" i="29"/>
  <c r="D500" i="30" s="1"/>
  <c r="C439" i="30"/>
  <c r="AA439" i="29"/>
  <c r="D439" i="30" s="1"/>
  <c r="C359" i="30"/>
  <c r="AA359" i="29"/>
  <c r="D359" i="30" s="1"/>
  <c r="C244" i="30"/>
  <c r="AA244" i="29"/>
  <c r="D244" i="30" s="1"/>
  <c r="C180" i="30"/>
  <c r="AA180" i="29"/>
  <c r="D180" i="30" s="1"/>
  <c r="C113" i="30"/>
  <c r="AA113" i="29"/>
  <c r="D113" i="30" s="1"/>
  <c r="C924" i="30"/>
  <c r="AA924" i="29"/>
  <c r="D924" i="30" s="1"/>
  <c r="C841" i="30"/>
  <c r="AA841" i="29"/>
  <c r="D841" i="30" s="1"/>
  <c r="C584" i="30"/>
  <c r="AA584" i="29"/>
  <c r="D584" i="30" s="1"/>
  <c r="C435" i="30"/>
  <c r="AA435" i="29"/>
  <c r="D435" i="30" s="1"/>
  <c r="C200" i="30"/>
  <c r="AA200" i="29"/>
  <c r="D200" i="30" s="1"/>
  <c r="C996" i="30"/>
  <c r="AA996" i="29"/>
  <c r="D996" i="30" s="1"/>
  <c r="C934" i="30"/>
  <c r="AA934" i="29"/>
  <c r="D934" i="30" s="1"/>
  <c r="C953" i="30"/>
  <c r="AA953" i="29"/>
  <c r="D953" i="30" s="1"/>
  <c r="C859" i="30"/>
  <c r="AA859" i="29"/>
  <c r="D859" i="30" s="1"/>
  <c r="C866" i="30"/>
  <c r="AA866" i="29"/>
  <c r="D866" i="30" s="1"/>
  <c r="C804" i="30"/>
  <c r="AA804" i="29"/>
  <c r="D804" i="30" s="1"/>
  <c r="C718" i="30"/>
  <c r="AA718" i="29"/>
  <c r="D718" i="30" s="1"/>
  <c r="C734" i="30"/>
  <c r="AA734" i="29"/>
  <c r="D734" i="30" s="1"/>
  <c r="C437" i="30"/>
  <c r="AA437" i="29"/>
  <c r="D437" i="30" s="1"/>
  <c r="C341" i="30"/>
  <c r="AA341" i="29"/>
  <c r="D341" i="30" s="1"/>
  <c r="C653" i="30"/>
  <c r="AA653" i="29"/>
  <c r="D653" i="30" s="1"/>
  <c r="C301" i="30"/>
  <c r="AA301" i="29"/>
  <c r="D301" i="30" s="1"/>
  <c r="C233" i="30"/>
  <c r="AA233" i="29"/>
  <c r="D233" i="30" s="1"/>
  <c r="C77" i="30"/>
  <c r="AA77" i="29"/>
  <c r="D77" i="30" s="1"/>
  <c r="C781" i="30"/>
  <c r="AA781" i="29"/>
  <c r="D781" i="30" s="1"/>
  <c r="C617" i="30"/>
  <c r="AA617" i="29"/>
  <c r="D617" i="30" s="1"/>
  <c r="C255" i="30"/>
  <c r="AA255" i="29"/>
  <c r="D255" i="30" s="1"/>
  <c r="C35" i="30"/>
  <c r="AA35" i="29"/>
  <c r="D35" i="30" s="1"/>
  <c r="C418" i="30"/>
  <c r="AA418" i="29"/>
  <c r="D418" i="30" s="1"/>
  <c r="C954" i="30"/>
  <c r="AA954" i="29"/>
  <c r="D954" i="30" s="1"/>
  <c r="C730" i="30"/>
  <c r="AA730" i="29"/>
  <c r="D730" i="30" s="1"/>
  <c r="C666" i="30"/>
  <c r="AA666" i="29"/>
  <c r="D666" i="30" s="1"/>
  <c r="C566" i="30"/>
  <c r="AA566" i="29"/>
  <c r="D566" i="30" s="1"/>
  <c r="C646" i="30"/>
  <c r="AA646" i="29"/>
  <c r="D646" i="30" s="1"/>
  <c r="C513" i="30"/>
  <c r="AA513" i="29"/>
  <c r="D513" i="30" s="1"/>
  <c r="C447" i="30"/>
  <c r="AA447" i="29"/>
  <c r="D447" i="30" s="1"/>
  <c r="C615" i="30"/>
  <c r="AA615" i="29"/>
  <c r="D615" i="30" s="1"/>
  <c r="C525" i="30"/>
  <c r="AA525" i="29"/>
  <c r="D525" i="30" s="1"/>
  <c r="C306" i="30"/>
  <c r="AA306" i="29"/>
  <c r="D306" i="30" s="1"/>
  <c r="C282" i="30"/>
  <c r="AA282" i="29"/>
  <c r="D282" i="30" s="1"/>
  <c r="C18" i="30"/>
  <c r="AA18" i="29"/>
  <c r="D18" i="30" s="1"/>
  <c r="C55" i="30"/>
  <c r="AA55" i="29"/>
  <c r="D55" i="30" s="1"/>
  <c r="C900" i="30"/>
  <c r="AA900" i="29"/>
  <c r="D900" i="30" s="1"/>
  <c r="C872" i="30"/>
  <c r="AA872" i="29"/>
  <c r="D872" i="30" s="1"/>
  <c r="C664" i="30"/>
  <c r="AA664" i="29"/>
  <c r="D664" i="30" s="1"/>
  <c r="C460" i="30"/>
  <c r="AA460" i="29"/>
  <c r="D460" i="30" s="1"/>
  <c r="C240" i="30"/>
  <c r="AA240" i="29"/>
  <c r="D240" i="30" s="1"/>
  <c r="C20" i="30"/>
  <c r="AA20" i="29"/>
  <c r="D20" i="30" s="1"/>
  <c r="C711" i="30"/>
  <c r="AA711" i="29"/>
  <c r="D711" i="30" s="1"/>
  <c r="C998" i="30"/>
  <c r="AA998" i="29"/>
  <c r="D998" i="30" s="1"/>
  <c r="C960" i="30"/>
  <c r="AA960" i="29"/>
  <c r="D960" i="30" s="1"/>
  <c r="C979" i="30"/>
  <c r="AA979" i="29"/>
  <c r="D979" i="30" s="1"/>
  <c r="C915" i="30"/>
  <c r="AA915" i="29"/>
  <c r="D915" i="30" s="1"/>
  <c r="C853" i="30"/>
  <c r="AA853" i="29"/>
  <c r="D853" i="30" s="1"/>
  <c r="C852" i="30"/>
  <c r="AA852" i="29"/>
  <c r="D852" i="30" s="1"/>
  <c r="C801" i="30"/>
  <c r="AA801" i="29"/>
  <c r="D801" i="30" s="1"/>
  <c r="C737" i="30"/>
  <c r="AA737" i="29"/>
  <c r="D737" i="30" s="1"/>
  <c r="C681" i="30"/>
  <c r="AA681" i="29"/>
  <c r="D681" i="30" s="1"/>
  <c r="C633" i="30"/>
  <c r="AA633" i="29"/>
  <c r="D633" i="30" s="1"/>
  <c r="C555" i="30"/>
  <c r="AA555" i="29"/>
  <c r="D555" i="30" s="1"/>
  <c r="C613" i="30"/>
  <c r="AA613" i="29"/>
  <c r="D613" i="30" s="1"/>
  <c r="C295" i="30"/>
  <c r="AA295" i="29"/>
  <c r="D295" i="30" s="1"/>
  <c r="C227" i="30"/>
  <c r="AA227" i="29"/>
  <c r="D227" i="30" s="1"/>
  <c r="C293" i="30"/>
  <c r="AA293" i="29"/>
  <c r="D293" i="30" s="1"/>
  <c r="C24" i="30"/>
  <c r="AA24" i="29"/>
  <c r="D24" i="30" s="1"/>
  <c r="C47" i="30"/>
  <c r="AA47" i="29"/>
  <c r="D47" i="30" s="1"/>
  <c r="C288" i="30"/>
  <c r="AA288" i="29"/>
  <c r="D288" i="30" s="1"/>
  <c r="C442" i="30"/>
  <c r="AA442" i="29"/>
  <c r="D442" i="30" s="1"/>
  <c r="C994" i="30"/>
  <c r="AA994" i="29"/>
  <c r="D994" i="30" s="1"/>
  <c r="C635" i="30"/>
  <c r="AA635" i="29"/>
  <c r="D635" i="30" s="1"/>
  <c r="C565" i="30"/>
  <c r="AA565" i="29"/>
  <c r="D565" i="30" s="1"/>
  <c r="C175" i="30"/>
  <c r="AA175" i="29"/>
  <c r="D175" i="30" s="1"/>
  <c r="C280" i="30"/>
  <c r="AA280" i="29"/>
  <c r="D280" i="30" s="1"/>
  <c r="C985" i="30"/>
  <c r="AA985" i="29"/>
  <c r="D985" i="30" s="1"/>
  <c r="C783" i="30"/>
  <c r="AA783" i="29"/>
  <c r="D783" i="30" s="1"/>
  <c r="C610" i="30"/>
  <c r="AA610" i="29"/>
  <c r="D610" i="30" s="1"/>
  <c r="C546" i="30"/>
  <c r="AA546" i="29"/>
  <c r="D546" i="30" s="1"/>
  <c r="C482" i="30"/>
  <c r="AA482" i="29"/>
  <c r="D482" i="30" s="1"/>
  <c r="C561" i="30"/>
  <c r="AA561" i="29"/>
  <c r="D561" i="30" s="1"/>
  <c r="C445" i="30"/>
  <c r="AA445" i="29"/>
  <c r="D445" i="30" s="1"/>
  <c r="C258" i="30"/>
  <c r="AA258" i="29"/>
  <c r="D258" i="30" s="1"/>
  <c r="C194" i="30"/>
  <c r="AA194" i="29"/>
  <c r="D194" i="30" s="1"/>
  <c r="C193" i="30"/>
  <c r="AA193" i="29"/>
  <c r="D193" i="30" s="1"/>
  <c r="C70" i="30"/>
  <c r="AA70" i="29"/>
  <c r="D70" i="30" s="1"/>
  <c r="C340" i="30"/>
  <c r="AA340" i="29"/>
  <c r="D340" i="30" s="1"/>
  <c r="C287" i="30"/>
  <c r="AA287" i="29"/>
  <c r="D287" i="30" s="1"/>
  <c r="C97" i="30"/>
  <c r="AA97" i="29"/>
  <c r="D97" i="30" s="1"/>
  <c r="C135" i="30"/>
  <c r="AA135" i="29"/>
  <c r="D135" i="30" s="1"/>
  <c r="C362" i="30"/>
  <c r="AA362" i="29"/>
  <c r="D362" i="30" s="1"/>
  <c r="C892" i="30"/>
  <c r="AA892" i="29"/>
  <c r="D892" i="30" s="1"/>
  <c r="C864" i="30"/>
  <c r="AA864" i="29"/>
  <c r="D864" i="30" s="1"/>
  <c r="C592" i="30"/>
  <c r="AA592" i="29"/>
  <c r="D592" i="30" s="1"/>
  <c r="C443" i="30"/>
  <c r="AA443" i="29"/>
  <c r="D443" i="30" s="1"/>
  <c r="C208" i="30"/>
  <c r="AA208" i="29"/>
  <c r="D208" i="30" s="1"/>
  <c r="C89" i="30"/>
  <c r="AA89" i="29"/>
  <c r="D89" i="30" s="1"/>
  <c r="C973" i="30"/>
  <c r="AA973" i="29"/>
  <c r="D973" i="30" s="1"/>
  <c r="C871" i="30"/>
  <c r="AA871" i="29"/>
  <c r="D871" i="30" s="1"/>
  <c r="C878" i="30"/>
  <c r="AA878" i="29"/>
  <c r="D878" i="30" s="1"/>
  <c r="C815" i="30"/>
  <c r="AA815" i="29"/>
  <c r="D815" i="30" s="1"/>
  <c r="C811" i="30"/>
  <c r="AA811" i="29"/>
  <c r="D811" i="30" s="1"/>
  <c r="C751" i="30"/>
  <c r="AA751" i="29"/>
  <c r="D751" i="30" s="1"/>
  <c r="C486" i="30"/>
  <c r="AA486" i="29"/>
  <c r="D486" i="30" s="1"/>
  <c r="C417" i="30"/>
  <c r="AA417" i="29"/>
  <c r="D417" i="30" s="1"/>
  <c r="C353" i="30"/>
  <c r="AA353" i="29"/>
  <c r="D353" i="30" s="1"/>
  <c r="C230" i="30"/>
  <c r="AA230" i="29"/>
  <c r="D230" i="30" s="1"/>
  <c r="C166" i="30"/>
  <c r="AA166" i="29"/>
  <c r="D166" i="30" s="1"/>
  <c r="C661" i="30"/>
  <c r="AA661" i="29"/>
  <c r="D661" i="30" s="1"/>
  <c r="C67" i="30"/>
  <c r="AA67" i="29"/>
  <c r="D67" i="30" s="1"/>
  <c r="C374" i="30"/>
  <c r="AA374" i="29"/>
  <c r="D374" i="30" s="1"/>
  <c r="C141" i="30"/>
  <c r="AA141" i="29"/>
  <c r="D141" i="30" s="1"/>
  <c r="C394" i="30"/>
  <c r="AA394" i="29"/>
  <c r="D394" i="30" s="1"/>
  <c r="C743" i="30"/>
  <c r="AA743" i="29"/>
  <c r="D743" i="30" s="1"/>
  <c r="C533" i="30"/>
  <c r="AA533" i="29"/>
  <c r="D533" i="30" s="1"/>
  <c r="C386" i="30"/>
  <c r="AA386" i="29"/>
  <c r="D386" i="30" s="1"/>
  <c r="C130" i="30"/>
  <c r="AA130" i="29"/>
  <c r="D130" i="30" s="1"/>
  <c r="C837" i="30"/>
  <c r="AA837" i="29"/>
  <c r="D837" i="30" s="1"/>
  <c r="C798" i="30"/>
  <c r="AA798" i="29"/>
  <c r="D798" i="30" s="1"/>
  <c r="C696" i="30"/>
  <c r="AA696" i="29"/>
  <c r="D696" i="30" s="1"/>
  <c r="C580" i="30"/>
  <c r="AA580" i="29"/>
  <c r="D580" i="30" s="1"/>
  <c r="C492" i="30"/>
  <c r="AA492" i="29"/>
  <c r="D492" i="30" s="1"/>
  <c r="C446" i="30"/>
  <c r="AA446" i="29"/>
  <c r="D446" i="30" s="1"/>
  <c r="C367" i="30"/>
  <c r="AA367" i="29"/>
  <c r="D367" i="30" s="1"/>
  <c r="C236" i="30"/>
  <c r="AA236" i="29"/>
  <c r="D236" i="30" s="1"/>
  <c r="C172" i="30"/>
  <c r="AA172" i="29"/>
  <c r="D172" i="30" s="1"/>
  <c r="C99" i="30"/>
  <c r="AA99" i="29"/>
  <c r="D99" i="30" s="1"/>
  <c r="C15" i="30"/>
  <c r="AA15" i="29"/>
  <c r="D15" i="30" s="1"/>
  <c r="C903" i="30"/>
  <c r="AA903" i="29"/>
  <c r="D903" i="30" s="1"/>
  <c r="C778" i="30"/>
  <c r="AA778" i="29"/>
  <c r="D778" i="30" s="1"/>
  <c r="C560" i="30"/>
  <c r="AA560" i="29"/>
  <c r="D560" i="30" s="1"/>
  <c r="C363" i="30"/>
  <c r="AA363" i="29"/>
  <c r="D363" i="30" s="1"/>
  <c r="C60" i="30"/>
  <c r="AA60" i="29"/>
  <c r="D60" i="30" s="1"/>
  <c r="C974" i="30"/>
  <c r="AA974" i="29"/>
  <c r="D974" i="30" s="1"/>
  <c r="C902" i="30"/>
  <c r="AA902" i="29"/>
  <c r="D902" i="30" s="1"/>
  <c r="C929" i="30"/>
  <c r="AA929" i="29"/>
  <c r="D929" i="30" s="1"/>
  <c r="C819" i="30"/>
  <c r="AA819" i="29"/>
  <c r="D819" i="30" s="1"/>
  <c r="C826" i="30"/>
  <c r="AA826" i="29"/>
  <c r="D826" i="30" s="1"/>
  <c r="C764" i="30"/>
  <c r="AA764" i="29"/>
  <c r="D764" i="30" s="1"/>
  <c r="C670" i="30"/>
  <c r="AA670" i="29"/>
  <c r="D670" i="30" s="1"/>
  <c r="C429" i="30"/>
  <c r="AA429" i="29"/>
  <c r="D429" i="30" s="1"/>
  <c r="C631" i="30"/>
  <c r="AA631" i="29"/>
  <c r="D631" i="30" s="1"/>
  <c r="C541" i="30"/>
  <c r="AA541" i="29"/>
  <c r="D541" i="30" s="1"/>
  <c r="C310" i="30"/>
  <c r="AA310" i="29"/>
  <c r="D310" i="30" s="1"/>
  <c r="C14" i="30"/>
  <c r="AA14" i="29"/>
  <c r="D14" i="30" s="1"/>
  <c r="C805" i="30"/>
  <c r="AA805" i="29"/>
  <c r="D805" i="30" s="1"/>
  <c r="C639" i="30"/>
  <c r="AA639" i="29"/>
  <c r="D639" i="30" s="1"/>
  <c r="C597" i="30"/>
  <c r="AA597" i="29"/>
  <c r="D597" i="30" s="1"/>
  <c r="C183" i="30"/>
  <c r="AA183" i="29"/>
  <c r="D183" i="30" s="1"/>
  <c r="C150" i="30"/>
  <c r="AA150" i="29"/>
  <c r="D150" i="30" s="1"/>
  <c r="C983" i="30"/>
  <c r="AA983" i="29"/>
  <c r="D983" i="30" s="1"/>
  <c r="C914" i="30"/>
  <c r="AA914" i="29"/>
  <c r="D914" i="30" s="1"/>
  <c r="C690" i="30"/>
  <c r="AA690" i="29"/>
  <c r="D690" i="30" s="1"/>
  <c r="C574" i="30"/>
  <c r="AA574" i="29"/>
  <c r="D574" i="30" s="1"/>
  <c r="C650" i="30"/>
  <c r="AA650" i="29"/>
  <c r="D650" i="30" s="1"/>
  <c r="C545" i="30"/>
  <c r="AA545" i="29"/>
  <c r="D545" i="30" s="1"/>
  <c r="C451" i="30"/>
  <c r="AA451" i="29"/>
  <c r="D451" i="30" s="1"/>
  <c r="C583" i="30"/>
  <c r="AA583" i="29"/>
  <c r="D583" i="30" s="1"/>
  <c r="C493" i="30"/>
  <c r="AA493" i="29"/>
  <c r="D493" i="30" s="1"/>
  <c r="C298" i="30"/>
  <c r="AA298" i="29"/>
  <c r="D298" i="30" s="1"/>
  <c r="C165" i="30"/>
  <c r="AA165" i="29"/>
  <c r="D165" i="30" s="1"/>
  <c r="C27" i="30"/>
  <c r="AA27" i="29"/>
  <c r="D27" i="30" s="1"/>
  <c r="C978" i="30"/>
  <c r="AA978" i="29"/>
  <c r="D978" i="30" s="1"/>
  <c r="C873" i="30"/>
  <c r="AA873" i="29"/>
  <c r="D873" i="30" s="1"/>
  <c r="C770" i="30"/>
  <c r="AA770" i="29"/>
  <c r="D770" i="30" s="1"/>
  <c r="C576" i="30"/>
  <c r="AA576" i="29"/>
  <c r="D576" i="30" s="1"/>
  <c r="C448" i="30"/>
  <c r="AA448" i="29"/>
  <c r="D448" i="30" s="1"/>
  <c r="C216" i="30"/>
  <c r="AA216" i="29"/>
  <c r="D216" i="30" s="1"/>
  <c r="C69" i="30"/>
  <c r="AA69" i="29"/>
  <c r="D69" i="30" s="1"/>
  <c r="C665" i="30"/>
  <c r="AA665" i="29"/>
  <c r="D665" i="30" s="1"/>
  <c r="C257" i="30"/>
  <c r="AA257" i="29"/>
  <c r="D257" i="30" s="1"/>
  <c r="C987" i="30"/>
  <c r="AA987" i="29"/>
  <c r="D987" i="30" s="1"/>
  <c r="C936" i="30"/>
  <c r="AA936" i="29"/>
  <c r="D936" i="30" s="1"/>
  <c r="C955" i="30"/>
  <c r="AA955" i="29"/>
  <c r="D955" i="30" s="1"/>
  <c r="C891" i="30"/>
  <c r="AA891" i="29"/>
  <c r="D891" i="30" s="1"/>
  <c r="C821" i="30"/>
  <c r="AA821" i="29"/>
  <c r="D821" i="30" s="1"/>
  <c r="C828" i="30"/>
  <c r="AA828" i="29"/>
  <c r="D828" i="30" s="1"/>
  <c r="C777" i="30"/>
  <c r="AA777" i="29"/>
  <c r="D777" i="30" s="1"/>
  <c r="C739" i="30"/>
  <c r="AA739" i="29"/>
  <c r="D739" i="30" s="1"/>
  <c r="C649" i="30"/>
  <c r="AA649" i="29"/>
  <c r="D649" i="30" s="1"/>
  <c r="C537" i="30"/>
  <c r="AA537" i="29"/>
  <c r="D537" i="30" s="1"/>
  <c r="C607" i="30"/>
  <c r="AA607" i="29"/>
  <c r="D607" i="30" s="1"/>
  <c r="C517" i="30"/>
  <c r="AA517" i="29"/>
  <c r="D517" i="30" s="1"/>
  <c r="C304" i="30"/>
  <c r="AA304" i="29"/>
  <c r="D304" i="30" s="1"/>
  <c r="C203" i="30"/>
  <c r="AA203" i="29"/>
  <c r="D203" i="30" s="1"/>
  <c r="C112" i="30"/>
  <c r="AA112" i="29"/>
  <c r="D112" i="30" s="1"/>
  <c r="C436" i="30"/>
  <c r="AA436" i="29"/>
  <c r="D436" i="30" s="1"/>
  <c r="C29" i="30"/>
  <c r="AA29" i="29"/>
  <c r="D29" i="30" s="1"/>
  <c r="C281" i="30"/>
  <c r="AA281" i="29"/>
  <c r="D281" i="30" s="1"/>
  <c r="C140" i="30"/>
  <c r="AA140" i="29"/>
  <c r="D140" i="30" s="1"/>
  <c r="C384" i="30"/>
  <c r="AA384" i="29"/>
  <c r="D384" i="30" s="1"/>
  <c r="C656" i="30"/>
  <c r="AA656" i="29"/>
  <c r="D656" i="30" s="1"/>
  <c r="C507" i="30"/>
  <c r="AA507" i="29"/>
  <c r="D507" i="30" s="1"/>
  <c r="C247" i="30"/>
  <c r="AA247" i="29"/>
  <c r="D247" i="30" s="1"/>
  <c r="C57" i="30"/>
  <c r="AA57" i="29"/>
  <c r="D57" i="30" s="1"/>
  <c r="C270" i="30"/>
  <c r="AA270" i="29"/>
  <c r="D270" i="30" s="1"/>
  <c r="C807" i="30"/>
  <c r="AA807" i="29"/>
  <c r="D807" i="30" s="1"/>
  <c r="C755" i="30"/>
  <c r="AA755" i="29"/>
  <c r="D755" i="30" s="1"/>
  <c r="C586" i="30"/>
  <c r="AA586" i="29"/>
  <c r="D586" i="30" s="1"/>
  <c r="C522" i="30"/>
  <c r="AA522" i="29"/>
  <c r="D522" i="30" s="1"/>
  <c r="C648" i="30"/>
  <c r="AA648" i="29"/>
  <c r="D648" i="30" s="1"/>
  <c r="C529" i="30"/>
  <c r="AA529" i="29"/>
  <c r="D529" i="30" s="1"/>
  <c r="C579" i="30"/>
  <c r="AA579" i="29"/>
  <c r="D579" i="30" s="1"/>
  <c r="C218" i="30"/>
  <c r="AA218" i="29"/>
  <c r="D218" i="30" s="1"/>
  <c r="C154" i="30"/>
  <c r="AA154" i="29"/>
  <c r="D154" i="30" s="1"/>
  <c r="C118" i="30"/>
  <c r="AA118" i="29"/>
  <c r="D118" i="30" s="1"/>
  <c r="C422" i="30"/>
  <c r="AA422" i="29"/>
  <c r="D422" i="30" s="1"/>
  <c r="C271" i="30"/>
  <c r="AA271" i="29"/>
  <c r="D271" i="30" s="1"/>
  <c r="C17" i="30"/>
  <c r="AA17" i="29"/>
  <c r="D17" i="30" s="1"/>
  <c r="C131" i="30"/>
  <c r="AA131" i="29"/>
  <c r="D131" i="30" s="1"/>
  <c r="C338" i="30"/>
  <c r="AA338" i="29"/>
  <c r="D338" i="30" s="1"/>
  <c r="C911" i="30"/>
  <c r="AA911" i="29"/>
  <c r="D911" i="30" s="1"/>
  <c r="C786" i="30"/>
  <c r="AA786" i="29"/>
  <c r="D786" i="30" s="1"/>
  <c r="C520" i="30"/>
  <c r="AA520" i="29"/>
  <c r="D520" i="30" s="1"/>
  <c r="C232" i="30"/>
  <c r="AA232" i="29"/>
  <c r="D232" i="30" s="1"/>
  <c r="C93" i="30"/>
  <c r="AA93" i="29"/>
  <c r="D93" i="30" s="1"/>
  <c r="C965" i="30"/>
  <c r="AA965" i="29"/>
  <c r="D965" i="30" s="1"/>
  <c r="C879" i="30"/>
  <c r="AA879" i="29"/>
  <c r="D879" i="30" s="1"/>
  <c r="C886" i="30"/>
  <c r="AA886" i="29"/>
  <c r="D886" i="30" s="1"/>
  <c r="C822" i="30"/>
  <c r="AA822" i="29"/>
  <c r="D822" i="30" s="1"/>
  <c r="C754" i="30"/>
  <c r="AA754" i="29"/>
  <c r="D754" i="30" s="1"/>
  <c r="C740" i="30"/>
  <c r="AA740" i="29"/>
  <c r="D740" i="30" s="1"/>
  <c r="C494" i="30"/>
  <c r="AA494" i="29"/>
  <c r="D494" i="30" s="1"/>
  <c r="C425" i="30"/>
  <c r="AA425" i="29"/>
  <c r="D425" i="30" s="1"/>
  <c r="C361" i="30"/>
  <c r="AA361" i="29"/>
  <c r="D361" i="30" s="1"/>
  <c r="C238" i="30"/>
  <c r="AA238" i="29"/>
  <c r="D238" i="30" s="1"/>
  <c r="C174" i="30"/>
  <c r="AA174" i="29"/>
  <c r="D174" i="30" s="1"/>
  <c r="C98" i="30"/>
  <c r="AA98" i="29"/>
  <c r="D98" i="30" s="1"/>
  <c r="C153" i="30"/>
  <c r="AA153" i="29"/>
  <c r="D153" i="30" s="1"/>
  <c r="C103" i="30"/>
  <c r="AA103" i="29"/>
  <c r="D103" i="30" s="1"/>
  <c r="C137" i="30"/>
  <c r="AA137" i="29"/>
  <c r="D137" i="30" s="1"/>
  <c r="C370" i="30"/>
  <c r="AA370" i="29"/>
  <c r="D370" i="30" s="1"/>
  <c r="C765" i="30"/>
  <c r="AA765" i="29"/>
  <c r="D765" i="30" s="1"/>
  <c r="C553" i="30"/>
  <c r="AA553" i="29"/>
  <c r="D553" i="30" s="1"/>
  <c r="C316" i="30"/>
  <c r="AA316" i="29"/>
  <c r="D316" i="30" s="1"/>
  <c r="C21" i="30"/>
  <c r="AA21" i="29"/>
  <c r="D21" i="30" s="1"/>
  <c r="C336" i="30"/>
  <c r="AA336" i="29"/>
  <c r="D336" i="30" s="1"/>
  <c r="C596" i="30"/>
  <c r="AA596" i="29"/>
  <c r="D596" i="30" s="1"/>
  <c r="C502" i="30"/>
  <c r="AA502" i="29"/>
  <c r="D502" i="30" s="1"/>
  <c r="C217" i="30"/>
  <c r="AA217" i="29"/>
  <c r="D217" i="30" s="1"/>
  <c r="C672" i="30"/>
  <c r="AA672" i="29"/>
  <c r="D672" i="30" s="1"/>
  <c r="C484" i="30"/>
  <c r="AA484" i="29"/>
  <c r="D484" i="30" s="1"/>
  <c r="C343" i="30"/>
  <c r="AA343" i="29"/>
  <c r="D343" i="30" s="1"/>
  <c r="C164" i="30"/>
  <c r="AA164" i="29"/>
  <c r="D164" i="30" s="1"/>
  <c r="C975" i="30"/>
  <c r="AA975" i="29"/>
  <c r="D975" i="30" s="1"/>
  <c r="C536" i="30"/>
  <c r="AA536" i="29"/>
  <c r="D536" i="30" s="1"/>
  <c r="C84" i="30"/>
  <c r="AA84" i="29"/>
  <c r="D84" i="30" s="1"/>
  <c r="C918" i="30"/>
  <c r="AA918" i="29"/>
  <c r="D918" i="30" s="1"/>
  <c r="C843" i="30"/>
  <c r="AA843" i="29"/>
  <c r="D843" i="30" s="1"/>
  <c r="C850" i="30"/>
  <c r="AA850" i="29"/>
  <c r="D850" i="30" s="1"/>
  <c r="C788" i="30"/>
  <c r="AA788" i="29"/>
  <c r="D788" i="30" s="1"/>
  <c r="C702" i="30"/>
  <c r="AA702" i="29"/>
  <c r="D702" i="30" s="1"/>
  <c r="C703" i="30"/>
  <c r="AA703" i="29"/>
  <c r="D703" i="30" s="1"/>
  <c r="C397" i="30"/>
  <c r="AA397" i="29"/>
  <c r="D397" i="30" s="1"/>
  <c r="C325" i="30"/>
  <c r="AA325" i="29"/>
  <c r="D325" i="30" s="1"/>
  <c r="C573" i="30"/>
  <c r="AA573" i="29"/>
  <c r="D573" i="30" s="1"/>
  <c r="C318" i="30"/>
  <c r="AA318" i="29"/>
  <c r="D318" i="30" s="1"/>
  <c r="C22" i="30"/>
  <c r="AA22" i="29"/>
  <c r="D22" i="30" s="1"/>
  <c r="C753" i="30"/>
  <c r="AA753" i="29"/>
  <c r="D753" i="30" s="1"/>
  <c r="C539" i="30"/>
  <c r="AA539" i="29"/>
  <c r="D539" i="30" s="1"/>
  <c r="C207" i="30"/>
  <c r="AA207" i="29"/>
  <c r="D207" i="30" s="1"/>
  <c r="C360" i="30"/>
  <c r="AA360" i="29"/>
  <c r="D360" i="30" s="1"/>
  <c r="C1005" i="30"/>
  <c r="AA1005" i="29"/>
  <c r="D1005" i="30" s="1"/>
  <c r="C938" i="30"/>
  <c r="AA938" i="29"/>
  <c r="D938" i="30" s="1"/>
  <c r="C714" i="30"/>
  <c r="AA714" i="29"/>
  <c r="D714" i="30" s="1"/>
  <c r="C622" i="30"/>
  <c r="AA622" i="29"/>
  <c r="D622" i="30" s="1"/>
  <c r="C742" i="30"/>
  <c r="AA742" i="29"/>
  <c r="D742" i="30" s="1"/>
  <c r="C638" i="30"/>
  <c r="AA638" i="29"/>
  <c r="D638" i="30" s="1"/>
  <c r="C471" i="30"/>
  <c r="AA471" i="29"/>
  <c r="D471" i="30" s="1"/>
  <c r="C627" i="30"/>
  <c r="AA627" i="29"/>
  <c r="D627" i="30" s="1"/>
  <c r="C551" i="30"/>
  <c r="AA551" i="29"/>
  <c r="D551" i="30" s="1"/>
  <c r="C321" i="30"/>
  <c r="AA321" i="29"/>
  <c r="D321" i="30" s="1"/>
  <c r="C205" i="30"/>
  <c r="AA205" i="29"/>
  <c r="D205" i="30" s="1"/>
  <c r="C114" i="30"/>
  <c r="AA114" i="29"/>
  <c r="D114" i="30" s="1"/>
  <c r="C83" i="30"/>
  <c r="AA83" i="29"/>
  <c r="D83" i="30" s="1"/>
  <c r="C87" i="30"/>
  <c r="AA87" i="29"/>
  <c r="D87" i="30" s="1"/>
  <c r="C943" i="30"/>
  <c r="AA943" i="29"/>
  <c r="D943" i="30" s="1"/>
  <c r="C832" i="30"/>
  <c r="AA832" i="29"/>
  <c r="D832" i="30" s="1"/>
  <c r="C600" i="30"/>
  <c r="AA600" i="29"/>
  <c r="D600" i="30" s="1"/>
  <c r="C427" i="30"/>
  <c r="AA427" i="29"/>
  <c r="D427" i="30" s="1"/>
  <c r="C192" i="30"/>
  <c r="AA192" i="29"/>
  <c r="D192" i="30" s="1"/>
  <c r="C33" i="30"/>
  <c r="AA33" i="29"/>
  <c r="D33" i="30" s="1"/>
  <c r="C689" i="30"/>
  <c r="AA689" i="29"/>
  <c r="D689" i="30" s="1"/>
  <c r="C990" i="30"/>
  <c r="AA990" i="29"/>
  <c r="D990" i="30" s="1"/>
  <c r="C944" i="30"/>
  <c r="AA944" i="29"/>
  <c r="D944" i="30" s="1"/>
  <c r="C963" i="30"/>
  <c r="AA963" i="29"/>
  <c r="D963" i="30" s="1"/>
  <c r="C899" i="30"/>
  <c r="AA899" i="29"/>
  <c r="D899" i="30" s="1"/>
  <c r="C829" i="30"/>
  <c r="AA829" i="29"/>
  <c r="D829" i="30" s="1"/>
  <c r="C836" i="30"/>
  <c r="AA836" i="29"/>
  <c r="D836" i="30" s="1"/>
  <c r="C785" i="30"/>
  <c r="AA785" i="29"/>
  <c r="D785" i="30" s="1"/>
  <c r="C652" i="30"/>
  <c r="AA652" i="29"/>
  <c r="D652" i="30" s="1"/>
  <c r="C735" i="30"/>
  <c r="AA735" i="29"/>
  <c r="D735" i="30" s="1"/>
  <c r="C569" i="30"/>
  <c r="AA569" i="29"/>
  <c r="D569" i="30" s="1"/>
  <c r="C491" i="30"/>
  <c r="AA491" i="29"/>
  <c r="D491" i="30" s="1"/>
  <c r="C549" i="30"/>
  <c r="AA549" i="29"/>
  <c r="D549" i="30" s="1"/>
  <c r="C312" i="30"/>
  <c r="AA312" i="29"/>
  <c r="D312" i="30" s="1"/>
  <c r="C211" i="30"/>
  <c r="AA211" i="29"/>
  <c r="D211" i="30" s="1"/>
  <c r="C104" i="30"/>
  <c r="AA104" i="29"/>
  <c r="D104" i="30" s="1"/>
  <c r="C400" i="30"/>
  <c r="AA400" i="29"/>
  <c r="D400" i="30" s="1"/>
  <c r="C292" i="30"/>
  <c r="AA292" i="29"/>
  <c r="D292" i="30" s="1"/>
  <c r="C144" i="30"/>
  <c r="AA144" i="29"/>
  <c r="D144" i="30" s="1"/>
  <c r="C410" i="30"/>
  <c r="AA410" i="29"/>
  <c r="D410" i="30" s="1"/>
  <c r="C797" i="30"/>
  <c r="AA797" i="29"/>
  <c r="D797" i="30" s="1"/>
  <c r="C489" i="30"/>
  <c r="AA489" i="29"/>
  <c r="D489" i="30" s="1"/>
  <c r="C299" i="30"/>
  <c r="AA299" i="29"/>
  <c r="D299" i="30" s="1"/>
  <c r="C107" i="30"/>
  <c r="AA107" i="29"/>
  <c r="D107" i="30" s="1"/>
  <c r="C134" i="30"/>
  <c r="AA134" i="29"/>
  <c r="D134" i="30" s="1"/>
  <c r="C897" i="30"/>
  <c r="AA897" i="29"/>
  <c r="D897" i="30" s="1"/>
  <c r="C767" i="30"/>
  <c r="AA767" i="29"/>
  <c r="D767" i="30" s="1"/>
  <c r="C594" i="30"/>
  <c r="AA594" i="29"/>
  <c r="D594" i="30" s="1"/>
  <c r="C530" i="30"/>
  <c r="AA530" i="29"/>
  <c r="D530" i="30" s="1"/>
  <c r="C644" i="30"/>
  <c r="AA644" i="29"/>
  <c r="D644" i="30" s="1"/>
  <c r="C497" i="30"/>
  <c r="AA497" i="29"/>
  <c r="D497" i="30" s="1"/>
  <c r="C413" i="30"/>
  <c r="AA413" i="29"/>
  <c r="D413" i="30" s="1"/>
  <c r="C242" i="30"/>
  <c r="AA242" i="29"/>
  <c r="D242" i="30" s="1"/>
  <c r="C178" i="30"/>
  <c r="AA178" i="29"/>
  <c r="D178" i="30" s="1"/>
  <c r="C177" i="30"/>
  <c r="AA177" i="29"/>
  <c r="D177" i="30" s="1"/>
  <c r="C54" i="30"/>
  <c r="AA54" i="29"/>
  <c r="D54" i="30" s="1"/>
  <c r="C115" i="30"/>
  <c r="AA115" i="29"/>
  <c r="D115" i="30" s="1"/>
  <c r="C438" i="30"/>
  <c r="AA438" i="29"/>
  <c r="D438" i="30" s="1"/>
  <c r="C283" i="30"/>
  <c r="AA283" i="29"/>
  <c r="D283" i="30" s="1"/>
  <c r="C127" i="30"/>
  <c r="AA127" i="29"/>
  <c r="D127" i="30" s="1"/>
  <c r="C278" i="30"/>
  <c r="AA278" i="29"/>
  <c r="D278" i="30" s="1"/>
  <c r="C935" i="30"/>
  <c r="AA935" i="29"/>
  <c r="D935" i="30" s="1"/>
  <c r="C816" i="30"/>
  <c r="AA816" i="29"/>
  <c r="D816" i="30" s="1"/>
  <c r="C544" i="30"/>
  <c r="AA544" i="29"/>
  <c r="D544" i="30" s="1"/>
  <c r="C395" i="30"/>
  <c r="AA395" i="29"/>
  <c r="D395" i="30" s="1"/>
  <c r="C160" i="30"/>
  <c r="AA160" i="29"/>
  <c r="D160" i="30" s="1"/>
  <c r="C1008" i="30"/>
  <c r="AA1008" i="29"/>
  <c r="D1008" i="30" s="1"/>
  <c r="C957" i="30"/>
  <c r="AA957" i="29"/>
  <c r="D957" i="30" s="1"/>
  <c r="C855" i="30"/>
  <c r="AA855" i="29"/>
  <c r="D855" i="30" s="1"/>
  <c r="C862" i="30"/>
  <c r="AA862" i="29"/>
  <c r="D862" i="30" s="1"/>
  <c r="C800" i="30"/>
  <c r="AA800" i="29"/>
  <c r="D800" i="30" s="1"/>
  <c r="C795" i="30"/>
  <c r="AA795" i="29"/>
  <c r="D795" i="30" s="1"/>
  <c r="C662" i="30"/>
  <c r="AA662" i="29"/>
  <c r="D662" i="30" s="1"/>
  <c r="C691" i="30"/>
  <c r="AA691" i="29"/>
  <c r="D691" i="30" s="1"/>
  <c r="C401" i="30"/>
  <c r="AA401" i="29"/>
  <c r="D401" i="30" s="1"/>
  <c r="C337" i="30"/>
  <c r="AA337" i="29"/>
  <c r="D337" i="30" s="1"/>
  <c r="C214" i="30"/>
  <c r="AA214" i="29"/>
  <c r="D214" i="30" s="1"/>
  <c r="C253" i="30"/>
  <c r="AA253" i="29"/>
  <c r="D253" i="30" s="1"/>
  <c r="C380" i="30"/>
  <c r="AA380" i="29"/>
  <c r="D380" i="30" s="1"/>
  <c r="C31" i="30"/>
  <c r="AA31" i="29"/>
  <c r="D31" i="30" s="1"/>
  <c r="C326" i="30"/>
  <c r="AA326" i="29"/>
  <c r="D326" i="30" s="1"/>
  <c r="C133" i="30"/>
  <c r="AA133" i="29"/>
  <c r="D133" i="30" s="1"/>
  <c r="C350" i="30"/>
  <c r="AA350" i="29"/>
  <c r="D350" i="30" s="1"/>
  <c r="C659" i="30"/>
  <c r="AA659" i="29"/>
  <c r="D659" i="30" s="1"/>
  <c r="C263" i="30"/>
  <c r="AA263" i="29"/>
  <c r="D263" i="30" s="1"/>
  <c r="C268" i="30"/>
  <c r="AA268" i="29"/>
  <c r="D268" i="30" s="1"/>
  <c r="C376" i="30"/>
  <c r="AA376" i="29"/>
  <c r="D376" i="30" s="1"/>
  <c r="C407" i="30"/>
  <c r="AA407" i="29"/>
  <c r="D407" i="30" s="1"/>
  <c r="C766" i="30"/>
  <c r="AA766" i="29"/>
  <c r="D766" i="30" s="1"/>
  <c r="C680" i="30"/>
  <c r="AA680" i="29"/>
  <c r="D680" i="30" s="1"/>
  <c r="C556" i="30"/>
  <c r="AA556" i="29"/>
  <c r="D556" i="30" s="1"/>
  <c r="C476" i="30"/>
  <c r="AA476" i="29"/>
  <c r="D476" i="30" s="1"/>
  <c r="C431" i="30"/>
  <c r="AA431" i="29"/>
  <c r="D431" i="30" s="1"/>
  <c r="C351" i="30"/>
  <c r="AA351" i="29"/>
  <c r="D351" i="30" s="1"/>
  <c r="C220" i="30"/>
  <c r="AA220" i="29"/>
  <c r="D220" i="30" s="1"/>
  <c r="C156" i="30"/>
  <c r="AA156" i="29"/>
  <c r="D156" i="30" s="1"/>
  <c r="C49" i="30"/>
  <c r="AA49" i="29"/>
  <c r="D49" i="30" s="1"/>
  <c r="C948" i="30"/>
  <c r="AA948" i="29"/>
  <c r="D948" i="30" s="1"/>
  <c r="C865" i="30"/>
  <c r="AA865" i="29"/>
  <c r="D865" i="30" s="1"/>
  <c r="C724" i="30"/>
  <c r="AA724" i="29"/>
  <c r="D724" i="30" s="1"/>
  <c r="C512" i="30"/>
  <c r="AA512" i="29"/>
  <c r="D512" i="30" s="1"/>
  <c r="C224" i="30"/>
  <c r="AA224" i="29"/>
  <c r="D224" i="30" s="1"/>
  <c r="C12" i="30"/>
  <c r="AA12" i="29"/>
  <c r="D12" i="30" s="1"/>
  <c r="C958" i="30"/>
  <c r="AA958" i="29"/>
  <c r="D958" i="30" s="1"/>
  <c r="C977" i="30"/>
  <c r="AA977" i="29"/>
  <c r="D977" i="30" s="1"/>
  <c r="C867" i="30"/>
  <c r="AA867" i="29"/>
  <c r="D867" i="30" s="1"/>
  <c r="C874" i="30"/>
  <c r="AA874" i="29"/>
  <c r="D874" i="30" s="1"/>
  <c r="C812" i="30"/>
  <c r="AA812" i="29"/>
  <c r="D812" i="30" s="1"/>
  <c r="C726" i="30"/>
  <c r="AA726" i="29"/>
  <c r="D726" i="30" s="1"/>
  <c r="C719" i="30"/>
  <c r="AA719" i="29"/>
  <c r="D719" i="30" s="1"/>
  <c r="C389" i="30"/>
  <c r="AA389" i="29"/>
  <c r="D389" i="30" s="1"/>
  <c r="C567" i="30"/>
  <c r="AA567" i="29"/>
  <c r="D567" i="30" s="1"/>
  <c r="C657" i="30"/>
  <c r="AA657" i="29"/>
  <c r="D657" i="30" s="1"/>
  <c r="C265" i="30"/>
  <c r="AA265" i="29"/>
  <c r="D265" i="30" s="1"/>
  <c r="C39" i="30"/>
  <c r="AA39" i="29"/>
  <c r="D39" i="30" s="1"/>
  <c r="C732" i="30"/>
  <c r="AA732" i="29"/>
  <c r="D732" i="30" s="1"/>
  <c r="C521" i="30"/>
  <c r="AA521" i="29"/>
  <c r="D521" i="30" s="1"/>
  <c r="C307" i="30"/>
  <c r="AA307" i="29"/>
  <c r="D307" i="30" s="1"/>
  <c r="C416" i="30"/>
  <c r="AA416" i="29"/>
  <c r="D416" i="30" s="1"/>
  <c r="C126" i="30"/>
  <c r="AA126" i="29"/>
  <c r="D126" i="30" s="1"/>
  <c r="C962" i="30"/>
  <c r="AA962" i="29"/>
  <c r="D962" i="30" s="1"/>
  <c r="C901" i="30"/>
  <c r="AA901" i="29"/>
  <c r="D901" i="30" s="1"/>
  <c r="C674" i="30"/>
  <c r="AA674" i="29"/>
  <c r="D674" i="30" s="1"/>
  <c r="C558" i="30"/>
  <c r="AA558" i="29"/>
  <c r="D558" i="30" s="1"/>
  <c r="C642" i="30"/>
  <c r="AA642" i="29"/>
  <c r="D642" i="30" s="1"/>
  <c r="C483" i="30"/>
  <c r="AA483" i="29"/>
  <c r="D483" i="30" s="1"/>
  <c r="C595" i="30"/>
  <c r="AA595" i="29"/>
  <c r="D595" i="30" s="1"/>
  <c r="C519" i="30"/>
  <c r="AA519" i="29"/>
  <c r="D519" i="30" s="1"/>
  <c r="C313" i="30"/>
  <c r="AA313" i="29"/>
  <c r="D313" i="30" s="1"/>
  <c r="C213" i="30"/>
  <c r="AA213" i="29"/>
  <c r="D213" i="30" s="1"/>
  <c r="C66" i="30"/>
  <c r="AA66" i="29"/>
  <c r="D66" i="30" s="1"/>
  <c r="C119" i="30"/>
  <c r="AA119" i="29"/>
  <c r="D119" i="30" s="1"/>
  <c r="C932" i="30"/>
  <c r="AA932" i="29"/>
  <c r="D932" i="30" s="1"/>
  <c r="C825" i="30"/>
  <c r="AA825" i="29"/>
  <c r="D825" i="30" s="1"/>
  <c r="C716" i="30"/>
  <c r="AA716" i="29"/>
  <c r="D716" i="30" s="1"/>
  <c r="C528" i="30"/>
  <c r="AA528" i="29"/>
  <c r="D528" i="30" s="1"/>
  <c r="C403" i="30"/>
  <c r="AA403" i="29"/>
  <c r="D403" i="30" s="1"/>
  <c r="C168" i="30"/>
  <c r="AA168" i="29"/>
  <c r="D168" i="30" s="1"/>
  <c r="C61" i="30"/>
  <c r="AA61" i="29"/>
  <c r="D61" i="30" s="1"/>
  <c r="C745" i="30"/>
  <c r="AA745" i="29"/>
  <c r="D745" i="30" s="1"/>
  <c r="C169" i="30"/>
  <c r="AA169" i="29"/>
  <c r="D169" i="30" s="1"/>
  <c r="C982" i="30"/>
  <c r="AA982" i="29"/>
  <c r="D982" i="30" s="1"/>
  <c r="C912" i="30"/>
  <c r="AA912" i="29"/>
  <c r="D912" i="30" s="1"/>
  <c r="C939" i="30"/>
  <c r="AA939" i="29"/>
  <c r="D939" i="30" s="1"/>
  <c r="C877" i="30"/>
  <c r="AA877" i="29"/>
  <c r="D877" i="30" s="1"/>
  <c r="C876" i="30"/>
  <c r="AA876" i="29"/>
  <c r="D876" i="30" s="1"/>
  <c r="C814" i="30"/>
  <c r="AA814" i="29"/>
  <c r="D814" i="30" s="1"/>
  <c r="C761" i="30"/>
  <c r="AA761" i="29"/>
  <c r="D761" i="30" s="1"/>
  <c r="C713" i="30"/>
  <c r="AA713" i="29"/>
  <c r="D713" i="30" s="1"/>
  <c r="C641" i="30"/>
  <c r="AA641" i="29"/>
  <c r="D641" i="30" s="1"/>
  <c r="C475" i="30"/>
  <c r="AA475" i="29"/>
  <c r="D475" i="30" s="1"/>
  <c r="C543" i="30"/>
  <c r="AA543" i="29"/>
  <c r="D543" i="30" s="1"/>
  <c r="C319" i="30"/>
  <c r="AA319" i="29"/>
  <c r="D319" i="30" s="1"/>
  <c r="C259" i="30"/>
  <c r="AA259" i="29"/>
  <c r="D259" i="30" s="1"/>
  <c r="C187" i="30"/>
  <c r="AA187" i="29"/>
  <c r="D187" i="30" s="1"/>
  <c r="C72" i="30"/>
  <c r="AA72" i="29"/>
  <c r="D72" i="30" s="1"/>
  <c r="C378" i="30"/>
  <c r="AA378" i="29"/>
  <c r="D378" i="30" s="1"/>
  <c r="C276" i="30"/>
  <c r="AA276" i="29"/>
  <c r="D276" i="30" s="1"/>
  <c r="C19" i="30"/>
  <c r="AA19" i="29"/>
  <c r="D19" i="30" s="1"/>
  <c r="C132" i="30"/>
  <c r="AA132" i="29"/>
  <c r="D132" i="30" s="1"/>
  <c r="C344" i="30"/>
  <c r="AA344" i="29"/>
  <c r="D344" i="30" s="1"/>
  <c r="C693" i="30"/>
  <c r="AA693" i="29"/>
  <c r="D693" i="30" s="1"/>
  <c r="C495" i="30"/>
  <c r="AA495" i="29"/>
  <c r="D495" i="30" s="1"/>
  <c r="C199" i="30"/>
  <c r="AA199" i="29"/>
  <c r="D199" i="30" s="1"/>
  <c r="C408" i="30"/>
  <c r="AA408" i="29"/>
  <c r="D408" i="30" s="1"/>
  <c r="C1009" i="30"/>
  <c r="AA1009" i="29"/>
  <c r="D1009" i="30" s="1"/>
  <c r="C791" i="30"/>
  <c r="AA791" i="29"/>
  <c r="D791" i="30" s="1"/>
  <c r="C634" i="30"/>
  <c r="AA634" i="29"/>
  <c r="D634" i="30" s="1"/>
  <c r="C570" i="30"/>
  <c r="AA570" i="29"/>
  <c r="D570" i="30" s="1"/>
  <c r="C506" i="30"/>
  <c r="AA506" i="29"/>
  <c r="D506" i="30" s="1"/>
  <c r="C640" i="30"/>
  <c r="AA640" i="29"/>
  <c r="D640" i="30" s="1"/>
  <c r="C473" i="30"/>
  <c r="AA473" i="29"/>
  <c r="D473" i="30" s="1"/>
  <c r="C515" i="30"/>
  <c r="AA515" i="29"/>
  <c r="D515" i="30" s="1"/>
  <c r="C202" i="30"/>
  <c r="AA202" i="29"/>
  <c r="D202" i="30" s="1"/>
  <c r="C201" i="30"/>
  <c r="AA201" i="29"/>
  <c r="D201" i="30" s="1"/>
  <c r="C102" i="30"/>
  <c r="AA102" i="29"/>
  <c r="D102" i="30" s="1"/>
  <c r="C372" i="30"/>
  <c r="AA372" i="29"/>
  <c r="D372" i="30" s="1"/>
  <c r="C414" i="30"/>
  <c r="AA414" i="29"/>
  <c r="D414" i="30" s="1"/>
  <c r="C267" i="30"/>
  <c r="AA267" i="29"/>
  <c r="D267" i="30" s="1"/>
  <c r="C123" i="30"/>
  <c r="AA123" i="29"/>
  <c r="D123" i="30" s="1"/>
  <c r="C964" i="30"/>
  <c r="AA964" i="29"/>
  <c r="D964" i="30" s="1"/>
  <c r="C857" i="30"/>
  <c r="AA857" i="29"/>
  <c r="D857" i="30" s="1"/>
  <c r="C684" i="30"/>
  <c r="AA684" i="29"/>
  <c r="D684" i="30" s="1"/>
  <c r="C456" i="30"/>
  <c r="AA456" i="29"/>
  <c r="D456" i="30" s="1"/>
  <c r="C184" i="30"/>
  <c r="AA184" i="29"/>
  <c r="D184" i="30" s="1"/>
  <c r="C1000" i="30"/>
  <c r="AA1000" i="29"/>
  <c r="D1000" i="30" s="1"/>
  <c r="C949" i="30"/>
  <c r="AA949" i="29"/>
  <c r="D949" i="30" s="1"/>
  <c r="C863" i="30"/>
  <c r="AA863" i="29"/>
  <c r="D863" i="30" s="1"/>
  <c r="C870" i="30"/>
  <c r="AA870" i="29"/>
  <c r="D870" i="30" s="1"/>
  <c r="C808" i="30"/>
  <c r="AA808" i="29"/>
  <c r="D808" i="30" s="1"/>
  <c r="C803" i="30"/>
  <c r="AA803" i="29"/>
  <c r="D803" i="30" s="1"/>
  <c r="C654" i="30"/>
  <c r="AA654" i="29"/>
  <c r="D654" i="30" s="1"/>
  <c r="C478" i="30"/>
  <c r="AA478" i="29"/>
  <c r="D478" i="30" s="1"/>
  <c r="C409" i="30"/>
  <c r="AA409" i="29"/>
  <c r="D409" i="30" s="1"/>
  <c r="C345" i="30"/>
  <c r="AA345" i="29"/>
  <c r="D345" i="30" s="1"/>
  <c r="C222" i="30"/>
  <c r="AA222" i="29"/>
  <c r="D222" i="30" s="1"/>
  <c r="C158" i="30"/>
  <c r="AA158" i="29"/>
  <c r="D158" i="30" s="1"/>
  <c r="C82" i="30"/>
  <c r="AA82" i="29"/>
  <c r="D82" i="30" s="1"/>
  <c r="C159" i="30"/>
  <c r="AA159" i="29"/>
  <c r="D159" i="30" s="1"/>
  <c r="C291" i="30"/>
  <c r="AA291" i="29"/>
  <c r="D291" i="30" s="1"/>
  <c r="C129" i="30"/>
  <c r="AA129" i="29"/>
  <c r="D129" i="30" s="1"/>
  <c r="C330" i="30"/>
  <c r="AA330" i="29"/>
  <c r="D330" i="30" s="1"/>
  <c r="C747" i="30"/>
  <c r="AA747" i="29"/>
  <c r="D747" i="30" s="1"/>
  <c r="C477" i="30"/>
  <c r="AA477" i="29"/>
  <c r="D477" i="30" s="1"/>
  <c r="C239" i="30"/>
  <c r="AA239" i="29"/>
  <c r="D239" i="30" s="1"/>
  <c r="C388" i="30"/>
  <c r="AA388" i="29"/>
  <c r="D388" i="30" s="1"/>
  <c r="C679" i="30"/>
  <c r="AA679" i="29"/>
  <c r="D679" i="30" s="1"/>
  <c r="C450" i="30"/>
  <c r="AA450" i="29"/>
  <c r="D450" i="30" s="1"/>
  <c r="M254" i="22"/>
  <c r="M199" i="22"/>
  <c r="M1008" i="22"/>
  <c r="M722" i="22"/>
  <c r="M633" i="22"/>
  <c r="M895" i="22"/>
  <c r="O7" i="22"/>
  <c r="O10" i="22" s="1"/>
  <c r="M609" i="22"/>
  <c r="M170" i="22"/>
  <c r="M581" i="22"/>
  <c r="M362" i="22"/>
  <c r="M817" i="22"/>
  <c r="N9" i="22"/>
  <c r="M475" i="22"/>
  <c r="M704" i="22"/>
  <c r="M671" i="22"/>
  <c r="M864" i="22"/>
  <c r="M24" i="22"/>
  <c r="M492" i="22"/>
  <c r="N8" i="22"/>
  <c r="M569" i="22"/>
  <c r="M736" i="22"/>
  <c r="M915" i="22"/>
  <c r="M350" i="22"/>
  <c r="M976" i="22"/>
  <c r="M377" i="22"/>
  <c r="M484" i="22"/>
  <c r="M445" i="22"/>
  <c r="M239" i="22"/>
  <c r="M860" i="22"/>
  <c r="M194" i="22"/>
  <c r="M423" i="22"/>
  <c r="M1003" i="22"/>
  <c r="M409" i="22"/>
  <c r="M76" i="22"/>
  <c r="M302" i="22"/>
  <c r="M159" i="22"/>
  <c r="M466" i="22"/>
  <c r="M518" i="22"/>
  <c r="M927" i="22"/>
  <c r="M851" i="22"/>
  <c r="M990" i="22"/>
  <c r="M192" i="22"/>
  <c r="M627" i="22"/>
  <c r="M478" i="22"/>
  <c r="M248" i="22"/>
  <c r="M745" i="22"/>
  <c r="M751" i="22"/>
  <c r="M991" i="22"/>
  <c r="M165" i="22"/>
  <c r="M539" i="22"/>
  <c r="M225" i="22"/>
  <c r="M304" i="22"/>
  <c r="M647" i="22"/>
  <c r="M606" i="22"/>
  <c r="M815" i="22"/>
  <c r="M983" i="22"/>
  <c r="M157" i="22"/>
  <c r="M130" i="22"/>
  <c r="M839" i="22"/>
  <c r="M273" i="22"/>
  <c r="M47" i="22"/>
  <c r="M313" i="22"/>
  <c r="M153" i="22"/>
  <c r="M95" i="22"/>
  <c r="M65" i="22"/>
  <c r="M299" i="22"/>
  <c r="M356" i="22"/>
  <c r="M529" i="22"/>
  <c r="M670" i="22"/>
  <c r="M1002" i="22"/>
  <c r="M1004" i="22"/>
  <c r="M317" i="22"/>
  <c r="M171" i="22"/>
  <c r="M99" i="22"/>
  <c r="M73" i="22"/>
  <c r="M303" i="22"/>
  <c r="M372" i="22"/>
  <c r="M533" i="22"/>
  <c r="M674" i="22"/>
  <c r="M802" i="22"/>
  <c r="M961" i="22"/>
  <c r="M269" i="22"/>
  <c r="M401" i="22"/>
  <c r="M80" i="22"/>
  <c r="M60" i="22"/>
  <c r="M35" i="22"/>
  <c r="M270" i="22"/>
  <c r="M560" i="22"/>
  <c r="M637" i="22"/>
  <c r="M142" i="22"/>
  <c r="M431" i="22"/>
  <c r="M268" i="22"/>
  <c r="M655" i="22"/>
  <c r="M933" i="22"/>
  <c r="M728" i="22"/>
  <c r="M873" i="22"/>
  <c r="M792" i="22"/>
  <c r="M763" i="22"/>
  <c r="M878" i="22"/>
  <c r="M947" i="22"/>
  <c r="M72" i="22"/>
  <c r="M329" i="22"/>
  <c r="M162" i="22"/>
  <c r="M473" i="22"/>
  <c r="M52" i="22"/>
  <c r="M143" i="22"/>
  <c r="M374" i="22"/>
  <c r="M81" i="22"/>
  <c r="M22" i="22"/>
  <c r="M319" i="22"/>
  <c r="M679" i="22"/>
  <c r="M384" i="22"/>
  <c r="M500" i="22"/>
  <c r="M556" i="22"/>
  <c r="M641" i="22"/>
  <c r="M696" i="22"/>
  <c r="M829" i="22"/>
  <c r="M818" i="22"/>
  <c r="M880" i="22"/>
  <c r="M88" i="22"/>
  <c r="M333" i="22"/>
  <c r="M238" i="22"/>
  <c r="M20" i="22"/>
  <c r="M112" i="22"/>
  <c r="M147" i="22"/>
  <c r="M406" i="22"/>
  <c r="M113" i="22"/>
  <c r="M58" i="22"/>
  <c r="M355" i="22"/>
  <c r="M522" i="22"/>
  <c r="M420" i="22"/>
  <c r="M540" i="22"/>
  <c r="M668" i="22"/>
  <c r="M784" i="22"/>
  <c r="M814" i="22"/>
  <c r="M998" i="22"/>
  <c r="M919" i="22"/>
  <c r="M920" i="22"/>
  <c r="M189" i="22"/>
  <c r="M369" i="22"/>
  <c r="M100" i="22"/>
  <c r="M185" i="22"/>
  <c r="M616" i="22"/>
  <c r="M250" i="22"/>
  <c r="M458" i="22"/>
  <c r="M231" i="22"/>
  <c r="M114" i="22"/>
  <c r="M415" i="22"/>
  <c r="M997" i="22"/>
  <c r="M546" i="22"/>
  <c r="M716" i="22"/>
  <c r="M639" i="22"/>
  <c r="M803" i="22"/>
  <c r="M708" i="22"/>
  <c r="M747" i="22"/>
  <c r="M809" i="22"/>
  <c r="M1007" i="22"/>
  <c r="M1005" i="22"/>
  <c r="M959" i="22"/>
  <c r="M972" i="22"/>
  <c r="M968" i="22"/>
  <c r="M916" i="22"/>
  <c r="M884" i="22"/>
  <c r="M852" i="22"/>
  <c r="M820" i="22"/>
  <c r="M931" i="22"/>
  <c r="M846" i="22"/>
  <c r="M778" i="22"/>
  <c r="M969" i="22"/>
  <c r="M866" i="22"/>
  <c r="M1006" i="22"/>
  <c r="M891" i="22"/>
  <c r="M807" i="22"/>
  <c r="M767" i="22"/>
  <c r="M735" i="22"/>
  <c r="M703" i="22"/>
  <c r="M911" i="22"/>
  <c r="M980" i="22"/>
  <c r="M827" i="22"/>
  <c r="M879" i="22"/>
  <c r="M922" i="22"/>
  <c r="M720" i="22"/>
  <c r="M886" i="22"/>
  <c r="M796" i="22"/>
  <c r="M690" i="22"/>
  <c r="M658" i="22"/>
  <c r="M626" i="22"/>
  <c r="M594" i="22"/>
  <c r="M842" i="22"/>
  <c r="M744" i="22"/>
  <c r="M871" i="22"/>
  <c r="M673" i="22"/>
  <c r="M806" i="22"/>
  <c r="M672" i="22"/>
  <c r="M825" i="22"/>
  <c r="M712" i="22"/>
  <c r="M617" i="22"/>
  <c r="M875" i="22"/>
  <c r="M597" i="22"/>
  <c r="M541" i="22"/>
  <c r="M509" i="22"/>
  <c r="M687" i="22"/>
  <c r="M1009" i="22"/>
  <c r="M680" i="22"/>
  <c r="M577" i="22"/>
  <c r="M536" i="22"/>
  <c r="M504" i="22"/>
  <c r="M472" i="22"/>
  <c r="M563" i="22"/>
  <c r="M482" i="22"/>
  <c r="M583" i="22"/>
  <c r="M456" i="22"/>
  <c r="M424" i="22"/>
  <c r="M392" i="22"/>
  <c r="M360" i="22"/>
  <c r="M328" i="22"/>
  <c r="M296" i="22"/>
  <c r="M264" i="22"/>
  <c r="M710" i="22"/>
  <c r="M561" i="22"/>
  <c r="M477" i="22"/>
  <c r="M636" i="22"/>
  <c r="M507" i="22"/>
  <c r="M551" i="22"/>
  <c r="M443" i="22"/>
  <c r="M411" i="22"/>
  <c r="M379" i="22"/>
  <c r="M347" i="22"/>
  <c r="M315" i="22"/>
  <c r="M283" i="22"/>
  <c r="M251" i="22"/>
  <c r="M166" i="22"/>
  <c r="M126" i="22"/>
  <c r="M94" i="22"/>
  <c r="M62" i="22"/>
  <c r="M30" i="22"/>
  <c r="M643" i="22"/>
  <c r="M224" i="22"/>
  <c r="M578" i="22"/>
  <c r="M613" i="22"/>
  <c r="M168" i="22"/>
  <c r="M1000" i="22"/>
  <c r="M974" i="22"/>
  <c r="M967" i="22"/>
  <c r="M993" i="22"/>
  <c r="M962" i="22"/>
  <c r="M908" i="22"/>
  <c r="M872" i="22"/>
  <c r="M836" i="22"/>
  <c r="M977" i="22"/>
  <c r="M867" i="22"/>
  <c r="M782" i="22"/>
  <c r="M957" i="22"/>
  <c r="M845" i="22"/>
  <c r="M937" i="22"/>
  <c r="M849" i="22"/>
  <c r="M779" i="22"/>
  <c r="M743" i="22"/>
  <c r="M707" i="22"/>
  <c r="M885" i="22"/>
  <c r="M945" i="22"/>
  <c r="M954" i="22"/>
  <c r="M797" i="22"/>
  <c r="M772" i="22"/>
  <c r="M941" i="22"/>
  <c r="M800" i="22"/>
  <c r="M686" i="22"/>
  <c r="M650" i="22"/>
  <c r="M614" i="22"/>
  <c r="M1010" i="22"/>
  <c r="M768" i="22"/>
  <c r="M907" i="22"/>
  <c r="M684" i="22"/>
  <c r="M805" i="22"/>
  <c r="M651" i="22"/>
  <c r="M748" i="22"/>
  <c r="M660" i="22"/>
  <c r="M568" i="22"/>
  <c r="M635" i="22"/>
  <c r="M545" i="22"/>
  <c r="M505" i="22"/>
  <c r="M645" i="22"/>
  <c r="M894" i="22"/>
  <c r="M624" i="22"/>
  <c r="M550" i="22"/>
  <c r="M512" i="22"/>
  <c r="M476" i="22"/>
  <c r="M553" i="22"/>
  <c r="M463" i="22"/>
  <c r="M530" i="22"/>
  <c r="M440" i="22"/>
  <c r="M404" i="22"/>
  <c r="M368" i="22"/>
  <c r="M332" i="22"/>
  <c r="M292" i="22"/>
  <c r="M256" i="22"/>
  <c r="M656" i="22"/>
  <c r="M515" i="22"/>
  <c r="M669" i="22"/>
  <c r="M523" i="22"/>
  <c r="M575" i="22"/>
  <c r="M439" i="22"/>
  <c r="M403" i="22"/>
  <c r="M367" i="22"/>
  <c r="M331" i="22"/>
  <c r="M295" i="22"/>
  <c r="M259" i="22"/>
  <c r="M174" i="22"/>
  <c r="M122" i="22"/>
  <c r="M86" i="22"/>
  <c r="M50" i="22"/>
  <c r="M14" i="22"/>
  <c r="M486" i="22"/>
  <c r="M21" i="22"/>
  <c r="M621" i="22"/>
  <c r="M160" i="22"/>
  <c r="M121" i="22"/>
  <c r="M89" i="22"/>
  <c r="M57" i="22"/>
  <c r="M25" i="22"/>
  <c r="M688" i="22"/>
  <c r="M454" i="22"/>
  <c r="M422" i="22"/>
  <c r="M390" i="22"/>
  <c r="M358" i="22"/>
  <c r="M326" i="22"/>
  <c r="M294" i="22"/>
  <c r="M262" i="22"/>
  <c r="M211" i="22"/>
  <c r="M139" i="22"/>
  <c r="M107" i="22"/>
  <c r="M75" i="22"/>
  <c r="M43" i="22"/>
  <c r="M11" i="22"/>
  <c r="M228" i="22"/>
  <c r="M245" i="22"/>
  <c r="M221" i="22"/>
  <c r="M175" i="22"/>
  <c r="M44" i="22"/>
  <c r="M485" i="22"/>
  <c r="M718" i="22"/>
  <c r="M210" i="22"/>
  <c r="M196" i="22"/>
  <c r="M16" i="22"/>
  <c r="M837" i="22"/>
  <c r="M206" i="22"/>
  <c r="M437" i="22"/>
  <c r="M405" i="22"/>
  <c r="M373" i="22"/>
  <c r="M341" i="22"/>
  <c r="M309" i="22"/>
  <c r="M277" i="22"/>
  <c r="M197" i="22"/>
  <c r="M136" i="22"/>
  <c r="M573" i="22"/>
  <c r="M68" i="22"/>
  <c r="M682" i="22"/>
  <c r="M790" i="22"/>
  <c r="M508" i="22"/>
  <c r="M531" i="22"/>
  <c r="M835" i="22"/>
  <c r="M489" i="22"/>
  <c r="M436" i="22"/>
  <c r="M364" i="22"/>
  <c r="M324" i="22"/>
  <c r="M288" i="22"/>
  <c r="M252" i="22"/>
  <c r="M648" i="22"/>
  <c r="M506" i="22"/>
  <c r="M665" i="22"/>
  <c r="M503" i="22"/>
  <c r="M435" i="22"/>
  <c r="M399" i="22"/>
  <c r="M363" i="22"/>
  <c r="M327" i="22"/>
  <c r="M291" i="22"/>
  <c r="M255" i="22"/>
  <c r="M158" i="22"/>
  <c r="M118" i="22"/>
  <c r="M82" i="22"/>
  <c r="M46" i="22"/>
  <c r="M240" i="22"/>
  <c r="M13" i="22"/>
  <c r="M555" i="22"/>
  <c r="M149" i="22"/>
  <c r="M117" i="22"/>
  <c r="M85" i="22"/>
  <c r="M53" i="22"/>
  <c r="M17" i="22"/>
  <c r="M667" i="22"/>
  <c r="M450" i="22"/>
  <c r="M418" i="22"/>
  <c r="M386" i="22"/>
  <c r="M354" i="22"/>
  <c r="M322" i="22"/>
  <c r="M258" i="22"/>
  <c r="M203" i="22"/>
  <c r="M135" i="22"/>
  <c r="M103" i="22"/>
  <c r="M71" i="22"/>
  <c r="M39" i="22"/>
  <c r="M901" i="22"/>
  <c r="M212" i="22"/>
  <c r="M132" i="22"/>
  <c r="M205" i="22"/>
  <c r="M161" i="22"/>
  <c r="M28" i="22"/>
  <c r="M220" i="22"/>
  <c r="M481" i="22"/>
  <c r="M173" i="22"/>
  <c r="M236" i="22"/>
  <c r="M996" i="22"/>
  <c r="M1001" i="22"/>
  <c r="M963" i="22"/>
  <c r="M966" i="22"/>
  <c r="M949" i="22"/>
  <c r="M904" i="22"/>
  <c r="M868" i="22"/>
  <c r="M832" i="22"/>
  <c r="M944" i="22"/>
  <c r="M857" i="22"/>
  <c r="M774" i="22"/>
  <c r="M930" i="22"/>
  <c r="M834" i="22"/>
  <c r="M934" i="22"/>
  <c r="M838" i="22"/>
  <c r="M775" i="22"/>
  <c r="M739" i="22"/>
  <c r="M699" i="22"/>
  <c r="M883" i="22"/>
  <c r="M914" i="22"/>
  <c r="M918" i="22"/>
  <c r="M785" i="22"/>
  <c r="M737" i="22"/>
  <c r="M926" i="22"/>
  <c r="M773" i="22"/>
  <c r="M646" i="22"/>
  <c r="M610" i="22"/>
  <c r="M965" i="22"/>
  <c r="M753" i="22"/>
  <c r="M906" i="22"/>
  <c r="M663" i="22"/>
  <c r="M795" i="22"/>
  <c r="M640" i="22"/>
  <c r="M740" i="22"/>
  <c r="M649" i="22"/>
  <c r="M984" i="22"/>
  <c r="M605" i="22"/>
  <c r="M537" i="22"/>
  <c r="M501" i="22"/>
  <c r="M632" i="22"/>
  <c r="M612" i="22"/>
  <c r="M544" i="22"/>
  <c r="M468" i="22"/>
  <c r="M400" i="22"/>
  <c r="M514" i="22"/>
  <c r="M780" i="22"/>
  <c r="M290" i="22"/>
  <c r="M986" i="22"/>
  <c r="M979" i="22"/>
  <c r="M943" i="22"/>
  <c r="M989" i="22"/>
  <c r="M924" i="22"/>
  <c r="M888" i="22"/>
  <c r="M848" i="22"/>
  <c r="M953" i="22"/>
  <c r="M899" i="22"/>
  <c r="M801" i="22"/>
  <c r="M758" i="22"/>
  <c r="M887" i="22"/>
  <c r="M794" i="22"/>
  <c r="M881" i="22"/>
  <c r="M791" i="22"/>
  <c r="M755" i="22"/>
  <c r="M719" i="22"/>
  <c r="M935" i="22"/>
  <c r="M816" i="22"/>
  <c r="M869" i="22"/>
  <c r="M853" i="22"/>
  <c r="M798" i="22"/>
  <c r="M958" i="22"/>
  <c r="M847" i="22"/>
  <c r="M724" i="22"/>
  <c r="M666" i="22"/>
  <c r="M630" i="22"/>
  <c r="M590" i="22"/>
  <c r="M831" i="22"/>
  <c r="M700" i="22"/>
  <c r="M742" i="22"/>
  <c r="M620" i="22"/>
  <c r="M705" i="22"/>
  <c r="M850" i="22"/>
  <c r="M693" i="22"/>
  <c r="M596" i="22"/>
  <c r="M689" i="22"/>
  <c r="M570" i="22"/>
  <c r="M521" i="22"/>
  <c r="M833" i="22"/>
  <c r="M549" i="22"/>
  <c r="M676" i="22"/>
  <c r="M564" i="22"/>
  <c r="M524" i="22"/>
  <c r="M488" i="22"/>
  <c r="M698" i="22"/>
  <c r="M502" i="22"/>
  <c r="M615" i="22"/>
  <c r="M452" i="22"/>
  <c r="M416" i="22"/>
  <c r="M380" i="22"/>
  <c r="M344" i="22"/>
  <c r="M308" i="22"/>
  <c r="M272" i="22"/>
  <c r="M714" i="22"/>
  <c r="M554" i="22"/>
  <c r="M725" i="22"/>
  <c r="M571" i="22"/>
  <c r="M734" i="22"/>
  <c r="M455" i="22"/>
  <c r="M419" i="22"/>
  <c r="M383" i="22"/>
  <c r="M343" i="22"/>
  <c r="M307" i="22"/>
  <c r="M271" i="22"/>
  <c r="M217" i="22"/>
  <c r="M138" i="22"/>
  <c r="M102" i="22"/>
  <c r="M66" i="22"/>
  <c r="M26" i="22"/>
  <c r="M584" i="22"/>
  <c r="M200" i="22"/>
  <c r="M677" i="22"/>
  <c r="M223" i="22"/>
  <c r="M133" i="22"/>
  <c r="M101" i="22"/>
  <c r="M69" i="22"/>
  <c r="M37" i="22"/>
  <c r="M465" i="22"/>
  <c r="M519" i="22"/>
  <c r="M434" i="22"/>
  <c r="M402" i="22"/>
  <c r="M370" i="22"/>
  <c r="M338" i="22"/>
  <c r="M306" i="22"/>
  <c r="M274" i="22"/>
  <c r="M235" i="22"/>
  <c r="M151" i="22"/>
  <c r="M119" i="22"/>
  <c r="M87" i="22"/>
  <c r="M55" i="22"/>
  <c r="M23" i="22"/>
  <c r="M559" i="22"/>
  <c r="M144" i="22"/>
  <c r="M534" i="22"/>
  <c r="M186" i="22"/>
  <c r="M92" i="22"/>
  <c r="M163" i="22"/>
  <c r="M182" i="22"/>
  <c r="M230" i="22"/>
  <c r="M608" i="22"/>
  <c r="M96" i="22"/>
  <c r="M453" i="22"/>
  <c r="M234" i="22"/>
  <c r="M449" i="22"/>
  <c r="M417" i="22"/>
  <c r="M385" i="22"/>
  <c r="M353" i="22"/>
  <c r="M321" i="22"/>
  <c r="M289" i="22"/>
  <c r="M257" i="22"/>
  <c r="M176" i="22"/>
  <c r="M56" i="22"/>
  <c r="M148" i="22"/>
  <c r="M992" i="22"/>
  <c r="M975" i="22"/>
  <c r="M948" i="22"/>
  <c r="M912" i="22"/>
  <c r="M856" i="22"/>
  <c r="M938" i="22"/>
  <c r="M793" i="22"/>
  <c r="M909" i="22"/>
  <c r="M950" i="22"/>
  <c r="M799" i="22"/>
  <c r="M731" i="22"/>
  <c r="M929" i="22"/>
  <c r="M890" i="22"/>
  <c r="M812" i="22"/>
  <c r="M702" i="22"/>
  <c r="M749" i="22"/>
  <c r="M662" i="22"/>
  <c r="M602" i="22"/>
  <c r="M776" i="22"/>
  <c r="M752" i="22"/>
  <c r="M788" i="22"/>
  <c r="M808" i="22"/>
  <c r="M628" i="22"/>
  <c r="M653" i="22"/>
  <c r="M525" i="22"/>
  <c r="M611" i="22"/>
  <c r="M659" i="22"/>
  <c r="M532" i="22"/>
  <c r="M480" i="22"/>
  <c r="M511" i="22"/>
  <c r="M483" i="22"/>
  <c r="M412" i="22"/>
  <c r="M352" i="22"/>
  <c r="M300" i="22"/>
  <c r="M781" i="22"/>
  <c r="M499" i="22"/>
  <c r="M552" i="22"/>
  <c r="M462" i="22"/>
  <c r="M407" i="22"/>
  <c r="M351" i="22"/>
  <c r="M287" i="22"/>
  <c r="M209" i="22"/>
  <c r="M110" i="22"/>
  <c r="M54" i="22"/>
  <c r="M589" i="22"/>
  <c r="M567" i="22"/>
  <c r="M215" i="22"/>
  <c r="M109" i="22"/>
  <c r="M61" i="22"/>
  <c r="M479" i="22"/>
  <c r="M446" i="22"/>
  <c r="M398" i="22"/>
  <c r="M346" i="22"/>
  <c r="M298" i="22"/>
  <c r="M243" i="22"/>
  <c r="M131" i="22"/>
  <c r="M83" i="22"/>
  <c r="M31" i="22"/>
  <c r="M244" i="22"/>
  <c r="M547" i="22"/>
  <c r="M140" i="22"/>
  <c r="M64" i="22"/>
  <c r="M246" i="22"/>
  <c r="M457" i="22"/>
  <c r="M155" i="22"/>
  <c r="M222" i="22"/>
  <c r="M433" i="22"/>
  <c r="M393" i="22"/>
  <c r="M349" i="22"/>
  <c r="M305" i="22"/>
  <c r="M265" i="22"/>
  <c r="M154" i="22"/>
  <c r="M229" i="22"/>
  <c r="M970" i="22"/>
  <c r="M889" i="22"/>
  <c r="M902" i="22"/>
  <c r="M841" i="22"/>
  <c r="M843" i="22"/>
  <c r="M882" i="22"/>
  <c r="M638" i="22"/>
  <c r="M713" i="22"/>
  <c r="M683" i="22"/>
  <c r="M576" i="22"/>
  <c r="M497" i="22"/>
  <c r="M964" i="22"/>
  <c r="M579" i="22"/>
  <c r="M721" i="22"/>
  <c r="M388" i="22"/>
  <c r="M336" i="22"/>
  <c r="M603" i="22"/>
  <c r="M487" i="22"/>
  <c r="M323" i="22"/>
  <c r="M267" i="22"/>
  <c r="M90" i="22"/>
  <c r="M675" i="22"/>
  <c r="M41" i="22"/>
  <c r="M430" i="22"/>
  <c r="M330" i="22"/>
  <c r="M115" i="22"/>
  <c r="M180" i="22"/>
  <c r="M988" i="22"/>
  <c r="M971" i="22"/>
  <c r="M942" i="22"/>
  <c r="M900" i="22"/>
  <c r="M844" i="22"/>
  <c r="M921" i="22"/>
  <c r="M786" i="22"/>
  <c r="M898" i="22"/>
  <c r="M923" i="22"/>
  <c r="M787" i="22"/>
  <c r="M727" i="22"/>
  <c r="M925" i="22"/>
  <c r="M874" i="22"/>
  <c r="M764" i="22"/>
  <c r="M956" i="22"/>
  <c r="M741" i="22"/>
  <c r="M654" i="22"/>
  <c r="M598" i="22"/>
  <c r="M746" i="22"/>
  <c r="M717" i="22"/>
  <c r="M765" i="22"/>
  <c r="M760" i="22"/>
  <c r="M607" i="22"/>
  <c r="M580" i="22"/>
  <c r="M517" i="22"/>
  <c r="M585" i="22"/>
  <c r="M657" i="22"/>
  <c r="M528" i="22"/>
  <c r="M464" i="22"/>
  <c r="M495" i="22"/>
  <c r="M470" i="22"/>
  <c r="M408" i="22"/>
  <c r="M348" i="22"/>
  <c r="M284" i="22"/>
  <c r="M706" i="22"/>
  <c r="M490" i="22"/>
  <c r="M535" i="22"/>
  <c r="M459" i="22"/>
  <c r="M395" i="22"/>
  <c r="M339" i="22"/>
  <c r="M279" i="22"/>
  <c r="M201" i="22"/>
  <c r="M106" i="22"/>
  <c r="M42" i="22"/>
  <c r="M565" i="22"/>
  <c r="M491" i="22"/>
  <c r="M207" i="22"/>
  <c r="M105" i="22"/>
  <c r="M49" i="22"/>
  <c r="M952" i="22"/>
  <c r="M442" i="22"/>
  <c r="M394" i="22"/>
  <c r="M342" i="22"/>
  <c r="M286" i="22"/>
  <c r="M227" i="22"/>
  <c r="M127" i="22"/>
  <c r="M79" i="22"/>
  <c r="M27" i="22"/>
  <c r="M169" i="22"/>
  <c r="M461" i="22"/>
  <c r="M124" i="22"/>
  <c r="M48" i="22"/>
  <c r="M242" i="22"/>
  <c r="M193" i="22"/>
  <c r="M526" i="22"/>
  <c r="M218" i="22"/>
  <c r="M429" i="22"/>
  <c r="M389" i="22"/>
  <c r="M345" i="22"/>
  <c r="M301" i="22"/>
  <c r="M261" i="22"/>
  <c r="M152" i="22"/>
  <c r="M198" i="22"/>
  <c r="M771" i="22"/>
  <c r="M652" i="22"/>
  <c r="M516" i="22"/>
  <c r="M276" i="22"/>
  <c r="M387" i="22"/>
  <c r="M146" i="22"/>
  <c r="M232" i="22"/>
  <c r="M93" i="22"/>
  <c r="M593" i="22"/>
  <c r="M378" i="22"/>
  <c r="M278" i="22"/>
  <c r="M63" i="22"/>
  <c r="M994" i="22"/>
  <c r="M955" i="22"/>
  <c r="M981" i="22"/>
  <c r="M896" i="22"/>
  <c r="M840" i="22"/>
  <c r="M910" i="22"/>
  <c r="M770" i="22"/>
  <c r="M877" i="22"/>
  <c r="M913" i="22"/>
  <c r="M783" i="22"/>
  <c r="M723" i="22"/>
  <c r="M862" i="22"/>
  <c r="M819" i="22"/>
  <c r="M987" i="22"/>
  <c r="M946" i="22"/>
  <c r="M726" i="22"/>
  <c r="M642" i="22"/>
  <c r="M586" i="22"/>
  <c r="M729" i="22"/>
  <c r="M692" i="22"/>
  <c r="M757" i="22"/>
  <c r="M738" i="22"/>
  <c r="M588" i="22"/>
  <c r="M574" i="22"/>
  <c r="M513" i="22"/>
  <c r="M557" i="22"/>
  <c r="M591" i="22"/>
  <c r="M520" i="22"/>
  <c r="M861" i="22"/>
  <c r="M469" i="22"/>
  <c r="M460" i="22"/>
  <c r="M396" i="22"/>
  <c r="M340" i="22"/>
  <c r="M280" i="22"/>
  <c r="M685" i="22"/>
  <c r="M471" i="22"/>
  <c r="M498" i="22"/>
  <c r="M451" i="22"/>
  <c r="M391" i="22"/>
  <c r="M335" i="22"/>
  <c r="M275" i="22"/>
  <c r="M150" i="22"/>
  <c r="M98" i="22"/>
  <c r="M38" i="22"/>
  <c r="M510" i="22"/>
  <c r="M756" i="22"/>
  <c r="M145" i="22"/>
  <c r="M97" i="22"/>
  <c r="M45" i="22"/>
  <c r="M769" i="22"/>
  <c r="M438" i="22"/>
  <c r="M382" i="22"/>
  <c r="M334" i="22"/>
  <c r="M282" i="22"/>
  <c r="M219" i="22"/>
  <c r="M123" i="22"/>
  <c r="M67" i="22"/>
  <c r="M19" i="22"/>
  <c r="M12" i="22"/>
  <c r="M237" i="22"/>
  <c r="M108" i="22"/>
  <c r="M204" i="22"/>
  <c r="M226" i="22"/>
  <c r="M188" i="22"/>
  <c r="M187" i="22"/>
  <c r="M202" i="22"/>
  <c r="M425" i="22"/>
  <c r="M381" i="22"/>
  <c r="M337" i="22"/>
  <c r="M297" i="22"/>
  <c r="M253" i="22"/>
  <c r="M120" i="22"/>
  <c r="M190" i="22"/>
  <c r="M951" i="22"/>
  <c r="M828" i="22"/>
  <c r="M855" i="22"/>
  <c r="M960" i="22"/>
  <c r="M582" i="22"/>
  <c r="M572" i="22"/>
  <c r="M448" i="22"/>
  <c r="M447" i="22"/>
  <c r="M141" i="22"/>
  <c r="M982" i="22"/>
  <c r="M892" i="22"/>
  <c r="M766" i="22"/>
  <c r="M715" i="22"/>
  <c r="M709" i="22"/>
  <c r="M733" i="22"/>
  <c r="M826" i="22"/>
  <c r="M697" i="22"/>
  <c r="M34" i="22"/>
  <c r="M40" i="22"/>
  <c r="M249" i="22"/>
  <c r="M325" i="22"/>
  <c r="M397" i="22"/>
  <c r="M854" i="22"/>
  <c r="M32" i="22"/>
  <c r="M214" i="22"/>
  <c r="M600" i="22"/>
  <c r="M36" i="22"/>
  <c r="M15" i="22"/>
  <c r="M111" i="22"/>
  <c r="M266" i="22"/>
  <c r="M366" i="22"/>
  <c r="M538" i="22"/>
  <c r="M77" i="22"/>
  <c r="M247" i="22"/>
  <c r="M18" i="22"/>
  <c r="M134" i="22"/>
  <c r="M311" i="22"/>
  <c r="M427" i="22"/>
  <c r="M664" i="22"/>
  <c r="M260" i="22"/>
  <c r="M376" i="22"/>
  <c r="M623" i="22"/>
  <c r="M496" i="22"/>
  <c r="M761" i="22"/>
  <c r="M548" i="22"/>
  <c r="M681" i="22"/>
  <c r="M631" i="22"/>
  <c r="M858" i="22"/>
  <c r="M678" i="22"/>
  <c r="M789" i="22"/>
  <c r="M811" i="22"/>
  <c r="M759" i="22"/>
  <c r="M810" i="22"/>
  <c r="M830" i="22"/>
  <c r="M876" i="22"/>
  <c r="M939" i="22"/>
  <c r="M104" i="22"/>
  <c r="M357" i="22"/>
  <c r="M413" i="22"/>
  <c r="M494" i="22"/>
  <c r="M177" i="22"/>
  <c r="M179" i="22"/>
  <c r="M178" i="22"/>
  <c r="M128" i="22"/>
  <c r="M51" i="22"/>
  <c r="M156" i="22"/>
  <c r="M310" i="22"/>
  <c r="M410" i="22"/>
  <c r="M821" i="22"/>
  <c r="M125" i="22"/>
  <c r="M167" i="22"/>
  <c r="M70" i="22"/>
  <c r="M233" i="22"/>
  <c r="M359" i="22"/>
  <c r="M587" i="22"/>
  <c r="M543" i="22"/>
  <c r="M312" i="22"/>
  <c r="M428" i="22"/>
  <c r="M527" i="22"/>
  <c r="M558" i="22"/>
  <c r="M701" i="22"/>
  <c r="M730" i="22"/>
  <c r="M619" i="22"/>
  <c r="M804" i="22"/>
  <c r="M618" i="22"/>
  <c r="M823" i="22"/>
  <c r="M893" i="22"/>
  <c r="M691" i="22"/>
  <c r="M822" i="22"/>
  <c r="M750" i="22"/>
  <c r="M940" i="22"/>
  <c r="M928" i="22"/>
  <c r="M999" i="22"/>
  <c r="M361" i="22"/>
  <c r="M467" i="22"/>
  <c r="M183" i="22"/>
  <c r="M542" i="22"/>
  <c r="M59" i="22"/>
  <c r="M164" i="22"/>
  <c r="M314" i="22"/>
  <c r="M414" i="22"/>
  <c r="M29" i="22"/>
  <c r="M129" i="22"/>
  <c r="M208" i="22"/>
  <c r="M74" i="22"/>
  <c r="M241" i="22"/>
  <c r="M371" i="22"/>
  <c r="M625" i="22"/>
  <c r="M592" i="22"/>
  <c r="M316" i="22"/>
  <c r="M432" i="22"/>
  <c r="M595" i="22"/>
  <c r="M562" i="22"/>
  <c r="M917" i="22"/>
  <c r="M732" i="22"/>
  <c r="M629" i="22"/>
  <c r="M973" i="22"/>
  <c r="M622" i="22"/>
  <c r="M863" i="22"/>
  <c r="M897" i="22"/>
  <c r="M695" i="22"/>
  <c r="M859" i="22"/>
  <c r="M754" i="22"/>
  <c r="M985" i="22"/>
  <c r="M932" i="22"/>
  <c r="M995" i="22"/>
  <c r="M281" i="22"/>
  <c r="M84" i="22"/>
  <c r="M181" i="22"/>
  <c r="M285" i="22"/>
  <c r="M421" i="22"/>
  <c r="M644" i="22"/>
  <c r="M195" i="22"/>
  <c r="M116" i="22"/>
  <c r="M184" i="22"/>
  <c r="M293" i="22"/>
  <c r="M365" i="22"/>
  <c r="M441" i="22"/>
  <c r="M813" i="22"/>
  <c r="M777" i="22"/>
  <c r="M213" i="22"/>
  <c r="M191" i="22"/>
  <c r="M601" i="22"/>
  <c r="M91" i="22"/>
  <c r="M172" i="22"/>
  <c r="M318" i="22"/>
  <c r="M426" i="22"/>
  <c r="M33" i="22"/>
  <c r="M137" i="22"/>
  <c r="M216" i="22"/>
  <c r="M78" i="22"/>
  <c r="M263" i="22"/>
  <c r="M375" i="22"/>
  <c r="M474" i="22"/>
  <c r="M599" i="22"/>
  <c r="M320" i="22"/>
  <c r="M444" i="22"/>
  <c r="M604" i="22"/>
  <c r="M566" i="22"/>
  <c r="M493" i="22"/>
  <c r="M905" i="22"/>
  <c r="M661" i="22"/>
  <c r="M694" i="22"/>
  <c r="M634" i="22"/>
  <c r="M865" i="22"/>
  <c r="M903" i="22"/>
  <c r="M711" i="22"/>
  <c r="M870" i="22"/>
  <c r="M762" i="22"/>
  <c r="M824" i="22"/>
  <c r="M936" i="22"/>
  <c r="M978" i="22"/>
  <c r="L11" i="20"/>
  <c r="K13" i="20"/>
  <c r="K12" i="20"/>
  <c r="K14" i="20"/>
  <c r="J16" i="20"/>
  <c r="J9" i="20" s="1"/>
  <c r="B15" i="25" s="1"/>
  <c r="C15" i="25" s="1"/>
  <c r="D4" i="30" l="1"/>
  <c r="H450" i="30" s="1"/>
  <c r="C4" i="30"/>
  <c r="G450" i="30" s="1"/>
  <c r="N885" i="22"/>
  <c r="O9" i="22"/>
  <c r="N991" i="22"/>
  <c r="N798" i="22"/>
  <c r="N310" i="22"/>
  <c r="N496" i="22"/>
  <c r="N732" i="22"/>
  <c r="N397" i="22"/>
  <c r="N294" i="22"/>
  <c r="N321" i="22"/>
  <c r="N692" i="22"/>
  <c r="N324" i="22"/>
  <c r="N487" i="22"/>
  <c r="N624" i="22"/>
  <c r="N180" i="22"/>
  <c r="N669" i="22"/>
  <c r="N137" i="22"/>
  <c r="N982" i="22"/>
  <c r="N39" i="22"/>
  <c r="N134" i="22"/>
  <c r="N269" i="22"/>
  <c r="N328" i="22"/>
  <c r="N537" i="22"/>
  <c r="N839" i="22"/>
  <c r="N742" i="22"/>
  <c r="N711" i="22"/>
  <c r="N351" i="22"/>
  <c r="N927" i="22"/>
  <c r="N346" i="22"/>
  <c r="N255" i="22"/>
  <c r="N152" i="22"/>
  <c r="N61" i="22"/>
  <c r="N383" i="22"/>
  <c r="N762" i="22"/>
  <c r="N306" i="22"/>
  <c r="N56" i="22"/>
  <c r="N132" i="22"/>
  <c r="N523" i="22"/>
  <c r="N129" i="22"/>
  <c r="N309" i="22"/>
  <c r="N259" i="22"/>
  <c r="N236" i="22"/>
  <c r="N616" i="22"/>
  <c r="N726" i="22"/>
  <c r="N811" i="22"/>
  <c r="N358" i="22"/>
  <c r="N511" i="22"/>
  <c r="N159" i="22"/>
  <c r="N387" i="22"/>
  <c r="N788" i="22"/>
  <c r="N398" i="22"/>
  <c r="N63" i="22"/>
  <c r="N539" i="22"/>
  <c r="N507" i="22"/>
  <c r="N516" i="22"/>
  <c r="N478" i="22"/>
  <c r="N489" i="22"/>
  <c r="N806" i="22"/>
  <c r="N819" i="22"/>
  <c r="N18" i="22"/>
  <c r="N519" i="22"/>
  <c r="N230" i="22"/>
  <c r="N405" i="22"/>
  <c r="N452" i="22"/>
  <c r="N34" i="22"/>
  <c r="N58" i="22"/>
  <c r="N158" i="22"/>
  <c r="N406" i="22"/>
  <c r="N19" i="22"/>
  <c r="N95" i="22"/>
  <c r="N37" i="22"/>
  <c r="N185" i="22"/>
  <c r="N734" i="22"/>
  <c r="N688" i="22"/>
  <c r="N835" i="22"/>
  <c r="N770" i="22"/>
  <c r="N881" i="22"/>
  <c r="N250" i="22"/>
  <c r="N410" i="22"/>
  <c r="N115" i="22"/>
  <c r="N776" i="22"/>
  <c r="N45" i="22"/>
  <c r="N193" i="22"/>
  <c r="N175" i="22"/>
  <c r="N744" i="22"/>
  <c r="N566" i="22"/>
  <c r="N820" i="22"/>
  <c r="N877" i="22"/>
  <c r="P7" i="22"/>
  <c r="P10" i="22" s="1"/>
  <c r="O8" i="22"/>
  <c r="O978" i="22" s="1"/>
  <c r="N78" i="22"/>
  <c r="N262" i="22"/>
  <c r="N366" i="22"/>
  <c r="N59" i="22"/>
  <c r="N32" i="22"/>
  <c r="N664" i="22"/>
  <c r="N186" i="22"/>
  <c r="N578" i="22"/>
  <c r="N141" i="22"/>
  <c r="N197" i="22"/>
  <c r="N409" i="22"/>
  <c r="N291" i="22"/>
  <c r="N464" i="22"/>
  <c r="N368" i="22"/>
  <c r="N557" i="22"/>
  <c r="N591" i="22"/>
  <c r="N965" i="22"/>
  <c r="N1007" i="22"/>
  <c r="N103" i="22"/>
  <c r="N302" i="22"/>
  <c r="N402" i="22"/>
  <c r="N454" i="22"/>
  <c r="N147" i="22"/>
  <c r="N47" i="22"/>
  <c r="N535" i="22"/>
  <c r="N41" i="22"/>
  <c r="N1010" i="22"/>
  <c r="N277" i="22"/>
  <c r="N620" i="22"/>
  <c r="N379" i="22"/>
  <c r="N766" i="22"/>
  <c r="N456" i="22"/>
  <c r="N648" i="22"/>
  <c r="N812" i="22"/>
  <c r="N733" i="22"/>
  <c r="N156" i="22"/>
  <c r="N342" i="22"/>
  <c r="N531" i="22"/>
  <c r="N458" i="22"/>
  <c r="N118" i="22"/>
  <c r="N633" i="22"/>
  <c r="N222" i="22"/>
  <c r="N105" i="22"/>
  <c r="N173" i="22"/>
  <c r="N393" i="22"/>
  <c r="N251" i="22"/>
  <c r="N465" i="22"/>
  <c r="N316" i="22"/>
  <c r="N544" i="22"/>
  <c r="N774" i="22"/>
  <c r="N724" i="22"/>
  <c r="N995" i="22"/>
  <c r="N973" i="22"/>
  <c r="N1004" i="22"/>
  <c r="N955" i="22"/>
  <c r="N912" i="22"/>
  <c r="N880" i="22"/>
  <c r="N848" i="22"/>
  <c r="N937" i="22"/>
  <c r="N929" i="22"/>
  <c r="N897" i="22"/>
  <c r="N865" i="22"/>
  <c r="N833" i="22"/>
  <c r="N801" i="22"/>
  <c r="N930" i="22"/>
  <c r="N818" i="22"/>
  <c r="N875" i="22"/>
  <c r="N795" i="22"/>
  <c r="N757" i="22"/>
  <c r="N725" i="22"/>
  <c r="N879" i="22"/>
  <c r="N792" i="22"/>
  <c r="N895" i="22"/>
  <c r="N903" i="22"/>
  <c r="N939" i="22"/>
  <c r="N790" i="22"/>
  <c r="N796" i="22"/>
  <c r="N690" i="22"/>
  <c r="N658" i="22"/>
  <c r="N626" i="22"/>
  <c r="N594" i="22"/>
  <c r="N758" i="22"/>
  <c r="N697" i="22"/>
  <c r="N718" i="22"/>
  <c r="N671" i="22"/>
  <c r="N639" i="22"/>
  <c r="N607" i="22"/>
  <c r="N575" i="22"/>
  <c r="N948" i="22"/>
  <c r="N722" i="22"/>
  <c r="N807" i="22"/>
  <c r="N712" i="22"/>
  <c r="N1005" i="22"/>
  <c r="N988" i="22"/>
  <c r="N969" i="22"/>
  <c r="N999" i="22"/>
  <c r="N949" i="22"/>
  <c r="N908" i="22"/>
  <c r="N876" i="22"/>
  <c r="N844" i="22"/>
  <c r="N998" i="22"/>
  <c r="N925" i="22"/>
  <c r="N893" i="22"/>
  <c r="N861" i="22"/>
  <c r="N829" i="22"/>
  <c r="N797" i="22"/>
  <c r="N919" i="22"/>
  <c r="N810" i="22"/>
  <c r="N854" i="22"/>
  <c r="N785" i="22"/>
  <c r="N753" i="22"/>
  <c r="N721" i="22"/>
  <c r="N858" i="22"/>
  <c r="N994" i="22"/>
  <c r="N874" i="22"/>
  <c r="N851" i="22"/>
  <c r="N934" i="22"/>
  <c r="N784" i="22"/>
  <c r="N764" i="22"/>
  <c r="N686" i="22"/>
  <c r="N654" i="22"/>
  <c r="N622" i="22"/>
  <c r="N952" i="22"/>
  <c r="N748" i="22"/>
  <c r="N935" i="22"/>
  <c r="N714" i="22"/>
  <c r="N667" i="22"/>
  <c r="N635" i="22"/>
  <c r="N603" i="22"/>
  <c r="N571" i="22"/>
  <c r="N915" i="22"/>
  <c r="N705" i="22"/>
  <c r="N787" i="22"/>
  <c r="N1008" i="22"/>
  <c r="N1006" i="22"/>
  <c r="N996" i="22"/>
  <c r="N936" i="22"/>
  <c r="N904" i="22"/>
  <c r="N872" i="22"/>
  <c r="N840" i="22"/>
  <c r="N984" i="22"/>
  <c r="N921" i="22"/>
  <c r="N889" i="22"/>
  <c r="N857" i="22"/>
  <c r="N825" i="22"/>
  <c r="N793" i="22"/>
  <c r="N898" i="22"/>
  <c r="N802" i="22"/>
  <c r="N843" i="22"/>
  <c r="N781" i="22"/>
  <c r="N749" i="22"/>
  <c r="N717" i="22"/>
  <c r="N847" i="22"/>
  <c r="N978" i="22"/>
  <c r="N859" i="22"/>
  <c r="N979" i="22"/>
  <c r="N910" i="22"/>
  <c r="N763" i="22"/>
  <c r="N739" i="22"/>
  <c r="N682" i="22"/>
  <c r="N650" i="22"/>
  <c r="N618" i="22"/>
  <c r="N942" i="22"/>
  <c r="N743" i="22"/>
  <c r="N894" i="22"/>
  <c r="N707" i="22"/>
  <c r="N663" i="22"/>
  <c r="N631" i="22"/>
  <c r="N599" i="22"/>
  <c r="N567" i="22"/>
  <c r="N891" i="22"/>
  <c r="N672" i="22"/>
  <c r="N783" i="22"/>
  <c r="N693" i="22"/>
  <c r="N862" i="22"/>
  <c r="N700" i="22"/>
  <c r="N592" i="22"/>
  <c r="N870" i="22"/>
  <c r="N585" i="22"/>
  <c r="N708" i="22"/>
  <c r="N562" i="22"/>
  <c r="N780" i="22"/>
  <c r="N584" i="22"/>
  <c r="N641" i="22"/>
  <c r="N476" i="22"/>
  <c r="N436" i="22"/>
  <c r="N404" i="22"/>
  <c r="N372" i="22"/>
  <c r="N340" i="22"/>
  <c r="N308" i="22"/>
  <c r="N276" i="22"/>
  <c r="N244" i="22"/>
  <c r="N212" i="22"/>
  <c r="N723" i="22"/>
  <c r="N543" i="22"/>
  <c r="N490" i="22"/>
  <c r="N572" i="22"/>
  <c r="N459" i="22"/>
  <c r="N427" i="22"/>
  <c r="N395" i="22"/>
  <c r="N363" i="22"/>
  <c r="N331" i="22"/>
  <c r="N299" i="22"/>
  <c r="N267" i="22"/>
  <c r="N235" i="22"/>
  <c r="N203" i="22"/>
  <c r="N756" i="22"/>
  <c r="N582" i="22"/>
  <c r="N462" i="22"/>
  <c r="N433" i="22"/>
  <c r="N401" i="22"/>
  <c r="N369" i="22"/>
  <c r="N337" i="22"/>
  <c r="N305" i="22"/>
  <c r="N273" i="22"/>
  <c r="N241" i="22"/>
  <c r="N209" i="22"/>
  <c r="N177" i="22"/>
  <c r="N1001" i="22"/>
  <c r="N977" i="22"/>
  <c r="N997" i="22"/>
  <c r="N962" i="22"/>
  <c r="N916" i="22"/>
  <c r="N884" i="22"/>
  <c r="N852" i="22"/>
  <c r="N943" i="22"/>
  <c r="N933" i="22"/>
  <c r="N901" i="22"/>
  <c r="N869" i="22"/>
  <c r="N837" i="22"/>
  <c r="N805" i="22"/>
  <c r="N951" i="22"/>
  <c r="N832" i="22"/>
  <c r="N886" i="22"/>
  <c r="N803" i="22"/>
  <c r="N761" i="22"/>
  <c r="N729" i="22"/>
  <c r="N890" i="22"/>
  <c r="N800" i="22"/>
  <c r="N914" i="22"/>
  <c r="N931" i="22"/>
  <c r="N944" i="22"/>
  <c r="N822" i="22"/>
  <c r="N814" i="22"/>
  <c r="N696" i="22"/>
  <c r="N662" i="22"/>
  <c r="N630" i="22"/>
  <c r="N598" i="22"/>
  <c r="N779" i="22"/>
  <c r="N703" i="22"/>
  <c r="N731" i="22"/>
  <c r="N675" i="22"/>
  <c r="N643" i="22"/>
  <c r="N611" i="22"/>
  <c r="N579" i="22"/>
  <c r="N547" i="22"/>
  <c r="N755" i="22"/>
  <c r="N850" i="22"/>
  <c r="N727" i="22"/>
  <c r="N617" i="22"/>
  <c r="N720" i="22"/>
  <c r="N637" i="22"/>
  <c r="N972" i="22"/>
  <c r="N645" i="22"/>
  <c r="N883" i="22"/>
  <c r="N612" i="22"/>
  <c r="N536" i="22"/>
  <c r="N636" i="22"/>
  <c r="N778" i="22"/>
  <c r="N504" i="22"/>
  <c r="N448" i="22"/>
  <c r="N416" i="22"/>
  <c r="N384" i="22"/>
  <c r="N352" i="22"/>
  <c r="N320" i="22"/>
  <c r="N288" i="22"/>
  <c r="N256" i="22"/>
  <c r="N224" i="22"/>
  <c r="N775" i="22"/>
  <c r="N574" i="22"/>
  <c r="N506" i="22"/>
  <c r="N759" i="22"/>
  <c r="N484" i="22"/>
  <c r="N439" i="22"/>
  <c r="N407" i="22"/>
  <c r="N375" i="22"/>
  <c r="N343" i="22"/>
  <c r="N311" i="22"/>
  <c r="N279" i="22"/>
  <c r="N247" i="22"/>
  <c r="N215" i="22"/>
  <c r="N183" i="22"/>
  <c r="N600" i="22"/>
  <c r="N481" i="22"/>
  <c r="N445" i="22"/>
  <c r="N413" i="22"/>
  <c r="N381" i="22"/>
  <c r="N349" i="22"/>
  <c r="N317" i="22"/>
  <c r="N285" i="22"/>
  <c r="N253" i="22"/>
  <c r="N221" i="22"/>
  <c r="N189" i="22"/>
  <c r="N989" i="22"/>
  <c r="N971" i="22"/>
  <c r="N896" i="22"/>
  <c r="N980" i="22"/>
  <c r="N913" i="22"/>
  <c r="N849" i="22"/>
  <c r="N1000" i="22"/>
  <c r="N945" i="22"/>
  <c r="N773" i="22"/>
  <c r="N966" i="22"/>
  <c r="N974" i="22"/>
  <c r="N964" i="22"/>
  <c r="N946" i="22"/>
  <c r="N674" i="22"/>
  <c r="N610" i="22"/>
  <c r="N728" i="22"/>
  <c r="N687" i="22"/>
  <c r="N623" i="22"/>
  <c r="N559" i="22"/>
  <c r="N640" i="22"/>
  <c r="N681" i="22"/>
  <c r="N736" i="22"/>
  <c r="N605" i="22"/>
  <c r="N750" i="22"/>
  <c r="N899" i="22"/>
  <c r="N564" i="22"/>
  <c r="N704" i="22"/>
  <c r="N791" i="22"/>
  <c r="N483" i="22"/>
  <c r="N428" i="22"/>
  <c r="N388" i="22"/>
  <c r="N344" i="22"/>
  <c r="N300" i="22"/>
  <c r="N260" i="22"/>
  <c r="N216" i="22"/>
  <c r="N685" i="22"/>
  <c r="N513" i="22"/>
  <c r="N644" i="22"/>
  <c r="N451" i="22"/>
  <c r="N411" i="22"/>
  <c r="N367" i="22"/>
  <c r="N323" i="22"/>
  <c r="N283" i="22"/>
  <c r="N239" i="22"/>
  <c r="N195" i="22"/>
  <c r="N608" i="22"/>
  <c r="N468" i="22"/>
  <c r="N425" i="22"/>
  <c r="N385" i="22"/>
  <c r="N341" i="22"/>
  <c r="N297" i="22"/>
  <c r="N257" i="22"/>
  <c r="N213" i="22"/>
  <c r="N169" i="22"/>
  <c r="N556" i="22"/>
  <c r="N482" i="22"/>
  <c r="N677" i="22"/>
  <c r="N160" i="22"/>
  <c r="N121" i="22"/>
  <c r="N89" i="22"/>
  <c r="N57" i="22"/>
  <c r="N25" i="22"/>
  <c r="N986" i="22"/>
  <c r="N479" i="22"/>
  <c r="N528" i="22"/>
  <c r="N698" i="22"/>
  <c r="N242" i="22"/>
  <c r="N194" i="22"/>
  <c r="N178" i="22"/>
  <c r="N450" i="22"/>
  <c r="N92" i="22"/>
  <c r="N28" i="22"/>
  <c r="N135" i="22"/>
  <c r="N466" i="22"/>
  <c r="N54" i="22"/>
  <c r="N162" i="22"/>
  <c r="N144" i="22"/>
  <c r="N80" i="22"/>
  <c r="N16" i="22"/>
  <c r="N148" i="22"/>
  <c r="N172" i="22"/>
  <c r="N166" i="22"/>
  <c r="N107" i="22"/>
  <c r="N43" i="22"/>
  <c r="N469" i="22"/>
  <c r="N985" i="22"/>
  <c r="N970" i="22"/>
  <c r="N892" i="22"/>
  <c r="N956" i="22"/>
  <c r="N909" i="22"/>
  <c r="N845" i="22"/>
  <c r="N963" i="22"/>
  <c r="N918" i="22"/>
  <c r="N769" i="22"/>
  <c r="N922" i="22"/>
  <c r="N967" i="22"/>
  <c r="N958" i="22"/>
  <c r="N926" i="22"/>
  <c r="N670" i="22"/>
  <c r="N606" i="22"/>
  <c r="N716" i="22"/>
  <c r="N683" i="22"/>
  <c r="N619" i="22"/>
  <c r="N555" i="22"/>
  <c r="N629" i="22"/>
  <c r="N660" i="22"/>
  <c r="N713" i="22"/>
  <c r="N590" i="22"/>
  <c r="N746" i="22"/>
  <c r="N871" i="22"/>
  <c r="N558" i="22"/>
  <c r="N665" i="22"/>
  <c r="N747" i="22"/>
  <c r="N470" i="22"/>
  <c r="N424" i="22"/>
  <c r="N380" i="22"/>
  <c r="N336" i="22"/>
  <c r="N296" i="22"/>
  <c r="N252" i="22"/>
  <c r="N208" i="22"/>
  <c r="N656" i="22"/>
  <c r="N499" i="22"/>
  <c r="N542" i="22"/>
  <c r="N447" i="22"/>
  <c r="N403" i="22"/>
  <c r="N359" i="22"/>
  <c r="N319" i="22"/>
  <c r="N275" i="22"/>
  <c r="N231" i="22"/>
  <c r="N191" i="22"/>
  <c r="N597" i="22"/>
  <c r="N461" i="22"/>
  <c r="N421" i="22"/>
  <c r="N377" i="22"/>
  <c r="N333" i="22"/>
  <c r="N293" i="22"/>
  <c r="N249" i="22"/>
  <c r="N205" i="22"/>
  <c r="N165" i="22"/>
  <c r="N552" i="22"/>
  <c r="N480" i="22"/>
  <c r="N553" i="22"/>
  <c r="N149" i="22"/>
  <c r="N117" i="22"/>
  <c r="N85" i="22"/>
  <c r="N53" i="22"/>
  <c r="N21" i="22"/>
  <c r="N719" i="22"/>
  <c r="N246" i="22"/>
  <c r="N521" i="22"/>
  <c r="N604" i="22"/>
  <c r="N234" i="22"/>
  <c r="N192" i="22"/>
  <c r="N176" i="22"/>
  <c r="N143" i="22"/>
  <c r="N79" i="22"/>
  <c r="N15" i="22"/>
  <c r="N87" i="22"/>
  <c r="N171" i="22"/>
  <c r="N38" i="22"/>
  <c r="N110" i="22"/>
  <c r="N131" i="22"/>
  <c r="N67" i="22"/>
  <c r="N906" i="22"/>
  <c r="N119" i="22"/>
  <c r="N94" i="22"/>
  <c r="N164" i="22"/>
  <c r="N104" i="22"/>
  <c r="N40" i="22"/>
  <c r="N446" i="22"/>
  <c r="N981" i="22"/>
  <c r="N968" i="22"/>
  <c r="N888" i="22"/>
  <c r="N950" i="22"/>
  <c r="N905" i="22"/>
  <c r="N841" i="22"/>
  <c r="N957" i="22"/>
  <c r="N907" i="22"/>
  <c r="N765" i="22"/>
  <c r="N911" i="22"/>
  <c r="N961" i="22"/>
  <c r="N953" i="22"/>
  <c r="N828" i="22"/>
  <c r="N666" i="22"/>
  <c r="N602" i="22"/>
  <c r="N710" i="22"/>
  <c r="N679" i="22"/>
  <c r="N615" i="22"/>
  <c r="N551" i="22"/>
  <c r="N983" i="22"/>
  <c r="N649" i="22"/>
  <c r="N706" i="22"/>
  <c r="N577" i="22"/>
  <c r="N684" i="22"/>
  <c r="N771" i="22"/>
  <c r="N550" i="22"/>
  <c r="N652" i="22"/>
  <c r="N653" i="22"/>
  <c r="N460" i="22"/>
  <c r="N420" i="22"/>
  <c r="N376" i="22"/>
  <c r="N332" i="22"/>
  <c r="N292" i="22"/>
  <c r="N248" i="22"/>
  <c r="N204" i="22"/>
  <c r="N588" i="22"/>
  <c r="N497" i="22"/>
  <c r="N524" i="22"/>
  <c r="N443" i="22"/>
  <c r="N399" i="22"/>
  <c r="N355" i="22"/>
  <c r="N315" i="22"/>
  <c r="N271" i="22"/>
  <c r="N227" i="22"/>
  <c r="N187" i="22"/>
  <c r="N593" i="22"/>
  <c r="N457" i="22"/>
  <c r="N417" i="22"/>
  <c r="N373" i="22"/>
  <c r="N329" i="22"/>
  <c r="N289" i="22"/>
  <c r="N245" i="22"/>
  <c r="N201" i="22"/>
  <c r="N161" i="22"/>
  <c r="N541" i="22"/>
  <c r="N167" i="22"/>
  <c r="N525" i="22"/>
  <c r="N145" i="22"/>
  <c r="N113" i="22"/>
  <c r="N81" i="22"/>
  <c r="N49" i="22"/>
  <c r="N17" i="22"/>
  <c r="N695" i="22"/>
  <c r="N238" i="22"/>
  <c r="N501" i="22"/>
  <c r="N573" i="22"/>
  <c r="N226" i="22"/>
  <c r="N190" i="22"/>
  <c r="N959" i="22"/>
  <c r="N140" i="22"/>
  <c r="N76" i="22"/>
  <c r="N12" i="22"/>
  <c r="N505" i="22"/>
  <c r="N150" i="22"/>
  <c r="N22" i="22"/>
  <c r="N30" i="22"/>
  <c r="N128" i="22"/>
  <c r="N64" i="22"/>
  <c r="N106" i="22"/>
  <c r="N116" i="22"/>
  <c r="N533" i="22"/>
  <c r="N154" i="22"/>
  <c r="N91" i="22"/>
  <c r="N27" i="22"/>
  <c r="N442" i="22"/>
  <c r="N987" i="22"/>
  <c r="N900" i="22"/>
  <c r="N947" i="22"/>
  <c r="N821" i="22"/>
  <c r="N834" i="22"/>
  <c r="N741" i="22"/>
  <c r="N976" i="22"/>
  <c r="N842" i="22"/>
  <c r="N646" i="22"/>
  <c r="N786" i="22"/>
  <c r="N655" i="22"/>
  <c r="N563" i="22"/>
  <c r="N740" i="22"/>
  <c r="N694" i="22"/>
  <c r="N902" i="22"/>
  <c r="N673" i="22"/>
  <c r="N768" i="22"/>
  <c r="N530" i="22"/>
  <c r="N412" i="22"/>
  <c r="N356" i="22"/>
  <c r="N280" i="22"/>
  <c r="N220" i="22"/>
  <c r="N529" i="22"/>
  <c r="N508" i="22"/>
  <c r="N419" i="22"/>
  <c r="N347" i="22"/>
  <c r="N287" i="22"/>
  <c r="N211" i="22"/>
  <c r="N560" i="22"/>
  <c r="N437" i="22"/>
  <c r="N361" i="22"/>
  <c r="N301" i="22"/>
  <c r="N229" i="22"/>
  <c r="N157" i="22"/>
  <c r="N492" i="22"/>
  <c r="N514" i="22"/>
  <c r="N125" i="22"/>
  <c r="N69" i="22"/>
  <c r="N13" i="22"/>
  <c r="N502" i="22"/>
  <c r="N473" i="22"/>
  <c r="N472" i="22"/>
  <c r="N184" i="22"/>
  <c r="N127" i="22"/>
  <c r="N44" i="22"/>
  <c r="N62" i="22"/>
  <c r="N70" i="22"/>
  <c r="N467" i="22"/>
  <c r="N51" i="22"/>
  <c r="N170" i="22"/>
  <c r="N512" i="22"/>
  <c r="N120" i="22"/>
  <c r="N601" i="22"/>
  <c r="N418" i="22"/>
  <c r="N386" i="22"/>
  <c r="N354" i="22"/>
  <c r="N322" i="22"/>
  <c r="N290" i="22"/>
  <c r="N258" i="22"/>
  <c r="N98" i="22"/>
  <c r="N100" i="22"/>
  <c r="N474" i="22"/>
  <c r="N917" i="22"/>
  <c r="N1009" i="22"/>
  <c r="N868" i="22"/>
  <c r="N941" i="22"/>
  <c r="N817" i="22"/>
  <c r="N794" i="22"/>
  <c r="N737" i="22"/>
  <c r="N838" i="22"/>
  <c r="N830" i="22"/>
  <c r="N642" i="22"/>
  <c r="N730" i="22"/>
  <c r="N651" i="22"/>
  <c r="N831" i="22"/>
  <c r="N738" i="22"/>
  <c r="N680" i="22"/>
  <c r="N767" i="22"/>
  <c r="N657" i="22"/>
  <c r="N621" i="22"/>
  <c r="N520" i="22"/>
  <c r="N408" i="22"/>
  <c r="N348" i="22"/>
  <c r="N272" i="22"/>
  <c r="N200" i="22"/>
  <c r="N522" i="22"/>
  <c r="N491" i="22"/>
  <c r="N415" i="22"/>
  <c r="N339" i="22"/>
  <c r="N263" i="22"/>
  <c r="N207" i="22"/>
  <c r="N534" i="22"/>
  <c r="N429" i="22"/>
  <c r="N357" i="22"/>
  <c r="N281" i="22"/>
  <c r="N225" i="22"/>
  <c r="N153" i="22"/>
  <c r="N486" i="22"/>
  <c r="N495" i="22"/>
  <c r="N109" i="22"/>
  <c r="N65" i="22"/>
  <c r="N596" i="22"/>
  <c r="N494" i="22"/>
  <c r="N463" i="22"/>
  <c r="N218" i="22"/>
  <c r="N182" i="22"/>
  <c r="N124" i="22"/>
  <c r="N31" i="22"/>
  <c r="N46" i="22"/>
  <c r="N90" i="22"/>
  <c r="N163" i="22"/>
  <c r="N48" i="22"/>
  <c r="N151" i="22"/>
  <c r="N503" i="22"/>
  <c r="N88" i="22"/>
  <c r="N570" i="22"/>
  <c r="N414" i="22"/>
  <c r="N382" i="22"/>
  <c r="N350" i="22"/>
  <c r="N318" i="22"/>
  <c r="N286" i="22"/>
  <c r="N254" i="22"/>
  <c r="N82" i="22"/>
  <c r="N71" i="22"/>
  <c r="N126" i="22"/>
  <c r="N1003" i="22"/>
  <c r="N864" i="22"/>
  <c r="N813" i="22"/>
  <c r="N836" i="22"/>
  <c r="N827" i="22"/>
  <c r="N1002" i="22"/>
  <c r="N924" i="22"/>
  <c r="N960" i="22"/>
  <c r="N873" i="22"/>
  <c r="N866" i="22"/>
  <c r="N777" i="22"/>
  <c r="N816" i="22"/>
  <c r="N882" i="22"/>
  <c r="N709" i="22"/>
  <c r="N867" i="22"/>
  <c r="N701" i="22"/>
  <c r="N587" i="22"/>
  <c r="N782" i="22"/>
  <c r="N754" i="22"/>
  <c r="N561" i="22"/>
  <c r="N549" i="22"/>
  <c r="N532" i="22"/>
  <c r="N581" i="22"/>
  <c r="N440" i="22"/>
  <c r="N364" i="22"/>
  <c r="N304" i="22"/>
  <c r="N232" i="22"/>
  <c r="N554" i="22"/>
  <c r="N799" i="22"/>
  <c r="N431" i="22"/>
  <c r="N371" i="22"/>
  <c r="N295" i="22"/>
  <c r="N223" i="22"/>
  <c r="N625" i="22"/>
  <c r="N449" i="22"/>
  <c r="N389" i="22"/>
  <c r="N313" i="22"/>
  <c r="N237" i="22"/>
  <c r="N181" i="22"/>
  <c r="N510" i="22"/>
  <c r="N689" i="22"/>
  <c r="N133" i="22"/>
  <c r="N77" i="22"/>
  <c r="N33" i="22"/>
  <c r="N576" i="22"/>
  <c r="N548" i="22"/>
  <c r="N526" i="22"/>
  <c r="N188" i="22"/>
  <c r="N538" i="22"/>
  <c r="N60" i="22"/>
  <c r="N493" i="22"/>
  <c r="N102" i="22"/>
  <c r="N14" i="22"/>
  <c r="N96" i="22"/>
  <c r="N42" i="22"/>
  <c r="N174" i="22"/>
  <c r="N136" i="22"/>
  <c r="N24" i="22"/>
  <c r="N426" i="22"/>
  <c r="N394" i="22"/>
  <c r="N362" i="22"/>
  <c r="N330" i="22"/>
  <c r="N298" i="22"/>
  <c r="N266" i="22"/>
  <c r="N130" i="22"/>
  <c r="N11" i="22"/>
  <c r="N772" i="22"/>
  <c r="N993" i="22"/>
  <c r="N920" i="22"/>
  <c r="N954" i="22"/>
  <c r="N853" i="22"/>
  <c r="N855" i="22"/>
  <c r="N745" i="22"/>
  <c r="N808" i="22"/>
  <c r="N863" i="22"/>
  <c r="N678" i="22"/>
  <c r="N846" i="22"/>
  <c r="N659" i="22"/>
  <c r="N583" i="22"/>
  <c r="N760" i="22"/>
  <c r="N751" i="22"/>
  <c r="N923" i="22"/>
  <c r="N676" i="22"/>
  <c r="N815" i="22"/>
  <c r="N546" i="22"/>
  <c r="N432" i="22"/>
  <c r="N360" i="22"/>
  <c r="N284" i="22"/>
  <c r="N228" i="22"/>
  <c r="N545" i="22"/>
  <c r="N50" i="22"/>
  <c r="N370" i="22"/>
  <c r="N274" i="22"/>
  <c r="N374" i="22"/>
  <c r="N430" i="22"/>
  <c r="N83" i="22"/>
  <c r="N122" i="22"/>
  <c r="N23" i="22"/>
  <c r="N114" i="22"/>
  <c r="N278" i="22"/>
  <c r="N334" i="22"/>
  <c r="N378" i="22"/>
  <c r="N123" i="22"/>
  <c r="N68" i="22"/>
  <c r="N99" i="22"/>
  <c r="N74" i="22"/>
  <c r="N138" i="22"/>
  <c r="N202" i="22"/>
  <c r="N206" i="22"/>
  <c r="N509" i="22"/>
  <c r="N97" i="22"/>
  <c r="N517" i="22"/>
  <c r="N261" i="22"/>
  <c r="N353" i="22"/>
  <c r="N475" i="22"/>
  <c r="N219" i="22"/>
  <c r="N327" i="22"/>
  <c r="N435" i="22"/>
  <c r="N268" i="22"/>
  <c r="N400" i="22"/>
  <c r="N613" i="22"/>
  <c r="N632" i="22"/>
  <c r="N699" i="22"/>
  <c r="N638" i="22"/>
  <c r="N824" i="22"/>
  <c r="N789" i="22"/>
  <c r="N36" i="22"/>
  <c r="N146" i="22"/>
  <c r="N282" i="22"/>
  <c r="N338" i="22"/>
  <c r="N390" i="22"/>
  <c r="N438" i="22"/>
  <c r="N139" i="22"/>
  <c r="N84" i="22"/>
  <c r="N112" i="22"/>
  <c r="N86" i="22"/>
  <c r="N155" i="22"/>
  <c r="N609" i="22"/>
  <c r="N210" i="22"/>
  <c r="N214" i="22"/>
  <c r="N29" i="22"/>
  <c r="N101" i="22"/>
  <c r="N691" i="22"/>
  <c r="N668" i="22"/>
  <c r="N265" i="22"/>
  <c r="N365" i="22"/>
  <c r="N500" i="22"/>
  <c r="N243" i="22"/>
  <c r="N335" i="22"/>
  <c r="N455" i="22"/>
  <c r="N702" i="22"/>
  <c r="N312" i="22"/>
  <c r="N444" i="22"/>
  <c r="N540" i="22"/>
  <c r="N569" i="22"/>
  <c r="N661" i="22"/>
  <c r="N752" i="22"/>
  <c r="N715" i="22"/>
  <c r="N826" i="22"/>
  <c r="N809" i="22"/>
  <c r="N932" i="22"/>
  <c r="N270" i="22"/>
  <c r="N422" i="22"/>
  <c r="N72" i="22"/>
  <c r="N52" i="22"/>
  <c r="N35" i="22"/>
  <c r="N580" i="22"/>
  <c r="N142" i="22"/>
  <c r="N108" i="22"/>
  <c r="N196" i="22"/>
  <c r="N938" i="22"/>
  <c r="N992" i="22"/>
  <c r="N73" i="22"/>
  <c r="N168" i="22"/>
  <c r="N518" i="22"/>
  <c r="N217" i="22"/>
  <c r="N325" i="22"/>
  <c r="N441" i="22"/>
  <c r="N179" i="22"/>
  <c r="N303" i="22"/>
  <c r="N391" i="22"/>
  <c r="N471" i="22"/>
  <c r="N240" i="22"/>
  <c r="N392" i="22"/>
  <c r="N878" i="22"/>
  <c r="N568" i="22"/>
  <c r="N990" i="22"/>
  <c r="N595" i="22"/>
  <c r="N614" i="22"/>
  <c r="N975" i="22"/>
  <c r="N823" i="22"/>
  <c r="N856" i="22"/>
  <c r="N66" i="22"/>
  <c r="N75" i="22"/>
  <c r="N26" i="22"/>
  <c r="N111" i="22"/>
  <c r="N198" i="22"/>
  <c r="N485" i="22"/>
  <c r="N498" i="22"/>
  <c r="N93" i="22"/>
  <c r="N488" i="22"/>
  <c r="N565" i="22"/>
  <c r="N233" i="22"/>
  <c r="N345" i="22"/>
  <c r="N453" i="22"/>
  <c r="N199" i="22"/>
  <c r="N307" i="22"/>
  <c r="N423" i="22"/>
  <c r="N477" i="22"/>
  <c r="N264" i="22"/>
  <c r="N396" i="22"/>
  <c r="N940" i="22"/>
  <c r="N586" i="22"/>
  <c r="N628" i="22"/>
  <c r="N627" i="22"/>
  <c r="N634" i="22"/>
  <c r="N804" i="22"/>
  <c r="N887" i="22"/>
  <c r="N860" i="22"/>
  <c r="N735" i="22"/>
  <c r="N314" i="22"/>
  <c r="N20" i="22"/>
  <c r="N326" i="22"/>
  <c r="N55" i="22"/>
  <c r="N434" i="22"/>
  <c r="N527" i="22"/>
  <c r="N589" i="22"/>
  <c r="N515" i="22"/>
  <c r="N647" i="22"/>
  <c r="N928" i="22"/>
  <c r="K16" i="20"/>
  <c r="K9" i="20" s="1"/>
  <c r="B16" i="25" s="1"/>
  <c r="C16" i="25" s="1"/>
  <c r="M11" i="20"/>
  <c r="L14" i="20"/>
  <c r="L13" i="20"/>
  <c r="L12" i="20"/>
  <c r="O794" i="22"/>
  <c r="O519" i="22"/>
  <c r="O291" i="22"/>
  <c r="O272" i="22"/>
  <c r="O998" i="22"/>
  <c r="O204" i="22"/>
  <c r="O192" i="22"/>
  <c r="O310" i="22" l="1"/>
  <c r="O148" i="22"/>
  <c r="O688" i="22"/>
  <c r="O786" i="22"/>
  <c r="O115" i="22"/>
  <c r="O17" i="22"/>
  <c r="O693" i="22"/>
  <c r="O397" i="22"/>
  <c r="O586" i="22"/>
  <c r="O563" i="22"/>
  <c r="O611" i="22"/>
  <c r="O839" i="22"/>
  <c r="H45" i="30"/>
  <c r="H1006" i="30"/>
  <c r="G1006" i="30"/>
  <c r="H894" i="30"/>
  <c r="G421" i="30"/>
  <c r="G101" i="30"/>
  <c r="H373" i="30"/>
  <c r="H883" i="30"/>
  <c r="H327" i="30"/>
  <c r="H687" i="30"/>
  <c r="H606" i="30"/>
  <c r="H80" i="30"/>
  <c r="H941" i="30"/>
  <c r="H676" i="30"/>
  <c r="H53" i="30"/>
  <c r="H269" i="30"/>
  <c r="H206" i="30"/>
  <c r="H889" i="30"/>
  <c r="H322" i="30"/>
  <c r="H591" i="30"/>
  <c r="H433" i="30"/>
  <c r="H835" i="30"/>
  <c r="H44" i="30"/>
  <c r="H474" i="30"/>
  <c r="H813" i="30"/>
  <c r="H953" i="30"/>
  <c r="H664" i="30"/>
  <c r="H546" i="30"/>
  <c r="G45" i="30"/>
  <c r="G894" i="30"/>
  <c r="H421" i="30"/>
  <c r="H96" i="30"/>
  <c r="H101" i="30"/>
  <c r="H599" i="30"/>
  <c r="H58" i="30"/>
  <c r="H284" i="30"/>
  <c r="H262" i="30"/>
  <c r="H796" i="30"/>
  <c r="H733" i="30"/>
  <c r="H461" i="30"/>
  <c r="H629" i="30"/>
  <c r="H882" i="30"/>
  <c r="H331" i="30"/>
  <c r="H625" i="30"/>
  <c r="H428" i="30"/>
  <c r="H225" i="30"/>
  <c r="H844" i="30"/>
  <c r="H273" i="30"/>
  <c r="H598" i="30"/>
  <c r="H653" i="30"/>
  <c r="H915" i="30"/>
  <c r="H340" i="30"/>
  <c r="G96" i="30"/>
  <c r="G599" i="30"/>
  <c r="H423" i="30"/>
  <c r="H913" i="30"/>
  <c r="H36" i="30"/>
  <c r="H527" i="30"/>
  <c r="H632" i="30"/>
  <c r="H611" i="30"/>
  <c r="H571" i="30"/>
  <c r="H725" i="30"/>
  <c r="H749" i="30"/>
  <c r="H424" i="30"/>
  <c r="H887" i="30"/>
  <c r="H249" i="30"/>
  <c r="H868" i="30"/>
  <c r="H342" i="30"/>
  <c r="H604" i="30"/>
  <c r="H706" i="30"/>
  <c r="H219" i="30"/>
  <c r="H890" i="30"/>
  <c r="H774" i="30"/>
  <c r="H418" i="30"/>
  <c r="H613" i="30"/>
  <c r="H443" i="30"/>
  <c r="H769" i="30"/>
  <c r="H440" i="30"/>
  <c r="H470" i="30"/>
  <c r="H723" i="30"/>
  <c r="H48" i="30"/>
  <c r="H847" i="30"/>
  <c r="H612" i="30"/>
  <c r="H893" i="30"/>
  <c r="H243" i="30"/>
  <c r="H28" i="30"/>
  <c r="H951" i="30"/>
  <c r="H181" i="30"/>
  <c r="H585" i="30"/>
  <c r="H377" i="30"/>
  <c r="H113" i="30"/>
  <c r="H615" i="30"/>
  <c r="H994" i="30"/>
  <c r="H751" i="30"/>
  <c r="G655" i="30"/>
  <c r="G23" i="30"/>
  <c r="G995" i="30"/>
  <c r="G645" i="30"/>
  <c r="G392" i="30"/>
  <c r="G750" i="30"/>
  <c r="G162" i="30"/>
  <c r="G881" i="30"/>
  <c r="G846" i="30"/>
  <c r="G237" i="30"/>
  <c r="G109" i="30"/>
  <c r="G335" i="30"/>
  <c r="G176" i="30"/>
  <c r="G695" i="30"/>
  <c r="G308" i="30"/>
  <c r="G467" i="30"/>
  <c r="G856" i="30"/>
  <c r="G968" i="30"/>
  <c r="G736" i="30"/>
  <c r="G420" i="30"/>
  <c r="G993" i="30"/>
  <c r="G186" i="30"/>
  <c r="G888" i="30"/>
  <c r="G792" i="30"/>
  <c r="G406" i="30"/>
  <c r="G142" i="30"/>
  <c r="G74" i="30"/>
  <c r="G454" i="30"/>
  <c r="G464" i="30"/>
  <c r="G758" i="30"/>
  <c r="G986" i="30"/>
  <c r="G582" i="30"/>
  <c r="G34" i="30"/>
  <c r="G920" i="30"/>
  <c r="G757" i="30"/>
  <c r="G40" i="30"/>
  <c r="G332" i="30"/>
  <c r="G547" i="30"/>
  <c r="G404" i="30"/>
  <c r="G925" i="30"/>
  <c r="G246" i="30"/>
  <c r="G559" i="30"/>
  <c r="G458" i="30"/>
  <c r="G608" i="30"/>
  <c r="G780" i="30"/>
  <c r="G677" i="30"/>
  <c r="G707" i="30"/>
  <c r="G999" i="30"/>
  <c r="G465" i="30"/>
  <c r="G660" i="30"/>
  <c r="G32" i="30"/>
  <c r="G358" i="30"/>
  <c r="G453" i="30"/>
  <c r="G382" i="30"/>
  <c r="G831" i="30"/>
  <c r="G190" i="30"/>
  <c r="G315" i="30"/>
  <c r="G906" i="30"/>
  <c r="G588" i="30"/>
  <c r="G841" i="30"/>
  <c r="G866" i="30"/>
  <c r="G233" i="30"/>
  <c r="G730" i="30"/>
  <c r="G306" i="30"/>
  <c r="G240" i="30"/>
  <c r="G852" i="30"/>
  <c r="G227" i="30"/>
  <c r="G565" i="30"/>
  <c r="G561" i="30"/>
  <c r="G97" i="30"/>
  <c r="G89" i="30"/>
  <c r="G417" i="30"/>
  <c r="G394" i="30"/>
  <c r="G580" i="30"/>
  <c r="G903" i="30"/>
  <c r="G819" i="30"/>
  <c r="G14" i="30"/>
  <c r="G690" i="30"/>
  <c r="G165" i="30"/>
  <c r="G69" i="30"/>
  <c r="G828" i="30"/>
  <c r="G203" i="30"/>
  <c r="G507" i="30"/>
  <c r="G648" i="30"/>
  <c r="G17" i="30"/>
  <c r="G965" i="30"/>
  <c r="G361" i="30"/>
  <c r="G765" i="30"/>
  <c r="G672" i="30"/>
  <c r="G843" i="30"/>
  <c r="G318" i="30"/>
  <c r="G714" i="30"/>
  <c r="G205" i="30"/>
  <c r="G192" i="30"/>
  <c r="G836" i="30"/>
  <c r="G211" i="30"/>
  <c r="G299" i="30"/>
  <c r="G497" i="30"/>
  <c r="G283" i="30"/>
  <c r="G1008" i="30"/>
  <c r="G401" i="30"/>
  <c r="G350" i="30"/>
  <c r="G556" i="30"/>
  <c r="G865" i="30"/>
  <c r="G874" i="30"/>
  <c r="G39" i="30"/>
  <c r="G674" i="30"/>
  <c r="G66" i="30"/>
  <c r="G61" i="30"/>
  <c r="G814" i="30"/>
  <c r="G187" i="30"/>
  <c r="G495" i="30"/>
  <c r="G640" i="30"/>
  <c r="G267" i="30"/>
  <c r="G949" i="30"/>
  <c r="G345" i="30"/>
  <c r="G747" i="30"/>
  <c r="H374" i="30"/>
  <c r="H798" i="30"/>
  <c r="H99" i="30"/>
  <c r="H902" i="30"/>
  <c r="H541" i="30"/>
  <c r="H983" i="30"/>
  <c r="H493" i="30"/>
  <c r="H448" i="30"/>
  <c r="H891" i="30"/>
  <c r="H517" i="30"/>
  <c r="H384" i="30"/>
  <c r="H586" i="30"/>
  <c r="H422" i="30"/>
  <c r="H232" i="30"/>
  <c r="H494" i="30"/>
  <c r="H137" i="30"/>
  <c r="H502" i="30"/>
  <c r="H84" i="30"/>
  <c r="H325" i="30"/>
  <c r="H1005" i="30"/>
  <c r="H551" i="30"/>
  <c r="H600" i="30"/>
  <c r="H899" i="30"/>
  <c r="H549" i="30"/>
  <c r="H797" i="30"/>
  <c r="H530" i="30"/>
  <c r="H115" i="30"/>
  <c r="H395" i="30"/>
  <c r="H662" i="30"/>
  <c r="H326" i="30"/>
  <c r="H766" i="30"/>
  <c r="H49" i="30"/>
  <c r="H977" i="30"/>
  <c r="H657" i="30"/>
  <c r="H962" i="30"/>
  <c r="H313" i="30"/>
  <c r="H403" i="30"/>
  <c r="H877" i="30"/>
  <c r="H319" i="30"/>
  <c r="H344" i="30"/>
  <c r="H570" i="30"/>
  <c r="H372" i="30"/>
  <c r="H184" i="30"/>
  <c r="H478" i="30"/>
  <c r="H129" i="30"/>
  <c r="G365" i="30"/>
  <c r="G572" i="30"/>
  <c r="G111" i="30"/>
  <c r="G731" i="30"/>
  <c r="G399" i="30"/>
  <c r="G339" i="30"/>
  <c r="G686" i="30"/>
  <c r="G701" i="30"/>
  <c r="G715" i="30"/>
  <c r="G51" i="30"/>
  <c r="G251" i="30"/>
  <c r="G721" i="30"/>
  <c r="G346" i="30"/>
  <c r="G398" i="30"/>
  <c r="G226" i="30"/>
  <c r="G1007" i="30"/>
  <c r="G839" i="30"/>
  <c r="G198" i="30"/>
  <c r="G215" i="30"/>
  <c r="G415" i="30"/>
  <c r="G452" i="30"/>
  <c r="G710" i="30"/>
  <c r="G727" i="30"/>
  <c r="G744" i="30"/>
  <c r="G967" i="30"/>
  <c r="G782" i="30"/>
  <c r="G697" i="30"/>
  <c r="G294" i="30"/>
  <c r="G146" i="30"/>
  <c r="G250" i="30"/>
  <c r="G916" i="30"/>
  <c r="G854" i="30"/>
  <c r="G245" i="30"/>
  <c r="G191" i="30"/>
  <c r="G485" i="30"/>
  <c r="G524" i="30"/>
  <c r="G700" i="30"/>
  <c r="G818" i="30"/>
  <c r="G25" i="30"/>
  <c r="G682" i="30"/>
  <c r="G173" i="30"/>
  <c r="G68" i="30"/>
  <c r="G752" i="30"/>
  <c r="G179" i="30"/>
  <c r="G223" i="30"/>
  <c r="G457" i="30"/>
  <c r="G143" i="30"/>
  <c r="G898" i="30"/>
  <c r="G369" i="30"/>
  <c r="G709" i="30"/>
  <c r="G508" i="30"/>
  <c r="G824" i="30"/>
  <c r="G842" i="30"/>
  <c r="G1010" i="30"/>
  <c r="G614" i="30"/>
  <c r="G91" i="30"/>
  <c r="G516" i="30"/>
  <c r="G793" i="30"/>
  <c r="G277" i="30"/>
  <c r="G324" i="30"/>
  <c r="G593" i="30"/>
  <c r="G139" i="30"/>
  <c r="G917" i="30"/>
  <c r="G254" i="30"/>
  <c r="G643" i="30"/>
  <c r="G806" i="30"/>
  <c r="G688" i="30"/>
  <c r="G924" i="30"/>
  <c r="G859" i="30"/>
  <c r="G301" i="30"/>
  <c r="G954" i="30"/>
  <c r="G525" i="30"/>
  <c r="G460" i="30"/>
  <c r="G853" i="30"/>
  <c r="G295" i="30"/>
  <c r="G635" i="30"/>
  <c r="G482" i="30"/>
  <c r="G287" i="30"/>
  <c r="G208" i="30"/>
  <c r="G486" i="30"/>
  <c r="G141" i="30"/>
  <c r="G696" i="30"/>
  <c r="G15" i="30"/>
  <c r="G929" i="30"/>
  <c r="G310" i="30"/>
  <c r="G914" i="30"/>
  <c r="G298" i="30"/>
  <c r="G216" i="30"/>
  <c r="G821" i="30"/>
  <c r="G304" i="30"/>
  <c r="G656" i="30"/>
  <c r="G522" i="30"/>
  <c r="G271" i="30"/>
  <c r="G93" i="30"/>
  <c r="G425" i="30"/>
  <c r="G370" i="30"/>
  <c r="G217" i="30"/>
  <c r="G918" i="30"/>
  <c r="G573" i="30"/>
  <c r="G938" i="30"/>
  <c r="G321" i="30"/>
  <c r="G427" i="30"/>
  <c r="G829" i="30"/>
  <c r="G312" i="30"/>
  <c r="G489" i="30"/>
  <c r="G644" i="30"/>
  <c r="G438" i="30"/>
  <c r="G160" i="30"/>
  <c r="G691" i="30"/>
  <c r="G133" i="30"/>
  <c r="G680" i="30"/>
  <c r="G948" i="30"/>
  <c r="G867" i="30"/>
  <c r="G265" i="30"/>
  <c r="G901" i="30"/>
  <c r="G213" i="30"/>
  <c r="G168" i="30"/>
  <c r="G876" i="30"/>
  <c r="G259" i="30"/>
  <c r="G693" i="30"/>
  <c r="G506" i="30"/>
  <c r="G414" i="30"/>
  <c r="G1000" i="30"/>
  <c r="G409" i="30"/>
  <c r="G330" i="30"/>
  <c r="H365" i="30"/>
  <c r="H572" i="30"/>
  <c r="H111" i="30"/>
  <c r="H731" i="30"/>
  <c r="H399" i="30"/>
  <c r="H339" i="30"/>
  <c r="H686" i="30"/>
  <c r="H701" i="30"/>
  <c r="H715" i="30"/>
  <c r="H51" i="30"/>
  <c r="H251" i="30"/>
  <c r="H721" i="30"/>
  <c r="H346" i="30"/>
  <c r="H398" i="30"/>
  <c r="H226" i="30"/>
  <c r="H1007" i="30"/>
  <c r="H839" i="30"/>
  <c r="H198" i="30"/>
  <c r="H215" i="30"/>
  <c r="H415" i="30"/>
  <c r="H452" i="30"/>
  <c r="H710" i="30"/>
  <c r="H727" i="30"/>
  <c r="H744" i="30"/>
  <c r="H967" i="30"/>
  <c r="H782" i="30"/>
  <c r="H697" i="30"/>
  <c r="H294" i="30"/>
  <c r="H146" i="30"/>
  <c r="H250" i="30"/>
  <c r="H916" i="30"/>
  <c r="H854" i="30"/>
  <c r="H245" i="30"/>
  <c r="H191" i="30"/>
  <c r="H485" i="30"/>
  <c r="H524" i="30"/>
  <c r="H700" i="30"/>
  <c r="H818" i="30"/>
  <c r="H25" i="30"/>
  <c r="H682" i="30"/>
  <c r="H173" i="30"/>
  <c r="H68" i="30"/>
  <c r="H752" i="30"/>
  <c r="H179" i="30"/>
  <c r="H223" i="30"/>
  <c r="H457" i="30"/>
  <c r="H143" i="30"/>
  <c r="H898" i="30"/>
  <c r="H369" i="30"/>
  <c r="H709" i="30"/>
  <c r="H508" i="30"/>
  <c r="H824" i="30"/>
  <c r="H842" i="30"/>
  <c r="H1010" i="30"/>
  <c r="H614" i="30"/>
  <c r="H91" i="30"/>
  <c r="H516" i="30"/>
  <c r="H793" i="30"/>
  <c r="H277" i="30"/>
  <c r="H324" i="30"/>
  <c r="H593" i="30"/>
  <c r="H139" i="30"/>
  <c r="H917" i="30"/>
  <c r="H254" i="30"/>
  <c r="H643" i="30"/>
  <c r="H806" i="30"/>
  <c r="H688" i="30"/>
  <c r="H924" i="30"/>
  <c r="H859" i="30"/>
  <c r="H301" i="30"/>
  <c r="H954" i="30"/>
  <c r="H525" i="30"/>
  <c r="H460" i="30"/>
  <c r="H853" i="30"/>
  <c r="H295" i="30"/>
  <c r="H635" i="30"/>
  <c r="H482" i="30"/>
  <c r="H287" i="30"/>
  <c r="H208" i="30"/>
  <c r="H486" i="30"/>
  <c r="H141" i="30"/>
  <c r="H696" i="30"/>
  <c r="H15" i="30"/>
  <c r="H929" i="30"/>
  <c r="H310" i="30"/>
  <c r="H914" i="30"/>
  <c r="H298" i="30"/>
  <c r="H216" i="30"/>
  <c r="H821" i="30"/>
  <c r="H304" i="30"/>
  <c r="H656" i="30"/>
  <c r="H522" i="30"/>
  <c r="H271" i="30"/>
  <c r="H93" i="30"/>
  <c r="H425" i="30"/>
  <c r="H370" i="30"/>
  <c r="H217" i="30"/>
  <c r="H918" i="30"/>
  <c r="H573" i="30"/>
  <c r="H938" i="30"/>
  <c r="H321" i="30"/>
  <c r="H427" i="30"/>
  <c r="H829" i="30"/>
  <c r="H312" i="30"/>
  <c r="H489" i="30"/>
  <c r="H644" i="30"/>
  <c r="H438" i="30"/>
  <c r="H160" i="30"/>
  <c r="H691" i="30"/>
  <c r="H133" i="30"/>
  <c r="H680" i="30"/>
  <c r="H948" i="30"/>
  <c r="H867" i="30"/>
  <c r="H265" i="30"/>
  <c r="H901" i="30"/>
  <c r="H213" i="30"/>
  <c r="H168" i="30"/>
  <c r="H876" i="30"/>
  <c r="H259" i="30"/>
  <c r="H693" i="30"/>
  <c r="H506" i="30"/>
  <c r="H414" i="30"/>
  <c r="H1000" i="30"/>
  <c r="H409" i="30"/>
  <c r="H330" i="30"/>
  <c r="G64" i="30"/>
  <c r="G387" i="30"/>
  <c r="G106" i="30"/>
  <c r="G628" i="30"/>
  <c r="G927" i="30"/>
  <c r="G827" i="30"/>
  <c r="G302" i="30"/>
  <c r="G11" i="30"/>
  <c r="G563" i="30"/>
  <c r="G794" i="30"/>
  <c r="G947" i="30"/>
  <c r="G575" i="30"/>
  <c r="G364" i="30"/>
  <c r="G578" i="30"/>
  <c r="G38" i="30"/>
  <c r="G496" i="30"/>
  <c r="G779" i="30"/>
  <c r="G279" i="30"/>
  <c r="G910" i="30"/>
  <c r="G117" i="30"/>
  <c r="G942" i="30"/>
  <c r="G503" i="30"/>
  <c r="G356" i="30"/>
  <c r="G621" i="30"/>
  <c r="G488" i="30"/>
  <c r="G923" i="30"/>
  <c r="G481" i="30"/>
  <c r="G124" i="30"/>
  <c r="G618" i="30"/>
  <c r="G62" i="30"/>
  <c r="G419" i="30"/>
  <c r="G534" i="30"/>
  <c r="G155" i="30"/>
  <c r="G550" i="30"/>
  <c r="G78" i="30"/>
  <c r="G260" i="30"/>
  <c r="G63" i="30"/>
  <c r="G746" i="30"/>
  <c r="G501" i="30"/>
  <c r="G577" i="30"/>
  <c r="G956" i="30"/>
  <c r="G976" i="30"/>
  <c r="G637" i="30"/>
  <c r="G348" i="30"/>
  <c r="G799" i="30"/>
  <c r="G209" i="30"/>
  <c r="G833" i="30"/>
  <c r="G830" i="30"/>
  <c r="G90" i="30"/>
  <c r="G163" i="30"/>
  <c r="G252" i="30"/>
  <c r="G100" i="30"/>
  <c r="G671" i="30"/>
  <c r="G231" i="30"/>
  <c r="G459" i="30"/>
  <c r="G810" i="30"/>
  <c r="G952" i="30"/>
  <c r="G601" i="30"/>
  <c r="G368" i="30"/>
  <c r="G905" i="30"/>
  <c r="G170" i="30"/>
  <c r="G840" i="30"/>
  <c r="G776" i="30"/>
  <c r="G352" i="30"/>
  <c r="G434" i="30"/>
  <c r="G909" i="30"/>
  <c r="G439" i="30"/>
  <c r="G435" i="30"/>
  <c r="G718" i="30"/>
  <c r="G781" i="30"/>
  <c r="G566" i="30"/>
  <c r="G18" i="30"/>
  <c r="G711" i="30"/>
  <c r="G737" i="30"/>
  <c r="G24" i="30"/>
  <c r="G280" i="30"/>
  <c r="G258" i="30"/>
  <c r="G362" i="30"/>
  <c r="G871" i="30"/>
  <c r="G230" i="30"/>
  <c r="G533" i="30"/>
  <c r="G446" i="30"/>
  <c r="G560" i="30"/>
  <c r="G764" i="30"/>
  <c r="G639" i="30"/>
  <c r="G650" i="30"/>
  <c r="G978" i="30"/>
  <c r="G257" i="30"/>
  <c r="G739" i="30"/>
  <c r="G436" i="30"/>
  <c r="G57" i="30"/>
  <c r="G579" i="30"/>
  <c r="G338" i="30"/>
  <c r="G886" i="30"/>
  <c r="G174" i="30"/>
  <c r="G316" i="30"/>
  <c r="G343" i="30"/>
  <c r="G788" i="30"/>
  <c r="G753" i="30"/>
  <c r="G742" i="30"/>
  <c r="G83" i="30"/>
  <c r="G689" i="30"/>
  <c r="G652" i="30"/>
  <c r="G400" i="30"/>
  <c r="G134" i="30"/>
  <c r="G242" i="30"/>
  <c r="G278" i="30"/>
  <c r="G855" i="30"/>
  <c r="G214" i="30"/>
  <c r="G263" i="30"/>
  <c r="G431" i="30"/>
  <c r="G512" i="30"/>
  <c r="G726" i="30"/>
  <c r="G521" i="30"/>
  <c r="G642" i="30"/>
  <c r="G932" i="30"/>
  <c r="G169" i="30"/>
  <c r="G713" i="30"/>
  <c r="G378" i="30"/>
  <c r="G408" i="30"/>
  <c r="G515" i="30"/>
  <c r="G964" i="30"/>
  <c r="G870" i="30"/>
  <c r="G158" i="30"/>
  <c r="G239" i="30"/>
  <c r="H655" i="30"/>
  <c r="H23" i="30"/>
  <c r="H995" i="30"/>
  <c r="H645" i="30"/>
  <c r="H392" i="30"/>
  <c r="H750" i="30"/>
  <c r="H162" i="30"/>
  <c r="H881" i="30"/>
  <c r="H846" i="30"/>
  <c r="H237" i="30"/>
  <c r="H109" i="30"/>
  <c r="H335" i="30"/>
  <c r="H176" i="30"/>
  <c r="H695" i="30"/>
  <c r="H308" i="30"/>
  <c r="H467" i="30"/>
  <c r="H856" i="30"/>
  <c r="H968" i="30"/>
  <c r="H736" i="30"/>
  <c r="H420" i="30"/>
  <c r="H993" i="30"/>
  <c r="H186" i="30"/>
  <c r="H888" i="30"/>
  <c r="H792" i="30"/>
  <c r="H406" i="30"/>
  <c r="H142" i="30"/>
  <c r="H74" i="30"/>
  <c r="H454" i="30"/>
  <c r="H464" i="30"/>
  <c r="H758" i="30"/>
  <c r="H986" i="30"/>
  <c r="H582" i="30"/>
  <c r="H34" i="30"/>
  <c r="H920" i="30"/>
  <c r="H757" i="30"/>
  <c r="H40" i="30"/>
  <c r="H332" i="30"/>
  <c r="H547" i="30"/>
  <c r="H404" i="30"/>
  <c r="H925" i="30"/>
  <c r="H246" i="30"/>
  <c r="H559" i="30"/>
  <c r="H458" i="30"/>
  <c r="H608" i="30"/>
  <c r="H780" i="30"/>
  <c r="H677" i="30"/>
  <c r="H707" i="30"/>
  <c r="H999" i="30"/>
  <c r="H465" i="30"/>
  <c r="H660" i="30"/>
  <c r="H32" i="30"/>
  <c r="H358" i="30"/>
  <c r="H453" i="30"/>
  <c r="H382" i="30"/>
  <c r="H831" i="30"/>
  <c r="H190" i="30"/>
  <c r="H315" i="30"/>
  <c r="H906" i="30"/>
  <c r="H588" i="30"/>
  <c r="H841" i="30"/>
  <c r="H866" i="30"/>
  <c r="H233" i="30"/>
  <c r="H730" i="30"/>
  <c r="H306" i="30"/>
  <c r="H240" i="30"/>
  <c r="H852" i="30"/>
  <c r="H227" i="30"/>
  <c r="H565" i="30"/>
  <c r="H561" i="30"/>
  <c r="H97" i="30"/>
  <c r="H89" i="30"/>
  <c r="H417" i="30"/>
  <c r="H394" i="30"/>
  <c r="H580" i="30"/>
  <c r="H903" i="30"/>
  <c r="H819" i="30"/>
  <c r="H14" i="30"/>
  <c r="H690" i="30"/>
  <c r="H165" i="30"/>
  <c r="H69" i="30"/>
  <c r="H828" i="30"/>
  <c r="H203" i="30"/>
  <c r="H507" i="30"/>
  <c r="H648" i="30"/>
  <c r="H17" i="30"/>
  <c r="H965" i="30"/>
  <c r="H361" i="30"/>
  <c r="H765" i="30"/>
  <c r="H672" i="30"/>
  <c r="H843" i="30"/>
  <c r="H318" i="30"/>
  <c r="H714" i="30"/>
  <c r="H205" i="30"/>
  <c r="H192" i="30"/>
  <c r="H836" i="30"/>
  <c r="H211" i="30"/>
  <c r="H299" i="30"/>
  <c r="H497" i="30"/>
  <c r="H283" i="30"/>
  <c r="H1008" i="30"/>
  <c r="H401" i="30"/>
  <c r="H350" i="30"/>
  <c r="H556" i="30"/>
  <c r="H865" i="30"/>
  <c r="H874" i="30"/>
  <c r="H39" i="30"/>
  <c r="H674" i="30"/>
  <c r="H66" i="30"/>
  <c r="H61" i="30"/>
  <c r="H814" i="30"/>
  <c r="H187" i="30"/>
  <c r="H495" i="30"/>
  <c r="H640" i="30"/>
  <c r="H267" i="30"/>
  <c r="H949" i="30"/>
  <c r="H345" i="30"/>
  <c r="H747" i="30"/>
  <c r="G405" i="30"/>
  <c r="G228" i="30"/>
  <c r="G42" i="30"/>
  <c r="G221" i="30"/>
  <c r="G212" i="30"/>
  <c r="G966" i="30"/>
  <c r="G381" i="30"/>
  <c r="G285" i="30"/>
  <c r="G463" i="30"/>
  <c r="G895" i="30"/>
  <c r="G928" i="30"/>
  <c r="G505" i="30"/>
  <c r="G136" i="30"/>
  <c r="G748" i="30"/>
  <c r="G110" i="30"/>
  <c r="G762" i="30"/>
  <c r="G784" i="30"/>
  <c r="G328" i="30"/>
  <c r="G981" i="30"/>
  <c r="G204" i="30"/>
  <c r="G37" i="30"/>
  <c r="G349" i="30"/>
  <c r="G85" i="30"/>
  <c r="G531" i="30"/>
  <c r="G668" i="30"/>
  <c r="G896" i="30"/>
  <c r="G587" i="30"/>
  <c r="G272" i="30"/>
  <c r="G775" i="30"/>
  <c r="G185" i="30"/>
  <c r="G616" i="30"/>
  <c r="G787" i="30"/>
  <c r="G402" i="30"/>
  <c r="G678" i="30"/>
  <c r="G86" i="30"/>
  <c r="G383" i="30"/>
  <c r="G248" i="30"/>
  <c r="G658" i="30"/>
  <c r="G651" i="30"/>
  <c r="G738" i="30"/>
  <c r="G13" i="30"/>
  <c r="G449" i="30"/>
  <c r="G705" i="30"/>
  <c r="G73" i="30"/>
  <c r="G1001" i="30"/>
  <c r="G210" i="30"/>
  <c r="G940" i="30"/>
  <c r="G823" i="30"/>
  <c r="G182" i="30"/>
  <c r="G167" i="30"/>
  <c r="G391" i="30"/>
  <c r="G411" i="30"/>
  <c r="G694" i="30"/>
  <c r="G623" i="30"/>
  <c r="G609" i="30"/>
  <c r="G919" i="30"/>
  <c r="G1003" i="30"/>
  <c r="G673" i="30"/>
  <c r="G65" i="30"/>
  <c r="G122" i="30"/>
  <c r="G234" i="30"/>
  <c r="G959" i="30"/>
  <c r="G838" i="30"/>
  <c r="G229" i="30"/>
  <c r="G161" i="30"/>
  <c r="G120" i="30"/>
  <c r="G500" i="30"/>
  <c r="G584" i="30"/>
  <c r="G804" i="30"/>
  <c r="G77" i="30"/>
  <c r="G666" i="30"/>
  <c r="G282" i="30"/>
  <c r="G20" i="30"/>
  <c r="G801" i="30"/>
  <c r="G293" i="30"/>
  <c r="G175" i="30"/>
  <c r="G445" i="30"/>
  <c r="G135" i="30"/>
  <c r="G973" i="30"/>
  <c r="G353" i="30"/>
  <c r="G743" i="30"/>
  <c r="G492" i="30"/>
  <c r="G778" i="30"/>
  <c r="G826" i="30"/>
  <c r="G805" i="30"/>
  <c r="G574" i="30"/>
  <c r="G27" i="30"/>
  <c r="G665" i="30"/>
  <c r="G777" i="30"/>
  <c r="G112" i="30"/>
  <c r="G247" i="30"/>
  <c r="G529" i="30"/>
  <c r="G131" i="30"/>
  <c r="G879" i="30"/>
  <c r="G238" i="30"/>
  <c r="G553" i="30"/>
  <c r="G484" i="30"/>
  <c r="G850" i="30"/>
  <c r="G22" i="30"/>
  <c r="G622" i="30"/>
  <c r="G114" i="30"/>
  <c r="G33" i="30"/>
  <c r="G785" i="30"/>
  <c r="G104" i="30"/>
  <c r="G107" i="30"/>
  <c r="G413" i="30"/>
  <c r="G127" i="30"/>
  <c r="G957" i="30"/>
  <c r="G337" i="30"/>
  <c r="G659" i="30"/>
  <c r="G476" i="30"/>
  <c r="G724" i="30"/>
  <c r="G812" i="30"/>
  <c r="G732" i="30"/>
  <c r="G558" i="30"/>
  <c r="G119" i="30"/>
  <c r="G745" i="30"/>
  <c r="G761" i="30"/>
  <c r="G72" i="30"/>
  <c r="G199" i="30"/>
  <c r="G473" i="30"/>
  <c r="G123" i="30"/>
  <c r="G863" i="30"/>
  <c r="G222" i="30"/>
  <c r="G477" i="30"/>
  <c r="H405" i="30"/>
  <c r="H228" i="30"/>
  <c r="H42" i="30"/>
  <c r="H221" i="30"/>
  <c r="H212" i="30"/>
  <c r="H966" i="30"/>
  <c r="H381" i="30"/>
  <c r="H285" i="30"/>
  <c r="H463" i="30"/>
  <c r="H895" i="30"/>
  <c r="H928" i="30"/>
  <c r="H505" i="30"/>
  <c r="H136" i="30"/>
  <c r="H748" i="30"/>
  <c r="H110" i="30"/>
  <c r="H762" i="30"/>
  <c r="H784" i="30"/>
  <c r="H328" i="30"/>
  <c r="H981" i="30"/>
  <c r="H204" i="30"/>
  <c r="H37" i="30"/>
  <c r="H349" i="30"/>
  <c r="H85" i="30"/>
  <c r="H531" i="30"/>
  <c r="H668" i="30"/>
  <c r="H896" i="30"/>
  <c r="H587" i="30"/>
  <c r="H272" i="30"/>
  <c r="H775" i="30"/>
  <c r="H185" i="30"/>
  <c r="H616" i="30"/>
  <c r="H787" i="30"/>
  <c r="H402" i="30"/>
  <c r="H678" i="30"/>
  <c r="H86" i="30"/>
  <c r="H383" i="30"/>
  <c r="H248" i="30"/>
  <c r="H658" i="30"/>
  <c r="H651" i="30"/>
  <c r="H738" i="30"/>
  <c r="H13" i="30"/>
  <c r="H449" i="30"/>
  <c r="H705" i="30"/>
  <c r="H73" i="30"/>
  <c r="H1001" i="30"/>
  <c r="H210" i="30"/>
  <c r="H940" i="30"/>
  <c r="H823" i="30"/>
  <c r="H182" i="30"/>
  <c r="H167" i="30"/>
  <c r="H391" i="30"/>
  <c r="H411" i="30"/>
  <c r="H694" i="30"/>
  <c r="H623" i="30"/>
  <c r="H609" i="30"/>
  <c r="H919" i="30"/>
  <c r="H1003" i="30"/>
  <c r="H673" i="30"/>
  <c r="H65" i="30"/>
  <c r="H122" i="30"/>
  <c r="H234" i="30"/>
  <c r="H959" i="30"/>
  <c r="H838" i="30"/>
  <c r="H229" i="30"/>
  <c r="H161" i="30"/>
  <c r="H120" i="30"/>
  <c r="H500" i="30"/>
  <c r="H584" i="30"/>
  <c r="H804" i="30"/>
  <c r="H77" i="30"/>
  <c r="H666" i="30"/>
  <c r="H282" i="30"/>
  <c r="H20" i="30"/>
  <c r="H801" i="30"/>
  <c r="H293" i="30"/>
  <c r="H175" i="30"/>
  <c r="H445" i="30"/>
  <c r="H135" i="30"/>
  <c r="H973" i="30"/>
  <c r="H353" i="30"/>
  <c r="H743" i="30"/>
  <c r="H492" i="30"/>
  <c r="H778" i="30"/>
  <c r="H826" i="30"/>
  <c r="H805" i="30"/>
  <c r="H574" i="30"/>
  <c r="H27" i="30"/>
  <c r="H665" i="30"/>
  <c r="H777" i="30"/>
  <c r="H112" i="30"/>
  <c r="H247" i="30"/>
  <c r="H529" i="30"/>
  <c r="H131" i="30"/>
  <c r="H879" i="30"/>
  <c r="H238" i="30"/>
  <c r="H553" i="30"/>
  <c r="H484" i="30"/>
  <c r="H850" i="30"/>
  <c r="H22" i="30"/>
  <c r="H622" i="30"/>
  <c r="H114" i="30"/>
  <c r="H33" i="30"/>
  <c r="H785" i="30"/>
  <c r="H104" i="30"/>
  <c r="H107" i="30"/>
  <c r="H413" i="30"/>
  <c r="H127" i="30"/>
  <c r="H957" i="30"/>
  <c r="H337" i="30"/>
  <c r="H659" i="30"/>
  <c r="H476" i="30"/>
  <c r="H724" i="30"/>
  <c r="H812" i="30"/>
  <c r="H732" i="30"/>
  <c r="H558" i="30"/>
  <c r="H119" i="30"/>
  <c r="H745" i="30"/>
  <c r="H761" i="30"/>
  <c r="H72" i="30"/>
  <c r="H199" i="30"/>
  <c r="H473" i="30"/>
  <c r="H123" i="30"/>
  <c r="H863" i="30"/>
  <c r="H222" i="30"/>
  <c r="H477" i="30"/>
  <c r="G88" i="30"/>
  <c r="G817" i="30"/>
  <c r="G937" i="30"/>
  <c r="G760" i="30"/>
  <c r="G462" i="30"/>
  <c r="G480" i="30"/>
  <c r="G772" i="30"/>
  <c r="G43" i="30"/>
  <c r="G922" i="30"/>
  <c r="G305" i="30"/>
  <c r="G379" i="30"/>
  <c r="G884" i="30"/>
  <c r="G296" i="30"/>
  <c r="G603" i="30"/>
  <c r="G636" i="30"/>
  <c r="G390" i="30"/>
  <c r="G76" i="30"/>
  <c r="G675" i="30"/>
  <c r="G125" i="30"/>
  <c r="G620" i="30"/>
  <c r="G908" i="30"/>
  <c r="G851" i="30"/>
  <c r="G241" i="30"/>
  <c r="G722" i="30"/>
  <c r="G197" i="30"/>
  <c r="G92" i="30"/>
  <c r="G860" i="30"/>
  <c r="G235" i="30"/>
  <c r="G647" i="30"/>
  <c r="G490" i="30"/>
  <c r="G366" i="30"/>
  <c r="G984" i="30"/>
  <c r="G393" i="30"/>
  <c r="G1002" i="30"/>
  <c r="G50" i="30"/>
  <c r="G790" i="30"/>
  <c r="G81" i="30"/>
  <c r="G969" i="30"/>
  <c r="G535" i="30"/>
  <c r="G138" i="30"/>
  <c r="G499" i="30"/>
  <c r="G692" i="30"/>
  <c r="G931" i="30"/>
  <c r="G511" i="30"/>
  <c r="G286" i="30"/>
  <c r="G562" i="30"/>
  <c r="G396" i="30"/>
  <c r="G468" i="30"/>
  <c r="G763" i="30"/>
  <c r="G430" i="30"/>
  <c r="G548" i="30"/>
  <c r="G444" i="30"/>
  <c r="G926" i="30"/>
  <c r="G605" i="30"/>
  <c r="G997" i="30"/>
  <c r="G557" i="30"/>
  <c r="G472" i="30"/>
  <c r="G907" i="30"/>
  <c r="G581" i="30"/>
  <c r="G426" i="30"/>
  <c r="G602" i="30"/>
  <c r="G46" i="30"/>
  <c r="G371" i="30"/>
  <c r="G518" i="30"/>
  <c r="G145" i="30"/>
  <c r="G667" i="30"/>
  <c r="G729" i="30"/>
  <c r="G244" i="30"/>
  <c r="G996" i="30"/>
  <c r="G437" i="30"/>
  <c r="G255" i="30"/>
  <c r="G513" i="30"/>
  <c r="G900" i="30"/>
  <c r="G960" i="30"/>
  <c r="G633" i="30"/>
  <c r="G288" i="30"/>
  <c r="G783" i="30"/>
  <c r="G193" i="30"/>
  <c r="G864" i="30"/>
  <c r="G815" i="30"/>
  <c r="G661" i="30"/>
  <c r="G130" i="30"/>
  <c r="G236" i="30"/>
  <c r="G60" i="30"/>
  <c r="G429" i="30"/>
  <c r="G183" i="30"/>
  <c r="G451" i="30"/>
  <c r="G770" i="30"/>
  <c r="G936" i="30"/>
  <c r="G537" i="30"/>
  <c r="G281" i="30"/>
  <c r="G807" i="30"/>
  <c r="G154" i="30"/>
  <c r="G786" i="30"/>
  <c r="G754" i="30"/>
  <c r="G153" i="30"/>
  <c r="G336" i="30"/>
  <c r="G975" i="30"/>
  <c r="G703" i="30"/>
  <c r="G207" i="30"/>
  <c r="G471" i="30"/>
  <c r="G943" i="30"/>
  <c r="G944" i="30"/>
  <c r="G569" i="30"/>
  <c r="G144" i="30"/>
  <c r="G767" i="30"/>
  <c r="G177" i="30"/>
  <c r="G816" i="30"/>
  <c r="G800" i="30"/>
  <c r="G380" i="30"/>
  <c r="G376" i="30"/>
  <c r="G220" i="30"/>
  <c r="G12" i="30"/>
  <c r="G389" i="30"/>
  <c r="G416" i="30"/>
  <c r="G595" i="30"/>
  <c r="G716" i="30"/>
  <c r="G912" i="30"/>
  <c r="G475" i="30"/>
  <c r="G19" i="30"/>
  <c r="G791" i="30"/>
  <c r="G201" i="30"/>
  <c r="G684" i="30"/>
  <c r="G803" i="30"/>
  <c r="G159" i="30"/>
  <c r="G679" i="30"/>
  <c r="H64" i="30"/>
  <c r="H387" i="30"/>
  <c r="H106" i="30"/>
  <c r="H628" i="30"/>
  <c r="H927" i="30"/>
  <c r="H827" i="30"/>
  <c r="H302" i="30"/>
  <c r="H11" i="30"/>
  <c r="H563" i="30"/>
  <c r="H794" i="30"/>
  <c r="H947" i="30"/>
  <c r="H575" i="30"/>
  <c r="H364" i="30"/>
  <c r="H578" i="30"/>
  <c r="H38" i="30"/>
  <c r="H496" i="30"/>
  <c r="H779" i="30"/>
  <c r="H279" i="30"/>
  <c r="H910" i="30"/>
  <c r="H117" i="30"/>
  <c r="H942" i="30"/>
  <c r="H503" i="30"/>
  <c r="H356" i="30"/>
  <c r="H621" i="30"/>
  <c r="H488" i="30"/>
  <c r="H923" i="30"/>
  <c r="H481" i="30"/>
  <c r="H124" i="30"/>
  <c r="H618" i="30"/>
  <c r="H62" i="30"/>
  <c r="H419" i="30"/>
  <c r="H534" i="30"/>
  <c r="H155" i="30"/>
  <c r="H550" i="30"/>
  <c r="H78" i="30"/>
  <c r="H260" i="30"/>
  <c r="H63" i="30"/>
  <c r="H746" i="30"/>
  <c r="H501" i="30"/>
  <c r="H577" i="30"/>
  <c r="H956" i="30"/>
  <c r="H976" i="30"/>
  <c r="H637" i="30"/>
  <c r="H348" i="30"/>
  <c r="H799" i="30"/>
  <c r="H209" i="30"/>
  <c r="H833" i="30"/>
  <c r="H830" i="30"/>
  <c r="H90" i="30"/>
  <c r="H163" i="30"/>
  <c r="H252" i="30"/>
  <c r="H100" i="30"/>
  <c r="H671" i="30"/>
  <c r="H231" i="30"/>
  <c r="H459" i="30"/>
  <c r="H810" i="30"/>
  <c r="H952" i="30"/>
  <c r="H601" i="30"/>
  <c r="H368" i="30"/>
  <c r="H905" i="30"/>
  <c r="H170" i="30"/>
  <c r="H840" i="30"/>
  <c r="H776" i="30"/>
  <c r="H352" i="30"/>
  <c r="H434" i="30"/>
  <c r="H909" i="30"/>
  <c r="H439" i="30"/>
  <c r="H435" i="30"/>
  <c r="H718" i="30"/>
  <c r="H781" i="30"/>
  <c r="H566" i="30"/>
  <c r="H18" i="30"/>
  <c r="H711" i="30"/>
  <c r="H737" i="30"/>
  <c r="H24" i="30"/>
  <c r="H280" i="30"/>
  <c r="H258" i="30"/>
  <c r="H362" i="30"/>
  <c r="H871" i="30"/>
  <c r="H230" i="30"/>
  <c r="H533" i="30"/>
  <c r="H446" i="30"/>
  <c r="H560" i="30"/>
  <c r="H764" i="30"/>
  <c r="H639" i="30"/>
  <c r="H650" i="30"/>
  <c r="H978" i="30"/>
  <c r="H257" i="30"/>
  <c r="H739" i="30"/>
  <c r="H436" i="30"/>
  <c r="H57" i="30"/>
  <c r="H579" i="30"/>
  <c r="H338" i="30"/>
  <c r="H886" i="30"/>
  <c r="H174" i="30"/>
  <c r="H316" i="30"/>
  <c r="H343" i="30"/>
  <c r="H788" i="30"/>
  <c r="H753" i="30"/>
  <c r="H742" i="30"/>
  <c r="H83" i="30"/>
  <c r="H689" i="30"/>
  <c r="H652" i="30"/>
  <c r="H400" i="30"/>
  <c r="H134" i="30"/>
  <c r="H242" i="30"/>
  <c r="H278" i="30"/>
  <c r="H855" i="30"/>
  <c r="H214" i="30"/>
  <c r="H263" i="30"/>
  <c r="H431" i="30"/>
  <c r="H512" i="30"/>
  <c r="H726" i="30"/>
  <c r="H521" i="30"/>
  <c r="H642" i="30"/>
  <c r="H932" i="30"/>
  <c r="H169" i="30"/>
  <c r="H713" i="30"/>
  <c r="H378" i="30"/>
  <c r="H408" i="30"/>
  <c r="H515" i="30"/>
  <c r="H964" i="30"/>
  <c r="H870" i="30"/>
  <c r="H158" i="30"/>
  <c r="H239" i="30"/>
  <c r="G699" i="30"/>
  <c r="G848" i="30"/>
  <c r="G56" i="30"/>
  <c r="G720" i="30"/>
  <c r="G991" i="30"/>
  <c r="G921" i="30"/>
  <c r="G509" i="30"/>
  <c r="G989" i="30"/>
  <c r="G487" i="30"/>
  <c r="G552" i="30"/>
  <c r="G885" i="30"/>
  <c r="G479" i="30"/>
  <c r="G717" i="30"/>
  <c r="G514" i="30"/>
  <c r="G71" i="30"/>
  <c r="G347" i="30"/>
  <c r="G542" i="30"/>
  <c r="G275" i="30"/>
  <c r="G728" i="30"/>
  <c r="G152" i="30"/>
  <c r="G961" i="30"/>
  <c r="G309" i="30"/>
  <c r="G946" i="30"/>
  <c r="G297" i="30"/>
  <c r="G355" i="30"/>
  <c r="G861" i="30"/>
  <c r="G303" i="30"/>
  <c r="G756" i="30"/>
  <c r="G554" i="30"/>
  <c r="G289" i="30"/>
  <c r="G108" i="30"/>
  <c r="G683" i="30"/>
  <c r="G121" i="30"/>
  <c r="G590" i="30"/>
  <c r="G274" i="30"/>
  <c r="G196" i="30"/>
  <c r="G950" i="30"/>
  <c r="G357" i="30"/>
  <c r="G334" i="30"/>
  <c r="G455" i="30"/>
  <c r="G849" i="30"/>
  <c r="G904" i="30"/>
  <c r="G619" i="30"/>
  <c r="G128" i="30"/>
  <c r="G626" i="30"/>
  <c r="G94" i="30"/>
  <c r="G708" i="30"/>
  <c r="G768" i="30"/>
  <c r="G105" i="30"/>
  <c r="G375" i="30"/>
  <c r="G188" i="30"/>
  <c r="G1004" i="30"/>
  <c r="G333" i="30"/>
  <c r="G432" i="30"/>
  <c r="G741" i="30"/>
  <c r="G624" i="30"/>
  <c r="G971" i="30"/>
  <c r="G523" i="30"/>
  <c r="G148" i="30"/>
  <c r="G759" i="30"/>
  <c r="G290" i="30"/>
  <c r="G568" i="30"/>
  <c r="G771" i="30"/>
  <c r="G354" i="30"/>
  <c r="G466" i="30"/>
  <c r="G16" i="30"/>
  <c r="G359" i="30"/>
  <c r="G200" i="30"/>
  <c r="G734" i="30"/>
  <c r="G617" i="30"/>
  <c r="G646" i="30"/>
  <c r="G55" i="30"/>
  <c r="G998" i="30"/>
  <c r="G681" i="30"/>
  <c r="G47" i="30"/>
  <c r="G985" i="30"/>
  <c r="G194" i="30"/>
  <c r="G892" i="30"/>
  <c r="G878" i="30"/>
  <c r="G166" i="30"/>
  <c r="G386" i="30"/>
  <c r="G367" i="30"/>
  <c r="G363" i="30"/>
  <c r="G670" i="30"/>
  <c r="G597" i="30"/>
  <c r="G545" i="30"/>
  <c r="G873" i="30"/>
  <c r="G987" i="30"/>
  <c r="G649" i="30"/>
  <c r="G29" i="30"/>
  <c r="G270" i="30"/>
  <c r="G218" i="30"/>
  <c r="G911" i="30"/>
  <c r="G822" i="30"/>
  <c r="G98" i="30"/>
  <c r="G21" i="30"/>
  <c r="G164" i="30"/>
  <c r="G702" i="30"/>
  <c r="G539" i="30"/>
  <c r="G638" i="30"/>
  <c r="G87" i="30"/>
  <c r="G990" i="30"/>
  <c r="G735" i="30"/>
  <c r="G292" i="30"/>
  <c r="G897" i="30"/>
  <c r="G178" i="30"/>
  <c r="G935" i="30"/>
  <c r="G862" i="30"/>
  <c r="G253" i="30"/>
  <c r="G268" i="30"/>
  <c r="G351" i="30"/>
  <c r="G224" i="30"/>
  <c r="G719" i="30"/>
  <c r="G307" i="30"/>
  <c r="G483" i="30"/>
  <c r="G825" i="30"/>
  <c r="G982" i="30"/>
  <c r="G641" i="30"/>
  <c r="G276" i="30"/>
  <c r="G1009" i="30"/>
  <c r="G202" i="30"/>
  <c r="G857" i="30"/>
  <c r="G808" i="30"/>
  <c r="G82" i="30"/>
  <c r="G388" i="30"/>
  <c r="H699" i="30"/>
  <c r="H848" i="30"/>
  <c r="H56" i="30"/>
  <c r="H720" i="30"/>
  <c r="H991" i="30"/>
  <c r="H921" i="30"/>
  <c r="H509" i="30"/>
  <c r="H989" i="30"/>
  <c r="H487" i="30"/>
  <c r="H552" i="30"/>
  <c r="H885" i="30"/>
  <c r="H479" i="30"/>
  <c r="H717" i="30"/>
  <c r="H514" i="30"/>
  <c r="H71" i="30"/>
  <c r="H347" i="30"/>
  <c r="H542" i="30"/>
  <c r="H275" i="30"/>
  <c r="H728" i="30"/>
  <c r="H152" i="30"/>
  <c r="H961" i="30"/>
  <c r="H309" i="30"/>
  <c r="H946" i="30"/>
  <c r="H297" i="30"/>
  <c r="H355" i="30"/>
  <c r="H861" i="30"/>
  <c r="H303" i="30"/>
  <c r="H756" i="30"/>
  <c r="H554" i="30"/>
  <c r="H289" i="30"/>
  <c r="H108" i="30"/>
  <c r="H683" i="30"/>
  <c r="H121" i="30"/>
  <c r="H590" i="30"/>
  <c r="H274" i="30"/>
  <c r="H196" i="30"/>
  <c r="H950" i="30"/>
  <c r="H357" i="30"/>
  <c r="H334" i="30"/>
  <c r="H455" i="30"/>
  <c r="H849" i="30"/>
  <c r="H904" i="30"/>
  <c r="H619" i="30"/>
  <c r="H128" i="30"/>
  <c r="H626" i="30"/>
  <c r="H94" i="30"/>
  <c r="H708" i="30"/>
  <c r="H768" i="30"/>
  <c r="H105" i="30"/>
  <c r="H375" i="30"/>
  <c r="H188" i="30"/>
  <c r="H1004" i="30"/>
  <c r="H333" i="30"/>
  <c r="H432" i="30"/>
  <c r="H741" i="30"/>
  <c r="H624" i="30"/>
  <c r="H971" i="30"/>
  <c r="H523" i="30"/>
  <c r="H148" i="30"/>
  <c r="H759" i="30"/>
  <c r="H290" i="30"/>
  <c r="H568" i="30"/>
  <c r="H771" i="30"/>
  <c r="H354" i="30"/>
  <c r="H466" i="30"/>
  <c r="H16" i="30"/>
  <c r="H359" i="30"/>
  <c r="H200" i="30"/>
  <c r="H734" i="30"/>
  <c r="H617" i="30"/>
  <c r="H646" i="30"/>
  <c r="H55" i="30"/>
  <c r="H998" i="30"/>
  <c r="H681" i="30"/>
  <c r="H47" i="30"/>
  <c r="H985" i="30"/>
  <c r="H194" i="30"/>
  <c r="H892" i="30"/>
  <c r="H878" i="30"/>
  <c r="H166" i="30"/>
  <c r="H386" i="30"/>
  <c r="H367" i="30"/>
  <c r="H363" i="30"/>
  <c r="H670" i="30"/>
  <c r="H597" i="30"/>
  <c r="H545" i="30"/>
  <c r="H873" i="30"/>
  <c r="H987" i="30"/>
  <c r="H649" i="30"/>
  <c r="H29" i="30"/>
  <c r="H270" i="30"/>
  <c r="H218" i="30"/>
  <c r="H911" i="30"/>
  <c r="H822" i="30"/>
  <c r="H98" i="30"/>
  <c r="H21" i="30"/>
  <c r="H164" i="30"/>
  <c r="H702" i="30"/>
  <c r="H539" i="30"/>
  <c r="H638" i="30"/>
  <c r="H87" i="30"/>
  <c r="H990" i="30"/>
  <c r="H735" i="30"/>
  <c r="H292" i="30"/>
  <c r="H897" i="30"/>
  <c r="H178" i="30"/>
  <c r="H935" i="30"/>
  <c r="H862" i="30"/>
  <c r="H253" i="30"/>
  <c r="H268" i="30"/>
  <c r="H351" i="30"/>
  <c r="H224" i="30"/>
  <c r="H719" i="30"/>
  <c r="H307" i="30"/>
  <c r="H483" i="30"/>
  <c r="H825" i="30"/>
  <c r="H982" i="30"/>
  <c r="H641" i="30"/>
  <c r="H276" i="30"/>
  <c r="H1009" i="30"/>
  <c r="H202" i="30"/>
  <c r="H857" i="30"/>
  <c r="H808" i="30"/>
  <c r="H82" i="30"/>
  <c r="H388" i="30"/>
  <c r="G373" i="30"/>
  <c r="G423" i="30"/>
  <c r="G883" i="30"/>
  <c r="G913" i="30"/>
  <c r="G327" i="30"/>
  <c r="G36" i="30"/>
  <c r="G687" i="30"/>
  <c r="G527" i="30"/>
  <c r="G606" i="30"/>
  <c r="G58" i="30"/>
  <c r="G632" i="30"/>
  <c r="G769" i="30"/>
  <c r="G80" i="30"/>
  <c r="G284" i="30"/>
  <c r="G611" i="30"/>
  <c r="G440" i="30"/>
  <c r="G941" i="30"/>
  <c r="G262" i="30"/>
  <c r="G571" i="30"/>
  <c r="G470" i="30"/>
  <c r="G676" i="30"/>
  <c r="G796" i="30"/>
  <c r="G725" i="30"/>
  <c r="G723" i="30"/>
  <c r="G53" i="30"/>
  <c r="G733" i="30"/>
  <c r="G749" i="30"/>
  <c r="G48" i="30"/>
  <c r="G269" i="30"/>
  <c r="G461" i="30"/>
  <c r="G424" i="30"/>
  <c r="G847" i="30"/>
  <c r="G206" i="30"/>
  <c r="G629" i="30"/>
  <c r="G887" i="30"/>
  <c r="G612" i="30"/>
  <c r="G889" i="30"/>
  <c r="G882" i="30"/>
  <c r="G249" i="30"/>
  <c r="G893" i="30"/>
  <c r="G322" i="30"/>
  <c r="G331" i="30"/>
  <c r="G868" i="30"/>
  <c r="G243" i="30"/>
  <c r="G591" i="30"/>
  <c r="G625" i="30"/>
  <c r="G342" i="30"/>
  <c r="G28" i="30"/>
  <c r="G433" i="30"/>
  <c r="G428" i="30"/>
  <c r="G604" i="30"/>
  <c r="G951" i="30"/>
  <c r="G835" i="30"/>
  <c r="G225" i="30"/>
  <c r="G706" i="30"/>
  <c r="G181" i="30"/>
  <c r="G44" i="30"/>
  <c r="G844" i="30"/>
  <c r="G219" i="30"/>
  <c r="G585" i="30"/>
  <c r="G474" i="30"/>
  <c r="G273" i="30"/>
  <c r="G890" i="30"/>
  <c r="G377" i="30"/>
  <c r="G813" i="30"/>
  <c r="G598" i="30"/>
  <c r="G774" i="30"/>
  <c r="G113" i="30"/>
  <c r="G953" i="30"/>
  <c r="G653" i="30"/>
  <c r="G418" i="30"/>
  <c r="G615" i="30"/>
  <c r="G664" i="30"/>
  <c r="G915" i="30"/>
  <c r="G613" i="30"/>
  <c r="G994" i="30"/>
  <c r="G546" i="30"/>
  <c r="G340" i="30"/>
  <c r="G443" i="30"/>
  <c r="G751" i="30"/>
  <c r="G374" i="30"/>
  <c r="G798" i="30"/>
  <c r="G99" i="30"/>
  <c r="G902" i="30"/>
  <c r="G541" i="30"/>
  <c r="G983" i="30"/>
  <c r="G493" i="30"/>
  <c r="G448" i="30"/>
  <c r="G891" i="30"/>
  <c r="G517" i="30"/>
  <c r="G384" i="30"/>
  <c r="G586" i="30"/>
  <c r="G422" i="30"/>
  <c r="G232" i="30"/>
  <c r="G494" i="30"/>
  <c r="G137" i="30"/>
  <c r="G502" i="30"/>
  <c r="G84" i="30"/>
  <c r="G325" i="30"/>
  <c r="G1005" i="30"/>
  <c r="G551" i="30"/>
  <c r="G600" i="30"/>
  <c r="G899" i="30"/>
  <c r="G549" i="30"/>
  <c r="G797" i="30"/>
  <c r="G530" i="30"/>
  <c r="G115" i="30"/>
  <c r="G395" i="30"/>
  <c r="G662" i="30"/>
  <c r="G326" i="30"/>
  <c r="G766" i="30"/>
  <c r="G49" i="30"/>
  <c r="G977" i="30"/>
  <c r="G657" i="30"/>
  <c r="G962" i="30"/>
  <c r="G313" i="30"/>
  <c r="G403" i="30"/>
  <c r="G877" i="30"/>
  <c r="G319" i="30"/>
  <c r="G344" i="30"/>
  <c r="G570" i="30"/>
  <c r="G372" i="30"/>
  <c r="G184" i="30"/>
  <c r="G478" i="30"/>
  <c r="G129" i="30"/>
  <c r="H88" i="30"/>
  <c r="H817" i="30"/>
  <c r="H937" i="30"/>
  <c r="H760" i="30"/>
  <c r="H462" i="30"/>
  <c r="H480" i="30"/>
  <c r="H772" i="30"/>
  <c r="H43" i="30"/>
  <c r="H922" i="30"/>
  <c r="H305" i="30"/>
  <c r="H379" i="30"/>
  <c r="H884" i="30"/>
  <c r="H296" i="30"/>
  <c r="H603" i="30"/>
  <c r="H636" i="30"/>
  <c r="H390" i="30"/>
  <c r="H76" i="30"/>
  <c r="H675" i="30"/>
  <c r="H125" i="30"/>
  <c r="H620" i="30"/>
  <c r="H908" i="30"/>
  <c r="H851" i="30"/>
  <c r="H241" i="30"/>
  <c r="H722" i="30"/>
  <c r="H197" i="30"/>
  <c r="H92" i="30"/>
  <c r="H860" i="30"/>
  <c r="H235" i="30"/>
  <c r="H647" i="30"/>
  <c r="H490" i="30"/>
  <c r="H366" i="30"/>
  <c r="H984" i="30"/>
  <c r="H393" i="30"/>
  <c r="H1002" i="30"/>
  <c r="H50" i="30"/>
  <c r="H790" i="30"/>
  <c r="H81" i="30"/>
  <c r="H969" i="30"/>
  <c r="H535" i="30"/>
  <c r="H138" i="30"/>
  <c r="H499" i="30"/>
  <c r="H692" i="30"/>
  <c r="H931" i="30"/>
  <c r="H511" i="30"/>
  <c r="H286" i="30"/>
  <c r="H562" i="30"/>
  <c r="H396" i="30"/>
  <c r="H468" i="30"/>
  <c r="H763" i="30"/>
  <c r="H430" i="30"/>
  <c r="H548" i="30"/>
  <c r="H444" i="30"/>
  <c r="H926" i="30"/>
  <c r="H605" i="30"/>
  <c r="H997" i="30"/>
  <c r="H557" i="30"/>
  <c r="H472" i="30"/>
  <c r="H907" i="30"/>
  <c r="H581" i="30"/>
  <c r="H426" i="30"/>
  <c r="H602" i="30"/>
  <c r="H46" i="30"/>
  <c r="H371" i="30"/>
  <c r="H518" i="30"/>
  <c r="H145" i="30"/>
  <c r="H667" i="30"/>
  <c r="H729" i="30"/>
  <c r="H244" i="30"/>
  <c r="H996" i="30"/>
  <c r="H437" i="30"/>
  <c r="H255" i="30"/>
  <c r="H513" i="30"/>
  <c r="H900" i="30"/>
  <c r="H960" i="30"/>
  <c r="H633" i="30"/>
  <c r="H288" i="30"/>
  <c r="H783" i="30"/>
  <c r="H193" i="30"/>
  <c r="H864" i="30"/>
  <c r="H815" i="30"/>
  <c r="H661" i="30"/>
  <c r="H130" i="30"/>
  <c r="H236" i="30"/>
  <c r="H60" i="30"/>
  <c r="H429" i="30"/>
  <c r="H183" i="30"/>
  <c r="H451" i="30"/>
  <c r="H770" i="30"/>
  <c r="H936" i="30"/>
  <c r="H537" i="30"/>
  <c r="H281" i="30"/>
  <c r="H807" i="30"/>
  <c r="H154" i="30"/>
  <c r="H786" i="30"/>
  <c r="H754" i="30"/>
  <c r="H153" i="30"/>
  <c r="H336" i="30"/>
  <c r="H975" i="30"/>
  <c r="H703" i="30"/>
  <c r="H207" i="30"/>
  <c r="H471" i="30"/>
  <c r="H943" i="30"/>
  <c r="H944" i="30"/>
  <c r="H569" i="30"/>
  <c r="H144" i="30"/>
  <c r="H767" i="30"/>
  <c r="H177" i="30"/>
  <c r="H816" i="30"/>
  <c r="H800" i="30"/>
  <c r="H380" i="30"/>
  <c r="H376" i="30"/>
  <c r="H220" i="30"/>
  <c r="H12" i="30"/>
  <c r="H389" i="30"/>
  <c r="H416" i="30"/>
  <c r="H595" i="30"/>
  <c r="H716" i="30"/>
  <c r="H912" i="30"/>
  <c r="H475" i="30"/>
  <c r="H19" i="30"/>
  <c r="H791" i="30"/>
  <c r="H201" i="30"/>
  <c r="H684" i="30"/>
  <c r="H803" i="30"/>
  <c r="H159" i="30"/>
  <c r="H679" i="30"/>
  <c r="G988" i="30"/>
  <c r="G980" i="30"/>
  <c r="G157" i="30"/>
  <c r="G540" i="30"/>
  <c r="G802" i="30"/>
  <c r="G834" i="30"/>
  <c r="G95" i="30"/>
  <c r="G698" i="30"/>
  <c r="G189" i="30"/>
  <c r="G116" i="30"/>
  <c r="G820" i="30"/>
  <c r="G195" i="30"/>
  <c r="G300" i="30"/>
  <c r="G469" i="30"/>
  <c r="G151" i="30"/>
  <c r="G992" i="30"/>
  <c r="G385" i="30"/>
  <c r="G789" i="30"/>
  <c r="G532" i="30"/>
  <c r="G880" i="30"/>
  <c r="G858" i="30"/>
  <c r="G75" i="30"/>
  <c r="G630" i="30"/>
  <c r="G26" i="30"/>
  <c r="G564" i="30"/>
  <c r="G809" i="30"/>
  <c r="G171" i="30"/>
  <c r="G323" i="30"/>
  <c r="G663" i="30"/>
  <c r="G147" i="30"/>
  <c r="G933" i="30"/>
  <c r="G329" i="30"/>
  <c r="G685" i="30"/>
  <c r="G510" i="30"/>
  <c r="G704" i="30"/>
  <c r="G972" i="30"/>
  <c r="G875" i="30"/>
  <c r="G317" i="30"/>
  <c r="G970" i="30"/>
  <c r="G589" i="30"/>
  <c r="G504" i="30"/>
  <c r="G869" i="30"/>
  <c r="G311" i="30"/>
  <c r="G669" i="30"/>
  <c r="G498" i="30"/>
  <c r="G41" i="30"/>
  <c r="G256" i="30"/>
  <c r="G526" i="30"/>
  <c r="G149" i="30"/>
  <c r="G712" i="30"/>
  <c r="G79" i="30"/>
  <c r="G945" i="30"/>
  <c r="G266" i="30"/>
  <c r="G930" i="30"/>
  <c r="G314" i="30"/>
  <c r="G264" i="30"/>
  <c r="G845" i="30"/>
  <c r="G320" i="30"/>
  <c r="G773" i="30"/>
  <c r="G538" i="30"/>
  <c r="G59" i="30"/>
  <c r="G52" i="30"/>
  <c r="G441" i="30"/>
  <c r="G412" i="30"/>
  <c r="G30" i="30"/>
  <c r="G261" i="30"/>
  <c r="G180" i="30"/>
  <c r="G934" i="30"/>
  <c r="G341" i="30"/>
  <c r="G35" i="30"/>
  <c r="G447" i="30"/>
  <c r="G872" i="30"/>
  <c r="G979" i="30"/>
  <c r="G555" i="30"/>
  <c r="G442" i="30"/>
  <c r="G610" i="30"/>
  <c r="G70" i="30"/>
  <c r="G592" i="30"/>
  <c r="G811" i="30"/>
  <c r="G67" i="30"/>
  <c r="G837" i="30"/>
  <c r="G172" i="30"/>
  <c r="G974" i="30"/>
  <c r="G631" i="30"/>
  <c r="G150" i="30"/>
  <c r="G583" i="30"/>
  <c r="G576" i="30"/>
  <c r="G955" i="30"/>
  <c r="G607" i="30"/>
  <c r="G140" i="30"/>
  <c r="G755" i="30"/>
  <c r="G118" i="30"/>
  <c r="G520" i="30"/>
  <c r="G740" i="30"/>
  <c r="G103" i="30"/>
  <c r="G596" i="30"/>
  <c r="G536" i="30"/>
  <c r="G397" i="30"/>
  <c r="G360" i="30"/>
  <c r="G627" i="30"/>
  <c r="G832" i="30"/>
  <c r="G963" i="30"/>
  <c r="G491" i="30"/>
  <c r="G410" i="30"/>
  <c r="G594" i="30"/>
  <c r="G54" i="30"/>
  <c r="G544" i="30"/>
  <c r="G795" i="30"/>
  <c r="G31" i="30"/>
  <c r="G407" i="30"/>
  <c r="G156" i="30"/>
  <c r="G958" i="30"/>
  <c r="G567" i="30"/>
  <c r="G126" i="30"/>
  <c r="G519" i="30"/>
  <c r="G528" i="30"/>
  <c r="G939" i="30"/>
  <c r="G543" i="30"/>
  <c r="G132" i="30"/>
  <c r="G634" i="30"/>
  <c r="G102" i="30"/>
  <c r="G456" i="30"/>
  <c r="G654" i="30"/>
  <c r="G291" i="30"/>
  <c r="H988" i="30"/>
  <c r="H980" i="30"/>
  <c r="H157" i="30"/>
  <c r="H540" i="30"/>
  <c r="H802" i="30"/>
  <c r="H834" i="30"/>
  <c r="H95" i="30"/>
  <c r="H698" i="30"/>
  <c r="H189" i="30"/>
  <c r="H116" i="30"/>
  <c r="H820" i="30"/>
  <c r="H195" i="30"/>
  <c r="H300" i="30"/>
  <c r="H469" i="30"/>
  <c r="H151" i="30"/>
  <c r="H992" i="30"/>
  <c r="H385" i="30"/>
  <c r="H789" i="30"/>
  <c r="H532" i="30"/>
  <c r="H880" i="30"/>
  <c r="H858" i="30"/>
  <c r="H75" i="30"/>
  <c r="H630" i="30"/>
  <c r="H26" i="30"/>
  <c r="H564" i="30"/>
  <c r="H809" i="30"/>
  <c r="H171" i="30"/>
  <c r="H323" i="30"/>
  <c r="H663" i="30"/>
  <c r="H147" i="30"/>
  <c r="H933" i="30"/>
  <c r="H329" i="30"/>
  <c r="H685" i="30"/>
  <c r="H510" i="30"/>
  <c r="H704" i="30"/>
  <c r="H972" i="30"/>
  <c r="H875" i="30"/>
  <c r="H317" i="30"/>
  <c r="H970" i="30"/>
  <c r="H589" i="30"/>
  <c r="H504" i="30"/>
  <c r="H869" i="30"/>
  <c r="H311" i="30"/>
  <c r="H669" i="30"/>
  <c r="H498" i="30"/>
  <c r="H41" i="30"/>
  <c r="H256" i="30"/>
  <c r="H526" i="30"/>
  <c r="H149" i="30"/>
  <c r="H712" i="30"/>
  <c r="H79" i="30"/>
  <c r="H945" i="30"/>
  <c r="H266" i="30"/>
  <c r="H930" i="30"/>
  <c r="H314" i="30"/>
  <c r="H264" i="30"/>
  <c r="H845" i="30"/>
  <c r="H320" i="30"/>
  <c r="H773" i="30"/>
  <c r="H538" i="30"/>
  <c r="H59" i="30"/>
  <c r="H52" i="30"/>
  <c r="H441" i="30"/>
  <c r="H412" i="30"/>
  <c r="H30" i="30"/>
  <c r="H261" i="30"/>
  <c r="H180" i="30"/>
  <c r="H934" i="30"/>
  <c r="H341" i="30"/>
  <c r="H35" i="30"/>
  <c r="H447" i="30"/>
  <c r="H872" i="30"/>
  <c r="H979" i="30"/>
  <c r="H555" i="30"/>
  <c r="H442" i="30"/>
  <c r="H610" i="30"/>
  <c r="H70" i="30"/>
  <c r="H592" i="30"/>
  <c r="H811" i="30"/>
  <c r="H67" i="30"/>
  <c r="H837" i="30"/>
  <c r="H172" i="30"/>
  <c r="H974" i="30"/>
  <c r="H631" i="30"/>
  <c r="H150" i="30"/>
  <c r="H583" i="30"/>
  <c r="H576" i="30"/>
  <c r="H955" i="30"/>
  <c r="H607" i="30"/>
  <c r="H140" i="30"/>
  <c r="H755" i="30"/>
  <c r="H118" i="30"/>
  <c r="H520" i="30"/>
  <c r="H740" i="30"/>
  <c r="H103" i="30"/>
  <c r="H596" i="30"/>
  <c r="H536" i="30"/>
  <c r="H397" i="30"/>
  <c r="H360" i="30"/>
  <c r="H627" i="30"/>
  <c r="H832" i="30"/>
  <c r="H963" i="30"/>
  <c r="H491" i="30"/>
  <c r="H410" i="30"/>
  <c r="H594" i="30"/>
  <c r="H54" i="30"/>
  <c r="H544" i="30"/>
  <c r="H795" i="30"/>
  <c r="H31" i="30"/>
  <c r="H407" i="30"/>
  <c r="H156" i="30"/>
  <c r="H958" i="30"/>
  <c r="H567" i="30"/>
  <c r="H126" i="30"/>
  <c r="H519" i="30"/>
  <c r="H528" i="30"/>
  <c r="H939" i="30"/>
  <c r="H543" i="30"/>
  <c r="H132" i="30"/>
  <c r="H634" i="30"/>
  <c r="H102" i="30"/>
  <c r="H456" i="30"/>
  <c r="H654" i="30"/>
  <c r="H291" i="30"/>
  <c r="P9" i="22"/>
  <c r="P8" i="22"/>
  <c r="O480" i="22"/>
  <c r="O302" i="22"/>
  <c r="O369" i="22"/>
  <c r="O91" i="22"/>
  <c r="O580" i="22"/>
  <c r="O178" i="22"/>
  <c r="O134" i="22"/>
  <c r="O120" i="22"/>
  <c r="O214" i="22"/>
  <c r="O432" i="22"/>
  <c r="O216" i="22"/>
  <c r="O658" i="22"/>
  <c r="O439" i="22"/>
  <c r="O495" i="22"/>
  <c r="O504" i="22"/>
  <c r="O682" i="22"/>
  <c r="O689" i="22"/>
  <c r="O955" i="22"/>
  <c r="O877" i="22"/>
  <c r="O991" i="22"/>
  <c r="O489" i="22"/>
  <c r="O309" i="22"/>
  <c r="O386" i="22"/>
  <c r="O234" i="22"/>
  <c r="O83" i="22"/>
  <c r="O620" i="22"/>
  <c r="O146" i="22"/>
  <c r="O144" i="22"/>
  <c r="O264" i="22"/>
  <c r="O436" i="22"/>
  <c r="O240" i="22"/>
  <c r="O267" i="22"/>
  <c r="O455" i="22"/>
  <c r="O515" i="22"/>
  <c r="O558" i="22"/>
  <c r="O700" i="22"/>
  <c r="O759" i="22"/>
  <c r="O750" i="22"/>
  <c r="O886" i="22"/>
  <c r="O180" i="22"/>
  <c r="O525" i="22"/>
  <c r="O802" i="22"/>
  <c r="O401" i="22"/>
  <c r="O453" i="22"/>
  <c r="O29" i="22"/>
  <c r="O622" i="22"/>
  <c r="O846" i="22"/>
  <c r="O338" i="22"/>
  <c r="O188" i="22"/>
  <c r="O54" i="22"/>
  <c r="O187" i="22"/>
  <c r="O37" i="22"/>
  <c r="O343" i="22"/>
  <c r="O711" i="22"/>
  <c r="O570" i="22"/>
  <c r="O930" i="22"/>
  <c r="O842" i="22"/>
  <c r="Q7" i="22"/>
  <c r="Q9" i="22" s="1"/>
  <c r="O341" i="22"/>
  <c r="O164" i="22"/>
  <c r="O56" i="22"/>
  <c r="O189" i="22"/>
  <c r="O352" i="22"/>
  <c r="O89" i="22"/>
  <c r="O616" i="22"/>
  <c r="O363" i="22"/>
  <c r="O588" i="22"/>
  <c r="O820" i="22"/>
  <c r="O636" i="22"/>
  <c r="O581" i="22"/>
  <c r="O783" i="22"/>
  <c r="O876" i="22"/>
  <c r="O979" i="22"/>
  <c r="O250" i="22"/>
  <c r="O330" i="22"/>
  <c r="O242" i="22"/>
  <c r="O179" i="22"/>
  <c r="O284" i="22"/>
  <c r="O295" i="22"/>
  <c r="O599" i="22"/>
  <c r="O838" i="22"/>
  <c r="O863" i="22"/>
  <c r="O254" i="22"/>
  <c r="O418" i="22"/>
  <c r="O492" i="22"/>
  <c r="O16" i="22"/>
  <c r="O336" i="22"/>
  <c r="O576" i="22"/>
  <c r="O464" i="22"/>
  <c r="O968" i="22"/>
  <c r="O883" i="22"/>
  <c r="O462" i="22"/>
  <c r="O273" i="22"/>
  <c r="O422" i="22"/>
  <c r="O123" i="22"/>
  <c r="O66" i="22"/>
  <c r="O15" i="22"/>
  <c r="O277" i="22"/>
  <c r="O358" i="22"/>
  <c r="O430" i="22"/>
  <c r="O571" i="22"/>
  <c r="O119" i="22"/>
  <c r="O70" i="22"/>
  <c r="O76" i="22"/>
  <c r="O449" i="22"/>
  <c r="O360" i="22"/>
  <c r="O105" i="22"/>
  <c r="O510" i="22"/>
  <c r="O379" i="22"/>
  <c r="O723" i="22"/>
  <c r="O717" i="22"/>
  <c r="O638" i="22"/>
  <c r="O597" i="22"/>
  <c r="O934" i="22"/>
  <c r="O964" i="22"/>
  <c r="O980" i="22"/>
  <c r="O18" i="22"/>
  <c r="O799" i="22"/>
  <c r="O212" i="22"/>
  <c r="O285" i="22"/>
  <c r="O366" i="22"/>
  <c r="O546" i="22"/>
  <c r="O632" i="22"/>
  <c r="O171" i="22"/>
  <c r="O114" i="22"/>
  <c r="O80" i="22"/>
  <c r="O206" i="22"/>
  <c r="O408" i="22"/>
  <c r="O125" i="22"/>
  <c r="O643" i="22"/>
  <c r="O423" i="22"/>
  <c r="O737" i="22"/>
  <c r="O790" i="22"/>
  <c r="O618" i="22"/>
  <c r="O621" i="22"/>
  <c r="O890" i="22"/>
  <c r="O795" i="22"/>
  <c r="O938" i="22"/>
  <c r="O450" i="22"/>
  <c r="O233" i="22"/>
  <c r="O274" i="22"/>
  <c r="O305" i="22"/>
  <c r="O333" i="22"/>
  <c r="O365" i="22"/>
  <c r="O394" i="22"/>
  <c r="O421" i="22"/>
  <c r="O556" i="22"/>
  <c r="O220" i="22"/>
  <c r="O454" i="22"/>
  <c r="O67" i="22"/>
  <c r="O243" i="22"/>
  <c r="O470" i="22"/>
  <c r="O631" i="22"/>
  <c r="O62" i="22"/>
  <c r="O130" i="22"/>
  <c r="O724" i="22"/>
  <c r="O60" i="22"/>
  <c r="O124" i="22"/>
  <c r="O185" i="22"/>
  <c r="O914" i="22"/>
  <c r="O268" i="22"/>
  <c r="O344" i="22"/>
  <c r="O412" i="22"/>
  <c r="O25" i="22"/>
  <c r="O101" i="22"/>
  <c r="O232" i="22"/>
  <c r="O533" i="22"/>
  <c r="O517" i="22"/>
  <c r="O279" i="22"/>
  <c r="O359" i="22"/>
  <c r="O435" i="22"/>
  <c r="O707" i="22"/>
  <c r="O635" i="22"/>
  <c r="O511" i="22"/>
  <c r="O655" i="22"/>
  <c r="O729" i="22"/>
  <c r="O564" i="22"/>
  <c r="O578" i="22"/>
  <c r="O671" i="22"/>
  <c r="O789" i="22"/>
  <c r="O585" i="22"/>
  <c r="O691" i="22"/>
  <c r="O818" i="22"/>
  <c r="O953" i="22"/>
  <c r="O774" i="22"/>
  <c r="O865" i="22"/>
  <c r="O811" i="22"/>
  <c r="O843" i="22"/>
  <c r="O956" i="22"/>
  <c r="O995" i="22"/>
  <c r="O767" i="22"/>
  <c r="O131" i="22"/>
  <c r="O26" i="22"/>
  <c r="O20" i="22"/>
  <c r="O84" i="22"/>
  <c r="O153" i="22"/>
  <c r="O199" i="22"/>
  <c r="O222" i="22"/>
  <c r="O288" i="22"/>
  <c r="O364" i="22"/>
  <c r="O448" i="22"/>
  <c r="O57" i="22"/>
  <c r="O129" i="22"/>
  <c r="O739" i="22"/>
  <c r="O634" i="22"/>
  <c r="O686" i="22"/>
  <c r="O311" i="22"/>
  <c r="O383" i="22"/>
  <c r="O459" i="22"/>
  <c r="O490" i="22"/>
  <c r="O971" i="22"/>
  <c r="O539" i="22"/>
  <c r="O905" i="22"/>
  <c r="O508" i="22"/>
  <c r="O663" i="22"/>
  <c r="O670" i="22"/>
  <c r="O857" i="22"/>
  <c r="O720" i="22"/>
  <c r="O637" i="22"/>
  <c r="O826" i="22"/>
  <c r="O858" i="22"/>
  <c r="O714" i="22"/>
  <c r="O848" i="22"/>
  <c r="O967" i="22"/>
  <c r="O909" i="22"/>
  <c r="O895" i="22"/>
  <c r="O970" i="22"/>
  <c r="O257" i="22"/>
  <c r="O314" i="22"/>
  <c r="O374" i="22"/>
  <c r="O433" i="22"/>
  <c r="O225" i="22"/>
  <c r="O203" i="22"/>
  <c r="O90" i="22"/>
  <c r="O79" i="22"/>
  <c r="O792" i="22"/>
  <c r="O258" i="22"/>
  <c r="O290" i="22"/>
  <c r="O321" i="22"/>
  <c r="O349" i="22"/>
  <c r="O378" i="22"/>
  <c r="O405" i="22"/>
  <c r="O437" i="22"/>
  <c r="O229" i="22"/>
  <c r="O241" i="22"/>
  <c r="O575" i="22"/>
  <c r="O147" i="22"/>
  <c r="O235" i="22"/>
  <c r="O221" i="22"/>
  <c r="O30" i="22"/>
  <c r="O94" i="22"/>
  <c r="O158" i="22"/>
  <c r="O32" i="22"/>
  <c r="O96" i="22"/>
  <c r="O154" i="22"/>
  <c r="O498" i="22"/>
  <c r="O230" i="22"/>
  <c r="O308" i="22"/>
  <c r="O384" i="22"/>
  <c r="O456" i="22"/>
  <c r="O61" i="22"/>
  <c r="O133" i="22"/>
  <c r="O925" i="22"/>
  <c r="O870" i="22"/>
  <c r="O776" i="22"/>
  <c r="O315" i="22"/>
  <c r="O387" i="22"/>
  <c r="O542" i="22"/>
  <c r="O529" i="22"/>
  <c r="O471" i="22"/>
  <c r="O543" i="22"/>
  <c r="O577" i="22"/>
  <c r="O520" i="22"/>
  <c r="O687" i="22"/>
  <c r="O725" i="22"/>
  <c r="O1005" i="22"/>
  <c r="O733" i="22"/>
  <c r="O649" i="22"/>
  <c r="O947" i="22"/>
  <c r="O924" i="22"/>
  <c r="O718" i="22"/>
  <c r="O869" i="22"/>
  <c r="O749" i="22"/>
  <c r="O961" i="22"/>
  <c r="O899" i="22"/>
  <c r="O1002" i="22"/>
  <c r="O966" i="22"/>
  <c r="O927" i="22"/>
  <c r="O859" i="22"/>
  <c r="O945" i="22"/>
  <c r="O785" i="22"/>
  <c r="O939" i="22"/>
  <c r="O960" i="22"/>
  <c r="O770" i="22"/>
  <c r="O694" i="22"/>
  <c r="O832" i="22"/>
  <c r="O928" i="22"/>
  <c r="O902" i="22"/>
  <c r="O685" i="22"/>
  <c r="O617" i="22"/>
  <c r="O784" i="22"/>
  <c r="O727" i="22"/>
  <c r="O852" i="22"/>
  <c r="O889" i="22"/>
  <c r="O604" i="22"/>
  <c r="O676" i="22"/>
  <c r="O550" i="22"/>
  <c r="O500" i="22"/>
  <c r="O584" i="22"/>
  <c r="O644" i="22"/>
  <c r="O535" i="22"/>
  <c r="O483" i="22"/>
  <c r="O709" i="22"/>
  <c r="O522" i="22"/>
  <c r="O607" i="22"/>
  <c r="O447" i="22"/>
  <c r="O403" i="22"/>
  <c r="O351" i="22"/>
  <c r="O307" i="22"/>
  <c r="O259" i="22"/>
  <c r="O567" i="22"/>
  <c r="O834" i="22"/>
  <c r="O509" i="22"/>
  <c r="O530" i="22"/>
  <c r="O145" i="22"/>
  <c r="O97" i="22"/>
  <c r="O53" i="22"/>
  <c r="O719" i="22"/>
  <c r="O428" i="22"/>
  <c r="O376" i="22"/>
  <c r="O328" i="22"/>
  <c r="O280" i="22"/>
  <c r="O239" i="22"/>
  <c r="O797" i="22"/>
  <c r="O197" i="22"/>
  <c r="O175" i="22"/>
  <c r="O136" i="22"/>
  <c r="O92" i="22"/>
  <c r="O52" i="22"/>
  <c r="O664" i="22"/>
  <c r="O166" i="22"/>
  <c r="O126" i="22"/>
  <c r="O86" i="22"/>
  <c r="O42" i="22"/>
  <c r="O816" i="22"/>
  <c r="O205" i="22"/>
  <c r="O103" i="22"/>
  <c r="O75" i="22"/>
  <c r="O210" i="22"/>
  <c r="O51" i="22"/>
  <c r="O182" i="22"/>
  <c r="O646" i="22"/>
  <c r="O155" i="22"/>
  <c r="O198" i="22"/>
  <c r="O446" i="22"/>
  <c r="O429" i="22"/>
  <c r="O410" i="22"/>
  <c r="O390" i="22"/>
  <c r="O373" i="22"/>
  <c r="O354" i="22"/>
  <c r="O337" i="22"/>
  <c r="O318" i="22"/>
  <c r="O301" i="22"/>
  <c r="O282" i="22"/>
  <c r="O262" i="22"/>
  <c r="O217" i="22"/>
  <c r="O755" i="22"/>
  <c r="O127" i="22"/>
  <c r="O139" i="22"/>
  <c r="O989" i="22"/>
  <c r="O954" i="22"/>
  <c r="O919" i="22"/>
  <c r="O855" i="22"/>
  <c r="O920" i="22"/>
  <c r="O769" i="22"/>
  <c r="O929" i="22"/>
  <c r="O910" i="22"/>
  <c r="O754" i="22"/>
  <c r="O690" i="22"/>
  <c r="O822" i="22"/>
  <c r="O841" i="22"/>
  <c r="O861" i="22"/>
  <c r="O677" i="22"/>
  <c r="O613" i="22"/>
  <c r="O763" i="22"/>
  <c r="O699" i="22"/>
  <c r="O713" i="22"/>
  <c r="O885" i="22"/>
  <c r="O595" i="22"/>
  <c r="O666" i="22"/>
  <c r="O540" i="22"/>
  <c r="O873" i="22"/>
  <c r="O579" i="22"/>
  <c r="O600" i="22"/>
  <c r="O523" i="22"/>
  <c r="O479" i="22"/>
  <c r="O654" i="22"/>
  <c r="O513" i="22"/>
  <c r="O592" i="22"/>
  <c r="O443" i="22"/>
  <c r="O395" i="22"/>
  <c r="O347" i="22"/>
  <c r="O299" i="22"/>
  <c r="O255" i="22"/>
  <c r="O541" i="22"/>
  <c r="O667" i="22"/>
  <c r="O493" i="22"/>
  <c r="O468" i="22"/>
  <c r="O137" i="22"/>
  <c r="O93" i="22"/>
  <c r="O49" i="22"/>
  <c r="O582" i="22"/>
  <c r="O416" i="22"/>
  <c r="O372" i="22"/>
  <c r="O320" i="22"/>
  <c r="O276" i="22"/>
  <c r="O238" i="22"/>
  <c r="O457" i="22"/>
  <c r="O195" i="22"/>
  <c r="O169" i="22"/>
  <c r="O128" i="22"/>
  <c r="O88" i="22"/>
  <c r="O48" i="22"/>
  <c r="O610" i="22"/>
  <c r="O165" i="22"/>
  <c r="O122" i="22"/>
  <c r="O78" i="22"/>
  <c r="O38" i="22"/>
  <c r="O674" i="22"/>
  <c r="O194" i="22"/>
  <c r="O71" i="22"/>
  <c r="O640" i="22"/>
  <c r="O163" i="22"/>
  <c r="O19" i="22"/>
  <c r="O731" i="22"/>
  <c r="O608" i="22"/>
  <c r="O678" i="22"/>
  <c r="O190" i="22"/>
  <c r="O445" i="22"/>
  <c r="O426" i="22"/>
  <c r="O406" i="22"/>
  <c r="O389" i="22"/>
  <c r="O370" i="22"/>
  <c r="O353" i="22"/>
  <c r="O334" i="22"/>
  <c r="O317" i="22"/>
  <c r="O298" i="22"/>
  <c r="O278" i="22"/>
  <c r="O261" i="22"/>
  <c r="O201" i="22"/>
  <c r="O538" i="22"/>
  <c r="O111" i="22"/>
  <c r="O27" i="22"/>
  <c r="O973" i="22"/>
  <c r="O999" i="22"/>
  <c r="O994" i="22"/>
  <c r="O937" i="22"/>
  <c r="O891" i="22"/>
  <c r="O823" i="22"/>
  <c r="O819" i="22"/>
  <c r="O976" i="22"/>
  <c r="O812" i="22"/>
  <c r="O828" i="22"/>
  <c r="O726" i="22"/>
  <c r="O949" i="22"/>
  <c r="O798" i="22"/>
  <c r="O716" i="22"/>
  <c r="O747" i="22"/>
  <c r="O641" i="22"/>
  <c r="O997" i="22"/>
  <c r="O850" i="22"/>
  <c r="O619" i="22"/>
  <c r="O650" i="22"/>
  <c r="O659" i="22"/>
  <c r="O951" i="22"/>
  <c r="O566" i="22"/>
  <c r="O516" i="22"/>
  <c r="O705" i="22"/>
  <c r="O744" i="22"/>
  <c r="O552" i="22"/>
  <c r="O503" i="22"/>
  <c r="O775" i="22"/>
  <c r="O574" i="22"/>
  <c r="O752" i="22"/>
  <c r="O484" i="22"/>
  <c r="O419" i="22"/>
  <c r="O375" i="22"/>
  <c r="O323" i="22"/>
  <c r="O275" i="22"/>
  <c r="O675" i="22"/>
  <c r="O494" i="22"/>
  <c r="O553" i="22"/>
  <c r="O868" i="22"/>
  <c r="O208" i="22"/>
  <c r="O113" i="22"/>
  <c r="O65" i="22"/>
  <c r="O21" i="22"/>
  <c r="O444" i="22"/>
  <c r="O396" i="22"/>
  <c r="O348" i="22"/>
  <c r="O304" i="22"/>
  <c r="O248" i="22"/>
  <c r="O207" i="22"/>
  <c r="O521" i="22"/>
  <c r="O181" i="22"/>
  <c r="O152" i="22"/>
  <c r="O112" i="22"/>
  <c r="O72" i="22"/>
  <c r="O24" i="22"/>
  <c r="O534" i="22"/>
  <c r="O142" i="22"/>
  <c r="O98" i="22"/>
  <c r="O58" i="22"/>
  <c r="O22" i="22"/>
  <c r="O565" i="22"/>
  <c r="O476" i="22"/>
  <c r="O219" i="22"/>
  <c r="O227" i="22"/>
  <c r="O99" i="22"/>
  <c r="O151" i="22"/>
  <c r="O218" i="22"/>
  <c r="O209" i="22"/>
  <c r="O55" i="22"/>
  <c r="O43" i="22"/>
  <c r="O434" i="22"/>
  <c r="O417" i="22"/>
  <c r="O398" i="22"/>
  <c r="O381" i="22"/>
  <c r="O362" i="22"/>
  <c r="O342" i="22"/>
  <c r="O325" i="22"/>
  <c r="O306" i="22"/>
  <c r="O289" i="22"/>
  <c r="O270" i="22"/>
  <c r="O253" i="22"/>
  <c r="O156" i="22"/>
  <c r="O228" i="22"/>
  <c r="O31" i="22"/>
  <c r="O47" i="22"/>
  <c r="O286" i="22"/>
  <c r="O346" i="22"/>
  <c r="O402" i="22"/>
  <c r="O172" i="22"/>
  <c r="O245" i="22"/>
  <c r="O186" i="22"/>
  <c r="O150" i="22"/>
  <c r="O95" i="22"/>
  <c r="O176" i="22"/>
  <c r="O266" i="22"/>
  <c r="O293" i="22"/>
  <c r="O322" i="22"/>
  <c r="O350" i="22"/>
  <c r="O382" i="22"/>
  <c r="O413" i="22"/>
  <c r="O438" i="22"/>
  <c r="O39" i="22"/>
  <c r="O557" i="22"/>
  <c r="O236" i="22"/>
  <c r="O211" i="22"/>
  <c r="O537" i="22"/>
  <c r="O237" i="22"/>
  <c r="O34" i="22"/>
  <c r="O102" i="22"/>
  <c r="O174" i="22"/>
  <c r="O40" i="22"/>
  <c r="O108" i="22"/>
  <c r="O162" i="22"/>
  <c r="O549" i="22"/>
  <c r="O246" i="22"/>
  <c r="O312" i="22"/>
  <c r="O392" i="22"/>
  <c r="O460" i="22"/>
  <c r="O69" i="22"/>
  <c r="O149" i="22"/>
  <c r="O469" i="22"/>
  <c r="O485" i="22"/>
  <c r="O251" i="22"/>
  <c r="O331" i="22"/>
  <c r="O407" i="22"/>
  <c r="O561" i="22"/>
  <c r="O545" i="22"/>
  <c r="O475" i="22"/>
  <c r="O559" i="22"/>
  <c r="O626" i="22"/>
  <c r="O524" i="22"/>
  <c r="O696" i="22"/>
  <c r="O813" i="22"/>
  <c r="O660" i="22"/>
  <c r="O892" i="22"/>
  <c r="O653" i="22"/>
  <c r="O703" i="22"/>
  <c r="O959" i="22"/>
  <c r="O730" i="22"/>
  <c r="O992" i="22"/>
  <c r="O761" i="22"/>
  <c r="O972" i="22"/>
  <c r="O915" i="22"/>
  <c r="O1000" i="22"/>
  <c r="O143" i="22"/>
  <c r="O184" i="22"/>
  <c r="O269" i="22"/>
  <c r="O294" i="22"/>
  <c r="O326" i="22"/>
  <c r="O357" i="22"/>
  <c r="O385" i="22"/>
  <c r="O414" i="22"/>
  <c r="O442" i="22"/>
  <c r="O135" i="22"/>
  <c r="O59" i="22"/>
  <c r="O458" i="22"/>
  <c r="O226" i="22"/>
  <c r="O23" i="22"/>
  <c r="O587" i="22"/>
  <c r="O50" i="22"/>
  <c r="O110" i="22"/>
  <c r="O474" i="22"/>
  <c r="O44" i="22"/>
  <c r="O116" i="22"/>
  <c r="O177" i="22"/>
  <c r="O788" i="22"/>
  <c r="O247" i="22"/>
  <c r="O316" i="22"/>
  <c r="O400" i="22"/>
  <c r="O756" i="22"/>
  <c r="O85" i="22"/>
  <c r="O168" i="22"/>
  <c r="O488" i="22"/>
  <c r="O501" i="22"/>
  <c r="O263" i="22"/>
  <c r="O339" i="22"/>
  <c r="O415" i="22"/>
  <c r="O572" i="22"/>
  <c r="O583" i="22"/>
  <c r="O487" i="22"/>
  <c r="O560" i="22"/>
  <c r="O652" i="22"/>
  <c r="O528" i="22"/>
  <c r="O917" i="22"/>
  <c r="O922" i="22"/>
  <c r="O662" i="22"/>
  <c r="O896" i="22"/>
  <c r="O673" i="22"/>
  <c r="O748" i="22"/>
  <c r="O893" i="22"/>
  <c r="O738" i="22"/>
  <c r="O1004" i="22"/>
  <c r="O765" i="22"/>
  <c r="O827" i="22"/>
  <c r="O935" i="22"/>
  <c r="O996" i="22"/>
  <c r="O1007" i="22"/>
  <c r="O985" i="22"/>
  <c r="O986" i="22"/>
  <c r="O950" i="22"/>
  <c r="O963" i="22"/>
  <c r="O907" i="22"/>
  <c r="O871" i="22"/>
  <c r="O835" i="22"/>
  <c r="O948" i="22"/>
  <c r="O856" i="22"/>
  <c r="O781" i="22"/>
  <c r="O1010" i="22"/>
  <c r="O906" i="22"/>
  <c r="O804" i="22"/>
  <c r="O880" i="22"/>
  <c r="O782" i="22"/>
  <c r="O746" i="22"/>
  <c r="O710" i="22"/>
  <c r="O866" i="22"/>
  <c r="O872" i="22"/>
  <c r="O825" i="22"/>
  <c r="O898" i="22"/>
  <c r="O741" i="22"/>
  <c r="O860" i="22"/>
  <c r="O745" i="22"/>
  <c r="O669" i="22"/>
  <c r="O629" i="22"/>
  <c r="O593" i="22"/>
  <c r="O840" i="22"/>
  <c r="O708" i="22"/>
  <c r="O760" i="22"/>
  <c r="O651" i="22"/>
  <c r="O824" i="22"/>
  <c r="O1003" i="22"/>
  <c r="O981" i="22"/>
  <c r="O982" i="22"/>
  <c r="O946" i="22"/>
  <c r="O944" i="22"/>
  <c r="O903" i="22"/>
  <c r="O867" i="22"/>
  <c r="O831" i="22"/>
  <c r="O969" i="22"/>
  <c r="O854" i="22"/>
  <c r="O777" i="22"/>
  <c r="O984" i="22"/>
  <c r="O897" i="22"/>
  <c r="O796" i="22"/>
  <c r="O878" i="22"/>
  <c r="O778" i="22"/>
  <c r="O742" i="22"/>
  <c r="O706" i="22"/>
  <c r="O965" i="22"/>
  <c r="O853" i="22"/>
  <c r="O805" i="22"/>
  <c r="O881" i="22"/>
  <c r="O728" i="22"/>
  <c r="O829" i="22"/>
  <c r="O732" i="22"/>
  <c r="O661" i="22"/>
  <c r="O625" i="22"/>
  <c r="O589" i="22"/>
  <c r="O807" i="22"/>
  <c r="O695" i="22"/>
  <c r="O740" i="22"/>
  <c r="O630" i="22"/>
  <c r="O736" i="22"/>
  <c r="O1008" i="22"/>
  <c r="O990" i="22"/>
  <c r="O962" i="22"/>
  <c r="O943" i="22"/>
  <c r="O923" i="22"/>
  <c r="O887" i="22"/>
  <c r="O851" i="22"/>
  <c r="O983" i="22"/>
  <c r="O888" i="22"/>
  <c r="O803" i="22"/>
  <c r="O757" i="22"/>
  <c r="O952" i="22"/>
  <c r="O844" i="22"/>
  <c r="O933" i="22"/>
  <c r="O830" i="22"/>
  <c r="O758" i="22"/>
  <c r="O722" i="22"/>
  <c r="O975" i="22"/>
  <c r="O921" i="22"/>
  <c r="O926" i="22"/>
  <c r="O772" i="22"/>
  <c r="O779" i="22"/>
  <c r="O913" i="22"/>
  <c r="O780" i="22"/>
  <c r="O681" i="22"/>
  <c r="O645" i="22"/>
  <c r="O609" i="22"/>
  <c r="O940" i="22"/>
  <c r="O735" i="22"/>
  <c r="O810" i="22"/>
  <c r="O683" i="22"/>
  <c r="O862" i="22"/>
  <c r="O680" i="22"/>
  <c r="O815" i="22"/>
  <c r="O627" i="22"/>
  <c r="O701" i="22"/>
  <c r="O612" i="22"/>
  <c r="O532" i="22"/>
  <c r="O496" i="22"/>
  <c r="O642" i="22"/>
  <c r="O801" i="22"/>
  <c r="O590" i="22"/>
  <c r="O527" i="22"/>
  <c r="O491" i="22"/>
  <c r="O864" i="22"/>
  <c r="O615" i="22"/>
  <c r="O506" i="22"/>
  <c r="O684" i="22"/>
  <c r="O478" i="22"/>
  <c r="O427" i="22"/>
  <c r="O391" i="22"/>
  <c r="O355" i="22"/>
  <c r="O319" i="22"/>
  <c r="O283" i="22"/>
  <c r="O904" i="22"/>
  <c r="O548" i="22"/>
  <c r="O466" i="22"/>
  <c r="O569" i="22"/>
  <c r="O482" i="22"/>
  <c r="O514" i="22"/>
  <c r="O160" i="22"/>
  <c r="O117" i="22"/>
  <c r="O81" i="22"/>
  <c r="O41" i="22"/>
  <c r="O721" i="22"/>
  <c r="O440" i="22"/>
  <c r="O404" i="22"/>
  <c r="O368" i="22"/>
  <c r="O332" i="22"/>
  <c r="O296" i="22"/>
  <c r="O256" i="22"/>
  <c r="O223" i="22"/>
  <c r="O614" i="22"/>
  <c r="O473" i="22"/>
  <c r="O183" i="22"/>
  <c r="O161" i="22"/>
  <c r="O132" i="22"/>
  <c r="O100" i="22"/>
  <c r="O68" i="22"/>
  <c r="O36" i="22"/>
  <c r="O461" i="22"/>
  <c r="O173" i="22"/>
  <c r="O138" i="22"/>
  <c r="O106" i="22"/>
  <c r="O74" i="22"/>
  <c r="O63" i="22"/>
  <c r="O244" i="22"/>
  <c r="O11" i="22"/>
  <c r="O249" i="22"/>
  <c r="O265" i="22"/>
  <c r="O281" i="22"/>
  <c r="O297" i="22"/>
  <c r="O313" i="22"/>
  <c r="O329" i="22"/>
  <c r="O345" i="22"/>
  <c r="O361" i="22"/>
  <c r="O377" i="22"/>
  <c r="O393" i="22"/>
  <c r="O409" i="22"/>
  <c r="O425" i="22"/>
  <c r="O441" i="22"/>
  <c r="O202" i="22"/>
  <c r="O87" i="22"/>
  <c r="O196" i="22"/>
  <c r="O107" i="22"/>
  <c r="O213" i="22"/>
  <c r="O35" i="22"/>
  <c r="O159" i="22"/>
  <c r="O481" i="22"/>
  <c r="O505" i="22"/>
  <c r="O167" i="22"/>
  <c r="O486" i="22"/>
  <c r="O14" i="22"/>
  <c r="O46" i="22"/>
  <c r="O82" i="22"/>
  <c r="O118" i="22"/>
  <c r="O157" i="22"/>
  <c r="O672" i="22"/>
  <c r="O28" i="22"/>
  <c r="O64" i="22"/>
  <c r="O104" i="22"/>
  <c r="O140" i="22"/>
  <c r="O170" i="22"/>
  <c r="O191" i="22"/>
  <c r="O932" i="22"/>
  <c r="O215" i="22"/>
  <c r="O252" i="22"/>
  <c r="O300" i="22"/>
  <c r="O340" i="22"/>
  <c r="O380" i="22"/>
  <c r="O424" i="22"/>
  <c r="O555" i="22"/>
  <c r="O33" i="22"/>
  <c r="O73" i="22"/>
  <c r="O121" i="22"/>
  <c r="O200" i="22"/>
  <c r="O602" i="22"/>
  <c r="O518" i="22"/>
  <c r="O806" i="22"/>
  <c r="O526" i="22"/>
  <c r="O884" i="22"/>
  <c r="O287" i="22"/>
  <c r="O327" i="22"/>
  <c r="O371" i="22"/>
  <c r="O411" i="22"/>
  <c r="O451" i="22"/>
  <c r="O594" i="22"/>
  <c r="O497" i="22"/>
  <c r="O623" i="22"/>
  <c r="O463" i="22"/>
  <c r="O507" i="22"/>
  <c r="O551" i="22"/>
  <c r="O692" i="22"/>
  <c r="O598" i="22"/>
  <c r="O894" i="22"/>
  <c r="O536" i="22"/>
  <c r="O647" i="22"/>
  <c r="O562" i="22"/>
  <c r="O668" i="22"/>
  <c r="O639" i="22"/>
  <c r="O993" i="22"/>
  <c r="O787" i="22"/>
  <c r="O771" i="22"/>
  <c r="O605" i="22"/>
  <c r="O657" i="22"/>
  <c r="O793" i="22"/>
  <c r="O743" i="22"/>
  <c r="O791" i="22"/>
  <c r="O900" i="22"/>
  <c r="O698" i="22"/>
  <c r="O762" i="22"/>
  <c r="O901" i="22"/>
  <c r="O874" i="22"/>
  <c r="O753" i="22"/>
  <c r="O845" i="22"/>
  <c r="O1006" i="22"/>
  <c r="O875" i="22"/>
  <c r="O931" i="22"/>
  <c r="O958" i="22"/>
  <c r="O977" i="22"/>
  <c r="O987" i="22"/>
  <c r="O1009" i="22"/>
  <c r="O974" i="22"/>
  <c r="O942" i="22"/>
  <c r="O957" i="22"/>
  <c r="O911" i="22"/>
  <c r="O879" i="22"/>
  <c r="O847" i="22"/>
  <c r="O1001" i="22"/>
  <c r="O918" i="22"/>
  <c r="O836" i="22"/>
  <c r="O773" i="22"/>
  <c r="O988" i="22"/>
  <c r="O908" i="22"/>
  <c r="O821" i="22"/>
  <c r="O912" i="22"/>
  <c r="O837" i="22"/>
  <c r="O766" i="22"/>
  <c r="O734" i="22"/>
  <c r="O702" i="22"/>
  <c r="O817" i="22"/>
  <c r="O882" i="22"/>
  <c r="O916" i="22"/>
  <c r="O941" i="22"/>
  <c r="O800" i="22"/>
  <c r="O697" i="22"/>
  <c r="O809" i="22"/>
  <c r="O704" i="22"/>
  <c r="O665" i="22"/>
  <c r="O633" i="22"/>
  <c r="O601" i="22"/>
  <c r="O936" i="22"/>
  <c r="O751" i="22"/>
  <c r="O849" i="22"/>
  <c r="O712" i="22"/>
  <c r="O628" i="22"/>
  <c r="O808" i="22"/>
  <c r="O648" i="22"/>
  <c r="O764" i="22"/>
  <c r="O606" i="22"/>
  <c r="O833" i="22"/>
  <c r="O624" i="22"/>
  <c r="O544" i="22"/>
  <c r="O512" i="22"/>
  <c r="O768" i="22"/>
  <c r="O591" i="22"/>
  <c r="O715" i="22"/>
  <c r="O573" i="22"/>
  <c r="O531" i="22"/>
  <c r="O499" i="22"/>
  <c r="O467" i="22"/>
  <c r="O656" i="22"/>
  <c r="O554" i="22"/>
  <c r="O477" i="22"/>
  <c r="O603" i="22"/>
  <c r="O465" i="22"/>
  <c r="O431" i="22"/>
  <c r="O399" i="22"/>
  <c r="O367" i="22"/>
  <c r="O335" i="22"/>
  <c r="O303" i="22"/>
  <c r="O271" i="22"/>
  <c r="O814" i="22"/>
  <c r="O547" i="22"/>
  <c r="O472" i="22"/>
  <c r="O596" i="22"/>
  <c r="O502" i="22"/>
  <c r="O679" i="22"/>
  <c r="O224" i="22"/>
  <c r="O141" i="22"/>
  <c r="O109" i="22"/>
  <c r="O77" i="22"/>
  <c r="O45" i="22"/>
  <c r="O13" i="22"/>
  <c r="O452" i="22"/>
  <c r="O420" i="22"/>
  <c r="O388" i="22"/>
  <c r="O356" i="22"/>
  <c r="O324" i="22"/>
  <c r="O292" i="22"/>
  <c r="O260" i="22"/>
  <c r="O231" i="22"/>
  <c r="O12" i="22"/>
  <c r="O568" i="22"/>
  <c r="O193" i="22"/>
  <c r="L16" i="20"/>
  <c r="L9" i="20" s="1"/>
  <c r="B17" i="25" s="1"/>
  <c r="C17" i="25" s="1"/>
  <c r="M14" i="20"/>
  <c r="N11" i="20"/>
  <c r="M13" i="20"/>
  <c r="M12" i="20"/>
  <c r="P327" i="22" l="1"/>
  <c r="P187" i="22"/>
  <c r="P229" i="22"/>
  <c r="P26" i="22"/>
  <c r="P996" i="22"/>
  <c r="P981" i="22"/>
  <c r="P61" i="22"/>
  <c r="P345" i="22"/>
  <c r="P288" i="22"/>
  <c r="P986" i="22"/>
  <c r="P611" i="22"/>
  <c r="P202" i="22"/>
  <c r="P597" i="22"/>
  <c r="P117" i="22"/>
  <c r="P457" i="22"/>
  <c r="P514" i="22"/>
  <c r="P225" i="22"/>
  <c r="P56" i="22"/>
  <c r="P458" i="22"/>
  <c r="P788" i="22"/>
  <c r="P18" i="22"/>
  <c r="P87" i="22"/>
  <c r="P500" i="22"/>
  <c r="P66" i="22"/>
  <c r="P174" i="22"/>
  <c r="P127" i="22"/>
  <c r="P45" i="22"/>
  <c r="P33" i="22"/>
  <c r="P507" i="22"/>
  <c r="P676" i="22"/>
  <c r="P767" i="22"/>
  <c r="P321" i="22"/>
  <c r="P429" i="22"/>
  <c r="P24" i="22"/>
  <c r="P161" i="22"/>
  <c r="P220" i="22"/>
  <c r="P489" i="22"/>
  <c r="P390" i="22"/>
  <c r="P239" i="22"/>
  <c r="P644" i="22"/>
  <c r="P715" i="22"/>
  <c r="P834" i="22"/>
  <c r="P863" i="22"/>
  <c r="P57" i="22"/>
  <c r="P265" i="22"/>
  <c r="P373" i="22"/>
  <c r="P753" i="22"/>
  <c r="P84" i="22"/>
  <c r="P521" i="22"/>
  <c r="P344" i="22"/>
  <c r="P262" i="22"/>
  <c r="P941" i="22"/>
  <c r="P407" i="22"/>
  <c r="P754" i="22"/>
  <c r="P745" i="22"/>
  <c r="P804" i="22"/>
  <c r="P166" i="22"/>
  <c r="P54" i="22"/>
  <c r="P107" i="22"/>
  <c r="P138" i="22"/>
  <c r="P520" i="22"/>
  <c r="P118" i="22"/>
  <c r="P616" i="22"/>
  <c r="P289" i="22"/>
  <c r="P401" i="22"/>
  <c r="P487" i="22"/>
  <c r="P120" i="22"/>
  <c r="P156" i="22"/>
  <c r="P412" i="22"/>
  <c r="P330" i="22"/>
  <c r="P548" i="22"/>
  <c r="P569" i="22"/>
  <c r="P598" i="22"/>
  <c r="P983" i="22"/>
  <c r="P920" i="22"/>
  <c r="P133" i="22"/>
  <c r="P130" i="22"/>
  <c r="P27" i="22"/>
  <c r="P103" i="22"/>
  <c r="P62" i="22"/>
  <c r="P105" i="22"/>
  <c r="P593" i="22"/>
  <c r="P131" i="22"/>
  <c r="P533" i="22"/>
  <c r="P237" i="22"/>
  <c r="P301" i="22"/>
  <c r="P353" i="22"/>
  <c r="P409" i="22"/>
  <c r="P797" i="22"/>
  <c r="P64" i="22"/>
  <c r="P568" i="22"/>
  <c r="P81" i="22"/>
  <c r="P53" i="22"/>
  <c r="P50" i="22"/>
  <c r="P95" i="22"/>
  <c r="P854" i="22"/>
  <c r="P30" i="22"/>
  <c r="P157" i="22"/>
  <c r="P55" i="22"/>
  <c r="P532" i="22"/>
  <c r="P516" i="22"/>
  <c r="P137" i="22"/>
  <c r="P29" i="22"/>
  <c r="P35" i="22"/>
  <c r="P147" i="22"/>
  <c r="P201" i="22"/>
  <c r="P536" i="22"/>
  <c r="P483" i="22"/>
  <c r="P245" i="22"/>
  <c r="P277" i="22"/>
  <c r="P329" i="22"/>
  <c r="P361" i="22"/>
  <c r="P389" i="22"/>
  <c r="P449" i="22"/>
  <c r="P513" i="22"/>
  <c r="P870" i="22"/>
  <c r="P44" i="22"/>
  <c r="P68" i="22"/>
  <c r="P100" i="22"/>
  <c r="P140" i="22"/>
  <c r="P175" i="22"/>
  <c r="P695" i="22"/>
  <c r="P192" i="22"/>
  <c r="P252" i="22"/>
  <c r="P320" i="22"/>
  <c r="P380" i="22"/>
  <c r="P444" i="22"/>
  <c r="P663" i="22"/>
  <c r="P238" i="22"/>
  <c r="P294" i="22"/>
  <c r="P362" i="22"/>
  <c r="P426" i="22"/>
  <c r="P538" i="22"/>
  <c r="P207" i="22"/>
  <c r="P275" i="22"/>
  <c r="P367" i="22"/>
  <c r="P471" i="22"/>
  <c r="P781" i="22"/>
  <c r="P933" i="22"/>
  <c r="P985" i="22"/>
  <c r="P783" i="22"/>
  <c r="P654" i="22"/>
  <c r="P711" i="22"/>
  <c r="P645" i="22"/>
  <c r="P773" i="22"/>
  <c r="P882" i="22"/>
  <c r="P736" i="22"/>
  <c r="P821" i="22"/>
  <c r="P868" i="22"/>
  <c r="P993" i="22"/>
  <c r="P923" i="22"/>
  <c r="P145" i="22"/>
  <c r="P69" i="22"/>
  <c r="P15" i="22"/>
  <c r="P63" i="22"/>
  <c r="P111" i="22"/>
  <c r="P158" i="22"/>
  <c r="P65" i="22"/>
  <c r="P43" i="22"/>
  <c r="P13" i="22"/>
  <c r="P667" i="22"/>
  <c r="P71" i="22"/>
  <c r="P135" i="22"/>
  <c r="P545" i="22"/>
  <c r="P91" i="22"/>
  <c r="P41" i="22"/>
  <c r="P173" i="22"/>
  <c r="P75" i="22"/>
  <c r="P537" i="22"/>
  <c r="P51" i="22"/>
  <c r="P99" i="22"/>
  <c r="P497" i="22"/>
  <c r="P217" i="22"/>
  <c r="P480" i="22"/>
  <c r="P587" i="22"/>
  <c r="P651" i="22"/>
  <c r="P213" i="22"/>
  <c r="P257" i="22"/>
  <c r="P281" i="22"/>
  <c r="P309" i="22"/>
  <c r="P341" i="22"/>
  <c r="P365" i="22"/>
  <c r="P393" i="22"/>
  <c r="P425" i="22"/>
  <c r="P453" i="22"/>
  <c r="P528" i="22"/>
  <c r="P469" i="22"/>
  <c r="P20" i="22"/>
  <c r="P48" i="22"/>
  <c r="P80" i="22"/>
  <c r="P104" i="22"/>
  <c r="P144" i="22"/>
  <c r="P181" i="22"/>
  <c r="P477" i="22"/>
  <c r="P849" i="22"/>
  <c r="P196" i="22"/>
  <c r="P260" i="22"/>
  <c r="P324" i="22"/>
  <c r="P384" i="22"/>
  <c r="P452" i="22"/>
  <c r="P721" i="22"/>
  <c r="P242" i="22"/>
  <c r="P302" i="22"/>
  <c r="P366" i="22"/>
  <c r="P430" i="22"/>
  <c r="P556" i="22"/>
  <c r="P510" i="22"/>
  <c r="P211" i="22"/>
  <c r="P295" i="22"/>
  <c r="P375" i="22"/>
  <c r="P542" i="22"/>
  <c r="P901" i="22"/>
  <c r="P591" i="22"/>
  <c r="P636" i="22"/>
  <c r="P558" i="22"/>
  <c r="P662" i="22"/>
  <c r="P765" i="22"/>
  <c r="P673" i="22"/>
  <c r="P782" i="22"/>
  <c r="P934" i="22"/>
  <c r="P756" i="22"/>
  <c r="P874" i="22"/>
  <c r="P872" i="22"/>
  <c r="P978" i="22"/>
  <c r="P990" i="22"/>
  <c r="P968" i="22"/>
  <c r="P950" i="22"/>
  <c r="P891" i="22"/>
  <c r="P859" i="22"/>
  <c r="P951" i="22"/>
  <c r="P936" i="22"/>
  <c r="P900" i="22"/>
  <c r="P864" i="22"/>
  <c r="P808" i="22"/>
  <c r="P929" i="22"/>
  <c r="P953" i="22"/>
  <c r="P772" i="22"/>
  <c r="P740" i="22"/>
  <c r="P930" i="22"/>
  <c r="P809" i="22"/>
  <c r="P1006" i="22"/>
  <c r="P1008" i="22"/>
  <c r="P835" i="22"/>
  <c r="P829" i="22"/>
  <c r="P730" i="22"/>
  <c r="P661" i="22"/>
  <c r="P629" i="22"/>
  <c r="P787" i="22"/>
  <c r="P922" i="22"/>
  <c r="P750" i="22"/>
  <c r="P666" i="22"/>
  <c r="P634" i="22"/>
  <c r="P590" i="22"/>
  <c r="P807" i="22"/>
  <c r="P680" i="22"/>
  <c r="P725" i="22"/>
  <c r="P731" i="22"/>
  <c r="P624" i="22"/>
  <c r="P708" i="22"/>
  <c r="P716" i="22"/>
  <c r="P573" i="22"/>
  <c r="P877" i="22"/>
  <c r="P575" i="22"/>
  <c r="P592" i="22"/>
  <c r="P465" i="22"/>
  <c r="P423" i="22"/>
  <c r="P379" i="22"/>
  <c r="P347" i="22"/>
  <c r="P311" i="22"/>
  <c r="P279" i="22"/>
  <c r="P247" i="22"/>
  <c r="P219" i="22"/>
  <c r="P203" i="22"/>
  <c r="P567" i="22"/>
  <c r="P526" i="22"/>
  <c r="P494" i="22"/>
  <c r="P690" i="22"/>
  <c r="P555" i="22"/>
  <c r="P479" i="22"/>
  <c r="P446" i="22"/>
  <c r="P422" i="22"/>
  <c r="P398" i="22"/>
  <c r="P370" i="22"/>
  <c r="P350" i="22"/>
  <c r="P326" i="22"/>
  <c r="P298" i="22"/>
  <c r="P278" i="22"/>
  <c r="P254" i="22"/>
  <c r="P230" i="22"/>
  <c r="P206" i="22"/>
  <c r="P178" i="22"/>
  <c r="P563" i="22"/>
  <c r="P476" i="22"/>
  <c r="P448" i="22"/>
  <c r="P420" i="22"/>
  <c r="P404" i="22"/>
  <c r="P376" i="22"/>
  <c r="P348" i="22"/>
  <c r="P328" i="22"/>
  <c r="P304" i="22"/>
  <c r="P284" i="22"/>
  <c r="P256" i="22"/>
  <c r="P232" i="22"/>
  <c r="P212" i="22"/>
  <c r="P184" i="22"/>
  <c r="P160" i="22"/>
  <c r="P970" i="22"/>
  <c r="P595" i="22"/>
  <c r="P506" i="22"/>
  <c r="P836" i="22"/>
  <c r="P954" i="22"/>
  <c r="P637" i="22"/>
  <c r="P622" i="22"/>
  <c r="P659" i="22"/>
  <c r="P712" i="22"/>
  <c r="P572" i="22"/>
  <c r="P339" i="22"/>
  <c r="P251" i="22"/>
  <c r="P612" i="22"/>
  <c r="P485" i="22"/>
  <c r="P438" i="22"/>
  <c r="P338" i="22"/>
  <c r="P246" i="22"/>
  <c r="P190" i="22"/>
  <c r="P432" i="22"/>
  <c r="P368" i="22"/>
  <c r="P296" i="22"/>
  <c r="P200" i="22"/>
  <c r="P488" i="22"/>
  <c r="P498" i="22"/>
  <c r="P169" i="22"/>
  <c r="P108" i="22"/>
  <c r="P972" i="22"/>
  <c r="P927" i="22"/>
  <c r="P1010" i="22"/>
  <c r="P979" i="22"/>
  <c r="P911" i="22"/>
  <c r="P847" i="22"/>
  <c r="P982" i="22"/>
  <c r="P904" i="22"/>
  <c r="P840" i="22"/>
  <c r="P800" i="22"/>
  <c r="P958" i="22"/>
  <c r="P768" i="22"/>
  <c r="P961" i="22"/>
  <c r="P818" i="22"/>
  <c r="P991" i="22"/>
  <c r="P902" i="22"/>
  <c r="P947" i="22"/>
  <c r="P710" i="22"/>
  <c r="P641" i="22"/>
  <c r="P790" i="22"/>
  <c r="P789" i="22"/>
  <c r="P709" i="22"/>
  <c r="P638" i="22"/>
  <c r="P574" i="22"/>
  <c r="P770" i="22"/>
  <c r="P751" i="22"/>
  <c r="P723" i="22"/>
  <c r="P841" i="22"/>
  <c r="P762" i="22"/>
  <c r="P551" i="22"/>
  <c r="P703" i="22"/>
  <c r="P838" i="22"/>
  <c r="P455" i="22"/>
  <c r="P399" i="22"/>
  <c r="P359" i="22"/>
  <c r="P307" i="22"/>
  <c r="P263" i="22"/>
  <c r="P231" i="22"/>
  <c r="P803" i="22"/>
  <c r="P547" i="22"/>
  <c r="P501" i="22"/>
  <c r="P660" i="22"/>
  <c r="P519" i="22"/>
  <c r="P450" i="22"/>
  <c r="P414" i="22"/>
  <c r="P386" i="22"/>
  <c r="P358" i="22"/>
  <c r="P322" i="22"/>
  <c r="P290" i="22"/>
  <c r="P258" i="22"/>
  <c r="P222" i="22"/>
  <c r="P194" i="22"/>
  <c r="P640" i="22"/>
  <c r="P470" i="22"/>
  <c r="P436" i="22"/>
  <c r="P408" i="22"/>
  <c r="P372" i="22"/>
  <c r="P340" i="22"/>
  <c r="P308" i="22"/>
  <c r="P276" i="22"/>
  <c r="P248" i="22"/>
  <c r="P216" i="22"/>
  <c r="P180" i="22"/>
  <c r="P529" i="22"/>
  <c r="P623" i="22"/>
  <c r="P502" i="22"/>
  <c r="P193" i="22"/>
  <c r="P185" i="22"/>
  <c r="P170" i="22"/>
  <c r="P154" i="22"/>
  <c r="P136" i="22"/>
  <c r="P116" i="22"/>
  <c r="P96" i="22"/>
  <c r="P72" i="22"/>
  <c r="P52" i="22"/>
  <c r="P32" i="22"/>
  <c r="P12" i="22"/>
  <c r="P881" i="22"/>
  <c r="P697" i="22"/>
  <c r="P461" i="22"/>
  <c r="P437" i="22"/>
  <c r="P421" i="22"/>
  <c r="P397" i="22"/>
  <c r="P377" i="22"/>
  <c r="P357" i="22"/>
  <c r="P337" i="22"/>
  <c r="P313" i="22"/>
  <c r="P293" i="22"/>
  <c r="P273" i="22"/>
  <c r="P249" i="22"/>
  <c r="P221" i="22"/>
  <c r="P775" i="22"/>
  <c r="P481" i="22"/>
  <c r="P557" i="22"/>
  <c r="P490" i="22"/>
  <c r="P241" i="22"/>
  <c r="P167" i="22"/>
  <c r="P150" i="22"/>
  <c r="P115" i="22"/>
  <c r="P70" i="22"/>
  <c r="P22" i="22"/>
  <c r="P125" i="22"/>
  <c r="P94" i="22"/>
  <c r="P522" i="22"/>
  <c r="P121" i="22"/>
  <c r="P25" i="22"/>
  <c r="P474" i="22"/>
  <c r="P482" i="22"/>
  <c r="P165" i="22"/>
  <c r="P119" i="22"/>
  <c r="P74" i="22"/>
  <c r="P39" i="22"/>
  <c r="P93" i="22"/>
  <c r="P142" i="22"/>
  <c r="P59" i="22"/>
  <c r="P512" i="22"/>
  <c r="P755" i="22"/>
  <c r="P146" i="22"/>
  <c r="P114" i="22"/>
  <c r="P79" i="22"/>
  <c r="P47" i="22"/>
  <c r="P635" i="22"/>
  <c r="P85" i="22"/>
  <c r="P21" i="22"/>
  <c r="P11" i="22"/>
  <c r="P997" i="22"/>
  <c r="P963" i="22"/>
  <c r="P887" i="22"/>
  <c r="P1002" i="22"/>
  <c r="P966" i="22"/>
  <c r="P888" i="22"/>
  <c r="P792" i="22"/>
  <c r="P926" i="22"/>
  <c r="P764" i="22"/>
  <c r="P956" i="22"/>
  <c r="P965" i="22"/>
  <c r="P861" i="22"/>
  <c r="P826" i="22"/>
  <c r="P677" i="22"/>
  <c r="P774" i="22"/>
  <c r="P778" i="22"/>
  <c r="P670" i="22"/>
  <c r="P570" i="22"/>
  <c r="P700" i="22"/>
  <c r="P718" i="22"/>
  <c r="P729" i="22"/>
  <c r="P531" i="22"/>
  <c r="P683" i="22"/>
  <c r="P439" i="22"/>
  <c r="P391" i="22"/>
  <c r="P303" i="22"/>
  <c r="P215" i="22"/>
  <c r="P544" i="22"/>
  <c r="P565" i="22"/>
  <c r="P486" i="22"/>
  <c r="P406" i="22"/>
  <c r="P374" i="22"/>
  <c r="P318" i="22"/>
  <c r="P286" i="22"/>
  <c r="P214" i="22"/>
  <c r="P527" i="22"/>
  <c r="P456" i="22"/>
  <c r="P392" i="22"/>
  <c r="P336" i="22"/>
  <c r="P264" i="22"/>
  <c r="P240" i="22"/>
  <c r="P176" i="22"/>
  <c r="P588" i="22"/>
  <c r="P191" i="22"/>
  <c r="P183" i="22"/>
  <c r="P152" i="22"/>
  <c r="P132" i="22"/>
  <c r="P82" i="22"/>
  <c r="P77" i="22"/>
  <c r="P493" i="22"/>
  <c r="P83" i="22"/>
  <c r="P619" i="22"/>
  <c r="P325" i="22"/>
  <c r="P509" i="22"/>
  <c r="P36" i="22"/>
  <c r="P128" i="22"/>
  <c r="P162" i="22"/>
  <c r="P189" i="22"/>
  <c r="P224" i="22"/>
  <c r="P292" i="22"/>
  <c r="P360" i="22"/>
  <c r="P416" i="22"/>
  <c r="P511" i="22"/>
  <c r="P210" i="22"/>
  <c r="P274" i="22"/>
  <c r="P334" i="22"/>
  <c r="P402" i="22"/>
  <c r="P473" i="22"/>
  <c r="P472" i="22"/>
  <c r="P585" i="22"/>
  <c r="P243" i="22"/>
  <c r="P335" i="22"/>
  <c r="P435" i="22"/>
  <c r="P571" i="22"/>
  <c r="P693" i="22"/>
  <c r="P647" i="22"/>
  <c r="P639" i="22"/>
  <c r="P602" i="22"/>
  <c r="P777" i="22"/>
  <c r="P609" i="22"/>
  <c r="P759" i="22"/>
  <c r="P845" i="22"/>
  <c r="P898" i="22"/>
  <c r="P862" i="22"/>
  <c r="P824" i="22"/>
  <c r="P932" i="22"/>
  <c r="P879" i="22"/>
  <c r="P37" i="22"/>
  <c r="P31" i="22"/>
  <c r="P687" i="22"/>
  <c r="P110" i="22"/>
  <c r="P42" i="22"/>
  <c r="P151" i="22"/>
  <c r="P49" i="22"/>
  <c r="P19" i="22"/>
  <c r="P159" i="22"/>
  <c r="P462" i="22"/>
  <c r="P155" i="22"/>
  <c r="P269" i="22"/>
  <c r="P385" i="22"/>
  <c r="P433" i="22"/>
  <c r="P632" i="22"/>
  <c r="P88" i="22"/>
  <c r="P164" i="22"/>
  <c r="P149" i="22"/>
  <c r="P143" i="22"/>
  <c r="P123" i="22"/>
  <c r="P106" i="22"/>
  <c r="P78" i="22"/>
  <c r="P46" i="22"/>
  <c r="P86" i="22"/>
  <c r="P464" i="22"/>
  <c r="P163" i="22"/>
  <c r="P305" i="22"/>
  <c r="P417" i="22"/>
  <c r="P16" i="22"/>
  <c r="P199" i="22"/>
  <c r="P508" i="22"/>
  <c r="L11" i="30"/>
  <c r="G4" i="30"/>
  <c r="G7" i="30" s="1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M11" i="30"/>
  <c r="H4" i="30"/>
  <c r="H7" i="30" s="1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P988" i="22"/>
  <c r="P113" i="22"/>
  <c r="P101" i="22"/>
  <c r="P34" i="22"/>
  <c r="P98" i="22"/>
  <c r="P468" i="22"/>
  <c r="P14" i="22"/>
  <c r="P126" i="22"/>
  <c r="P23" i="22"/>
  <c r="P90" i="22"/>
  <c r="P523" i="22"/>
  <c r="P139" i="22"/>
  <c r="P73" i="22"/>
  <c r="P129" i="22"/>
  <c r="P141" i="22"/>
  <c r="P67" i="22"/>
  <c r="P134" i="22"/>
  <c r="P209" i="22"/>
  <c r="P496" i="22"/>
  <c r="P620" i="22"/>
  <c r="P205" i="22"/>
  <c r="P261" i="22"/>
  <c r="P297" i="22"/>
  <c r="P333" i="22"/>
  <c r="P369" i="22"/>
  <c r="P405" i="22"/>
  <c r="P441" i="22"/>
  <c r="P664" i="22"/>
  <c r="P505" i="22"/>
  <c r="P40" i="22"/>
  <c r="P76" i="22"/>
  <c r="P112" i="22"/>
  <c r="P148" i="22"/>
  <c r="P177" i="22"/>
  <c r="P197" i="22"/>
  <c r="P576" i="22"/>
  <c r="P525" i="22"/>
  <c r="P188" i="22"/>
  <c r="P228" i="22"/>
  <c r="P272" i="22"/>
  <c r="P312" i="22"/>
  <c r="P356" i="22"/>
  <c r="P400" i="22"/>
  <c r="P440" i="22"/>
  <c r="P495" i="22"/>
  <c r="P182" i="22"/>
  <c r="P226" i="22"/>
  <c r="P266" i="22"/>
  <c r="P310" i="22"/>
  <c r="P354" i="22"/>
  <c r="P394" i="22"/>
  <c r="P434" i="22"/>
  <c r="P503" i="22"/>
  <c r="P735" i="22"/>
  <c r="P517" i="22"/>
  <c r="P714" i="22"/>
  <c r="P235" i="22"/>
  <c r="P283" i="22"/>
  <c r="P343" i="22"/>
  <c r="P403" i="22"/>
  <c r="P478" i="22"/>
  <c r="P608" i="22"/>
  <c r="P560" i="22"/>
  <c r="P948" i="22"/>
  <c r="P701" i="22"/>
  <c r="P743" i="22"/>
  <c r="P795" i="22"/>
  <c r="P606" i="22"/>
  <c r="P686" i="22"/>
  <c r="P705" i="22"/>
  <c r="P613" i="22"/>
  <c r="P691" i="22"/>
  <c r="P771" i="22"/>
  <c r="P830" i="22"/>
  <c r="P793" i="22"/>
  <c r="P724" i="22"/>
  <c r="P853" i="22"/>
  <c r="P939" i="22"/>
  <c r="P856" i="22"/>
  <c r="P928" i="22"/>
  <c r="P994" i="22"/>
  <c r="P895" i="22"/>
  <c r="P1007" i="22"/>
  <c r="P919" i="22"/>
  <c r="P855" i="22"/>
  <c r="P973" i="22"/>
  <c r="P896" i="22"/>
  <c r="P832" i="22"/>
  <c r="P906" i="22"/>
  <c r="P827" i="22"/>
  <c r="P732" i="22"/>
  <c r="P817" i="22"/>
  <c r="P960" i="22"/>
  <c r="P850" i="22"/>
  <c r="P786" i="22"/>
  <c r="P669" i="22"/>
  <c r="P605" i="22"/>
  <c r="P698" i="22"/>
  <c r="P702" i="22"/>
  <c r="P630" i="22"/>
  <c r="P566" i="22"/>
  <c r="P671" i="22"/>
  <c r="P627" i="22"/>
  <c r="P615" i="22"/>
  <c r="P890" i="22"/>
  <c r="P559" i="22"/>
  <c r="P672" i="22"/>
  <c r="P564" i="22"/>
  <c r="P431" i="22"/>
  <c r="P371" i="22"/>
  <c r="P315" i="22"/>
  <c r="P271" i="22"/>
  <c r="P227" i="22"/>
  <c r="P643" i="22"/>
  <c r="P524" i="22"/>
  <c r="P466" i="22"/>
  <c r="P549" i="22"/>
  <c r="P454" i="22"/>
  <c r="P418" i="22"/>
  <c r="P382" i="22"/>
  <c r="P342" i="22"/>
  <c r="P306" i="22"/>
  <c r="P270" i="22"/>
  <c r="P234" i="22"/>
  <c r="P198" i="22"/>
  <c r="P604" i="22"/>
  <c r="P463" i="22"/>
  <c r="P424" i="22"/>
  <c r="P388" i="22"/>
  <c r="P352" i="22"/>
  <c r="P316" i="22"/>
  <c r="P280" i="22"/>
  <c r="P244" i="22"/>
  <c r="P208" i="22"/>
  <c r="P168" i="22"/>
  <c r="P878" i="22"/>
  <c r="P540" i="22"/>
  <c r="P195" i="22"/>
  <c r="P179" i="22"/>
  <c r="P153" i="22"/>
  <c r="P124" i="22"/>
  <c r="P92" i="22"/>
  <c r="P60" i="22"/>
  <c r="P28" i="22"/>
  <c r="P475" i="22"/>
  <c r="P596" i="22"/>
  <c r="P445" i="22"/>
  <c r="P413" i="22"/>
  <c r="P381" i="22"/>
  <c r="P349" i="22"/>
  <c r="P317" i="22"/>
  <c r="P285" i="22"/>
  <c r="P253" i="22"/>
  <c r="P171" i="22"/>
  <c r="P467" i="22"/>
  <c r="P504" i="22"/>
  <c r="P233" i="22"/>
  <c r="P534" i="22"/>
  <c r="P102" i="22"/>
  <c r="P38" i="22"/>
  <c r="P109" i="22"/>
  <c r="P97" i="22"/>
  <c r="P89" i="22"/>
  <c r="P518" i="22"/>
  <c r="P17" i="22"/>
  <c r="P122" i="22"/>
  <c r="P58" i="22"/>
  <c r="Q8" i="22"/>
  <c r="Q978" i="22" s="1"/>
  <c r="R7" i="22"/>
  <c r="S7" i="22" s="1"/>
  <c r="Q10" i="22"/>
  <c r="P984" i="22"/>
  <c r="P998" i="22"/>
  <c r="P944" i="22"/>
  <c r="P907" i="22"/>
  <c r="P875" i="22"/>
  <c r="P843" i="22"/>
  <c r="P945" i="22"/>
  <c r="P955" i="22"/>
  <c r="P916" i="22"/>
  <c r="P884" i="22"/>
  <c r="P852" i="22"/>
  <c r="P820" i="22"/>
  <c r="P999" i="22"/>
  <c r="P865" i="22"/>
  <c r="P917" i="22"/>
  <c r="P784" i="22"/>
  <c r="P752" i="22"/>
  <c r="P720" i="22"/>
  <c r="P889" i="22"/>
  <c r="P802" i="22"/>
  <c r="P869" i="22"/>
  <c r="P918" i="22"/>
  <c r="P977" i="22"/>
  <c r="P813" i="22"/>
  <c r="P937" i="22"/>
  <c r="P758" i="22"/>
  <c r="P689" i="22"/>
  <c r="P657" i="22"/>
  <c r="P625" i="22"/>
  <c r="P975" i="22"/>
  <c r="P734" i="22"/>
  <c r="P814" i="22"/>
  <c r="P739" i="22"/>
  <c r="P682" i="22"/>
  <c r="P650" i="22"/>
  <c r="P618" i="22"/>
  <c r="P586" i="22"/>
  <c r="P554" i="22"/>
  <c r="P757" i="22"/>
  <c r="P1000" i="22"/>
  <c r="P706" i="22"/>
  <c r="P873" i="22"/>
  <c r="P688" i="22"/>
  <c r="P943" i="22"/>
  <c r="P584" i="22"/>
  <c r="P761" i="22"/>
  <c r="P628" i="22"/>
  <c r="P543" i="22"/>
  <c r="P763" i="22"/>
  <c r="P607" i="22"/>
  <c r="P699" i="22"/>
  <c r="P515" i="22"/>
  <c r="P451" i="22"/>
  <c r="P419" i="22"/>
  <c r="P387" i="22"/>
  <c r="P355" i="22"/>
  <c r="P323" i="22"/>
  <c r="P291" i="22"/>
  <c r="P259" i="22"/>
  <c r="P980" i="22"/>
  <c r="P992" i="22"/>
  <c r="P935" i="22"/>
  <c r="P903" i="22"/>
  <c r="P871" i="22"/>
  <c r="P839" i="22"/>
  <c r="P938" i="22"/>
  <c r="P949" i="22"/>
  <c r="P912" i="22"/>
  <c r="P880" i="22"/>
  <c r="P848" i="22"/>
  <c r="P816" i="22"/>
  <c r="P967" i="22"/>
  <c r="P842" i="22"/>
  <c r="P894" i="22"/>
  <c r="P780" i="22"/>
  <c r="P748" i="22"/>
  <c r="P974" i="22"/>
  <c r="P866" i="22"/>
  <c r="P801" i="22"/>
  <c r="P822" i="22"/>
  <c r="P910" i="22"/>
  <c r="P913" i="22"/>
  <c r="P806" i="22"/>
  <c r="P886" i="22"/>
  <c r="P749" i="22"/>
  <c r="P685" i="22"/>
  <c r="P653" i="22"/>
  <c r="P621" i="22"/>
  <c r="P925" i="22"/>
  <c r="P719" i="22"/>
  <c r="P805" i="22"/>
  <c r="P737" i="22"/>
  <c r="P678" i="22"/>
  <c r="P646" i="22"/>
  <c r="P614" i="22"/>
  <c r="P582" i="22"/>
  <c r="P550" i="22"/>
  <c r="P738" i="22"/>
  <c r="P946" i="22"/>
  <c r="P694" i="22"/>
  <c r="P833" i="22"/>
  <c r="P679" i="22"/>
  <c r="P914" i="22"/>
  <c r="P579" i="22"/>
  <c r="P741" i="22"/>
  <c r="P600" i="22"/>
  <c r="P539" i="22"/>
  <c r="P742" i="22"/>
  <c r="P589" i="22"/>
  <c r="P684" i="22"/>
  <c r="P499" i="22"/>
  <c r="P447" i="22"/>
  <c r="P415" i="22"/>
  <c r="P383" i="22"/>
  <c r="P351" i="22"/>
  <c r="P319" i="22"/>
  <c r="P287" i="22"/>
  <c r="P255" i="22"/>
  <c r="P223" i="22"/>
  <c r="P675" i="22"/>
  <c r="P541" i="22"/>
  <c r="P491" i="22"/>
  <c r="P580" i="22"/>
  <c r="P492" i="22"/>
  <c r="P442" i="22"/>
  <c r="P410" i="22"/>
  <c r="P378" i="22"/>
  <c r="P346" i="22"/>
  <c r="P314" i="22"/>
  <c r="P282" i="22"/>
  <c r="P250" i="22"/>
  <c r="P218" i="22"/>
  <c r="P186" i="22"/>
  <c r="P530" i="22"/>
  <c r="P460" i="22"/>
  <c r="P428" i="22"/>
  <c r="P396" i="22"/>
  <c r="P364" i="22"/>
  <c r="P332" i="22"/>
  <c r="P300" i="22"/>
  <c r="P268" i="22"/>
  <c r="P236" i="22"/>
  <c r="P204" i="22"/>
  <c r="P172" i="22"/>
  <c r="P1009" i="22"/>
  <c r="P976" i="22"/>
  <c r="P989" i="22"/>
  <c r="P931" i="22"/>
  <c r="P899" i="22"/>
  <c r="P867" i="22"/>
  <c r="P1005" i="22"/>
  <c r="P1004" i="22"/>
  <c r="P942" i="22"/>
  <c r="P908" i="22"/>
  <c r="P876" i="22"/>
  <c r="P844" i="22"/>
  <c r="P812" i="22"/>
  <c r="P952" i="22"/>
  <c r="P823" i="22"/>
  <c r="P885" i="22"/>
  <c r="P776" i="22"/>
  <c r="P744" i="22"/>
  <c r="P962" i="22"/>
  <c r="P857" i="22"/>
  <c r="P794" i="22"/>
  <c r="P819" i="22"/>
  <c r="P858" i="22"/>
  <c r="P905" i="22"/>
  <c r="P799" i="22"/>
  <c r="P846" i="22"/>
  <c r="P747" i="22"/>
  <c r="P681" i="22"/>
  <c r="P649" i="22"/>
  <c r="P617" i="22"/>
  <c r="P811" i="22"/>
  <c r="P717" i="22"/>
  <c r="P798" i="22"/>
  <c r="P722" i="22"/>
  <c r="P674" i="22"/>
  <c r="P642" i="22"/>
  <c r="P610" i="22"/>
  <c r="P578" i="22"/>
  <c r="P546" i="22"/>
  <c r="P713" i="22"/>
  <c r="P815" i="22"/>
  <c r="P668" i="22"/>
  <c r="P746" i="22"/>
  <c r="P656" i="22"/>
  <c r="P909" i="22"/>
  <c r="P577" i="22"/>
  <c r="P726" i="22"/>
  <c r="P599" i="22"/>
  <c r="P535" i="22"/>
  <c r="P727" i="22"/>
  <c r="P583" i="22"/>
  <c r="P603" i="22"/>
  <c r="P484" i="22"/>
  <c r="P443" i="22"/>
  <c r="P411" i="22"/>
  <c r="P1003" i="22"/>
  <c r="P1001" i="22"/>
  <c r="P957" i="22"/>
  <c r="P915" i="22"/>
  <c r="P883" i="22"/>
  <c r="P851" i="22"/>
  <c r="P964" i="22"/>
  <c r="P971" i="22"/>
  <c r="P924" i="22"/>
  <c r="P892" i="22"/>
  <c r="P860" i="22"/>
  <c r="P828" i="22"/>
  <c r="P796" i="22"/>
  <c r="P897" i="22"/>
  <c r="P940" i="22"/>
  <c r="P825" i="22"/>
  <c r="P760" i="22"/>
  <c r="P728" i="22"/>
  <c r="P921" i="22"/>
  <c r="P810" i="22"/>
  <c r="P893" i="22"/>
  <c r="P959" i="22"/>
  <c r="P995" i="22"/>
  <c r="P837" i="22"/>
  <c r="P969" i="22"/>
  <c r="P785" i="22"/>
  <c r="P704" i="22"/>
  <c r="P665" i="22"/>
  <c r="P633" i="22"/>
  <c r="P601" i="22"/>
  <c r="P766" i="22"/>
  <c r="P692" i="22"/>
  <c r="P769" i="22"/>
  <c r="P696" i="22"/>
  <c r="P658" i="22"/>
  <c r="P626" i="22"/>
  <c r="P594" i="22"/>
  <c r="P562" i="22"/>
  <c r="P779" i="22"/>
  <c r="P648" i="22"/>
  <c r="P733" i="22"/>
  <c r="P987" i="22"/>
  <c r="P707" i="22"/>
  <c r="P581" i="22"/>
  <c r="P652" i="22"/>
  <c r="P831" i="22"/>
  <c r="P655" i="22"/>
  <c r="P552" i="22"/>
  <c r="P791" i="22"/>
  <c r="P631" i="22"/>
  <c r="P553" i="22"/>
  <c r="P561" i="22"/>
  <c r="P459" i="22"/>
  <c r="P427" i="22"/>
  <c r="P395" i="22"/>
  <c r="P363" i="22"/>
  <c r="P331" i="22"/>
  <c r="P299" i="22"/>
  <c r="P267" i="22"/>
  <c r="M16" i="20"/>
  <c r="M9" i="20" s="1"/>
  <c r="B18" i="25" s="1"/>
  <c r="C18" i="25" s="1"/>
  <c r="O11" i="20"/>
  <c r="N14" i="20"/>
  <c r="N12" i="20"/>
  <c r="N13" i="20"/>
  <c r="R10" i="22" l="1"/>
  <c r="Q146" i="22"/>
  <c r="Q476" i="22"/>
  <c r="Q57" i="22"/>
  <c r="Q297" i="22"/>
  <c r="Q413" i="22"/>
  <c r="Q308" i="22"/>
  <c r="Q740" i="22"/>
  <c r="Q130" i="22"/>
  <c r="Q279" i="22"/>
  <c r="Q72" i="22"/>
  <c r="Q395" i="22"/>
  <c r="Q177" i="22"/>
  <c r="Q22" i="22"/>
  <c r="Q99" i="22"/>
  <c r="Q522" i="22"/>
  <c r="Q156" i="22"/>
  <c r="Q935" i="22"/>
  <c r="Q901" i="22"/>
  <c r="Q61" i="22"/>
  <c r="Q325" i="22"/>
  <c r="Q80" i="22"/>
  <c r="Q195" i="22"/>
  <c r="Q316" i="22"/>
  <c r="Q553" i="22"/>
  <c r="Q871" i="22"/>
  <c r="Q70" i="22"/>
  <c r="Q126" i="22"/>
  <c r="Q240" i="22"/>
  <c r="Q30" i="22"/>
  <c r="Q311" i="22"/>
  <c r="Q431" i="22"/>
  <c r="Q73" i="22"/>
  <c r="Q591" i="22"/>
  <c r="Q139" i="22"/>
  <c r="Q163" i="22"/>
  <c r="Q329" i="22"/>
  <c r="Q449" i="22"/>
  <c r="Q88" i="22"/>
  <c r="Q197" i="22"/>
  <c r="Q352" i="22"/>
  <c r="Q570" i="22"/>
  <c r="Q801" i="22"/>
  <c r="Q709" i="22"/>
  <c r="Q233" i="22"/>
  <c r="Q403" i="22"/>
  <c r="Q516" i="22"/>
  <c r="Q23" i="22"/>
  <c r="Q425" i="22"/>
  <c r="Q947" i="22"/>
  <c r="Q167" i="22"/>
  <c r="Q26" i="22"/>
  <c r="Q173" i="22"/>
  <c r="Q323" i="22"/>
  <c r="Q97" i="22"/>
  <c r="Q15" i="22"/>
  <c r="Q143" i="22"/>
  <c r="Q341" i="22"/>
  <c r="Q453" i="22"/>
  <c r="Q120" i="22"/>
  <c r="Q214" i="22"/>
  <c r="Q356" i="22"/>
  <c r="Q266" i="22"/>
  <c r="Q598" i="22"/>
  <c r="Q451" i="22"/>
  <c r="Q58" i="22"/>
  <c r="Q210" i="22"/>
  <c r="Q351" i="22"/>
  <c r="Q447" i="22"/>
  <c r="Q105" i="22"/>
  <c r="Q55" i="22"/>
  <c r="Q463" i="22"/>
  <c r="Q249" i="22"/>
  <c r="Q365" i="22"/>
  <c r="Q509" i="22"/>
  <c r="Q124" i="22"/>
  <c r="Q246" i="22"/>
  <c r="Q416" i="22"/>
  <c r="Q338" i="22"/>
  <c r="Q603" i="22"/>
  <c r="Q946" i="22"/>
  <c r="Q194" i="22"/>
  <c r="Q593" i="22"/>
  <c r="Q180" i="22"/>
  <c r="Q227" i="22"/>
  <c r="Q355" i="22"/>
  <c r="Q13" i="22"/>
  <c r="Q117" i="22"/>
  <c r="Q59" i="22"/>
  <c r="Q610" i="22"/>
  <c r="Q257" i="22"/>
  <c r="Q373" i="22"/>
  <c r="Q20" i="22"/>
  <c r="Q132" i="22"/>
  <c r="Q248" i="22"/>
  <c r="Q424" i="22"/>
  <c r="Q406" i="22"/>
  <c r="Q670" i="22"/>
  <c r="Q822" i="22"/>
  <c r="Q38" i="22"/>
  <c r="Q217" i="22"/>
  <c r="Q111" i="22"/>
  <c r="Q174" i="22"/>
  <c r="Q245" i="22"/>
  <c r="Q178" i="22"/>
  <c r="Q228" i="22"/>
  <c r="Q220" i="22"/>
  <c r="Q188" i="22"/>
  <c r="Q263" i="22"/>
  <c r="Q363" i="22"/>
  <c r="Q21" i="22"/>
  <c r="Q141" i="22"/>
  <c r="Q67" i="22"/>
  <c r="Q651" i="22"/>
  <c r="Q285" i="22"/>
  <c r="Q381" i="22"/>
  <c r="Q32" i="22"/>
  <c r="Q161" i="22"/>
  <c r="Q264" i="22"/>
  <c r="Q464" i="22"/>
  <c r="Q555" i="22"/>
  <c r="Q824" i="22"/>
  <c r="Q985" i="22"/>
  <c r="Q938" i="22"/>
  <c r="Q878" i="22"/>
  <c r="Q968" i="22"/>
  <c r="Q804" i="22"/>
  <c r="Q905" i="22"/>
  <c r="Q790" i="22"/>
  <c r="Q867" i="22"/>
  <c r="Q753" i="22"/>
  <c r="Q693" i="22"/>
  <c r="Q913" i="22"/>
  <c r="Q770" i="22"/>
  <c r="Q787" i="22"/>
  <c r="Q775" i="22"/>
  <c r="Q660" i="22"/>
  <c r="Q600" i="22"/>
  <c r="Q724" i="22"/>
  <c r="Q782" i="22"/>
  <c r="Q888" i="22"/>
  <c r="Q638" i="22"/>
  <c r="Q695" i="22"/>
  <c r="Q579" i="22"/>
  <c r="Q915" i="22"/>
  <c r="Q562" i="22"/>
  <c r="Q519" i="22"/>
  <c r="Q791" i="22"/>
  <c r="Q621" i="22"/>
  <c r="Q810" i="22"/>
  <c r="Q614" i="22"/>
  <c r="Q510" i="22"/>
  <c r="Q470" i="22"/>
  <c r="Q577" i="22"/>
  <c r="Q491" i="22"/>
  <c r="Q492" i="22"/>
  <c r="Q426" i="22"/>
  <c r="Q382" i="22"/>
  <c r="Q342" i="22"/>
  <c r="Q298" i="22"/>
  <c r="Q258" i="22"/>
  <c r="Q629" i="22"/>
  <c r="Q537" i="22"/>
  <c r="Q623" i="22"/>
  <c r="Q513" i="22"/>
  <c r="Q576" i="22"/>
  <c r="Q420" i="22"/>
  <c r="Q380" i="22"/>
  <c r="Q340" i="22"/>
  <c r="Q296" i="22"/>
  <c r="Q256" i="22"/>
  <c r="Q215" i="22"/>
  <c r="Q185" i="22"/>
  <c r="Q998" i="22"/>
  <c r="Q965" i="22"/>
  <c r="Q934" i="22"/>
  <c r="Q862" i="22"/>
  <c r="Q988" i="22"/>
  <c r="Q776" i="22"/>
  <c r="Q896" i="22"/>
  <c r="Q789" i="22"/>
  <c r="Q832" i="22"/>
  <c r="Q745" i="22"/>
  <c r="Q959" i="22"/>
  <c r="Q887" i="22"/>
  <c r="Q759" i="22"/>
  <c r="Q766" i="22"/>
  <c r="Q755" i="22"/>
  <c r="Q652" i="22"/>
  <c r="Q596" i="22"/>
  <c r="Q703" i="22"/>
  <c r="Q754" i="22"/>
  <c r="Q833" i="22"/>
  <c r="Q637" i="22"/>
  <c r="Q658" i="22"/>
  <c r="Q572" i="22"/>
  <c r="Q817" i="22"/>
  <c r="Q560" i="22"/>
  <c r="Q515" i="22"/>
  <c r="Q763" i="22"/>
  <c r="Q613" i="22"/>
  <c r="Q700" i="22"/>
  <c r="Q565" i="22"/>
  <c r="Q506" i="22"/>
  <c r="Q462" i="22"/>
  <c r="Q567" i="22"/>
  <c r="Q485" i="22"/>
  <c r="Q479" i="22"/>
  <c r="Q994" i="22"/>
  <c r="Q961" i="22"/>
  <c r="Q930" i="22"/>
  <c r="Q858" i="22"/>
  <c r="Q917" i="22"/>
  <c r="Q772" i="22"/>
  <c r="Q864" i="22"/>
  <c r="Q979" i="22"/>
  <c r="Q811" i="22"/>
  <c r="Q741" i="22"/>
  <c r="Q954" i="22"/>
  <c r="Q861" i="22"/>
  <c r="Q925" i="22"/>
  <c r="Q719" i="22"/>
  <c r="Q738" i="22"/>
  <c r="Q648" i="22"/>
  <c r="Q588" i="22"/>
  <c r="Q996" i="22"/>
  <c r="Q751" i="22"/>
  <c r="Q731" i="22"/>
  <c r="Q828" i="22"/>
  <c r="Q657" i="22"/>
  <c r="Q571" i="22"/>
  <c r="Q771" i="22"/>
  <c r="Q552" i="22"/>
  <c r="Q511" i="22"/>
  <c r="Q744" i="22"/>
  <c r="Q590" i="22"/>
  <c r="Q691" i="22"/>
  <c r="Q542" i="22"/>
  <c r="Q502" i="22"/>
  <c r="Q1001" i="22"/>
  <c r="Q548" i="22"/>
  <c r="Q472" i="22"/>
  <c r="Q454" i="22"/>
  <c r="Q414" i="22"/>
  <c r="Q374" i="22"/>
  <c r="Q330" i="22"/>
  <c r="Q290" i="22"/>
  <c r="Q250" i="22"/>
  <c r="Q602" i="22"/>
  <c r="Q505" i="22"/>
  <c r="Q595" i="22"/>
  <c r="Q497" i="22"/>
  <c r="Q452" i="22"/>
  <c r="Q412" i="22"/>
  <c r="Q372" i="22"/>
  <c r="Q328" i="22"/>
  <c r="Q284" i="22"/>
  <c r="Q247" i="22"/>
  <c r="Q206" i="22"/>
  <c r="Q181" i="22"/>
  <c r="Q152" i="22"/>
  <c r="Q112" i="22"/>
  <c r="Q68" i="22"/>
  <c r="Q24" i="22"/>
  <c r="Q457" i="22"/>
  <c r="Q421" i="22"/>
  <c r="Q385" i="22"/>
  <c r="Q349" i="22"/>
  <c r="Q313" i="22"/>
  <c r="Q277" i="22"/>
  <c r="Q229" i="22"/>
  <c r="Q19" i="22"/>
  <c r="Q653" i="22"/>
  <c r="Q151" i="22"/>
  <c r="Q115" i="22"/>
  <c r="Q79" i="22"/>
  <c r="Q43" i="22"/>
  <c r="Q654" i="22"/>
  <c r="Q137" i="22"/>
  <c r="Q101" i="22"/>
  <c r="Q65" i="22"/>
  <c r="Q29" i="22"/>
  <c r="Q536" i="22"/>
  <c r="Q415" i="22"/>
  <c r="Q375" i="22"/>
  <c r="Q339" i="22"/>
  <c r="Q303" i="22"/>
  <c r="Q267" i="22"/>
  <c r="Q211" i="22"/>
  <c r="Q218" i="22"/>
  <c r="Q241" i="22"/>
  <c r="Q90" i="22"/>
  <c r="Q14" i="22"/>
  <c r="Q1004" i="22"/>
  <c r="Q1005" i="22"/>
  <c r="Q898" i="22"/>
  <c r="Q826" i="22"/>
  <c r="Q843" i="22"/>
  <c r="Q748" i="22"/>
  <c r="Q814" i="22"/>
  <c r="Q909" i="22"/>
  <c r="Q777" i="22"/>
  <c r="Q717" i="22"/>
  <c r="Q851" i="22"/>
  <c r="Q889" i="22"/>
  <c r="Q859" i="22"/>
  <c r="Q963" i="22"/>
  <c r="Q684" i="22"/>
  <c r="Q624" i="22"/>
  <c r="Q881" i="22"/>
  <c r="Q857" i="22"/>
  <c r="Q659" i="22"/>
  <c r="Q707" i="22"/>
  <c r="Q714" i="22"/>
  <c r="Q625" i="22"/>
  <c r="Q936" i="22"/>
  <c r="Q642" i="22"/>
  <c r="Q535" i="22"/>
  <c r="Q495" i="22"/>
  <c r="Q683" i="22"/>
  <c r="Q569" i="22"/>
  <c r="Q675" i="22"/>
  <c r="Q526" i="22"/>
  <c r="Q486" i="22"/>
  <c r="Q685" i="22"/>
  <c r="Q517" i="22"/>
  <c r="Q556" i="22"/>
  <c r="Q442" i="22"/>
  <c r="Q402" i="22"/>
  <c r="Q358" i="22"/>
  <c r="Q318" i="22"/>
  <c r="Q274" i="22"/>
  <c r="Q674" i="22"/>
  <c r="Q557" i="22"/>
  <c r="Q467" i="22"/>
  <c r="Q545" i="22"/>
  <c r="Q818" i="22"/>
  <c r="Q440" i="22"/>
  <c r="Q392" i="22"/>
  <c r="Q951" i="22"/>
  <c r="Q970" i="22"/>
  <c r="Q928" i="22"/>
  <c r="Q868" i="22"/>
  <c r="Q705" i="22"/>
  <c r="Q823" i="22"/>
  <c r="Q799" i="22"/>
  <c r="Q612" i="22"/>
  <c r="Q815" i="22"/>
  <c r="Q669" i="22"/>
  <c r="Q594" i="22"/>
  <c r="Q573" i="22"/>
  <c r="Q800" i="22"/>
  <c r="Q992" i="22"/>
  <c r="Q514" i="22"/>
  <c r="Q639" i="22"/>
  <c r="Q549" i="22"/>
  <c r="Q394" i="22"/>
  <c r="Q326" i="22"/>
  <c r="Q262" i="22"/>
  <c r="Q568" i="22"/>
  <c r="Q605" i="22"/>
  <c r="Q677" i="22"/>
  <c r="Q408" i="22"/>
  <c r="Q348" i="22"/>
  <c r="Q292" i="22"/>
  <c r="Q238" i="22"/>
  <c r="Q193" i="22"/>
  <c r="Q154" i="22"/>
  <c r="Q116" i="22"/>
  <c r="Q60" i="22"/>
  <c r="Q16" i="22"/>
  <c r="Q445" i="22"/>
  <c r="Q405" i="22"/>
  <c r="Q361" i="22"/>
  <c r="Q321" i="22"/>
  <c r="Q281" i="22"/>
  <c r="Q221" i="22"/>
  <c r="Q747" i="22"/>
  <c r="Q487" i="22"/>
  <c r="Q131" i="22"/>
  <c r="Q91" i="22"/>
  <c r="Q51" i="22"/>
  <c r="Q493" i="22"/>
  <c r="Q133" i="22"/>
  <c r="Q93" i="22"/>
  <c r="Q53" i="22"/>
  <c r="Q739" i="22"/>
  <c r="Q427" i="22"/>
  <c r="Q387" i="22"/>
  <c r="Q343" i="22"/>
  <c r="Q299" i="22"/>
  <c r="Q259" i="22"/>
  <c r="Q500" i="22"/>
  <c r="Q114" i="22"/>
  <c r="Q165" i="22"/>
  <c r="Q142" i="22"/>
  <c r="Q597" i="22"/>
  <c r="Q208" i="22"/>
  <c r="Q234" i="22"/>
  <c r="Q212" i="22"/>
  <c r="Q150" i="22"/>
  <c r="Q166" i="22"/>
  <c r="Q78" i="22"/>
  <c r="Q198" i="22"/>
  <c r="Q219" i="22"/>
  <c r="Q134" i="22"/>
  <c r="Q192" i="22"/>
  <c r="Q806" i="22"/>
  <c r="Q792" i="22"/>
  <c r="Q531" i="22"/>
  <c r="Q662" i="22"/>
  <c r="Q438" i="22"/>
  <c r="Q521" i="22"/>
  <c r="Q384" i="22"/>
  <c r="Q179" i="22"/>
  <c r="Q48" i="22"/>
  <c r="Q345" i="22"/>
  <c r="Q618" i="22"/>
  <c r="Q31" i="22"/>
  <c r="Q37" i="22"/>
  <c r="Q287" i="22"/>
  <c r="Q74" i="22"/>
  <c r="Q200" i="22"/>
  <c r="Q997" i="22"/>
  <c r="Q922" i="22"/>
  <c r="Q907" i="22"/>
  <c r="Q841" i="22"/>
  <c r="Q795" i="22"/>
  <c r="Q921" i="22"/>
  <c r="Q912" i="22"/>
  <c r="Q712" i="22"/>
  <c r="Q580" i="22"/>
  <c r="Q706" i="22"/>
  <c r="Q786" i="22"/>
  <c r="Q564" i="22"/>
  <c r="Q551" i="22"/>
  <c r="Q727" i="22"/>
  <c r="Q686" i="22"/>
  <c r="Q494" i="22"/>
  <c r="Q547" i="22"/>
  <c r="Q450" i="22"/>
  <c r="Q390" i="22"/>
  <c r="Q322" i="22"/>
  <c r="Q254" i="22"/>
  <c r="Q550" i="22"/>
  <c r="Q586" i="22"/>
  <c r="Q582" i="22"/>
  <c r="Q404" i="22"/>
  <c r="Q344" i="22"/>
  <c r="Q280" i="22"/>
  <c r="Q231" i="22"/>
  <c r="Q189" i="22"/>
  <c r="Q153" i="22"/>
  <c r="Q104" i="22"/>
  <c r="Q56" i="22"/>
  <c r="Q617" i="22"/>
  <c r="Q441" i="22"/>
  <c r="Q397" i="22"/>
  <c r="Q357" i="22"/>
  <c r="Q317" i="22"/>
  <c r="Q269" i="22"/>
  <c r="Q213" i="22"/>
  <c r="Q687" i="22"/>
  <c r="Q481" i="22"/>
  <c r="Q127" i="22"/>
  <c r="Q87" i="22"/>
  <c r="Q47" i="22"/>
  <c r="Q633" i="22"/>
  <c r="Q129" i="22"/>
  <c r="Q89" i="22"/>
  <c r="Q45" i="22"/>
  <c r="Q891" i="22"/>
  <c r="Q423" i="22"/>
  <c r="Q383" i="22"/>
  <c r="Q335" i="22"/>
  <c r="Q295" i="22"/>
  <c r="Q255" i="22"/>
  <c r="Q224" i="22"/>
  <c r="Q98" i="22"/>
  <c r="Q138" i="22"/>
  <c r="Q558" i="22"/>
  <c r="Q459" i="22"/>
  <c r="Q1008" i="22"/>
  <c r="Q708" i="22"/>
  <c r="Q508" i="22"/>
  <c r="Q306" i="22"/>
  <c r="Q448" i="22"/>
  <c r="Q272" i="22"/>
  <c r="Q92" i="22"/>
  <c r="Q429" i="22"/>
  <c r="Q261" i="22"/>
  <c r="Q119" i="22"/>
  <c r="Q121" i="22"/>
  <c r="Q407" i="22"/>
  <c r="Q62" i="22"/>
  <c r="Q182" i="22"/>
  <c r="Q812" i="22"/>
  <c r="Q924" i="22"/>
  <c r="Q743" i="22"/>
  <c r="Q696" i="22"/>
  <c r="Q631" i="22"/>
  <c r="Q474" i="22"/>
  <c r="Q434" i="22"/>
  <c r="Q294" i="22"/>
  <c r="Q496" i="22"/>
  <c r="Q444" i="22"/>
  <c r="Q984" i="22"/>
  <c r="Q918" i="22"/>
  <c r="Q885" i="22"/>
  <c r="Q831" i="22"/>
  <c r="Q781" i="22"/>
  <c r="Q903" i="22"/>
  <c r="Q865" i="22"/>
  <c r="Q688" i="22"/>
  <c r="Q974" i="22"/>
  <c r="Q681" i="22"/>
  <c r="Q778" i="22"/>
  <c r="Q563" i="22"/>
  <c r="Q543" i="22"/>
  <c r="Q704" i="22"/>
  <c r="Q678" i="22"/>
  <c r="Q490" i="22"/>
  <c r="Q541" i="22"/>
  <c r="Q446" i="22"/>
  <c r="Q378" i="22"/>
  <c r="Q310" i="22"/>
  <c r="Q849" i="22"/>
  <c r="Q540" i="22"/>
  <c r="Q566" i="22"/>
  <c r="Q456" i="22"/>
  <c r="Q388" i="22"/>
  <c r="Q336" i="22"/>
  <c r="Q276" i="22"/>
  <c r="Q230" i="22"/>
  <c r="Q183" i="22"/>
  <c r="Q148" i="22"/>
  <c r="Q96" i="22"/>
  <c r="Q52" i="22"/>
  <c r="Q578" i="22"/>
  <c r="Q437" i="22"/>
  <c r="Q393" i="22"/>
  <c r="Q353" i="22"/>
  <c r="Q309" i="22"/>
  <c r="Q265" i="22"/>
  <c r="Q205" i="22"/>
  <c r="Q646" i="22"/>
  <c r="Q469" i="22"/>
  <c r="Q123" i="22"/>
  <c r="Q83" i="22"/>
  <c r="Q35" i="22"/>
  <c r="Q609" i="22"/>
  <c r="Q125" i="22"/>
  <c r="Q85" i="22"/>
  <c r="Q41" i="22"/>
  <c r="Q574" i="22"/>
  <c r="Q419" i="22"/>
  <c r="Q371" i="22"/>
  <c r="Q331" i="22"/>
  <c r="Q291" i="22"/>
  <c r="Q243" i="22"/>
  <c r="Q94" i="22"/>
  <c r="Q581" i="22"/>
  <c r="Q122" i="22"/>
  <c r="Q235" i="22"/>
  <c r="Q525" i="22"/>
  <c r="Q190" i="22"/>
  <c r="Q203" i="22"/>
  <c r="Q232" i="22"/>
  <c r="Q102" i="22"/>
  <c r="Q184" i="22"/>
  <c r="Q894" i="22"/>
  <c r="Q827" i="22"/>
  <c r="Q769" i="22"/>
  <c r="Q966" i="22"/>
  <c r="Q809" i="22"/>
  <c r="Q676" i="22"/>
  <c r="Q649" i="22"/>
  <c r="Q893" i="22"/>
  <c r="Q665" i="22"/>
  <c r="Q478" i="22"/>
  <c r="Q370" i="22"/>
  <c r="Q730" i="22"/>
  <c r="Q532" i="22"/>
  <c r="Q320" i="22"/>
  <c r="Q223" i="22"/>
  <c r="Q144" i="22"/>
  <c r="Q554" i="22"/>
  <c r="Q389" i="22"/>
  <c r="Q301" i="22"/>
  <c r="Q171" i="22"/>
  <c r="Q465" i="22"/>
  <c r="Q75" i="22"/>
  <c r="Q484" i="22"/>
  <c r="Q77" i="22"/>
  <c r="Q561" i="22"/>
  <c r="Q367" i="22"/>
  <c r="Q327" i="22"/>
  <c r="Q242" i="22"/>
  <c r="Q455" i="22"/>
  <c r="Q533" i="22"/>
  <c r="Q236" i="22"/>
  <c r="Q488" i="22"/>
  <c r="Q86" i="22"/>
  <c r="Q176" i="22"/>
  <c r="Q989" i="22"/>
  <c r="Q886" i="22"/>
  <c r="Q798" i="22"/>
  <c r="Q757" i="22"/>
  <c r="Q793" i="22"/>
  <c r="Q672" i="22"/>
  <c r="Q627" i="22"/>
  <c r="Q855" i="22"/>
  <c r="Q527" i="22"/>
  <c r="Q634" i="22"/>
  <c r="Q501" i="22"/>
  <c r="Q362" i="22"/>
  <c r="Q661" i="22"/>
  <c r="Q529" i="22"/>
  <c r="Q376" i="22"/>
  <c r="Q953" i="22"/>
  <c r="Q846" i="22"/>
  <c r="Q764" i="22"/>
  <c r="Q971" i="22"/>
  <c r="Q733" i="22"/>
  <c r="Q837" i="22"/>
  <c r="Q711" i="22"/>
  <c r="Q640" i="22"/>
  <c r="Q955" i="22"/>
  <c r="Q728" i="22"/>
  <c r="Q635" i="22"/>
  <c r="Q762" i="22"/>
  <c r="Q507" i="22"/>
  <c r="Q589" i="22"/>
  <c r="Q538" i="22"/>
  <c r="Q986" i="22"/>
  <c r="Q735" i="22"/>
  <c r="Q418" i="22"/>
  <c r="Q354" i="22"/>
  <c r="Q286" i="22"/>
  <c r="Q630" i="22"/>
  <c r="Q480" i="22"/>
  <c r="Q504" i="22"/>
  <c r="Q432" i="22"/>
  <c r="Q368" i="22"/>
  <c r="Q312" i="22"/>
  <c r="Q260" i="22"/>
  <c r="Q199" i="22"/>
  <c r="Q175" i="22"/>
  <c r="Q128" i="22"/>
  <c r="Q84" i="22"/>
  <c r="Q36" i="22"/>
  <c r="Q461" i="22"/>
  <c r="Q417" i="22"/>
  <c r="Q377" i="22"/>
  <c r="Q333" i="22"/>
  <c r="Q293" i="22"/>
  <c r="Q253" i="22"/>
  <c r="Q155" i="22"/>
  <c r="Q663" i="22"/>
  <c r="Q147" i="22"/>
  <c r="Q107" i="22"/>
  <c r="Q63" i="22"/>
  <c r="Q11" i="22"/>
  <c r="Q468" i="22"/>
  <c r="Q109" i="22"/>
  <c r="Q69" i="22"/>
  <c r="Q25" i="22"/>
  <c r="Q439" i="22"/>
  <c r="Q399" i="22"/>
  <c r="Q359" i="22"/>
  <c r="Q319" i="22"/>
  <c r="Q275" i="22"/>
  <c r="Q226" i="22"/>
  <c r="Q202" i="22"/>
  <c r="Q196" i="22"/>
  <c r="Q42" i="22"/>
  <c r="Q201" i="22"/>
  <c r="Q204" i="22"/>
  <c r="Q168" i="22"/>
  <c r="Q18" i="22"/>
  <c r="Q186" i="22"/>
  <c r="Q54" i="22"/>
  <c r="Q66" i="22"/>
  <c r="Q949" i="22"/>
  <c r="Q842" i="22"/>
  <c r="Q760" i="22"/>
  <c r="Q932" i="22"/>
  <c r="Q721" i="22"/>
  <c r="Q835" i="22"/>
  <c r="Q692" i="22"/>
  <c r="Q632" i="22"/>
  <c r="Q929" i="22"/>
  <c r="Q718" i="22"/>
  <c r="Q626" i="22"/>
  <c r="Q655" i="22"/>
  <c r="Q499" i="22"/>
  <c r="Q575" i="22"/>
  <c r="Q534" i="22"/>
  <c r="Q722" i="22"/>
  <c r="Q622" i="22"/>
  <c r="Q410" i="22"/>
  <c r="Q346" i="22"/>
  <c r="Q282" i="22"/>
  <c r="Q611" i="22"/>
  <c r="Q46" i="22"/>
  <c r="Q307" i="22"/>
  <c r="Q435" i="22"/>
  <c r="Q900" i="22"/>
  <c r="Q82" i="22"/>
  <c r="Q244" i="22"/>
  <c r="Q34" i="22"/>
  <c r="Q209" i="22"/>
  <c r="Q271" i="22"/>
  <c r="Q391" i="22"/>
  <c r="Q33" i="22"/>
  <c r="Q149" i="22"/>
  <c r="Q95" i="22"/>
  <c r="Q671" i="22"/>
  <c r="Q289" i="22"/>
  <c r="Q409" i="22"/>
  <c r="Q40" i="22"/>
  <c r="Q162" i="22"/>
  <c r="Q304" i="22"/>
  <c r="Q477" i="22"/>
  <c r="Q666" i="22"/>
  <c r="Q616" i="22"/>
  <c r="Q990" i="22"/>
  <c r="Q991" i="22"/>
  <c r="Q969" i="22"/>
  <c r="Q937" i="22"/>
  <c r="Q958" i="22"/>
  <c r="Q914" i="22"/>
  <c r="Q882" i="22"/>
  <c r="Q850" i="22"/>
  <c r="Q1009" i="22"/>
  <c r="Q940" i="22"/>
  <c r="Q844" i="22"/>
  <c r="Q784" i="22"/>
  <c r="Q752" i="22"/>
  <c r="Q895" i="22"/>
  <c r="Q813" i="22"/>
  <c r="Q993" i="22"/>
  <c r="Q899" i="22"/>
  <c r="Q803" i="22"/>
  <c r="Q761" i="22"/>
  <c r="Q729" i="22"/>
  <c r="Q697" i="22"/>
  <c r="Q872" i="22"/>
  <c r="Q897" i="22"/>
  <c r="Q948" i="22"/>
  <c r="Q975" i="22"/>
  <c r="Q847" i="22"/>
  <c r="Q732" i="22"/>
  <c r="Q884" i="22"/>
  <c r="Q723" i="22"/>
  <c r="Q668" i="22"/>
  <c r="Q636" i="22"/>
  <c r="Q604" i="22"/>
  <c r="Q923" i="22"/>
  <c r="Q716" i="22"/>
  <c r="Q836" i="22"/>
  <c r="Q694" i="22"/>
  <c r="Q839" i="22"/>
  <c r="Q679" i="22"/>
  <c r="Q820" i="22"/>
  <c r="Q667" i="22"/>
  <c r="Q585" i="22"/>
  <c r="Q920" i="22"/>
  <c r="Q673" i="22"/>
  <c r="Q559" i="22"/>
  <c r="Q523" i="22"/>
  <c r="Q869" i="22"/>
  <c r="Q715" i="22"/>
  <c r="Q606" i="22"/>
  <c r="Q802" i="22"/>
  <c r="Q641" i="22"/>
  <c r="Q530" i="22"/>
  <c r="Q498" i="22"/>
  <c r="Q466" i="22"/>
  <c r="Q643" i="22"/>
  <c r="Q524" i="22"/>
  <c r="Q750" i="22"/>
  <c r="Q473" i="22"/>
  <c r="Q430" i="22"/>
  <c r="Q398" i="22"/>
  <c r="Q366" i="22"/>
  <c r="Q334" i="22"/>
  <c r="Q302" i="22"/>
  <c r="Q270" i="22"/>
  <c r="Q783" i="22"/>
  <c r="Q601" i="22"/>
  <c r="Q528" i="22"/>
  <c r="Q758" i="22"/>
  <c r="Q546" i="22"/>
  <c r="Q483" i="22"/>
  <c r="Q460" i="22"/>
  <c r="Q428" i="22"/>
  <c r="Q396" i="22"/>
  <c r="Q364" i="22"/>
  <c r="Q332" i="22"/>
  <c r="Q300" i="22"/>
  <c r="Q268" i="22"/>
  <c r="Q239" i="22"/>
  <c r="Q207" i="22"/>
  <c r="Q187" i="22"/>
  <c r="Q169" i="22"/>
  <c r="Q140" i="22"/>
  <c r="Q108" i="22"/>
  <c r="Q76" i="22"/>
  <c r="Q44" i="22"/>
  <c r="Q12" i="22"/>
  <c r="Q164" i="22"/>
  <c r="Q118" i="22"/>
  <c r="Q216" i="22"/>
  <c r="Q158" i="22"/>
  <c r="Q172" i="22"/>
  <c r="Q157" i="22"/>
  <c r="Q50" i="22"/>
  <c r="Q110" i="22"/>
  <c r="Q106" i="22"/>
  <c r="Q225" i="22"/>
  <c r="Q160" i="22"/>
  <c r="Q159" i="22"/>
  <c r="Q251" i="22"/>
  <c r="Q283" i="22"/>
  <c r="Q315" i="22"/>
  <c r="Q347" i="22"/>
  <c r="Q379" i="22"/>
  <c r="Q411" i="22"/>
  <c r="Q443" i="22"/>
  <c r="Q17" i="22"/>
  <c r="Q49" i="22"/>
  <c r="Q81" i="22"/>
  <c r="Q113" i="22"/>
  <c r="Q145" i="22"/>
  <c r="Q816" i="22"/>
  <c r="Q39" i="22"/>
  <c r="Q71" i="22"/>
  <c r="Q103" i="22"/>
  <c r="Q135" i="22"/>
  <c r="Q475" i="22"/>
  <c r="Q489" i="22"/>
  <c r="Q27" i="22"/>
  <c r="Q237" i="22"/>
  <c r="Q273" i="22"/>
  <c r="Q305" i="22"/>
  <c r="Q337" i="22"/>
  <c r="Q369" i="22"/>
  <c r="Q401" i="22"/>
  <c r="Q433" i="22"/>
  <c r="Q471" i="22"/>
  <c r="Q28" i="22"/>
  <c r="Q64" i="22"/>
  <c r="Q100" i="22"/>
  <c r="Q136" i="22"/>
  <c r="Q170" i="22"/>
  <c r="Q191" i="22"/>
  <c r="Q222" i="22"/>
  <c r="Q252" i="22"/>
  <c r="Q288" i="22"/>
  <c r="Q324" i="22"/>
  <c r="Q360" i="22"/>
  <c r="Q400" i="22"/>
  <c r="Q436" i="22"/>
  <c r="Q645" i="22"/>
  <c r="Q520" i="22"/>
  <c r="Q619" i="22"/>
  <c r="Q512" i="22"/>
  <c r="Q587" i="22"/>
  <c r="Q821" i="22"/>
  <c r="Q278" i="22"/>
  <c r="Q314" i="22"/>
  <c r="Q350" i="22"/>
  <c r="Q386" i="22"/>
  <c r="Q422" i="22"/>
  <c r="Q458" i="22"/>
  <c r="Q904" i="22"/>
  <c r="Q544" i="22"/>
  <c r="Q702" i="22"/>
  <c r="Q482" i="22"/>
  <c r="Q518" i="22"/>
  <c r="Q615" i="22"/>
  <c r="Q710" i="22"/>
  <c r="Q607" i="22"/>
  <c r="Q742" i="22"/>
  <c r="Q503" i="22"/>
  <c r="Q539" i="22"/>
  <c r="Q599" i="22"/>
  <c r="Q883" i="22"/>
  <c r="Q583" i="22"/>
  <c r="Q689" i="22"/>
  <c r="Q892" i="22"/>
  <c r="Q720" i="22"/>
  <c r="Q650" i="22"/>
  <c r="Q808" i="22"/>
  <c r="Q690" i="22"/>
  <c r="Q919" i="22"/>
  <c r="Q608" i="22"/>
  <c r="Q644" i="22"/>
  <c r="Q680" i="22"/>
  <c r="Q767" i="22"/>
  <c r="Q698" i="22"/>
  <c r="Q794" i="22"/>
  <c r="Q942" i="22"/>
  <c r="Q982" i="22"/>
  <c r="Q916" i="22"/>
  <c r="Q950" i="22"/>
  <c r="Q713" i="22"/>
  <c r="Q749" i="22"/>
  <c r="Q785" i="22"/>
  <c r="Q877" i="22"/>
  <c r="Q1000" i="22"/>
  <c r="Q829" i="22"/>
  <c r="Q927" i="22"/>
  <c r="Q768" i="22"/>
  <c r="Q825" i="22"/>
  <c r="Q908" i="22"/>
  <c r="Q999" i="22"/>
  <c r="Q854" i="22"/>
  <c r="Q890" i="22"/>
  <c r="Q926" i="22"/>
  <c r="Q964" i="22"/>
  <c r="Q957" i="22"/>
  <c r="Q995" i="22"/>
  <c r="Q1003" i="22"/>
  <c r="Q647" i="22"/>
  <c r="Q746" i="22"/>
  <c r="Q682" i="22"/>
  <c r="Q852" i="22"/>
  <c r="Q726" i="22"/>
  <c r="Q584" i="22"/>
  <c r="Q620" i="22"/>
  <c r="Q656" i="22"/>
  <c r="Q699" i="22"/>
  <c r="Q880" i="22"/>
  <c r="Q734" i="22"/>
  <c r="Q860" i="22"/>
  <c r="Q807" i="22"/>
  <c r="Q848" i="22"/>
  <c r="Q983" i="22"/>
  <c r="Q960" i="22"/>
  <c r="Q725" i="22"/>
  <c r="Q765" i="22"/>
  <c r="Q819" i="22"/>
  <c r="Q931" i="22"/>
  <c r="Q797" i="22"/>
  <c r="Q863" i="22"/>
  <c r="Q987" i="22"/>
  <c r="Q780" i="22"/>
  <c r="Q853" i="22"/>
  <c r="Q943" i="22"/>
  <c r="Q830" i="22"/>
  <c r="Q866" i="22"/>
  <c r="Q902" i="22"/>
  <c r="Q939" i="22"/>
  <c r="Q1007" i="22"/>
  <c r="Q973" i="22"/>
  <c r="Q972" i="22"/>
  <c r="Q1002" i="22"/>
  <c r="Q788" i="22"/>
  <c r="Q875" i="22"/>
  <c r="Q956" i="22"/>
  <c r="Q834" i="22"/>
  <c r="Q870" i="22"/>
  <c r="Q906" i="22"/>
  <c r="Q952" i="22"/>
  <c r="Q941" i="22"/>
  <c r="Q977" i="22"/>
  <c r="Q976" i="22"/>
  <c r="Q1006" i="22"/>
  <c r="Q779" i="22"/>
  <c r="Q592" i="22"/>
  <c r="Q628" i="22"/>
  <c r="Q664" i="22"/>
  <c r="Q736" i="22"/>
  <c r="Q933" i="22"/>
  <c r="Q774" i="22"/>
  <c r="Q911" i="22"/>
  <c r="Q840" i="22"/>
  <c r="Q879" i="22"/>
  <c r="Q856" i="22"/>
  <c r="Q701" i="22"/>
  <c r="Q737" i="22"/>
  <c r="Q773" i="22"/>
  <c r="Q845" i="22"/>
  <c r="Q944" i="22"/>
  <c r="Q805" i="22"/>
  <c r="Q873" i="22"/>
  <c r="Q756" i="22"/>
  <c r="Q796" i="22"/>
  <c r="Q876" i="22"/>
  <c r="Q962" i="22"/>
  <c r="Q838" i="22"/>
  <c r="Q874" i="22"/>
  <c r="Q910" i="22"/>
  <c r="Q967" i="22"/>
  <c r="Q945" i="22"/>
  <c r="Q981" i="22"/>
  <c r="Q980" i="22"/>
  <c r="Q1010" i="22"/>
  <c r="R9" i="22"/>
  <c r="R8" i="22"/>
  <c r="N16" i="20"/>
  <c r="N9" i="20" s="1"/>
  <c r="B19" i="25" s="1"/>
  <c r="C19" i="25" s="1"/>
  <c r="O14" i="20"/>
  <c r="O12" i="20"/>
  <c r="O13" i="20"/>
  <c r="P11" i="20"/>
  <c r="S10" i="22"/>
  <c r="S9" i="22"/>
  <c r="S8" i="22"/>
  <c r="T7" i="22"/>
  <c r="R971" i="22" l="1"/>
  <c r="R69" i="22"/>
  <c r="R391" i="22"/>
  <c r="R723" i="22"/>
  <c r="R547" i="22"/>
  <c r="R24" i="22"/>
  <c r="R374" i="22"/>
  <c r="R396" i="22"/>
  <c r="R192" i="22"/>
  <c r="R279" i="22"/>
  <c r="R809" i="22"/>
  <c r="R328" i="22"/>
  <c r="R62" i="22"/>
  <c r="R91" i="22"/>
  <c r="R310" i="22"/>
  <c r="R360" i="22"/>
  <c r="R513" i="22"/>
  <c r="R559" i="22"/>
  <c r="R32" i="22"/>
  <c r="R315" i="22"/>
  <c r="R585" i="22"/>
  <c r="R162" i="22"/>
  <c r="R164" i="22"/>
  <c r="R265" i="22"/>
  <c r="R33" i="22"/>
  <c r="R134" i="22"/>
  <c r="R208" i="22"/>
  <c r="R225" i="22"/>
  <c r="R884" i="22"/>
  <c r="R44" i="22"/>
  <c r="R248" i="22"/>
  <c r="R170" i="22"/>
  <c r="R55" i="22"/>
  <c r="R393" i="22"/>
  <c r="R60" i="22"/>
  <c r="R364" i="22"/>
  <c r="R70" i="22"/>
  <c r="R552" i="22"/>
  <c r="R452" i="22"/>
  <c r="R511" i="22"/>
  <c r="R127" i="22"/>
  <c r="R355" i="22"/>
  <c r="R329" i="22"/>
  <c r="R438" i="22"/>
  <c r="R669" i="22"/>
  <c r="R896" i="22"/>
  <c r="R839" i="22"/>
  <c r="R252" i="22"/>
  <c r="R77" i="22"/>
  <c r="R509" i="22"/>
  <c r="R618" i="22"/>
  <c r="R284" i="22"/>
  <c r="R432" i="22"/>
  <c r="R56" i="22"/>
  <c r="R141" i="22"/>
  <c r="R562" i="22"/>
  <c r="R650" i="22"/>
  <c r="R171" i="22"/>
  <c r="R465" i="22"/>
  <c r="R486" i="22"/>
  <c r="R675" i="22"/>
  <c r="R699" i="22"/>
  <c r="R870" i="22"/>
  <c r="R872" i="22"/>
  <c r="R400" i="22"/>
  <c r="R464" i="22"/>
  <c r="R457" i="22"/>
  <c r="R622" i="22"/>
  <c r="R149" i="22"/>
  <c r="R485" i="22"/>
  <c r="R427" i="22"/>
  <c r="R608" i="22"/>
  <c r="R919" i="22"/>
  <c r="R288" i="22"/>
  <c r="R436" i="22"/>
  <c r="R17" i="22"/>
  <c r="R142" i="22"/>
  <c r="R58" i="22"/>
  <c r="R770" i="22"/>
  <c r="R207" i="22"/>
  <c r="R627" i="22"/>
  <c r="R611" i="22"/>
  <c r="R683" i="22"/>
  <c r="R876" i="22"/>
  <c r="R994" i="22"/>
  <c r="R18" i="22"/>
  <c r="R320" i="22"/>
  <c r="R536" i="22"/>
  <c r="R146" i="22"/>
  <c r="R586" i="22"/>
  <c r="R137" i="22"/>
  <c r="R19" i="22"/>
  <c r="R243" i="22"/>
  <c r="R189" i="22"/>
  <c r="R246" i="22"/>
  <c r="R715" i="22"/>
  <c r="R949" i="22"/>
  <c r="R64" i="22"/>
  <c r="R499" i="22"/>
  <c r="R36" i="22"/>
  <c r="R73" i="22"/>
  <c r="R138" i="22"/>
  <c r="R551" i="22"/>
  <c r="R525" i="22"/>
  <c r="R172" i="22"/>
  <c r="R489" i="22"/>
  <c r="R23" i="22"/>
  <c r="R95" i="22"/>
  <c r="R135" i="22"/>
  <c r="R566" i="22"/>
  <c r="R517" i="22"/>
  <c r="R211" i="22"/>
  <c r="R247" i="22"/>
  <c r="R283" i="22"/>
  <c r="R323" i="22"/>
  <c r="R395" i="22"/>
  <c r="R431" i="22"/>
  <c r="R471" i="22"/>
  <c r="R654" i="22"/>
  <c r="R233" i="22"/>
  <c r="R269" i="22"/>
  <c r="R333" i="22"/>
  <c r="R397" i="22"/>
  <c r="R496" i="22"/>
  <c r="R630" i="22"/>
  <c r="R250" i="22"/>
  <c r="R378" i="22"/>
  <c r="R442" i="22"/>
  <c r="R729" i="22"/>
  <c r="R686" i="22"/>
  <c r="R716" i="22"/>
  <c r="R647" i="22"/>
  <c r="R589" i="22"/>
  <c r="R955" i="22"/>
  <c r="R717" i="22"/>
  <c r="R905" i="22"/>
  <c r="R176" i="22"/>
  <c r="R140" i="22"/>
  <c r="R272" i="22"/>
  <c r="R308" i="22"/>
  <c r="R344" i="22"/>
  <c r="R380" i="22"/>
  <c r="R416" i="22"/>
  <c r="R478" i="22"/>
  <c r="R38" i="22"/>
  <c r="R117" i="22"/>
  <c r="R508" i="22"/>
  <c r="R66" i="22"/>
  <c r="R20" i="22"/>
  <c r="R30" i="22"/>
  <c r="R110" i="22"/>
  <c r="R456" i="22"/>
  <c r="R98" i="22"/>
  <c r="R116" i="22"/>
  <c r="R128" i="22"/>
  <c r="R619" i="22"/>
  <c r="R26" i="22"/>
  <c r="R106" i="22"/>
  <c r="R196" i="22"/>
  <c r="R160" i="22"/>
  <c r="R482" i="22"/>
  <c r="R497" i="22"/>
  <c r="R228" i="22"/>
  <c r="R516" i="22"/>
  <c r="R666" i="22"/>
  <c r="R43" i="22"/>
  <c r="R79" i="22"/>
  <c r="R115" i="22"/>
  <c r="R151" i="22"/>
  <c r="R788" i="22"/>
  <c r="R155" i="22"/>
  <c r="R195" i="22"/>
  <c r="R231" i="22"/>
  <c r="R267" i="22"/>
  <c r="R303" i="22"/>
  <c r="R339" i="22"/>
  <c r="R375" i="22"/>
  <c r="R411" i="22"/>
  <c r="R451" i="22"/>
  <c r="R531" i="22"/>
  <c r="R177" i="22"/>
  <c r="R213" i="22"/>
  <c r="R249" i="22"/>
  <c r="R301" i="22"/>
  <c r="R365" i="22"/>
  <c r="R429" i="22"/>
  <c r="R558" i="22"/>
  <c r="R540" i="22"/>
  <c r="R218" i="22"/>
  <c r="R282" i="22"/>
  <c r="R346" i="22"/>
  <c r="R410" i="22"/>
  <c r="R492" i="22"/>
  <c r="R554" i="22"/>
  <c r="R542" i="22"/>
  <c r="R912" i="22"/>
  <c r="R623" i="22"/>
  <c r="R667" i="22"/>
  <c r="R553" i="22"/>
  <c r="R637" i="22"/>
  <c r="R741" i="22"/>
  <c r="R782" i="22"/>
  <c r="R660" i="22"/>
  <c r="R962" i="22"/>
  <c r="R837" i="22"/>
  <c r="R951" i="22"/>
  <c r="R771" i="22"/>
  <c r="R805" i="22"/>
  <c r="R807" i="22"/>
  <c r="R887" i="22"/>
  <c r="R838" i="22"/>
  <c r="R922" i="22"/>
  <c r="R992" i="22"/>
  <c r="R88" i="22"/>
  <c r="R12" i="22"/>
  <c r="R169" i="22"/>
  <c r="R276" i="22"/>
  <c r="R312" i="22"/>
  <c r="R348" i="22"/>
  <c r="R384" i="22"/>
  <c r="R424" i="22"/>
  <c r="R527" i="22"/>
  <c r="R53" i="22"/>
  <c r="R118" i="22"/>
  <c r="R544" i="22"/>
  <c r="R81" i="22"/>
  <c r="R52" i="22"/>
  <c r="R46" i="22"/>
  <c r="R125" i="22"/>
  <c r="R476" i="22"/>
  <c r="R129" i="22"/>
  <c r="R132" i="22"/>
  <c r="R144" i="22"/>
  <c r="R97" i="22"/>
  <c r="R42" i="22"/>
  <c r="R121" i="22"/>
  <c r="R460" i="22"/>
  <c r="R168" i="22"/>
  <c r="R488" i="22"/>
  <c r="R762" i="22"/>
  <c r="R236" i="22"/>
  <c r="R548" i="22"/>
  <c r="R11" i="22"/>
  <c r="R47" i="22"/>
  <c r="R83" i="22"/>
  <c r="R119" i="22"/>
  <c r="R463" i="22"/>
  <c r="R477" i="22"/>
  <c r="R163" i="22"/>
  <c r="R199" i="22"/>
  <c r="R235" i="22"/>
  <c r="R271" i="22"/>
  <c r="R307" i="22"/>
  <c r="R343" i="22"/>
  <c r="R379" i="22"/>
  <c r="R419" i="22"/>
  <c r="R455" i="22"/>
  <c r="R574" i="22"/>
  <c r="R181" i="22"/>
  <c r="R217" i="22"/>
  <c r="R253" i="22"/>
  <c r="R317" i="22"/>
  <c r="R381" i="22"/>
  <c r="R445" i="22"/>
  <c r="R909" i="22"/>
  <c r="R580" i="22"/>
  <c r="R234" i="22"/>
  <c r="R298" i="22"/>
  <c r="R362" i="22"/>
  <c r="R426" i="22"/>
  <c r="R543" i="22"/>
  <c r="R588" i="22"/>
  <c r="R634" i="22"/>
  <c r="R606" i="22"/>
  <c r="R678" i="22"/>
  <c r="R708" i="22"/>
  <c r="R557" i="22"/>
  <c r="R649" i="22"/>
  <c r="R786" i="22"/>
  <c r="R817" i="22"/>
  <c r="R672" i="22"/>
  <c r="R794" i="22"/>
  <c r="R845" i="22"/>
  <c r="R985" i="22"/>
  <c r="R787" i="22"/>
  <c r="R806" i="22"/>
  <c r="R819" i="22"/>
  <c r="R903" i="22"/>
  <c r="R842" i="22"/>
  <c r="R934" i="22"/>
  <c r="R1004" i="22"/>
  <c r="R104" i="22"/>
  <c r="R28" i="22"/>
  <c r="R173" i="22"/>
  <c r="R280" i="22"/>
  <c r="R316" i="22"/>
  <c r="R352" i="22"/>
  <c r="R392" i="22"/>
  <c r="R428" i="22"/>
  <c r="R529" i="22"/>
  <c r="R54" i="22"/>
  <c r="R133" i="22"/>
  <c r="R694" i="22"/>
  <c r="R82" i="22"/>
  <c r="R148" i="22"/>
  <c r="R61" i="22"/>
  <c r="R126" i="22"/>
  <c r="R500" i="22"/>
  <c r="R130" i="22"/>
  <c r="R16" i="22"/>
  <c r="R153" i="22"/>
  <c r="R560" i="22"/>
  <c r="R57" i="22"/>
  <c r="R122" i="22"/>
  <c r="R515" i="22"/>
  <c r="R200" i="22"/>
  <c r="R507" i="22"/>
  <c r="R777" i="22"/>
  <c r="R483" i="22"/>
  <c r="R591" i="22"/>
  <c r="R15" i="22"/>
  <c r="R51" i="22"/>
  <c r="R87" i="22"/>
  <c r="R123" i="22"/>
  <c r="R469" i="22"/>
  <c r="R502" i="22"/>
  <c r="R167" i="22"/>
  <c r="R203" i="22"/>
  <c r="R239" i="22"/>
  <c r="R275" i="22"/>
  <c r="R311" i="22"/>
  <c r="R347" i="22"/>
  <c r="R387" i="22"/>
  <c r="R423" i="22"/>
  <c r="R459" i="22"/>
  <c r="R579" i="22"/>
  <c r="R185" i="22"/>
  <c r="R221" i="22"/>
  <c r="R257" i="22"/>
  <c r="R321" i="22"/>
  <c r="R385" i="22"/>
  <c r="R449" i="22"/>
  <c r="R467" i="22"/>
  <c r="R599" i="22"/>
  <c r="R238" i="22"/>
  <c r="R302" i="22"/>
  <c r="R366" i="22"/>
  <c r="R430" i="22"/>
  <c r="R555" i="22"/>
  <c r="R594" i="22"/>
  <c r="R659" i="22"/>
  <c r="R607" i="22"/>
  <c r="R687" i="22"/>
  <c r="R778" i="22"/>
  <c r="R573" i="22"/>
  <c r="R653" i="22"/>
  <c r="R818" i="22"/>
  <c r="R596" i="22"/>
  <c r="R676" i="22"/>
  <c r="R868" i="22"/>
  <c r="R908" i="22"/>
  <c r="R990" i="22"/>
  <c r="R861" i="22"/>
  <c r="R841" i="22"/>
  <c r="R823" i="22"/>
  <c r="R915" i="22"/>
  <c r="R858" i="22"/>
  <c r="R939" i="22"/>
  <c r="R216" i="22"/>
  <c r="R59" i="22"/>
  <c r="R175" i="22"/>
  <c r="R359" i="22"/>
  <c r="R193" i="22"/>
  <c r="R461" i="22"/>
  <c r="R314" i="22"/>
  <c r="R651" i="22"/>
  <c r="R768" i="22"/>
  <c r="R681" i="22"/>
  <c r="R612" i="22"/>
  <c r="R943" i="22"/>
  <c r="R966" i="22"/>
  <c r="R735" i="22"/>
  <c r="R947" i="22"/>
  <c r="R851" i="22"/>
  <c r="R935" i="22"/>
  <c r="R874" i="22"/>
  <c r="R999" i="22"/>
  <c r="R34" i="22"/>
  <c r="R76" i="22"/>
  <c r="R256" i="22"/>
  <c r="R296" i="22"/>
  <c r="R332" i="22"/>
  <c r="R368" i="22"/>
  <c r="R404" i="22"/>
  <c r="R440" i="22"/>
  <c r="R592" i="22"/>
  <c r="R85" i="22"/>
  <c r="R178" i="22"/>
  <c r="R49" i="22"/>
  <c r="R184" i="22"/>
  <c r="R13" i="22"/>
  <c r="R78" i="22"/>
  <c r="R174" i="22"/>
  <c r="R72" i="22"/>
  <c r="R541" i="22"/>
  <c r="R80" i="22"/>
  <c r="R504" i="22"/>
  <c r="R100" i="22"/>
  <c r="R74" i="22"/>
  <c r="R161" i="22"/>
  <c r="R563" i="22"/>
  <c r="R232" i="22"/>
  <c r="R532" i="22"/>
  <c r="R204" i="22"/>
  <c r="R491" i="22"/>
  <c r="R834" i="22"/>
  <c r="R27" i="22"/>
  <c r="R63" i="22"/>
  <c r="R103" i="22"/>
  <c r="R139" i="22"/>
  <c r="R610" i="22"/>
  <c r="R584" i="22"/>
  <c r="R179" i="22"/>
  <c r="R215" i="22"/>
  <c r="R251" i="22"/>
  <c r="R291" i="22"/>
  <c r="R327" i="22"/>
  <c r="R363" i="22"/>
  <c r="R399" i="22"/>
  <c r="R435" i="22"/>
  <c r="R484" i="22"/>
  <c r="R671" i="22"/>
  <c r="R201" i="22"/>
  <c r="R237" i="22"/>
  <c r="R285" i="22"/>
  <c r="R349" i="22"/>
  <c r="R413" i="22"/>
  <c r="R487" i="22"/>
  <c r="R519" i="22"/>
  <c r="R202" i="22"/>
  <c r="R266" i="22"/>
  <c r="R330" i="22"/>
  <c r="R394" i="22"/>
  <c r="R458" i="22"/>
  <c r="R844" i="22"/>
  <c r="R974" i="22"/>
  <c r="R745" i="22"/>
  <c r="R801" i="22"/>
  <c r="R769" i="22"/>
  <c r="R707" i="22"/>
  <c r="R605" i="22"/>
  <c r="R685" i="22"/>
  <c r="R700" i="22"/>
  <c r="R628" i="22"/>
  <c r="R736" i="22"/>
  <c r="R889" i="22"/>
  <c r="R836" i="22"/>
  <c r="R739" i="22"/>
  <c r="R978" i="22"/>
  <c r="R976" i="22"/>
  <c r="R855" i="22"/>
  <c r="R950" i="22"/>
  <c r="R890" i="22"/>
  <c r="R996" i="22"/>
  <c r="R113" i="22"/>
  <c r="R92" i="22"/>
  <c r="R264" i="22"/>
  <c r="R300" i="22"/>
  <c r="R336" i="22"/>
  <c r="R372" i="22"/>
  <c r="R408" i="22"/>
  <c r="R444" i="22"/>
  <c r="R21" i="22"/>
  <c r="R101" i="22"/>
  <c r="R186" i="22"/>
  <c r="R50" i="22"/>
  <c r="R462" i="22"/>
  <c r="R14" i="22"/>
  <c r="R93" i="22"/>
  <c r="R182" i="22"/>
  <c r="R152" i="22"/>
  <c r="R724" i="22"/>
  <c r="R96" i="22"/>
  <c r="R523" i="22"/>
  <c r="R166" i="22"/>
  <c r="R89" i="22"/>
  <c r="R165" i="22"/>
  <c r="R722" i="22"/>
  <c r="R240" i="22"/>
  <c r="R737" i="22"/>
  <c r="R212" i="22"/>
  <c r="R493" i="22"/>
  <c r="R954" i="22"/>
  <c r="R31" i="22"/>
  <c r="R71" i="22"/>
  <c r="R107" i="22"/>
  <c r="R143" i="22"/>
  <c r="R639" i="22"/>
  <c r="R643" i="22"/>
  <c r="R183" i="22"/>
  <c r="R219" i="22"/>
  <c r="R259" i="22"/>
  <c r="R295" i="22"/>
  <c r="R331" i="22"/>
  <c r="R367" i="22"/>
  <c r="R403" i="22"/>
  <c r="R439" i="22"/>
  <c r="R490" i="22"/>
  <c r="R732" i="22"/>
  <c r="R205" i="22"/>
  <c r="R241" i="22"/>
  <c r="R289" i="22"/>
  <c r="R353" i="22"/>
  <c r="R417" i="22"/>
  <c r="R498" i="22"/>
  <c r="R521" i="22"/>
  <c r="R206" i="22"/>
  <c r="R270" i="22"/>
  <c r="R334" i="22"/>
  <c r="R398" i="22"/>
  <c r="R466" i="22"/>
  <c r="R957" i="22"/>
  <c r="R530" i="22"/>
  <c r="R781" i="22"/>
  <c r="R857" i="22"/>
  <c r="R932" i="22"/>
  <c r="R718" i="22"/>
  <c r="R617" i="22"/>
  <c r="R704" i="22"/>
  <c r="R706" i="22"/>
  <c r="R640" i="22"/>
  <c r="R780" i="22"/>
  <c r="R948" i="22"/>
  <c r="R888" i="22"/>
  <c r="R755" i="22"/>
  <c r="R981" i="22"/>
  <c r="R989" i="22"/>
  <c r="R871" i="22"/>
  <c r="R963" i="22"/>
  <c r="R902" i="22"/>
  <c r="R991" i="22"/>
  <c r="R967" i="22"/>
  <c r="R958" i="22"/>
  <c r="R918" i="22"/>
  <c r="R886" i="22"/>
  <c r="R854" i="22"/>
  <c r="R959" i="22"/>
  <c r="R931" i="22"/>
  <c r="R899" i="22"/>
  <c r="R867" i="22"/>
  <c r="R835" i="22"/>
  <c r="R803" i="22"/>
  <c r="R964" i="22"/>
  <c r="R829" i="22"/>
  <c r="R789" i="22"/>
  <c r="R925" i="22"/>
  <c r="R783" i="22"/>
  <c r="R751" i="22"/>
  <c r="R719" i="22"/>
  <c r="R938" i="22"/>
  <c r="R821" i="22"/>
  <c r="R900" i="22"/>
  <c r="R1007" i="22"/>
  <c r="R933" i="22"/>
  <c r="R792" i="22"/>
  <c r="R773" i="22"/>
  <c r="R688" i="22"/>
  <c r="R656" i="22"/>
  <c r="R624" i="22"/>
  <c r="R961" i="22"/>
  <c r="R742" i="22"/>
  <c r="R941" i="22"/>
  <c r="R772" i="22"/>
  <c r="R697" i="22"/>
  <c r="R665" i="22"/>
  <c r="R633" i="22"/>
  <c r="R601" i="22"/>
  <c r="R569" i="22"/>
  <c r="R733" i="22"/>
  <c r="R638" i="22"/>
  <c r="R701" i="22"/>
  <c r="R904" i="22"/>
  <c r="R709" i="22"/>
  <c r="R614" i="22"/>
  <c r="R785" i="22"/>
  <c r="R590" i="22"/>
  <c r="R711" i="22"/>
  <c r="R615" i="22"/>
  <c r="R793" i="22"/>
  <c r="R582" i="22"/>
  <c r="R826" i="22"/>
  <c r="R526" i="22"/>
  <c r="R454" i="22"/>
  <c r="R422" i="22"/>
  <c r="R390" i="22"/>
  <c r="R358" i="22"/>
  <c r="R326" i="22"/>
  <c r="R294" i="22"/>
  <c r="R262" i="22"/>
  <c r="R230" i="22"/>
  <c r="R776" i="22"/>
  <c r="R570" i="22"/>
  <c r="R512" i="22"/>
  <c r="R816" i="22"/>
  <c r="R481" i="22"/>
  <c r="R441" i="22"/>
  <c r="R409" i="22"/>
  <c r="R377" i="22"/>
  <c r="R345" i="22"/>
  <c r="R313" i="22"/>
  <c r="R281" i="22"/>
  <c r="R1005" i="22"/>
  <c r="R1009" i="22"/>
  <c r="R952" i="22"/>
  <c r="R914" i="22"/>
  <c r="R882" i="22"/>
  <c r="R850" i="22"/>
  <c r="R946" i="22"/>
  <c r="R927" i="22"/>
  <c r="R895" i="22"/>
  <c r="R863" i="22"/>
  <c r="R831" i="22"/>
  <c r="R799" i="22"/>
  <c r="R953" i="22"/>
  <c r="R814" i="22"/>
  <c r="R1008" i="22"/>
  <c r="R916" i="22"/>
  <c r="R779" i="22"/>
  <c r="R747" i="22"/>
  <c r="R1003" i="22"/>
  <c r="R929" i="22"/>
  <c r="R1006" i="22"/>
  <c r="R853" i="22"/>
  <c r="R995" i="22"/>
  <c r="R892" i="22"/>
  <c r="R761" i="22"/>
  <c r="R765" i="22"/>
  <c r="R684" i="22"/>
  <c r="R652" i="22"/>
  <c r="R620" i="22"/>
  <c r="R849" i="22"/>
  <c r="R740" i="22"/>
  <c r="R921" i="22"/>
  <c r="R764" i="22"/>
  <c r="R691" i="22"/>
  <c r="R661" i="22"/>
  <c r="R629" i="22"/>
  <c r="R597" i="22"/>
  <c r="R565" i="22"/>
  <c r="R725" i="22"/>
  <c r="R942" i="22"/>
  <c r="R696" i="22"/>
  <c r="R869" i="22"/>
  <c r="R702" i="22"/>
  <c r="R587" i="22"/>
  <c r="R744" i="22"/>
  <c r="R575" i="22"/>
  <c r="R703" i="22"/>
  <c r="R583" i="22"/>
  <c r="R753" i="22"/>
  <c r="R576" i="22"/>
  <c r="R766" i="22"/>
  <c r="R510" i="22"/>
  <c r="R450" i="22"/>
  <c r="R418" i="22"/>
  <c r="R386" i="22"/>
  <c r="R354" i="22"/>
  <c r="R322" i="22"/>
  <c r="R290" i="22"/>
  <c r="R258" i="22"/>
  <c r="R226" i="22"/>
  <c r="R713" i="22"/>
  <c r="R568" i="22"/>
  <c r="R505" i="22"/>
  <c r="R642" i="22"/>
  <c r="R474" i="22"/>
  <c r="R437" i="22"/>
  <c r="R405" i="22"/>
  <c r="R373" i="22"/>
  <c r="R341" i="22"/>
  <c r="R309" i="22"/>
  <c r="R277" i="22"/>
  <c r="R998" i="22"/>
  <c r="R1002" i="22"/>
  <c r="R945" i="22"/>
  <c r="R910" i="22"/>
  <c r="R878" i="22"/>
  <c r="R846" i="22"/>
  <c r="R940" i="22"/>
  <c r="R923" i="22"/>
  <c r="R891" i="22"/>
  <c r="R859" i="22"/>
  <c r="R827" i="22"/>
  <c r="R795" i="22"/>
  <c r="R928" i="22"/>
  <c r="R813" i="22"/>
  <c r="R997" i="22"/>
  <c r="R893" i="22"/>
  <c r="R775" i="22"/>
  <c r="R743" i="22"/>
  <c r="R1001" i="22"/>
  <c r="R920" i="22"/>
  <c r="R980" i="22"/>
  <c r="R848" i="22"/>
  <c r="R982" i="22"/>
  <c r="R881" i="22"/>
  <c r="R760" i="22"/>
  <c r="R738" i="22"/>
  <c r="R680" i="22"/>
  <c r="R648" i="22"/>
  <c r="R616" i="22"/>
  <c r="R824" i="22"/>
  <c r="R721" i="22"/>
  <c r="R877" i="22"/>
  <c r="R758" i="22"/>
  <c r="R689" i="22"/>
  <c r="R657" i="22"/>
  <c r="R625" i="22"/>
  <c r="R593" i="22"/>
  <c r="R561" i="22"/>
  <c r="R720" i="22"/>
  <c r="R885" i="22"/>
  <c r="R695" i="22"/>
  <c r="R860" i="22"/>
  <c r="R690" i="22"/>
  <c r="R936" i="22"/>
  <c r="R726" i="22"/>
  <c r="R972" i="22"/>
  <c r="R692" i="22"/>
  <c r="R571" i="22"/>
  <c r="R749" i="22"/>
  <c r="R567" i="22"/>
  <c r="R752" i="22"/>
  <c r="R494" i="22"/>
  <c r="R446" i="22"/>
  <c r="R414" i="22"/>
  <c r="R382" i="22"/>
  <c r="R350" i="22"/>
  <c r="R318" i="22"/>
  <c r="R286" i="22"/>
  <c r="R254" i="22"/>
  <c r="R222" i="22"/>
  <c r="R674" i="22"/>
  <c r="R550" i="22"/>
  <c r="R503" i="22"/>
  <c r="R578" i="22"/>
  <c r="R468" i="22"/>
  <c r="R433" i="22"/>
  <c r="R401" i="22"/>
  <c r="R369" i="22"/>
  <c r="R337" i="22"/>
  <c r="R305" i="22"/>
  <c r="R273" i="22"/>
  <c r="R979" i="22"/>
  <c r="R993" i="22"/>
  <c r="R930" i="22"/>
  <c r="R898" i="22"/>
  <c r="R866" i="22"/>
  <c r="R1000" i="22"/>
  <c r="R944" i="22"/>
  <c r="R911" i="22"/>
  <c r="R879" i="22"/>
  <c r="R847" i="22"/>
  <c r="R815" i="22"/>
  <c r="R987" i="22"/>
  <c r="R873" i="22"/>
  <c r="R798" i="22"/>
  <c r="R973" i="22"/>
  <c r="R852" i="22"/>
  <c r="R763" i="22"/>
  <c r="R731" i="22"/>
  <c r="R977" i="22"/>
  <c r="R865" i="22"/>
  <c r="R924" i="22"/>
  <c r="R832" i="22"/>
  <c r="R840" i="22"/>
  <c r="R828" i="22"/>
  <c r="R901" i="22"/>
  <c r="R712" i="22"/>
  <c r="R668" i="22"/>
  <c r="R636" i="22"/>
  <c r="R604" i="22"/>
  <c r="R757" i="22"/>
  <c r="R693" i="22"/>
  <c r="R802" i="22"/>
  <c r="R728" i="22"/>
  <c r="R677" i="22"/>
  <c r="R645" i="22"/>
  <c r="R613" i="22"/>
  <c r="R581" i="22"/>
  <c r="R549" i="22"/>
  <c r="R679" i="22"/>
  <c r="R748" i="22"/>
  <c r="R635" i="22"/>
  <c r="R750" i="22"/>
  <c r="R655" i="22"/>
  <c r="R822" i="22"/>
  <c r="R631" i="22"/>
  <c r="R784" i="22"/>
  <c r="R662" i="22"/>
  <c r="R534" i="22"/>
  <c r="R595" i="22"/>
  <c r="R968" i="22"/>
  <c r="R556" i="22"/>
  <c r="R473" i="22"/>
  <c r="R434" i="22"/>
  <c r="R402" i="22"/>
  <c r="R370" i="22"/>
  <c r="R338" i="22"/>
  <c r="R306" i="22"/>
  <c r="R274" i="22"/>
  <c r="R242" i="22"/>
  <c r="R210" i="22"/>
  <c r="R602" i="22"/>
  <c r="R528" i="22"/>
  <c r="R480" i="22"/>
  <c r="R514" i="22"/>
  <c r="R453" i="22"/>
  <c r="R421" i="22"/>
  <c r="R389" i="22"/>
  <c r="R357" i="22"/>
  <c r="R325" i="22"/>
  <c r="R293" i="22"/>
  <c r="R261" i="22"/>
  <c r="R229" i="22"/>
  <c r="R197" i="22"/>
  <c r="R698" i="22"/>
  <c r="R506" i="22"/>
  <c r="R447" i="22"/>
  <c r="R415" i="22"/>
  <c r="R383" i="22"/>
  <c r="R351" i="22"/>
  <c r="R319" i="22"/>
  <c r="R287" i="22"/>
  <c r="R255" i="22"/>
  <c r="R223" i="22"/>
  <c r="R191" i="22"/>
  <c r="R159" i="22"/>
  <c r="R495" i="22"/>
  <c r="R475" i="22"/>
  <c r="R131" i="22"/>
  <c r="R99" i="22"/>
  <c r="R67" i="22"/>
  <c r="R35" i="22"/>
  <c r="R603" i="22"/>
  <c r="R524" i="22"/>
  <c r="R244" i="22"/>
  <c r="R156" i="22"/>
  <c r="R518" i="22"/>
  <c r="R224" i="22"/>
  <c r="R572" i="22"/>
  <c r="R180" i="22"/>
  <c r="R105" i="22"/>
  <c r="R41" i="22"/>
  <c r="R533" i="22"/>
  <c r="R157" i="22"/>
  <c r="R48" i="22"/>
  <c r="R535" i="22"/>
  <c r="R136" i="22"/>
  <c r="R190" i="22"/>
  <c r="R109" i="22"/>
  <c r="R45" i="22"/>
  <c r="R84" i="22"/>
  <c r="R145" i="22"/>
  <c r="R120" i="22"/>
  <c r="R150" i="22"/>
  <c r="R86" i="22"/>
  <c r="R22" i="22"/>
  <c r="R472" i="22"/>
  <c r="R420" i="22"/>
  <c r="R388" i="22"/>
  <c r="R356" i="22"/>
  <c r="R324" i="22"/>
  <c r="R292" i="22"/>
  <c r="R260" i="22"/>
  <c r="R108" i="22"/>
  <c r="R158" i="22"/>
  <c r="R40" i="22"/>
  <c r="R1010" i="22"/>
  <c r="R975" i="22"/>
  <c r="R988" i="22"/>
  <c r="R926" i="22"/>
  <c r="R894" i="22"/>
  <c r="R862" i="22"/>
  <c r="R986" i="22"/>
  <c r="R937" i="22"/>
  <c r="R907" i="22"/>
  <c r="R875" i="22"/>
  <c r="R843" i="22"/>
  <c r="R811" i="22"/>
  <c r="R984" i="22"/>
  <c r="R864" i="22"/>
  <c r="R797" i="22"/>
  <c r="R970" i="22"/>
  <c r="R833" i="22"/>
  <c r="R759" i="22"/>
  <c r="R727" i="22"/>
  <c r="R969" i="22"/>
  <c r="R856" i="22"/>
  <c r="R913" i="22"/>
  <c r="R830" i="22"/>
  <c r="R825" i="22"/>
  <c r="R820" i="22"/>
  <c r="R880" i="22"/>
  <c r="R705" i="22"/>
  <c r="R664" i="22"/>
  <c r="R632" i="22"/>
  <c r="R600" i="22"/>
  <c r="R756" i="22"/>
  <c r="R960" i="22"/>
  <c r="R800" i="22"/>
  <c r="R710" i="22"/>
  <c r="R673" i="22"/>
  <c r="R641" i="22"/>
  <c r="R609" i="22"/>
  <c r="R577" i="22"/>
  <c r="R796" i="22"/>
  <c r="R670" i="22"/>
  <c r="R714" i="22"/>
  <c r="R626" i="22"/>
  <c r="R734" i="22"/>
  <c r="R646" i="22"/>
  <c r="R804" i="22"/>
  <c r="R114" i="22"/>
  <c r="R124" i="22"/>
  <c r="R268" i="22"/>
  <c r="R304" i="22"/>
  <c r="R340" i="22"/>
  <c r="R376" i="22"/>
  <c r="R412" i="22"/>
  <c r="R448" i="22"/>
  <c r="R37" i="22"/>
  <c r="R102" i="22"/>
  <c r="R194" i="22"/>
  <c r="R65" i="22"/>
  <c r="R564" i="22"/>
  <c r="R29" i="22"/>
  <c r="R94" i="22"/>
  <c r="R198" i="22"/>
  <c r="R154" i="22"/>
  <c r="R68" i="22"/>
  <c r="R112" i="22"/>
  <c r="R545" i="22"/>
  <c r="R25" i="22"/>
  <c r="R90" i="22"/>
  <c r="R188" i="22"/>
  <c r="R598" i="22"/>
  <c r="R470" i="22"/>
  <c r="R774" i="22"/>
  <c r="R220" i="22"/>
  <c r="R501" i="22"/>
  <c r="R520" i="22"/>
  <c r="R39" i="22"/>
  <c r="R75" i="22"/>
  <c r="R111" i="22"/>
  <c r="R147" i="22"/>
  <c r="R663" i="22"/>
  <c r="R682" i="22"/>
  <c r="R187" i="22"/>
  <c r="R227" i="22"/>
  <c r="R263" i="22"/>
  <c r="R299" i="22"/>
  <c r="R335" i="22"/>
  <c r="R371" i="22"/>
  <c r="R407" i="22"/>
  <c r="R443" i="22"/>
  <c r="R522" i="22"/>
  <c r="R808" i="22"/>
  <c r="R209" i="22"/>
  <c r="R245" i="22"/>
  <c r="R297" i="22"/>
  <c r="R361" i="22"/>
  <c r="R425" i="22"/>
  <c r="R539" i="22"/>
  <c r="R537" i="22"/>
  <c r="R214" i="22"/>
  <c r="R278" i="22"/>
  <c r="R342" i="22"/>
  <c r="R406" i="22"/>
  <c r="R479" i="22"/>
  <c r="R546" i="22"/>
  <c r="R538" i="22"/>
  <c r="R810" i="22"/>
  <c r="R917" i="22"/>
  <c r="R658" i="22"/>
  <c r="R746" i="22"/>
  <c r="R621" i="22"/>
  <c r="R730" i="22"/>
  <c r="R754" i="22"/>
  <c r="R644" i="22"/>
  <c r="R956" i="22"/>
  <c r="R812" i="22"/>
  <c r="R897" i="22"/>
  <c r="R767" i="22"/>
  <c r="R790" i="22"/>
  <c r="R791" i="22"/>
  <c r="R883" i="22"/>
  <c r="R965" i="22"/>
  <c r="R906" i="22"/>
  <c r="R983" i="22"/>
  <c r="P12" i="20"/>
  <c r="P14" i="20"/>
  <c r="Q11" i="20"/>
  <c r="P13" i="20"/>
  <c r="O16" i="20"/>
  <c r="O9" i="20" s="1"/>
  <c r="B20" i="25" s="1"/>
  <c r="C20" i="25" s="1"/>
  <c r="U7" i="22"/>
  <c r="T10" i="22"/>
  <c r="T9" i="22"/>
  <c r="T8" i="22"/>
  <c r="S1009" i="22"/>
  <c r="S1005" i="22"/>
  <c r="S1001" i="22"/>
  <c r="S997" i="22"/>
  <c r="S993" i="22"/>
  <c r="S989" i="22"/>
  <c r="S998" i="22"/>
  <c r="S992" i="22"/>
  <c r="S983" i="22"/>
  <c r="S979" i="22"/>
  <c r="S975" i="22"/>
  <c r="S971" i="22"/>
  <c r="S999" i="22"/>
  <c r="S1003" i="22"/>
  <c r="S990" i="22"/>
  <c r="S984" i="22"/>
  <c r="S980" i="22"/>
  <c r="S976" i="22"/>
  <c r="S972" i="22"/>
  <c r="S968" i="22"/>
  <c r="S964" i="22"/>
  <c r="S960" i="22"/>
  <c r="S956" i="22"/>
  <c r="S952" i="22"/>
  <c r="S948" i="22"/>
  <c r="S944" i="22"/>
  <c r="S940" i="22"/>
  <c r="S936" i="22"/>
  <c r="S1010" i="22"/>
  <c r="S1004" i="22"/>
  <c r="S1002" i="22"/>
  <c r="S1000" i="22"/>
  <c r="S986" i="22"/>
  <c r="S967" i="22"/>
  <c r="S965" i="22"/>
  <c r="S959" i="22"/>
  <c r="S946" i="22"/>
  <c r="S1008" i="22"/>
  <c r="S987" i="22"/>
  <c r="S977" i="22"/>
  <c r="S974" i="22"/>
  <c r="S969" i="22"/>
  <c r="S953" i="22"/>
  <c r="S947" i="22"/>
  <c r="S933" i="22"/>
  <c r="S929" i="22"/>
  <c r="S925" i="22"/>
  <c r="S921" i="22"/>
  <c r="S917" i="22"/>
  <c r="S913" i="22"/>
  <c r="S909" i="22"/>
  <c r="S905" i="22"/>
  <c r="S901" i="22"/>
  <c r="S897" i="22"/>
  <c r="S893" i="22"/>
  <c r="S889" i="22"/>
  <c r="S885" i="22"/>
  <c r="S881" i="22"/>
  <c r="S877" i="22"/>
  <c r="S873" i="22"/>
  <c r="S869" i="22"/>
  <c r="S865" i="22"/>
  <c r="S861" i="22"/>
  <c r="S857" i="22"/>
  <c r="S853" i="22"/>
  <c r="S849" i="22"/>
  <c r="S845" i="22"/>
  <c r="S841" i="22"/>
  <c r="S837" i="22"/>
  <c r="S833" i="22"/>
  <c r="S829" i="22"/>
  <c r="S825" i="22"/>
  <c r="S821" i="22"/>
  <c r="S1007" i="22"/>
  <c r="S996" i="22"/>
  <c r="S991" i="22"/>
  <c r="S981" i="22"/>
  <c r="S978" i="22"/>
  <c r="S957" i="22"/>
  <c r="S951" i="22"/>
  <c r="S938" i="22"/>
  <c r="S973" i="22"/>
  <c r="S970" i="22"/>
  <c r="S958" i="22"/>
  <c r="S927" i="22"/>
  <c r="S926" i="22"/>
  <c r="S916" i="22"/>
  <c r="S895" i="22"/>
  <c r="S894" i="22"/>
  <c r="S884" i="22"/>
  <c r="S863" i="22"/>
  <c r="S862" i="22"/>
  <c r="S852" i="22"/>
  <c r="S831" i="22"/>
  <c r="S787" i="22"/>
  <c r="S783" i="22"/>
  <c r="S779" i="22"/>
  <c r="S775" i="22"/>
  <c r="S771" i="22"/>
  <c r="S767" i="22"/>
  <c r="S763" i="22"/>
  <c r="S759" i="22"/>
  <c r="S755" i="22"/>
  <c r="S751" i="22"/>
  <c r="S747" i="22"/>
  <c r="S954" i="22"/>
  <c r="S941" i="22"/>
  <c r="S915" i="22"/>
  <c r="S914" i="22"/>
  <c r="S904" i="22"/>
  <c r="S883" i="22"/>
  <c r="S882" i="22"/>
  <c r="S872" i="22"/>
  <c r="S851" i="22"/>
  <c r="S850" i="22"/>
  <c r="S840" i="22"/>
  <c r="S835" i="22"/>
  <c r="S822" i="22"/>
  <c r="S820" i="22"/>
  <c r="S815" i="22"/>
  <c r="S807" i="22"/>
  <c r="S799" i="22"/>
  <c r="S791" i="22"/>
  <c r="S963" i="22"/>
  <c r="S919" i="22"/>
  <c r="S918" i="22"/>
  <c r="S908" i="22"/>
  <c r="S887" i="22"/>
  <c r="S886" i="22"/>
  <c r="S876" i="22"/>
  <c r="S855" i="22"/>
  <c r="S854" i="22"/>
  <c r="S844" i="22"/>
  <c r="S823" i="22"/>
  <c r="S812" i="22"/>
  <c r="S804" i="22"/>
  <c r="S796" i="22"/>
  <c r="S788" i="22"/>
  <c r="S784" i="22"/>
  <c r="S780" i="22"/>
  <c r="S776" i="22"/>
  <c r="S772" i="22"/>
  <c r="S768" i="22"/>
  <c r="S764" i="22"/>
  <c r="S760" i="22"/>
  <c r="S756" i="22"/>
  <c r="S752" i="22"/>
  <c r="S748" i="22"/>
  <c r="S744" i="22"/>
  <c r="S740" i="22"/>
  <c r="S736" i="22"/>
  <c r="S732" i="22"/>
  <c r="S728" i="22"/>
  <c r="S724" i="22"/>
  <c r="S720" i="22"/>
  <c r="S716" i="22"/>
  <c r="S712" i="22"/>
  <c r="S708" i="22"/>
  <c r="S704" i="22"/>
  <c r="S700" i="22"/>
  <c r="S696" i="22"/>
  <c r="S692" i="22"/>
  <c r="S995" i="22"/>
  <c r="S988" i="22"/>
  <c r="S982" i="22"/>
  <c r="S945" i="22"/>
  <c r="S931" i="22"/>
  <c r="S910" i="22"/>
  <c r="S879" i="22"/>
  <c r="S858" i="22"/>
  <c r="S805" i="22"/>
  <c r="S798" i="22"/>
  <c r="S943" i="22"/>
  <c r="S939" i="22"/>
  <c r="S902" i="22"/>
  <c r="S892" i="22"/>
  <c r="S871" i="22"/>
  <c r="S868" i="22"/>
  <c r="S842" i="22"/>
  <c r="S828" i="22"/>
  <c r="S942" i="22"/>
  <c r="S928" i="22"/>
  <c r="S923" i="22"/>
  <c r="S907" i="22"/>
  <c r="S899" i="22"/>
  <c r="S878" i="22"/>
  <c r="S847" i="22"/>
  <c r="S826" i="22"/>
  <c r="S814" i="22"/>
  <c r="S802" i="22"/>
  <c r="S800" i="22"/>
  <c r="S793" i="22"/>
  <c r="S781" i="22"/>
  <c r="S778" i="22"/>
  <c r="S1006" i="22"/>
  <c r="S966" i="22"/>
  <c r="S961" i="22"/>
  <c r="S924" i="22"/>
  <c r="S867" i="22"/>
  <c r="S824" i="22"/>
  <c r="S817" i="22"/>
  <c r="S811" i="22"/>
  <c r="S790" i="22"/>
  <c r="S782" i="22"/>
  <c r="S757" i="22"/>
  <c r="S754" i="22"/>
  <c r="S742" i="22"/>
  <c r="S723" i="22"/>
  <c r="S721" i="22"/>
  <c r="S706" i="22"/>
  <c r="S693" i="22"/>
  <c r="S985" i="22"/>
  <c r="S900" i="22"/>
  <c r="S870" i="22"/>
  <c r="S836" i="22"/>
  <c r="S827" i="22"/>
  <c r="S816" i="22"/>
  <c r="S810" i="22"/>
  <c r="S808" i="22"/>
  <c r="S806" i="22"/>
  <c r="S762" i="22"/>
  <c r="S746" i="22"/>
  <c r="S727" i="22"/>
  <c r="S725" i="22"/>
  <c r="S713" i="22"/>
  <c r="S707" i="22"/>
  <c r="S694" i="22"/>
  <c r="S687" i="22"/>
  <c r="S683" i="22"/>
  <c r="S679" i="22"/>
  <c r="S675" i="22"/>
  <c r="S671" i="22"/>
  <c r="S667" i="22"/>
  <c r="S663" i="22"/>
  <c r="S659" i="22"/>
  <c r="S655" i="22"/>
  <c r="S651" i="22"/>
  <c r="S647" i="22"/>
  <c r="S643" i="22"/>
  <c r="S639" i="22"/>
  <c r="S635" i="22"/>
  <c r="S631" i="22"/>
  <c r="S627" i="22"/>
  <c r="S623" i="22"/>
  <c r="S619" i="22"/>
  <c r="S615" i="22"/>
  <c r="S611" i="22"/>
  <c r="S607" i="22"/>
  <c r="S603" i="22"/>
  <c r="S599" i="22"/>
  <c r="S595" i="22"/>
  <c r="S591" i="22"/>
  <c r="S587" i="22"/>
  <c r="S583" i="22"/>
  <c r="S912" i="22"/>
  <c r="S860" i="22"/>
  <c r="S856" i="22"/>
  <c r="S830" i="22"/>
  <c r="S819" i="22"/>
  <c r="S809" i="22"/>
  <c r="S785" i="22"/>
  <c r="S774" i="22"/>
  <c r="S766" i="22"/>
  <c r="S749" i="22"/>
  <c r="S745" i="22"/>
  <c r="S734" i="22"/>
  <c r="S711" i="22"/>
  <c r="S698" i="22"/>
  <c r="S962" i="22"/>
  <c r="S903" i="22"/>
  <c r="S888" i="22"/>
  <c r="S839" i="22"/>
  <c r="S794" i="22"/>
  <c r="S765" i="22"/>
  <c r="S743" i="22"/>
  <c r="S731" i="22"/>
  <c r="S714" i="22"/>
  <c r="S701" i="22"/>
  <c r="S695" i="22"/>
  <c r="S669" i="22"/>
  <c r="S668" i="22"/>
  <c r="S658" i="22"/>
  <c r="S637" i="22"/>
  <c r="S636" i="22"/>
  <c r="S626" i="22"/>
  <c r="S937" i="22"/>
  <c r="S932" i="22"/>
  <c r="S922" i="22"/>
  <c r="S898" i="22"/>
  <c r="S813" i="22"/>
  <c r="S786" i="22"/>
  <c r="S769" i="22"/>
  <c r="S750" i="22"/>
  <c r="S715" i="22"/>
  <c r="S709" i="22"/>
  <c r="S702" i="22"/>
  <c r="S690" i="22"/>
  <c r="S689" i="22"/>
  <c r="S688" i="22"/>
  <c r="S678" i="22"/>
  <c r="S657" i="22"/>
  <c r="S656" i="22"/>
  <c r="S646" i="22"/>
  <c r="S625" i="22"/>
  <c r="S624" i="22"/>
  <c r="S935" i="22"/>
  <c r="S930" i="22"/>
  <c r="S896" i="22"/>
  <c r="S866" i="22"/>
  <c r="S832" i="22"/>
  <c r="S773" i="22"/>
  <c r="S741" i="22"/>
  <c r="S726" i="22"/>
  <c r="S703" i="22"/>
  <c r="S677" i="22"/>
  <c r="S676" i="22"/>
  <c r="S666" i="22"/>
  <c r="S645" i="22"/>
  <c r="S644" i="22"/>
  <c r="S634" i="22"/>
  <c r="S613" i="22"/>
  <c r="S612" i="22"/>
  <c r="S602" i="22"/>
  <c r="S589" i="22"/>
  <c r="S573" i="22"/>
  <c r="S565" i="22"/>
  <c r="S994" i="22"/>
  <c r="S890" i="22"/>
  <c r="S846" i="22"/>
  <c r="S789" i="22"/>
  <c r="S761" i="22"/>
  <c r="S717" i="22"/>
  <c r="S705" i="22"/>
  <c r="S686" i="22"/>
  <c r="S670" i="22"/>
  <c r="S665" i="22"/>
  <c r="S662" i="22"/>
  <c r="S649" i="22"/>
  <c r="S628" i="22"/>
  <c r="S621" i="22"/>
  <c r="S600" i="22"/>
  <c r="S571" i="22"/>
  <c r="S569" i="22"/>
  <c r="S553" i="22"/>
  <c r="S542" i="22"/>
  <c r="S538" i="22"/>
  <c r="S534" i="22"/>
  <c r="S530" i="22"/>
  <c r="S526" i="22"/>
  <c r="S522" i="22"/>
  <c r="S518" i="22"/>
  <c r="S514" i="22"/>
  <c r="S510" i="22"/>
  <c r="S506" i="22"/>
  <c r="S502" i="22"/>
  <c r="S498" i="22"/>
  <c r="S494" i="22"/>
  <c r="S880" i="22"/>
  <c r="S875" i="22"/>
  <c r="S843" i="22"/>
  <c r="S753" i="22"/>
  <c r="S710" i="22"/>
  <c r="S691" i="22"/>
  <c r="S680" i="22"/>
  <c r="S672" i="22"/>
  <c r="S641" i="22"/>
  <c r="S618" i="22"/>
  <c r="S614" i="22"/>
  <c r="S608" i="22"/>
  <c r="S594" i="22"/>
  <c r="S588" i="22"/>
  <c r="S582" i="22"/>
  <c r="S576" i="22"/>
  <c r="S567" i="22"/>
  <c r="S554" i="22"/>
  <c r="S546" i="22"/>
  <c r="S864" i="22"/>
  <c r="S859" i="22"/>
  <c r="S848" i="22"/>
  <c r="S838" i="22"/>
  <c r="S834" i="22"/>
  <c r="S818" i="22"/>
  <c r="S797" i="22"/>
  <c r="S739" i="22"/>
  <c r="S735" i="22"/>
  <c r="S664" i="22"/>
  <c r="S654" i="22"/>
  <c r="S638" i="22"/>
  <c r="S620" i="22"/>
  <c r="S616" i="22"/>
  <c r="S601" i="22"/>
  <c r="S593" i="22"/>
  <c r="S578" i="22"/>
  <c r="S563" i="22"/>
  <c r="S561" i="22"/>
  <c r="S556" i="22"/>
  <c r="S555" i="22"/>
  <c r="S548" i="22"/>
  <c r="S547" i="22"/>
  <c r="S545" i="22"/>
  <c r="S541" i="22"/>
  <c r="S537" i="22"/>
  <c r="S533" i="22"/>
  <c r="S529" i="22"/>
  <c r="S525" i="22"/>
  <c r="S521" i="22"/>
  <c r="S517" i="22"/>
  <c r="S513" i="22"/>
  <c r="S509" i="22"/>
  <c r="S505" i="22"/>
  <c r="S501" i="22"/>
  <c r="S497" i="22"/>
  <c r="S493" i="22"/>
  <c r="S489" i="22"/>
  <c r="S485" i="22"/>
  <c r="S481" i="22"/>
  <c r="S477" i="22"/>
  <c r="S473" i="22"/>
  <c r="S469" i="22"/>
  <c r="S465" i="22"/>
  <c r="S949" i="22"/>
  <c r="S934" i="22"/>
  <c r="S803" i="22"/>
  <c r="S801" i="22"/>
  <c r="S733" i="22"/>
  <c r="S674" i="22"/>
  <c r="S630" i="22"/>
  <c r="S585" i="22"/>
  <c r="S580" i="22"/>
  <c r="S570" i="22"/>
  <c r="S568" i="22"/>
  <c r="S550" i="22"/>
  <c r="S549" i="22"/>
  <c r="S540" i="22"/>
  <c r="S528" i="22"/>
  <c r="S519" i="22"/>
  <c r="S512" i="22"/>
  <c r="S503" i="22"/>
  <c r="S496" i="22"/>
  <c r="S486" i="22"/>
  <c r="S480" i="22"/>
  <c r="S467" i="22"/>
  <c r="S920" i="22"/>
  <c r="S738" i="22"/>
  <c r="S730" i="22"/>
  <c r="S673" i="22"/>
  <c r="S661" i="22"/>
  <c r="S660" i="22"/>
  <c r="S648" i="22"/>
  <c r="S642" i="22"/>
  <c r="S629" i="22"/>
  <c r="S558" i="22"/>
  <c r="S557" i="22"/>
  <c r="S539" i="22"/>
  <c r="S487" i="22"/>
  <c r="S474" i="22"/>
  <c r="S468" i="22"/>
  <c r="S461" i="22"/>
  <c r="S457" i="22"/>
  <c r="S453" i="22"/>
  <c r="S449" i="22"/>
  <c r="S445" i="22"/>
  <c r="S441" i="22"/>
  <c r="S437" i="22"/>
  <c r="S433" i="22"/>
  <c r="S429" i="22"/>
  <c r="S425" i="22"/>
  <c r="S421" i="22"/>
  <c r="S417" i="22"/>
  <c r="S413" i="22"/>
  <c r="S409" i="22"/>
  <c r="S405" i="22"/>
  <c r="S401" i="22"/>
  <c r="S397" i="22"/>
  <c r="S393" i="22"/>
  <c r="S389" i="22"/>
  <c r="S385" i="22"/>
  <c r="S381" i="22"/>
  <c r="S377" i="22"/>
  <c r="S373" i="22"/>
  <c r="S369" i="22"/>
  <c r="S365" i="22"/>
  <c r="S361" i="22"/>
  <c r="S357" i="22"/>
  <c r="S353" i="22"/>
  <c r="S349" i="22"/>
  <c r="S345" i="22"/>
  <c r="S341" i="22"/>
  <c r="S337" i="22"/>
  <c r="S333" i="22"/>
  <c r="S329" i="22"/>
  <c r="S325" i="22"/>
  <c r="S321" i="22"/>
  <c r="S317" i="22"/>
  <c r="S313" i="22"/>
  <c r="S309" i="22"/>
  <c r="S305" i="22"/>
  <c r="S301" i="22"/>
  <c r="S297" i="22"/>
  <c r="S293" i="22"/>
  <c r="S289" i="22"/>
  <c r="S285" i="22"/>
  <c r="S281" i="22"/>
  <c r="S277" i="22"/>
  <c r="S273" i="22"/>
  <c r="S269" i="22"/>
  <c r="S265" i="22"/>
  <c r="S261" i="22"/>
  <c r="S257" i="22"/>
  <c r="S253" i="22"/>
  <c r="S249" i="22"/>
  <c r="S906" i="22"/>
  <c r="S718" i="22"/>
  <c r="S610" i="22"/>
  <c r="S584" i="22"/>
  <c r="S575" i="22"/>
  <c r="S562" i="22"/>
  <c r="S551" i="22"/>
  <c r="S536" i="22"/>
  <c r="S523" i="22"/>
  <c r="S516" i="22"/>
  <c r="S507" i="22"/>
  <c r="S500" i="22"/>
  <c r="S488" i="22"/>
  <c r="S475" i="22"/>
  <c r="S462" i="22"/>
  <c r="S770" i="22"/>
  <c r="S737" i="22"/>
  <c r="S722" i="22"/>
  <c r="S653" i="22"/>
  <c r="S617" i="22"/>
  <c r="S592" i="22"/>
  <c r="S581" i="22"/>
  <c r="S572" i="22"/>
  <c r="S564" i="22"/>
  <c r="S544" i="22"/>
  <c r="S524" i="22"/>
  <c r="S515" i="22"/>
  <c r="S508" i="22"/>
  <c r="S499" i="22"/>
  <c r="S491" i="22"/>
  <c r="S478" i="22"/>
  <c r="S472" i="22"/>
  <c r="S955" i="22"/>
  <c r="S719" i="22"/>
  <c r="S566" i="22"/>
  <c r="S471" i="22"/>
  <c r="S463" i="22"/>
  <c r="S245" i="22"/>
  <c r="S237" i="22"/>
  <c r="S229" i="22"/>
  <c r="S221" i="22"/>
  <c r="S213" i="22"/>
  <c r="S205" i="22"/>
  <c r="S171" i="22"/>
  <c r="S163" i="22"/>
  <c r="S155" i="22"/>
  <c r="S151" i="22"/>
  <c r="S147" i="22"/>
  <c r="S143" i="22"/>
  <c r="S139" i="22"/>
  <c r="S135" i="22"/>
  <c r="S131" i="22"/>
  <c r="S127" i="22"/>
  <c r="S123" i="22"/>
  <c r="S119" i="22"/>
  <c r="S115" i="22"/>
  <c r="S111" i="22"/>
  <c r="S107" i="22"/>
  <c r="S103" i="22"/>
  <c r="S99" i="22"/>
  <c r="S95" i="22"/>
  <c r="S91" i="22"/>
  <c r="S87" i="22"/>
  <c r="S83" i="22"/>
  <c r="S79" i="22"/>
  <c r="S75" i="22"/>
  <c r="S71" i="22"/>
  <c r="S67" i="22"/>
  <c r="S63" i="22"/>
  <c r="S59" i="22"/>
  <c r="S55" i="22"/>
  <c r="S51" i="22"/>
  <c r="S47" i="22"/>
  <c r="S43" i="22"/>
  <c r="S39" i="22"/>
  <c r="S35" i="22"/>
  <c r="S31" i="22"/>
  <c r="S27" i="22"/>
  <c r="S23" i="22"/>
  <c r="S19" i="22"/>
  <c r="S15" i="22"/>
  <c r="S11" i="22"/>
  <c r="S911" i="22"/>
  <c r="S697" i="22"/>
  <c r="S650" i="22"/>
  <c r="S606" i="22"/>
  <c r="S596" i="22"/>
  <c r="S577" i="22"/>
  <c r="S483" i="22"/>
  <c r="S479" i="22"/>
  <c r="S244" i="22"/>
  <c r="S236" i="22"/>
  <c r="S228" i="22"/>
  <c r="S220" i="22"/>
  <c r="S212" i="22"/>
  <c r="S204" i="22"/>
  <c r="S172" i="22"/>
  <c r="S164" i="22"/>
  <c r="S156" i="22"/>
  <c r="S22" i="22"/>
  <c r="S18" i="22"/>
  <c r="S792" i="22"/>
  <c r="S729" i="22"/>
  <c r="S640" i="22"/>
  <c r="S458" i="22"/>
  <c r="S450" i="22"/>
  <c r="S950" i="22"/>
  <c r="S874" i="22"/>
  <c r="S795" i="22"/>
  <c r="S777" i="22"/>
  <c r="S699" i="22"/>
  <c r="S632" i="22"/>
  <c r="S520" i="22"/>
  <c r="S198" i="22"/>
  <c r="S196" i="22"/>
  <c r="S194" i="22"/>
  <c r="S192" i="22"/>
  <c r="S190" i="22"/>
  <c r="S188" i="22"/>
  <c r="S186" i="22"/>
  <c r="S184" i="22"/>
  <c r="S182" i="22"/>
  <c r="S180" i="22"/>
  <c r="S178" i="22"/>
  <c r="S176" i="22"/>
  <c r="S174" i="22"/>
  <c r="S173" i="22"/>
  <c r="S166" i="22"/>
  <c r="S165" i="22"/>
  <c r="S158" i="22"/>
  <c r="S157" i="22"/>
  <c r="S150" i="22"/>
  <c r="S146" i="22"/>
  <c r="S142" i="22"/>
  <c r="S138" i="22"/>
  <c r="S134" i="22"/>
  <c r="S130" i="22"/>
  <c r="S126" i="22"/>
  <c r="S122" i="22"/>
  <c r="S118" i="22"/>
  <c r="S114" i="22"/>
  <c r="S110" i="22"/>
  <c r="S106" i="22"/>
  <c r="S102" i="22"/>
  <c r="S98" i="22"/>
  <c r="S94" i="22"/>
  <c r="S90" i="22"/>
  <c r="S86" i="22"/>
  <c r="S82" i="22"/>
  <c r="S78" i="22"/>
  <c r="S74" i="22"/>
  <c r="S70" i="22"/>
  <c r="S66" i="22"/>
  <c r="S62" i="22"/>
  <c r="S58" i="22"/>
  <c r="S54" i="22"/>
  <c r="S50" i="22"/>
  <c r="S46" i="22"/>
  <c r="S42" i="22"/>
  <c r="S38" i="22"/>
  <c r="S34" i="22"/>
  <c r="S30" i="22"/>
  <c r="S26" i="22"/>
  <c r="S14" i="22"/>
  <c r="S685" i="22"/>
  <c r="S590" i="22"/>
  <c r="S579" i="22"/>
  <c r="S559" i="22"/>
  <c r="S527" i="22"/>
  <c r="S454" i="22"/>
  <c r="S758" i="22"/>
  <c r="S652" i="22"/>
  <c r="S598" i="22"/>
  <c r="S574" i="22"/>
  <c r="S552" i="22"/>
  <c r="S531" i="22"/>
  <c r="S492" i="22"/>
  <c r="S466" i="22"/>
  <c r="S460" i="22"/>
  <c r="S459" i="22"/>
  <c r="S456" i="22"/>
  <c r="S455" i="22"/>
  <c r="S452" i="22"/>
  <c r="S451" i="22"/>
  <c r="S448" i="22"/>
  <c r="S447" i="22"/>
  <c r="S444" i="22"/>
  <c r="S443" i="22"/>
  <c r="S440" i="22"/>
  <c r="S439" i="22"/>
  <c r="S436" i="22"/>
  <c r="S435" i="22"/>
  <c r="S432" i="22"/>
  <c r="S431" i="22"/>
  <c r="S428" i="22"/>
  <c r="S427" i="22"/>
  <c r="S424" i="22"/>
  <c r="S423" i="22"/>
  <c r="S420" i="22"/>
  <c r="S419" i="22"/>
  <c r="S416" i="22"/>
  <c r="S415" i="22"/>
  <c r="S412" i="22"/>
  <c r="S411" i="22"/>
  <c r="S408" i="22"/>
  <c r="S407" i="22"/>
  <c r="S404" i="22"/>
  <c r="S403" i="22"/>
  <c r="S400" i="22"/>
  <c r="S399" i="22"/>
  <c r="S396" i="22"/>
  <c r="S395" i="22"/>
  <c r="S392" i="22"/>
  <c r="S391" i="22"/>
  <c r="S388" i="22"/>
  <c r="S387" i="22"/>
  <c r="S384" i="22"/>
  <c r="S383" i="22"/>
  <c r="S380" i="22"/>
  <c r="S379" i="22"/>
  <c r="S376" i="22"/>
  <c r="S375" i="22"/>
  <c r="S372" i="22"/>
  <c r="S371" i="22"/>
  <c r="S368" i="22"/>
  <c r="S367" i="22"/>
  <c r="S364" i="22"/>
  <c r="S363" i="22"/>
  <c r="S360" i="22"/>
  <c r="S359" i="22"/>
  <c r="S356" i="22"/>
  <c r="S355" i="22"/>
  <c r="S352" i="22"/>
  <c r="S351" i="22"/>
  <c r="S348" i="22"/>
  <c r="S347" i="22"/>
  <c r="S344" i="22"/>
  <c r="S343" i="22"/>
  <c r="S340" i="22"/>
  <c r="S339" i="22"/>
  <c r="S336" i="22"/>
  <c r="S335" i="22"/>
  <c r="S332" i="22"/>
  <c r="S331" i="22"/>
  <c r="S328" i="22"/>
  <c r="S327" i="22"/>
  <c r="S324" i="22"/>
  <c r="S323" i="22"/>
  <c r="S320" i="22"/>
  <c r="S319" i="22"/>
  <c r="S316" i="22"/>
  <c r="S315" i="22"/>
  <c r="S312" i="22"/>
  <c r="S311" i="22"/>
  <c r="S308" i="22"/>
  <c r="S307" i="22"/>
  <c r="S304" i="22"/>
  <c r="S303" i="22"/>
  <c r="S300" i="22"/>
  <c r="S299" i="22"/>
  <c r="S296" i="22"/>
  <c r="S295" i="22"/>
  <c r="S292" i="22"/>
  <c r="S291" i="22"/>
  <c r="S288" i="22"/>
  <c r="S287" i="22"/>
  <c r="S284" i="22"/>
  <c r="S283" i="22"/>
  <c r="S280" i="22"/>
  <c r="S279" i="22"/>
  <c r="S276" i="22"/>
  <c r="S275" i="22"/>
  <c r="S272" i="22"/>
  <c r="S271" i="22"/>
  <c r="S268" i="22"/>
  <c r="S267" i="22"/>
  <c r="S264" i="22"/>
  <c r="S263" i="22"/>
  <c r="S260" i="22"/>
  <c r="S259" i="22"/>
  <c r="S256" i="22"/>
  <c r="S255" i="22"/>
  <c r="S252" i="22"/>
  <c r="S251" i="22"/>
  <c r="S248" i="22"/>
  <c r="S170" i="22"/>
  <c r="S169" i="22"/>
  <c r="S162" i="22"/>
  <c r="S161" i="22"/>
  <c r="S154" i="22"/>
  <c r="S153" i="22"/>
  <c r="S152" i="22"/>
  <c r="S148" i="22"/>
  <c r="S144" i="22"/>
  <c r="S140" i="22"/>
  <c r="S136" i="22"/>
  <c r="S132" i="22"/>
  <c r="S128" i="22"/>
  <c r="S124" i="22"/>
  <c r="S120" i="22"/>
  <c r="S116" i="22"/>
  <c r="S112" i="22"/>
  <c r="S108" i="22"/>
  <c r="S104" i="22"/>
  <c r="S100" i="22"/>
  <c r="S96" i="22"/>
  <c r="S92" i="22"/>
  <c r="S88" i="22"/>
  <c r="S84" i="22"/>
  <c r="S80" i="22"/>
  <c r="S76" i="22"/>
  <c r="S72" i="22"/>
  <c r="S68" i="22"/>
  <c r="S64" i="22"/>
  <c r="S60" i="22"/>
  <c r="S56" i="22"/>
  <c r="S52" i="22"/>
  <c r="S48" i="22"/>
  <c r="S44" i="22"/>
  <c r="S40" i="22"/>
  <c r="S36" i="22"/>
  <c r="S32" i="22"/>
  <c r="S28" i="22"/>
  <c r="S24" i="22"/>
  <c r="S20" i="22"/>
  <c r="S16" i="22"/>
  <c r="S12" i="22"/>
  <c r="S684" i="22"/>
  <c r="S682" i="22"/>
  <c r="S605" i="22"/>
  <c r="S609" i="22"/>
  <c r="S504" i="22"/>
  <c r="S464" i="22"/>
  <c r="S247" i="22"/>
  <c r="S241" i="22"/>
  <c r="S231" i="22"/>
  <c r="S225" i="22"/>
  <c r="S215" i="22"/>
  <c r="S209" i="22"/>
  <c r="S199" i="22"/>
  <c r="S191" i="22"/>
  <c r="S183" i="22"/>
  <c r="S175" i="22"/>
  <c r="S234" i="22"/>
  <c r="S218" i="22"/>
  <c r="S203" i="22"/>
  <c r="S129" i="22"/>
  <c r="S113" i="22"/>
  <c r="S482" i="22"/>
  <c r="S233" i="22"/>
  <c r="S223" i="22"/>
  <c r="S446" i="22"/>
  <c r="S438" i="22"/>
  <c r="S430" i="22"/>
  <c r="S422" i="22"/>
  <c r="S414" i="22"/>
  <c r="S406" i="22"/>
  <c r="S398" i="22"/>
  <c r="S386" i="22"/>
  <c r="S354" i="22"/>
  <c r="S222" i="22"/>
  <c r="S101" i="22"/>
  <c r="S597" i="22"/>
  <c r="S586" i="22"/>
  <c r="S532" i="22"/>
  <c r="S490" i="22"/>
  <c r="S484" i="22"/>
  <c r="S476" i="22"/>
  <c r="S246" i="22"/>
  <c r="S230" i="22"/>
  <c r="S214" i="22"/>
  <c r="S141" i="22"/>
  <c r="S125" i="22"/>
  <c r="S109" i="22"/>
  <c r="S93" i="22"/>
  <c r="S77" i="22"/>
  <c r="S61" i="22"/>
  <c r="S45" i="22"/>
  <c r="S29" i="22"/>
  <c r="S13" i="22"/>
  <c r="S633" i="22"/>
  <c r="S560" i="22"/>
  <c r="S535" i="22"/>
  <c r="S219" i="22"/>
  <c r="S145" i="22"/>
  <c r="S239" i="22"/>
  <c r="S195" i="22"/>
  <c r="S187" i="22"/>
  <c r="S622" i="22"/>
  <c r="S434" i="22"/>
  <c r="S418" i="22"/>
  <c r="S402" i="22"/>
  <c r="S390" i="22"/>
  <c r="S382" i="22"/>
  <c r="S374" i="22"/>
  <c r="S370" i="22"/>
  <c r="S338" i="22"/>
  <c r="S330" i="22"/>
  <c r="S322" i="22"/>
  <c r="S314" i="22"/>
  <c r="S306" i="22"/>
  <c r="S298" i="22"/>
  <c r="S290" i="22"/>
  <c r="S282" i="22"/>
  <c r="S274" i="22"/>
  <c r="S266" i="22"/>
  <c r="S258" i="22"/>
  <c r="S250" i="22"/>
  <c r="S117" i="22"/>
  <c r="S69" i="22"/>
  <c r="S37" i="22"/>
  <c r="S21" i="22"/>
  <c r="S543" i="22"/>
  <c r="S511" i="22"/>
  <c r="S495" i="22"/>
  <c r="S470" i="22"/>
  <c r="S240" i="22"/>
  <c r="S224" i="22"/>
  <c r="S208" i="22"/>
  <c r="S193" i="22"/>
  <c r="S185" i="22"/>
  <c r="S177" i="22"/>
  <c r="S168" i="22"/>
  <c r="S235" i="22"/>
  <c r="S202" i="22"/>
  <c r="S160" i="22"/>
  <c r="S97" i="22"/>
  <c r="S81" i="22"/>
  <c r="S65" i="22"/>
  <c r="S49" i="22"/>
  <c r="S33" i="22"/>
  <c r="S17" i="22"/>
  <c r="S681" i="22"/>
  <c r="S217" i="22"/>
  <c r="S201" i="22"/>
  <c r="S442" i="22"/>
  <c r="S410" i="22"/>
  <c r="S394" i="22"/>
  <c r="S362" i="22"/>
  <c r="S350" i="22"/>
  <c r="S342" i="22"/>
  <c r="S334" i="22"/>
  <c r="S326" i="22"/>
  <c r="S318" i="22"/>
  <c r="S310" i="22"/>
  <c r="S302" i="22"/>
  <c r="S294" i="22"/>
  <c r="S286" i="22"/>
  <c r="S278" i="22"/>
  <c r="S270" i="22"/>
  <c r="S262" i="22"/>
  <c r="S254" i="22"/>
  <c r="S149" i="22"/>
  <c r="S53" i="22"/>
  <c r="S232" i="22"/>
  <c r="S216" i="22"/>
  <c r="S200" i="22"/>
  <c r="S197" i="22"/>
  <c r="S189" i="22"/>
  <c r="S181" i="22"/>
  <c r="S167" i="22"/>
  <c r="S891" i="22"/>
  <c r="S604" i="22"/>
  <c r="S243" i="22"/>
  <c r="S242" i="22"/>
  <c r="S227" i="22"/>
  <c r="S226" i="22"/>
  <c r="S211" i="22"/>
  <c r="S210" i="22"/>
  <c r="S159" i="22"/>
  <c r="S137" i="22"/>
  <c r="S121" i="22"/>
  <c r="S105" i="22"/>
  <c r="S89" i="22"/>
  <c r="S73" i="22"/>
  <c r="S57" i="22"/>
  <c r="S41" i="22"/>
  <c r="S25" i="22"/>
  <c r="S207" i="22"/>
  <c r="S179" i="22"/>
  <c r="S426" i="22"/>
  <c r="S378" i="22"/>
  <c r="S366" i="22"/>
  <c r="S358" i="22"/>
  <c r="S346" i="22"/>
  <c r="S238" i="22"/>
  <c r="S206" i="22"/>
  <c r="S133" i="22"/>
  <c r="S85" i="22"/>
  <c r="R11" i="20" l="1"/>
  <c r="Q12" i="20"/>
  <c r="Q13" i="20"/>
  <c r="Q14" i="20"/>
  <c r="P16" i="20"/>
  <c r="P9" i="20" s="1"/>
  <c r="B21" i="25" s="1"/>
  <c r="C21" i="25" s="1"/>
  <c r="V7" i="22"/>
  <c r="U10" i="22"/>
  <c r="U9" i="22"/>
  <c r="U8" i="22"/>
  <c r="T1005" i="22"/>
  <c r="T999" i="22"/>
  <c r="T1006" i="22"/>
  <c r="T1000" i="22"/>
  <c r="T993" i="22"/>
  <c r="T987" i="22"/>
  <c r="T986" i="22"/>
  <c r="T982" i="22"/>
  <c r="T978" i="22"/>
  <c r="T974" i="22"/>
  <c r="T970" i="22"/>
  <c r="T966" i="22"/>
  <c r="T1010" i="22"/>
  <c r="T1004" i="22"/>
  <c r="T997" i="22"/>
  <c r="T991" i="22"/>
  <c r="T1009" i="22"/>
  <c r="T994" i="22"/>
  <c r="T1008" i="22"/>
  <c r="T977" i="22"/>
  <c r="T969" i="22"/>
  <c r="T953" i="22"/>
  <c r="T947" i="22"/>
  <c r="T940" i="22"/>
  <c r="T933" i="22"/>
  <c r="T929" i="22"/>
  <c r="T925" i="22"/>
  <c r="T921" i="22"/>
  <c r="T917" i="22"/>
  <c r="T913" i="22"/>
  <c r="T909" i="22"/>
  <c r="T905" i="22"/>
  <c r="T901" i="22"/>
  <c r="T897" i="22"/>
  <c r="T893" i="22"/>
  <c r="T889" i="22"/>
  <c r="T885" i="22"/>
  <c r="T881" i="22"/>
  <c r="T877" i="22"/>
  <c r="T873" i="22"/>
  <c r="T869" i="22"/>
  <c r="T865" i="22"/>
  <c r="T861" i="22"/>
  <c r="T857" i="22"/>
  <c r="T853" i="22"/>
  <c r="T849" i="22"/>
  <c r="T845" i="22"/>
  <c r="T841" i="22"/>
  <c r="T837" i="22"/>
  <c r="T995" i="22"/>
  <c r="T992" i="22"/>
  <c r="T976" i="22"/>
  <c r="T975" i="22"/>
  <c r="T960" i="22"/>
  <c r="T954" i="22"/>
  <c r="T941" i="22"/>
  <c r="T989" i="22"/>
  <c r="T980" i="22"/>
  <c r="T979" i="22"/>
  <c r="T964" i="22"/>
  <c r="T958" i="22"/>
  <c r="T945" i="22"/>
  <c r="T939" i="22"/>
  <c r="T934" i="22"/>
  <c r="T930" i="22"/>
  <c r="T926" i="22"/>
  <c r="T922" i="22"/>
  <c r="T918" i="22"/>
  <c r="T914" i="22"/>
  <c r="T910" i="22"/>
  <c r="T906" i="22"/>
  <c r="T902" i="22"/>
  <c r="T898" i="22"/>
  <c r="T894" i="22"/>
  <c r="T890" i="22"/>
  <c r="T886" i="22"/>
  <c r="T882" i="22"/>
  <c r="T878" i="22"/>
  <c r="T874" i="22"/>
  <c r="T870" i="22"/>
  <c r="T866" i="22"/>
  <c r="T862" i="22"/>
  <c r="T858" i="22"/>
  <c r="T854" i="22"/>
  <c r="T850" i="22"/>
  <c r="T846" i="22"/>
  <c r="T842" i="22"/>
  <c r="T838" i="22"/>
  <c r="T834" i="22"/>
  <c r="T830" i="22"/>
  <c r="T826" i="22"/>
  <c r="T822" i="22"/>
  <c r="T818" i="22"/>
  <c r="T814" i="22"/>
  <c r="T810" i="22"/>
  <c r="T806" i="22"/>
  <c r="T802" i="22"/>
  <c r="T798" i="22"/>
  <c r="T794" i="22"/>
  <c r="T790" i="22"/>
  <c r="T981" i="22"/>
  <c r="T946" i="22"/>
  <c r="T915" i="22"/>
  <c r="T904" i="22"/>
  <c r="T883" i="22"/>
  <c r="T872" i="22"/>
  <c r="T851" i="22"/>
  <c r="T840" i="22"/>
  <c r="T835" i="22"/>
  <c r="T833" i="22"/>
  <c r="T820" i="22"/>
  <c r="T815" i="22"/>
  <c r="T807" i="22"/>
  <c r="T799" i="22"/>
  <c r="T791" i="22"/>
  <c r="T998" i="22"/>
  <c r="T983" i="22"/>
  <c r="T965" i="22"/>
  <c r="T959" i="22"/>
  <c r="T955" i="22"/>
  <c r="T949" i="22"/>
  <c r="T948" i="22"/>
  <c r="T942" i="22"/>
  <c r="T936" i="22"/>
  <c r="T935" i="22"/>
  <c r="T924" i="22"/>
  <c r="T903" i="22"/>
  <c r="T892" i="22"/>
  <c r="T871" i="22"/>
  <c r="T860" i="22"/>
  <c r="T839" i="22"/>
  <c r="T824" i="22"/>
  <c r="T816" i="22"/>
  <c r="T808" i="22"/>
  <c r="T800" i="22"/>
  <c r="T792" i="22"/>
  <c r="T786" i="22"/>
  <c r="T782" i="22"/>
  <c r="T778" i="22"/>
  <c r="T774" i="22"/>
  <c r="T770" i="22"/>
  <c r="T766" i="22"/>
  <c r="T762" i="22"/>
  <c r="T758" i="22"/>
  <c r="T754" i="22"/>
  <c r="T750" i="22"/>
  <c r="T746" i="22"/>
  <c r="T742" i="22"/>
  <c r="T738" i="22"/>
  <c r="T734" i="22"/>
  <c r="T730" i="22"/>
  <c r="T726" i="22"/>
  <c r="T722" i="22"/>
  <c r="T718" i="22"/>
  <c r="T988" i="22"/>
  <c r="T957" i="22"/>
  <c r="T928" i="22"/>
  <c r="T907" i="22"/>
  <c r="T896" i="22"/>
  <c r="T875" i="22"/>
  <c r="T864" i="22"/>
  <c r="T843" i="22"/>
  <c r="T827" i="22"/>
  <c r="T825" i="22"/>
  <c r="T813" i="22"/>
  <c r="T805" i="22"/>
  <c r="T797" i="22"/>
  <c r="T789" i="22"/>
  <c r="T1007" i="22"/>
  <c r="T943" i="22"/>
  <c r="T916" i="22"/>
  <c r="T887" i="22"/>
  <c r="T868" i="22"/>
  <c r="T828" i="22"/>
  <c r="T1002" i="22"/>
  <c r="T944" i="22"/>
  <c r="T923" i="22"/>
  <c r="T899" i="22"/>
  <c r="T876" i="22"/>
  <c r="T863" i="22"/>
  <c r="T847" i="22"/>
  <c r="T823" i="22"/>
  <c r="T984" i="22"/>
  <c r="T938" i="22"/>
  <c r="T937" i="22"/>
  <c r="T920" i="22"/>
  <c r="T912" i="22"/>
  <c r="T884" i="22"/>
  <c r="T855" i="22"/>
  <c r="T801" i="22"/>
  <c r="T780" i="22"/>
  <c r="T779" i="22"/>
  <c r="T769" i="22"/>
  <c r="T985" i="22"/>
  <c r="T963" i="22"/>
  <c r="T952" i="22"/>
  <c r="T927" i="22"/>
  <c r="T900" i="22"/>
  <c r="T836" i="22"/>
  <c r="T775" i="22"/>
  <c r="T767" i="22"/>
  <c r="T756" i="22"/>
  <c r="T755" i="22"/>
  <c r="T740" i="22"/>
  <c r="T727" i="22"/>
  <c r="T725" i="22"/>
  <c r="T713" i="22"/>
  <c r="T707" i="22"/>
  <c r="T700" i="22"/>
  <c r="T694" i="22"/>
  <c r="T687" i="22"/>
  <c r="T683" i="22"/>
  <c r="T679" i="22"/>
  <c r="T675" i="22"/>
  <c r="T671" i="22"/>
  <c r="T667" i="22"/>
  <c r="T663" i="22"/>
  <c r="T659" i="22"/>
  <c r="T655" i="22"/>
  <c r="T651" i="22"/>
  <c r="T647" i="22"/>
  <c r="T643" i="22"/>
  <c r="T639" i="22"/>
  <c r="T635" i="22"/>
  <c r="T631" i="22"/>
  <c r="T627" i="22"/>
  <c r="T623" i="22"/>
  <c r="T619" i="22"/>
  <c r="T615" i="22"/>
  <c r="T611" i="22"/>
  <c r="T607" i="22"/>
  <c r="T603" i="22"/>
  <c r="T599" i="22"/>
  <c r="T595" i="22"/>
  <c r="T972" i="22"/>
  <c r="T951" i="22"/>
  <c r="T932" i="22"/>
  <c r="T931" i="22"/>
  <c r="T848" i="22"/>
  <c r="T804" i="22"/>
  <c r="T788" i="22"/>
  <c r="T781" i="22"/>
  <c r="T761" i="22"/>
  <c r="T760" i="22"/>
  <c r="T744" i="22"/>
  <c r="T731" i="22"/>
  <c r="T729" i="22"/>
  <c r="T714" i="22"/>
  <c r="T701" i="22"/>
  <c r="T695" i="22"/>
  <c r="T1003" i="22"/>
  <c r="T1001" i="22"/>
  <c r="T962" i="22"/>
  <c r="T950" i="22"/>
  <c r="T911" i="22"/>
  <c r="T895" i="22"/>
  <c r="T880" i="22"/>
  <c r="T879" i="22"/>
  <c r="T859" i="22"/>
  <c r="T844" i="22"/>
  <c r="T796" i="22"/>
  <c r="T793" i="22"/>
  <c r="T773" i="22"/>
  <c r="T765" i="22"/>
  <c r="T748" i="22"/>
  <c r="T747" i="22"/>
  <c r="T732" i="22"/>
  <c r="T719" i="22"/>
  <c r="T717" i="22"/>
  <c r="T705" i="22"/>
  <c r="T699" i="22"/>
  <c r="T692" i="22"/>
  <c r="T688" i="22"/>
  <c r="T684" i="22"/>
  <c r="T680" i="22"/>
  <c r="T676" i="22"/>
  <c r="T672" i="22"/>
  <c r="T668" i="22"/>
  <c r="T664" i="22"/>
  <c r="T660" i="22"/>
  <c r="T656" i="22"/>
  <c r="T652" i="22"/>
  <c r="T648" i="22"/>
  <c r="T644" i="22"/>
  <c r="T640" i="22"/>
  <c r="T636" i="22"/>
  <c r="T632" i="22"/>
  <c r="T628" i="22"/>
  <c r="T624" i="22"/>
  <c r="T620" i="22"/>
  <c r="T616" i="22"/>
  <c r="T612" i="22"/>
  <c r="T608" i="22"/>
  <c r="T604" i="22"/>
  <c r="T600" i="22"/>
  <c r="T596" i="22"/>
  <c r="T592" i="22"/>
  <c r="T588" i="22"/>
  <c r="T584" i="22"/>
  <c r="T580" i="22"/>
  <c r="T576" i="22"/>
  <c r="T572" i="22"/>
  <c r="T568" i="22"/>
  <c r="T564" i="22"/>
  <c r="T560" i="22"/>
  <c r="T556" i="22"/>
  <c r="T552" i="22"/>
  <c r="T548" i="22"/>
  <c r="T856" i="22"/>
  <c r="T811" i="22"/>
  <c r="T809" i="22"/>
  <c r="T736" i="22"/>
  <c r="T728" i="22"/>
  <c r="T715" i="22"/>
  <c r="T709" i="22"/>
  <c r="T708" i="22"/>
  <c r="T702" i="22"/>
  <c r="T696" i="22"/>
  <c r="T690" i="22"/>
  <c r="T689" i="22"/>
  <c r="T678" i="22"/>
  <c r="T657" i="22"/>
  <c r="T646" i="22"/>
  <c r="T625" i="22"/>
  <c r="T990" i="22"/>
  <c r="T832" i="22"/>
  <c r="T819" i="22"/>
  <c r="T768" i="22"/>
  <c r="T764" i="22"/>
  <c r="T741" i="22"/>
  <c r="T723" i="22"/>
  <c r="T703" i="22"/>
  <c r="T677" i="22"/>
  <c r="T666" i="22"/>
  <c r="T645" i="22"/>
  <c r="T634" i="22"/>
  <c r="T971" i="22"/>
  <c r="T812" i="22"/>
  <c r="T777" i="22"/>
  <c r="T763" i="22"/>
  <c r="T759" i="22"/>
  <c r="T753" i="22"/>
  <c r="T739" i="22"/>
  <c r="T710" i="22"/>
  <c r="T697" i="22"/>
  <c r="T691" i="22"/>
  <c r="T686" i="22"/>
  <c r="T665" i="22"/>
  <c r="T654" i="22"/>
  <c r="T633" i="22"/>
  <c r="T622" i="22"/>
  <c r="T601" i="22"/>
  <c r="T593" i="22"/>
  <c r="T591" i="22"/>
  <c r="T574" i="22"/>
  <c r="T566" i="22"/>
  <c r="T961" i="22"/>
  <c r="T891" i="22"/>
  <c r="T908" i="22"/>
  <c r="T888" i="22"/>
  <c r="T831" i="22"/>
  <c r="T784" i="22"/>
  <c r="T745" i="22"/>
  <c r="T712" i="22"/>
  <c r="T711" i="22"/>
  <c r="T704" i="22"/>
  <c r="T693" i="22"/>
  <c r="T641" i="22"/>
  <c r="T626" i="22"/>
  <c r="T618" i="22"/>
  <c r="T614" i="22"/>
  <c r="T613" i="22"/>
  <c r="T594" i="22"/>
  <c r="T589" i="22"/>
  <c r="T583" i="22"/>
  <c r="T582" i="22"/>
  <c r="T567" i="22"/>
  <c r="T554" i="22"/>
  <c r="T546" i="22"/>
  <c r="T967" i="22"/>
  <c r="T956" i="22"/>
  <c r="T919" i="22"/>
  <c r="T751" i="22"/>
  <c r="T749" i="22"/>
  <c r="T743" i="22"/>
  <c r="T735" i="22"/>
  <c r="T638" i="22"/>
  <c r="T578" i="22"/>
  <c r="T565" i="22"/>
  <c r="T563" i="22"/>
  <c r="T561" i="22"/>
  <c r="T555" i="22"/>
  <c r="T547" i="22"/>
  <c r="T545" i="22"/>
  <c r="T541" i="22"/>
  <c r="T537" i="22"/>
  <c r="T533" i="22"/>
  <c r="T529" i="22"/>
  <c r="T996" i="22"/>
  <c r="T787" i="22"/>
  <c r="T776" i="22"/>
  <c r="T752" i="22"/>
  <c r="T737" i="22"/>
  <c r="T724" i="22"/>
  <c r="T685" i="22"/>
  <c r="T682" i="22"/>
  <c r="T661" i="22"/>
  <c r="T630" i="22"/>
  <c r="T609" i="22"/>
  <c r="T581" i="22"/>
  <c r="T829" i="22"/>
  <c r="T673" i="22"/>
  <c r="T642" i="22"/>
  <c r="T629" i="22"/>
  <c r="T602" i="22"/>
  <c r="T558" i="22"/>
  <c r="T557" i="22"/>
  <c r="T539" i="22"/>
  <c r="T521" i="22"/>
  <c r="T505" i="22"/>
  <c r="T487" i="22"/>
  <c r="T474" i="22"/>
  <c r="T468" i="22"/>
  <c r="T461" i="22"/>
  <c r="T457" i="22"/>
  <c r="T453" i="22"/>
  <c r="T449" i="22"/>
  <c r="T445" i="22"/>
  <c r="T441" i="22"/>
  <c r="T437" i="22"/>
  <c r="T433" i="22"/>
  <c r="T429" i="22"/>
  <c r="T425" i="22"/>
  <c r="T421" i="22"/>
  <c r="T417" i="22"/>
  <c r="T413" i="22"/>
  <c r="T409" i="22"/>
  <c r="T405" i="22"/>
  <c r="T401" i="22"/>
  <c r="T397" i="22"/>
  <c r="T393" i="22"/>
  <c r="T389" i="22"/>
  <c r="T385" i="22"/>
  <c r="T381" i="22"/>
  <c r="T377" i="22"/>
  <c r="T373" i="22"/>
  <c r="T369" i="22"/>
  <c r="T365" i="22"/>
  <c r="T361" i="22"/>
  <c r="T357" i="22"/>
  <c r="T353" i="22"/>
  <c r="T349" i="22"/>
  <c r="T345" i="22"/>
  <c r="T341" i="22"/>
  <c r="T337" i="22"/>
  <c r="T333" i="22"/>
  <c r="T329" i="22"/>
  <c r="T325" i="22"/>
  <c r="T321" i="22"/>
  <c r="T317" i="22"/>
  <c r="T313" i="22"/>
  <c r="T309" i="22"/>
  <c r="T305" i="22"/>
  <c r="T301" i="22"/>
  <c r="T297" i="22"/>
  <c r="T293" i="22"/>
  <c r="T289" i="22"/>
  <c r="T285" i="22"/>
  <c r="T281" i="22"/>
  <c r="T277" i="22"/>
  <c r="T273" i="22"/>
  <c r="T269" i="22"/>
  <c r="T265" i="22"/>
  <c r="T261" i="22"/>
  <c r="T257" i="22"/>
  <c r="T253" i="22"/>
  <c r="T249" i="22"/>
  <c r="T245" i="22"/>
  <c r="T241" i="22"/>
  <c r="T237" i="22"/>
  <c r="T233" i="22"/>
  <c r="T229" i="22"/>
  <c r="T225" i="22"/>
  <c r="T221" i="22"/>
  <c r="T217" i="22"/>
  <c r="T213" i="22"/>
  <c r="T209" i="22"/>
  <c r="T205" i="22"/>
  <c r="T201" i="22"/>
  <c r="T821" i="22"/>
  <c r="T785" i="22"/>
  <c r="T783" i="22"/>
  <c r="T706" i="22"/>
  <c r="T658" i="22"/>
  <c r="T610" i="22"/>
  <c r="T587" i="22"/>
  <c r="T575" i="22"/>
  <c r="T562" i="22"/>
  <c r="T551" i="22"/>
  <c r="T538" i="22"/>
  <c r="T536" i="22"/>
  <c r="T523" i="22"/>
  <c r="T516" i="22"/>
  <c r="T514" i="22"/>
  <c r="T507" i="22"/>
  <c r="T500" i="22"/>
  <c r="T498" i="22"/>
  <c r="T488" i="22"/>
  <c r="T481" i="22"/>
  <c r="T475" i="22"/>
  <c r="T462" i="22"/>
  <c r="T771" i="22"/>
  <c r="T598" i="22"/>
  <c r="T559" i="22"/>
  <c r="T535" i="22"/>
  <c r="T525" i="22"/>
  <c r="T509" i="22"/>
  <c r="T493" i="22"/>
  <c r="T482" i="22"/>
  <c r="T476" i="22"/>
  <c r="T469" i="22"/>
  <c r="T463" i="22"/>
  <c r="T460" i="22"/>
  <c r="T456" i="22"/>
  <c r="T452" i="22"/>
  <c r="T448" i="22"/>
  <c r="T444" i="22"/>
  <c r="T440" i="22"/>
  <c r="T436" i="22"/>
  <c r="T432" i="22"/>
  <c r="T428" i="22"/>
  <c r="T424" i="22"/>
  <c r="T420" i="22"/>
  <c r="T416" i="22"/>
  <c r="T412" i="22"/>
  <c r="T408" i="22"/>
  <c r="T404" i="22"/>
  <c r="T400" i="22"/>
  <c r="T396" i="22"/>
  <c r="T392" i="22"/>
  <c r="T388" i="22"/>
  <c r="T384" i="22"/>
  <c r="T380" i="22"/>
  <c r="T376" i="22"/>
  <c r="T372" i="22"/>
  <c r="T368" i="22"/>
  <c r="T364" i="22"/>
  <c r="T360" i="22"/>
  <c r="T356" i="22"/>
  <c r="T352" i="22"/>
  <c r="T348" i="22"/>
  <c r="T344" i="22"/>
  <c r="T340" i="22"/>
  <c r="T336" i="22"/>
  <c r="T332" i="22"/>
  <c r="T328" i="22"/>
  <c r="T324" i="22"/>
  <c r="T320" i="22"/>
  <c r="T316" i="22"/>
  <c r="T312" i="22"/>
  <c r="T308" i="22"/>
  <c r="T304" i="22"/>
  <c r="T300" i="22"/>
  <c r="T296" i="22"/>
  <c r="T292" i="22"/>
  <c r="T288" i="22"/>
  <c r="T284" i="22"/>
  <c r="T280" i="22"/>
  <c r="T276" i="22"/>
  <c r="T272" i="22"/>
  <c r="T268" i="22"/>
  <c r="T264" i="22"/>
  <c r="T260" i="22"/>
  <c r="T256" i="22"/>
  <c r="T252" i="22"/>
  <c r="T248" i="22"/>
  <c r="T244" i="22"/>
  <c r="T240" i="22"/>
  <c r="T236" i="22"/>
  <c r="T232" i="22"/>
  <c r="T228" i="22"/>
  <c r="T224" i="22"/>
  <c r="T220" i="22"/>
  <c r="T216" i="22"/>
  <c r="T212" i="22"/>
  <c r="T208" i="22"/>
  <c r="T204" i="22"/>
  <c r="T200" i="22"/>
  <c r="T196" i="22"/>
  <c r="T192" i="22"/>
  <c r="T188" i="22"/>
  <c r="T184" i="22"/>
  <c r="T180" i="22"/>
  <c r="T176" i="22"/>
  <c r="T867" i="22"/>
  <c r="T637" i="22"/>
  <c r="T621" i="22"/>
  <c r="T590" i="22"/>
  <c r="T577" i="22"/>
  <c r="T543" i="22"/>
  <c r="T517" i="22"/>
  <c r="T501" i="22"/>
  <c r="T492" i="22"/>
  <c r="T485" i="22"/>
  <c r="T479" i="22"/>
  <c r="T466" i="22"/>
  <c r="T458" i="22"/>
  <c r="T454" i="22"/>
  <c r="T450" i="22"/>
  <c r="T446" i="22"/>
  <c r="T442" i="22"/>
  <c r="T438" i="22"/>
  <c r="T434" i="22"/>
  <c r="T430" i="22"/>
  <c r="T426" i="22"/>
  <c r="T422" i="22"/>
  <c r="T418" i="22"/>
  <c r="T414" i="22"/>
  <c r="T410" i="22"/>
  <c r="T406" i="22"/>
  <c r="T402" i="22"/>
  <c r="T398" i="22"/>
  <c r="T394" i="22"/>
  <c r="T390" i="22"/>
  <c r="T386" i="22"/>
  <c r="T382" i="22"/>
  <c r="T378" i="22"/>
  <c r="T374" i="22"/>
  <c r="T370" i="22"/>
  <c r="T366" i="22"/>
  <c r="T362" i="22"/>
  <c r="T358" i="22"/>
  <c r="T354" i="22"/>
  <c r="T350" i="22"/>
  <c r="T346" i="22"/>
  <c r="T342" i="22"/>
  <c r="T338" i="22"/>
  <c r="T334" i="22"/>
  <c r="T330" i="22"/>
  <c r="T326" i="22"/>
  <c r="T322" i="22"/>
  <c r="T318" i="22"/>
  <c r="T314" i="22"/>
  <c r="T310" i="22"/>
  <c r="T306" i="22"/>
  <c r="T302" i="22"/>
  <c r="T298" i="22"/>
  <c r="T294" i="22"/>
  <c r="T290" i="22"/>
  <c r="T286" i="22"/>
  <c r="T282" i="22"/>
  <c r="T278" i="22"/>
  <c r="T274" i="22"/>
  <c r="T270" i="22"/>
  <c r="T266" i="22"/>
  <c r="T262" i="22"/>
  <c r="T258" i="22"/>
  <c r="T254" i="22"/>
  <c r="T250" i="22"/>
  <c r="T246" i="22"/>
  <c r="T242" i="22"/>
  <c r="T238" i="22"/>
  <c r="T234" i="22"/>
  <c r="T230" i="22"/>
  <c r="T226" i="22"/>
  <c r="T222" i="22"/>
  <c r="T218" i="22"/>
  <c r="T214" i="22"/>
  <c r="T210" i="22"/>
  <c r="T206" i="22"/>
  <c r="T202" i="22"/>
  <c r="T198" i="22"/>
  <c r="T194" i="22"/>
  <c r="T190" i="22"/>
  <c r="T186" i="22"/>
  <c r="T182" i="22"/>
  <c r="T178" i="22"/>
  <c r="T174" i="22"/>
  <c r="T170" i="22"/>
  <c r="T166" i="22"/>
  <c r="T162" i="22"/>
  <c r="T158" i="22"/>
  <c r="T154" i="22"/>
  <c r="T721" i="22"/>
  <c r="T650" i="22"/>
  <c r="T617" i="22"/>
  <c r="T606" i="22"/>
  <c r="T553" i="22"/>
  <c r="T540" i="22"/>
  <c r="T513" i="22"/>
  <c r="T506" i="22"/>
  <c r="T483" i="22"/>
  <c r="T172" i="22"/>
  <c r="T164" i="22"/>
  <c r="T156" i="22"/>
  <c r="T795" i="22"/>
  <c r="T653" i="22"/>
  <c r="T549" i="22"/>
  <c r="T528" i="22"/>
  <c r="T524" i="22"/>
  <c r="T520" i="22"/>
  <c r="T494" i="22"/>
  <c r="T491" i="22"/>
  <c r="T489" i="22"/>
  <c r="T473" i="22"/>
  <c r="T465" i="22"/>
  <c r="T173" i="22"/>
  <c r="T165" i="22"/>
  <c r="T157" i="22"/>
  <c r="T150" i="22"/>
  <c r="T146" i="22"/>
  <c r="T142" i="22"/>
  <c r="T138" i="22"/>
  <c r="T134" i="22"/>
  <c r="T130" i="22"/>
  <c r="T126" i="22"/>
  <c r="T122" i="22"/>
  <c r="T118" i="22"/>
  <c r="T114" i="22"/>
  <c r="T110" i="22"/>
  <c r="T106" i="22"/>
  <c r="T102" i="22"/>
  <c r="T98" i="22"/>
  <c r="T94" i="22"/>
  <c r="T90" i="22"/>
  <c r="T86" i="22"/>
  <c r="T82" i="22"/>
  <c r="T78" i="22"/>
  <c r="T74" i="22"/>
  <c r="T70" i="22"/>
  <c r="T66" i="22"/>
  <c r="T62" i="22"/>
  <c r="T58" i="22"/>
  <c r="T54" i="22"/>
  <c r="T50" i="22"/>
  <c r="T46" i="22"/>
  <c r="T42" i="22"/>
  <c r="T38" i="22"/>
  <c r="T34" i="22"/>
  <c r="T30" i="22"/>
  <c r="T26" i="22"/>
  <c r="T22" i="22"/>
  <c r="T18" i="22"/>
  <c r="T14" i="22"/>
  <c r="T973" i="22"/>
  <c r="T852" i="22"/>
  <c r="T817" i="22"/>
  <c r="T586" i="22"/>
  <c r="T570" i="22"/>
  <c r="T569" i="22"/>
  <c r="T512" i="22"/>
  <c r="T508" i="22"/>
  <c r="T504" i="22"/>
  <c r="T669" i="22"/>
  <c r="T585" i="22"/>
  <c r="T579" i="22"/>
  <c r="T527" i="22"/>
  <c r="T497" i="22"/>
  <c r="T467" i="22"/>
  <c r="T243" i="22"/>
  <c r="T235" i="22"/>
  <c r="T227" i="22"/>
  <c r="T219" i="22"/>
  <c r="T211" i="22"/>
  <c r="T203" i="22"/>
  <c r="T772" i="22"/>
  <c r="T597" i="22"/>
  <c r="T464" i="22"/>
  <c r="T803" i="22"/>
  <c r="T720" i="22"/>
  <c r="T674" i="22"/>
  <c r="T605" i="22"/>
  <c r="T542" i="22"/>
  <c r="T522" i="22"/>
  <c r="T503" i="22"/>
  <c r="T499" i="22"/>
  <c r="T495" i="22"/>
  <c r="T486" i="22"/>
  <c r="T247" i="22"/>
  <c r="T239" i="22"/>
  <c r="T231" i="22"/>
  <c r="T223" i="22"/>
  <c r="T215" i="22"/>
  <c r="T207" i="22"/>
  <c r="T199" i="22"/>
  <c r="T197" i="22"/>
  <c r="T195" i="22"/>
  <c r="T193" i="22"/>
  <c r="T191" i="22"/>
  <c r="T189" i="22"/>
  <c r="T187" i="22"/>
  <c r="T185" i="22"/>
  <c r="T183" i="22"/>
  <c r="T181" i="22"/>
  <c r="T179" i="22"/>
  <c r="T177" i="22"/>
  <c r="T175" i="22"/>
  <c r="T670" i="22"/>
  <c r="T716" i="22"/>
  <c r="T532" i="22"/>
  <c r="T490" i="22"/>
  <c r="T484" i="22"/>
  <c r="T455" i="22"/>
  <c r="T163" i="22"/>
  <c r="T153" i="22"/>
  <c r="T144" i="22"/>
  <c r="T141" i="22"/>
  <c r="T128" i="22"/>
  <c r="T125" i="22"/>
  <c r="T112" i="22"/>
  <c r="T109" i="22"/>
  <c r="T96" i="22"/>
  <c r="T93" i="22"/>
  <c r="T80" i="22"/>
  <c r="T77" i="22"/>
  <c r="T64" i="22"/>
  <c r="T61" i="22"/>
  <c r="T48" i="22"/>
  <c r="T45" i="22"/>
  <c r="T32" i="22"/>
  <c r="T29" i="22"/>
  <c r="T16" i="22"/>
  <c r="T13" i="22"/>
  <c r="T681" i="22"/>
  <c r="T123" i="22"/>
  <c r="T107" i="22"/>
  <c r="T91" i="22"/>
  <c r="T75" i="22"/>
  <c r="T59" i="22"/>
  <c r="T43" i="22"/>
  <c r="T27" i="22"/>
  <c r="T550" i="22"/>
  <c r="T477" i="22"/>
  <c r="T471" i="22"/>
  <c r="T152" i="22"/>
  <c r="T149" i="22"/>
  <c r="T104" i="22"/>
  <c r="T85" i="22"/>
  <c r="T53" i="22"/>
  <c r="T37" i="22"/>
  <c r="T127" i="22"/>
  <c r="T95" i="22"/>
  <c r="T79" i="22"/>
  <c r="T733" i="22"/>
  <c r="T511" i="22"/>
  <c r="T470" i="22"/>
  <c r="T168" i="22"/>
  <c r="T155" i="22"/>
  <c r="T151" i="22"/>
  <c r="T135" i="22"/>
  <c r="T119" i="22"/>
  <c r="T103" i="22"/>
  <c r="T87" i="22"/>
  <c r="T71" i="22"/>
  <c r="T55" i="22"/>
  <c r="T39" i="22"/>
  <c r="T23" i="22"/>
  <c r="T573" i="22"/>
  <c r="T526" i="22"/>
  <c r="T133" i="22"/>
  <c r="T69" i="22"/>
  <c r="T56" i="22"/>
  <c r="T544" i="22"/>
  <c r="T496" i="22"/>
  <c r="T167" i="22"/>
  <c r="T63" i="22"/>
  <c r="T31" i="22"/>
  <c r="T757" i="22"/>
  <c r="T649" i="22"/>
  <c r="T502" i="22"/>
  <c r="T451" i="22"/>
  <c r="T160" i="22"/>
  <c r="T148" i="22"/>
  <c r="T145" i="22"/>
  <c r="T132" i="22"/>
  <c r="T129" i="22"/>
  <c r="T116" i="22"/>
  <c r="T113" i="22"/>
  <c r="T100" i="22"/>
  <c r="T97" i="22"/>
  <c r="T84" i="22"/>
  <c r="T81" i="22"/>
  <c r="T68" i="22"/>
  <c r="T65" i="22"/>
  <c r="T52" i="22"/>
  <c r="T49" i="22"/>
  <c r="T36" i="22"/>
  <c r="T33" i="22"/>
  <c r="T20" i="22"/>
  <c r="T17" i="22"/>
  <c r="T518" i="22"/>
  <c r="T139" i="22"/>
  <c r="T571" i="22"/>
  <c r="T530" i="22"/>
  <c r="T136" i="22"/>
  <c r="T88" i="22"/>
  <c r="T72" i="22"/>
  <c r="T40" i="22"/>
  <c r="T11" i="22"/>
  <c r="T519" i="22"/>
  <c r="T143" i="22"/>
  <c r="T698" i="22"/>
  <c r="T531" i="22"/>
  <c r="T480" i="22"/>
  <c r="T478" i="22"/>
  <c r="T472" i="22"/>
  <c r="T459" i="22"/>
  <c r="T169" i="22"/>
  <c r="T159" i="22"/>
  <c r="T140" i="22"/>
  <c r="T137" i="22"/>
  <c r="T124" i="22"/>
  <c r="T121" i="22"/>
  <c r="T108" i="22"/>
  <c r="T105" i="22"/>
  <c r="T92" i="22"/>
  <c r="T89" i="22"/>
  <c r="T76" i="22"/>
  <c r="T73" i="22"/>
  <c r="T60" i="22"/>
  <c r="T57" i="22"/>
  <c r="T44" i="22"/>
  <c r="T41" i="22"/>
  <c r="T28" i="22"/>
  <c r="T25" i="22"/>
  <c r="T12" i="22"/>
  <c r="T968" i="22"/>
  <c r="T662" i="22"/>
  <c r="T534" i="22"/>
  <c r="T515" i="22"/>
  <c r="T510" i="22"/>
  <c r="T447" i="22"/>
  <c r="T443" i="22"/>
  <c r="T439" i="22"/>
  <c r="T435" i="22"/>
  <c r="T431" i="22"/>
  <c r="T427" i="22"/>
  <c r="T423" i="22"/>
  <c r="T419" i="22"/>
  <c r="T415" i="22"/>
  <c r="T411" i="22"/>
  <c r="T407" i="22"/>
  <c r="T403" i="22"/>
  <c r="T399" i="22"/>
  <c r="T395" i="22"/>
  <c r="T391" i="22"/>
  <c r="T387" i="22"/>
  <c r="T383" i="22"/>
  <c r="T379" i="22"/>
  <c r="T375" i="22"/>
  <c r="T371" i="22"/>
  <c r="T367" i="22"/>
  <c r="T363" i="22"/>
  <c r="T359" i="22"/>
  <c r="T355" i="22"/>
  <c r="T351" i="22"/>
  <c r="T347" i="22"/>
  <c r="T343" i="22"/>
  <c r="T339" i="22"/>
  <c r="T335" i="22"/>
  <c r="T331" i="22"/>
  <c r="T327" i="22"/>
  <c r="T323" i="22"/>
  <c r="T319" i="22"/>
  <c r="T315" i="22"/>
  <c r="T311" i="22"/>
  <c r="T307" i="22"/>
  <c r="T303" i="22"/>
  <c r="T299" i="22"/>
  <c r="T295" i="22"/>
  <c r="T291" i="22"/>
  <c r="T287" i="22"/>
  <c r="T283" i="22"/>
  <c r="T279" i="22"/>
  <c r="T275" i="22"/>
  <c r="T271" i="22"/>
  <c r="T267" i="22"/>
  <c r="T263" i="22"/>
  <c r="T259" i="22"/>
  <c r="T255" i="22"/>
  <c r="T251" i="22"/>
  <c r="T171" i="22"/>
  <c r="T161" i="22"/>
  <c r="T147" i="22"/>
  <c r="T131" i="22"/>
  <c r="T115" i="22"/>
  <c r="T99" i="22"/>
  <c r="T83" i="22"/>
  <c r="T67" i="22"/>
  <c r="T51" i="22"/>
  <c r="T35" i="22"/>
  <c r="T19" i="22"/>
  <c r="T120" i="22"/>
  <c r="T117" i="22"/>
  <c r="T101" i="22"/>
  <c r="T24" i="22"/>
  <c r="T21" i="22"/>
  <c r="T111" i="22"/>
  <c r="T47" i="22"/>
  <c r="T15" i="22"/>
  <c r="Q16" i="20" l="1"/>
  <c r="Q9" i="20" s="1"/>
  <c r="B22" i="25" s="1"/>
  <c r="C22" i="25" s="1"/>
  <c r="R14" i="20"/>
  <c r="S11" i="20"/>
  <c r="R13" i="20"/>
  <c r="R12" i="20"/>
  <c r="W7" i="22"/>
  <c r="V10" i="22"/>
  <c r="V9" i="22"/>
  <c r="V8" i="22"/>
  <c r="U1008" i="22"/>
  <c r="U1004" i="22"/>
  <c r="U1000" i="22"/>
  <c r="U996" i="22"/>
  <c r="U992" i="22"/>
  <c r="U988" i="22"/>
  <c r="U1006" i="22"/>
  <c r="U993" i="22"/>
  <c r="U987" i="22"/>
  <c r="U986" i="22"/>
  <c r="U982" i="22"/>
  <c r="U978" i="22"/>
  <c r="U974" i="22"/>
  <c r="U970" i="22"/>
  <c r="U1007" i="22"/>
  <c r="U994" i="22"/>
  <c r="U998" i="22"/>
  <c r="U983" i="22"/>
  <c r="U979" i="22"/>
  <c r="U975" i="22"/>
  <c r="U971" i="22"/>
  <c r="U967" i="22"/>
  <c r="U963" i="22"/>
  <c r="U959" i="22"/>
  <c r="U955" i="22"/>
  <c r="U951" i="22"/>
  <c r="U947" i="22"/>
  <c r="U943" i="22"/>
  <c r="U939" i="22"/>
  <c r="U1010" i="22"/>
  <c r="U1005" i="22"/>
  <c r="U995" i="22"/>
  <c r="U989" i="22"/>
  <c r="U976" i="22"/>
  <c r="U960" i="22"/>
  <c r="U954" i="22"/>
  <c r="U941" i="22"/>
  <c r="U997" i="22"/>
  <c r="U990" i="22"/>
  <c r="U985" i="22"/>
  <c r="U961" i="22"/>
  <c r="U948" i="22"/>
  <c r="U942" i="22"/>
  <c r="U932" i="22"/>
  <c r="U928" i="22"/>
  <c r="U924" i="22"/>
  <c r="U920" i="22"/>
  <c r="U916" i="22"/>
  <c r="U912" i="22"/>
  <c r="U908" i="22"/>
  <c r="U904" i="22"/>
  <c r="U900" i="22"/>
  <c r="U896" i="22"/>
  <c r="U892" i="22"/>
  <c r="U888" i="22"/>
  <c r="U884" i="22"/>
  <c r="U880" i="22"/>
  <c r="U876" i="22"/>
  <c r="U872" i="22"/>
  <c r="U868" i="22"/>
  <c r="U864" i="22"/>
  <c r="U860" i="22"/>
  <c r="U856" i="22"/>
  <c r="U852" i="22"/>
  <c r="U848" i="22"/>
  <c r="U844" i="22"/>
  <c r="U840" i="22"/>
  <c r="U836" i="22"/>
  <c r="U832" i="22"/>
  <c r="U828" i="22"/>
  <c r="U824" i="22"/>
  <c r="U820" i="22"/>
  <c r="U1002" i="22"/>
  <c r="U965" i="22"/>
  <c r="U952" i="22"/>
  <c r="U946" i="22"/>
  <c r="U949" i="22"/>
  <c r="U936" i="22"/>
  <c r="U935" i="22"/>
  <c r="U925" i="22"/>
  <c r="U914" i="22"/>
  <c r="U903" i="22"/>
  <c r="U893" i="22"/>
  <c r="U882" i="22"/>
  <c r="U871" i="22"/>
  <c r="U861" i="22"/>
  <c r="U850" i="22"/>
  <c r="U839" i="22"/>
  <c r="U822" i="22"/>
  <c r="U816" i="22"/>
  <c r="U808" i="22"/>
  <c r="U800" i="22"/>
  <c r="U792" i="22"/>
  <c r="U786" i="22"/>
  <c r="U782" i="22"/>
  <c r="U778" i="22"/>
  <c r="U774" i="22"/>
  <c r="U770" i="22"/>
  <c r="U766" i="22"/>
  <c r="U762" i="22"/>
  <c r="U758" i="22"/>
  <c r="U754" i="22"/>
  <c r="U750" i="22"/>
  <c r="U972" i="22"/>
  <c r="U968" i="22"/>
  <c r="U934" i="22"/>
  <c r="U923" i="22"/>
  <c r="U913" i="22"/>
  <c r="U902" i="22"/>
  <c r="U891" i="22"/>
  <c r="U881" i="22"/>
  <c r="U870" i="22"/>
  <c r="U859" i="22"/>
  <c r="U849" i="22"/>
  <c r="U838" i="22"/>
  <c r="U826" i="22"/>
  <c r="U817" i="22"/>
  <c r="U809" i="22"/>
  <c r="U801" i="22"/>
  <c r="U793" i="22"/>
  <c r="U991" i="22"/>
  <c r="U984" i="22"/>
  <c r="U973" i="22"/>
  <c r="U945" i="22"/>
  <c r="U927" i="22"/>
  <c r="U917" i="22"/>
  <c r="U906" i="22"/>
  <c r="U895" i="22"/>
  <c r="U885" i="22"/>
  <c r="U874" i="22"/>
  <c r="U863" i="22"/>
  <c r="U853" i="22"/>
  <c r="U842" i="22"/>
  <c r="U831" i="22"/>
  <c r="U829" i="22"/>
  <c r="U814" i="22"/>
  <c r="U806" i="22"/>
  <c r="U798" i="22"/>
  <c r="U790" i="22"/>
  <c r="U787" i="22"/>
  <c r="U783" i="22"/>
  <c r="U779" i="22"/>
  <c r="U775" i="22"/>
  <c r="U771" i="22"/>
  <c r="U767" i="22"/>
  <c r="U763" i="22"/>
  <c r="U759" i="22"/>
  <c r="U755" i="22"/>
  <c r="U751" i="22"/>
  <c r="U747" i="22"/>
  <c r="U743" i="22"/>
  <c r="U739" i="22"/>
  <c r="U735" i="22"/>
  <c r="U731" i="22"/>
  <c r="U727" i="22"/>
  <c r="U723" i="22"/>
  <c r="U719" i="22"/>
  <c r="U715" i="22"/>
  <c r="U711" i="22"/>
  <c r="U707" i="22"/>
  <c r="U703" i="22"/>
  <c r="U699" i="22"/>
  <c r="U695" i="22"/>
  <c r="U691" i="22"/>
  <c r="U981" i="22"/>
  <c r="U953" i="22"/>
  <c r="U944" i="22"/>
  <c r="U918" i="22"/>
  <c r="U899" i="22"/>
  <c r="U897" i="22"/>
  <c r="U889" i="22"/>
  <c r="U847" i="22"/>
  <c r="U835" i="22"/>
  <c r="U825" i="22"/>
  <c r="U823" i="22"/>
  <c r="U813" i="22"/>
  <c r="U799" i="22"/>
  <c r="U999" i="22"/>
  <c r="U977" i="22"/>
  <c r="U964" i="22"/>
  <c r="U958" i="22"/>
  <c r="U938" i="22"/>
  <c r="U937" i="22"/>
  <c r="U933" i="22"/>
  <c r="U926" i="22"/>
  <c r="U907" i="22"/>
  <c r="U905" i="22"/>
  <c r="U878" i="22"/>
  <c r="U855" i="22"/>
  <c r="U1003" i="22"/>
  <c r="U962" i="22"/>
  <c r="U930" i="22"/>
  <c r="U886" i="22"/>
  <c r="U867" i="22"/>
  <c r="U865" i="22"/>
  <c r="U857" i="22"/>
  <c r="U833" i="22"/>
  <c r="U815" i="22"/>
  <c r="U810" i="22"/>
  <c r="U795" i="22"/>
  <c r="U768" i="22"/>
  <c r="U980" i="22"/>
  <c r="U931" i="22"/>
  <c r="U845" i="22"/>
  <c r="U827" i="22"/>
  <c r="U804" i="22"/>
  <c r="U788" i="22"/>
  <c r="U781" i="22"/>
  <c r="U761" i="22"/>
  <c r="U760" i="22"/>
  <c r="U746" i="22"/>
  <c r="U744" i="22"/>
  <c r="U729" i="22"/>
  <c r="U714" i="22"/>
  <c r="U701" i="22"/>
  <c r="U929" i="22"/>
  <c r="U915" i="22"/>
  <c r="U883" i="22"/>
  <c r="U866" i="22"/>
  <c r="U862" i="22"/>
  <c r="U834" i="22"/>
  <c r="U797" i="22"/>
  <c r="U776" i="22"/>
  <c r="U753" i="22"/>
  <c r="U733" i="22"/>
  <c r="U718" i="22"/>
  <c r="U708" i="22"/>
  <c r="U702" i="22"/>
  <c r="U686" i="22"/>
  <c r="U682" i="22"/>
  <c r="U678" i="22"/>
  <c r="U674" i="22"/>
  <c r="U670" i="22"/>
  <c r="U666" i="22"/>
  <c r="U662" i="22"/>
  <c r="U658" i="22"/>
  <c r="U654" i="22"/>
  <c r="U650" i="22"/>
  <c r="U646" i="22"/>
  <c r="U642" i="22"/>
  <c r="U638" i="22"/>
  <c r="U634" i="22"/>
  <c r="U630" i="22"/>
  <c r="U626" i="22"/>
  <c r="U622" i="22"/>
  <c r="U618" i="22"/>
  <c r="U614" i="22"/>
  <c r="U610" i="22"/>
  <c r="U606" i="22"/>
  <c r="U602" i="22"/>
  <c r="U598" i="22"/>
  <c r="U594" i="22"/>
  <c r="U590" i="22"/>
  <c r="U586" i="22"/>
  <c r="U582" i="22"/>
  <c r="U957" i="22"/>
  <c r="U956" i="22"/>
  <c r="U898" i="22"/>
  <c r="U846" i="22"/>
  <c r="U843" i="22"/>
  <c r="U841" i="22"/>
  <c r="U811" i="22"/>
  <c r="U794" i="22"/>
  <c r="U757" i="22"/>
  <c r="U738" i="22"/>
  <c r="U736" i="22"/>
  <c r="U721" i="22"/>
  <c r="U712" i="22"/>
  <c r="U706" i="22"/>
  <c r="U693" i="22"/>
  <c r="U922" i="22"/>
  <c r="U819" i="22"/>
  <c r="U805" i="22"/>
  <c r="U769" i="22"/>
  <c r="U764" i="22"/>
  <c r="U748" i="22"/>
  <c r="U741" i="22"/>
  <c r="U688" i="22"/>
  <c r="U677" i="22"/>
  <c r="U667" i="22"/>
  <c r="U656" i="22"/>
  <c r="U645" i="22"/>
  <c r="U635" i="22"/>
  <c r="U624" i="22"/>
  <c r="U873" i="22"/>
  <c r="U869" i="22"/>
  <c r="U812" i="22"/>
  <c r="U777" i="22"/>
  <c r="U773" i="22"/>
  <c r="U734" i="22"/>
  <c r="U726" i="22"/>
  <c r="U710" i="22"/>
  <c r="U697" i="22"/>
  <c r="U687" i="22"/>
  <c r="U676" i="22"/>
  <c r="U665" i="22"/>
  <c r="U655" i="22"/>
  <c r="U644" i="22"/>
  <c r="U633" i="22"/>
  <c r="U623" i="22"/>
  <c r="U1009" i="22"/>
  <c r="U940" i="22"/>
  <c r="U919" i="22"/>
  <c r="U911" i="22"/>
  <c r="U901" i="22"/>
  <c r="U877" i="22"/>
  <c r="U854" i="22"/>
  <c r="U821" i="22"/>
  <c r="U772" i="22"/>
  <c r="U737" i="22"/>
  <c r="U716" i="22"/>
  <c r="U685" i="22"/>
  <c r="U675" i="22"/>
  <c r="U664" i="22"/>
  <c r="U653" i="22"/>
  <c r="U643" i="22"/>
  <c r="U632" i="22"/>
  <c r="U621" i="22"/>
  <c r="U611" i="22"/>
  <c r="U600" i="22"/>
  <c r="U580" i="22"/>
  <c r="U575" i="22"/>
  <c r="U567" i="22"/>
  <c r="U894" i="22"/>
  <c r="U887" i="22"/>
  <c r="U851" i="22"/>
  <c r="U890" i="22"/>
  <c r="U875" i="22"/>
  <c r="U791" i="22"/>
  <c r="U749" i="22"/>
  <c r="U742" i="22"/>
  <c r="U692" i="22"/>
  <c r="U680" i="22"/>
  <c r="U672" i="22"/>
  <c r="U659" i="22"/>
  <c r="U657" i="22"/>
  <c r="U615" i="22"/>
  <c r="U608" i="22"/>
  <c r="U588" i="22"/>
  <c r="U578" i="22"/>
  <c r="U576" i="22"/>
  <c r="U565" i="22"/>
  <c r="U563" i="22"/>
  <c r="U561" i="22"/>
  <c r="U555" i="22"/>
  <c r="U547" i="22"/>
  <c r="U545" i="22"/>
  <c r="U541" i="22"/>
  <c r="U537" i="22"/>
  <c r="U533" i="22"/>
  <c r="U529" i="22"/>
  <c r="U525" i="22"/>
  <c r="U521" i="22"/>
  <c r="U517" i="22"/>
  <c r="U513" i="22"/>
  <c r="U509" i="22"/>
  <c r="U505" i="22"/>
  <c r="U501" i="22"/>
  <c r="U497" i="22"/>
  <c r="U493" i="22"/>
  <c r="U818" i="22"/>
  <c r="U807" i="22"/>
  <c r="U802" i="22"/>
  <c r="U780" i="22"/>
  <c r="U752" i="22"/>
  <c r="U724" i="22"/>
  <c r="U700" i="22"/>
  <c r="U661" i="22"/>
  <c r="U651" i="22"/>
  <c r="U636" i="22"/>
  <c r="U620" i="22"/>
  <c r="U616" i="22"/>
  <c r="U609" i="22"/>
  <c r="U601" i="22"/>
  <c r="U595" i="22"/>
  <c r="U593" i="22"/>
  <c r="U581" i="22"/>
  <c r="U556" i="22"/>
  <c r="U548" i="22"/>
  <c r="U969" i="22"/>
  <c r="U950" i="22"/>
  <c r="U921" i="22"/>
  <c r="U909" i="22"/>
  <c r="U803" i="22"/>
  <c r="U796" i="22"/>
  <c r="U722" i="22"/>
  <c r="U669" i="22"/>
  <c r="U648" i="22"/>
  <c r="U640" i="22"/>
  <c r="U596" i="22"/>
  <c r="U592" i="22"/>
  <c r="U587" i="22"/>
  <c r="U574" i="22"/>
  <c r="U572" i="22"/>
  <c r="U570" i="22"/>
  <c r="U568" i="22"/>
  <c r="U557" i="22"/>
  <c r="U549" i="22"/>
  <c r="U544" i="22"/>
  <c r="U540" i="22"/>
  <c r="U536" i="22"/>
  <c r="U532" i="22"/>
  <c r="U528" i="22"/>
  <c r="U524" i="22"/>
  <c r="U520" i="22"/>
  <c r="U516" i="22"/>
  <c r="U512" i="22"/>
  <c r="U508" i="22"/>
  <c r="U504" i="22"/>
  <c r="U500" i="22"/>
  <c r="U496" i="22"/>
  <c r="U492" i="22"/>
  <c r="U488" i="22"/>
  <c r="U484" i="22"/>
  <c r="U480" i="22"/>
  <c r="U476" i="22"/>
  <c r="U472" i="22"/>
  <c r="U468" i="22"/>
  <c r="U464" i="22"/>
  <c r="U785" i="22"/>
  <c r="U730" i="22"/>
  <c r="U717" i="22"/>
  <c r="U713" i="22"/>
  <c r="U660" i="22"/>
  <c r="U612" i="22"/>
  <c r="U607" i="22"/>
  <c r="U599" i="22"/>
  <c r="U562" i="22"/>
  <c r="U551" i="22"/>
  <c r="U538" i="22"/>
  <c r="U523" i="22"/>
  <c r="U514" i="22"/>
  <c r="U507" i="22"/>
  <c r="U498" i="22"/>
  <c r="U481" i="22"/>
  <c r="U475" i="22"/>
  <c r="U462" i="22"/>
  <c r="U789" i="22"/>
  <c r="U690" i="22"/>
  <c r="U584" i="22"/>
  <c r="U559" i="22"/>
  <c r="U535" i="22"/>
  <c r="U482" i="22"/>
  <c r="U469" i="22"/>
  <c r="U463" i="22"/>
  <c r="U460" i="22"/>
  <c r="U456" i="22"/>
  <c r="U452" i="22"/>
  <c r="U448" i="22"/>
  <c r="U444" i="22"/>
  <c r="U440" i="22"/>
  <c r="U436" i="22"/>
  <c r="U432" i="22"/>
  <c r="U428" i="22"/>
  <c r="U424" i="22"/>
  <c r="U420" i="22"/>
  <c r="U416" i="22"/>
  <c r="U412" i="22"/>
  <c r="U408" i="22"/>
  <c r="U404" i="22"/>
  <c r="U400" i="22"/>
  <c r="U396" i="22"/>
  <c r="U392" i="22"/>
  <c r="U388" i="22"/>
  <c r="U384" i="22"/>
  <c r="U380" i="22"/>
  <c r="U376" i="22"/>
  <c r="U372" i="22"/>
  <c r="U368" i="22"/>
  <c r="U364" i="22"/>
  <c r="U360" i="22"/>
  <c r="U356" i="22"/>
  <c r="U352" i="22"/>
  <c r="U348" i="22"/>
  <c r="U344" i="22"/>
  <c r="U340" i="22"/>
  <c r="U336" i="22"/>
  <c r="U332" i="22"/>
  <c r="U328" i="22"/>
  <c r="U324" i="22"/>
  <c r="U320" i="22"/>
  <c r="U316" i="22"/>
  <c r="U312" i="22"/>
  <c r="U308" i="22"/>
  <c r="U304" i="22"/>
  <c r="U300" i="22"/>
  <c r="U296" i="22"/>
  <c r="U292" i="22"/>
  <c r="U288" i="22"/>
  <c r="U284" i="22"/>
  <c r="U280" i="22"/>
  <c r="U276" i="22"/>
  <c r="U272" i="22"/>
  <c r="U268" i="22"/>
  <c r="U264" i="22"/>
  <c r="U260" i="22"/>
  <c r="U256" i="22"/>
  <c r="U252" i="22"/>
  <c r="U248" i="22"/>
  <c r="U1001" i="22"/>
  <c r="U694" i="22"/>
  <c r="U689" i="22"/>
  <c r="U649" i="22"/>
  <c r="U631" i="22"/>
  <c r="U597" i="22"/>
  <c r="U591" i="22"/>
  <c r="U589" i="22"/>
  <c r="U573" i="22"/>
  <c r="U552" i="22"/>
  <c r="U534" i="22"/>
  <c r="U527" i="22"/>
  <c r="U518" i="22"/>
  <c r="U511" i="22"/>
  <c r="U502" i="22"/>
  <c r="U495" i="22"/>
  <c r="U489" i="22"/>
  <c r="U483" i="22"/>
  <c r="U470" i="22"/>
  <c r="U784" i="22"/>
  <c r="U720" i="22"/>
  <c r="U684" i="22"/>
  <c r="U683" i="22"/>
  <c r="U668" i="22"/>
  <c r="U639" i="22"/>
  <c r="U613" i="22"/>
  <c r="U603" i="22"/>
  <c r="U585" i="22"/>
  <c r="U554" i="22"/>
  <c r="U550" i="22"/>
  <c r="U542" i="22"/>
  <c r="U526" i="22"/>
  <c r="U519" i="22"/>
  <c r="U510" i="22"/>
  <c r="U503" i="22"/>
  <c r="U494" i="22"/>
  <c r="U486" i="22"/>
  <c r="U473" i="22"/>
  <c r="U467" i="22"/>
  <c r="U830" i="22"/>
  <c r="U756" i="22"/>
  <c r="U732" i="22"/>
  <c r="U704" i="22"/>
  <c r="U663" i="22"/>
  <c r="U641" i="22"/>
  <c r="U577" i="22"/>
  <c r="U491" i="22"/>
  <c r="U479" i="22"/>
  <c r="U465" i="22"/>
  <c r="U461" i="22"/>
  <c r="U457" i="22"/>
  <c r="U453" i="22"/>
  <c r="U449" i="22"/>
  <c r="U445" i="22"/>
  <c r="U441" i="22"/>
  <c r="U437" i="22"/>
  <c r="U433" i="22"/>
  <c r="U429" i="22"/>
  <c r="U425" i="22"/>
  <c r="U421" i="22"/>
  <c r="U417" i="22"/>
  <c r="U413" i="22"/>
  <c r="U409" i="22"/>
  <c r="U405" i="22"/>
  <c r="U401" i="22"/>
  <c r="U397" i="22"/>
  <c r="U393" i="22"/>
  <c r="U389" i="22"/>
  <c r="U385" i="22"/>
  <c r="U381" i="22"/>
  <c r="U377" i="22"/>
  <c r="U373" i="22"/>
  <c r="U369" i="22"/>
  <c r="U365" i="22"/>
  <c r="U361" i="22"/>
  <c r="U357" i="22"/>
  <c r="U353" i="22"/>
  <c r="U349" i="22"/>
  <c r="U345" i="22"/>
  <c r="U341" i="22"/>
  <c r="U337" i="22"/>
  <c r="U333" i="22"/>
  <c r="U329" i="22"/>
  <c r="U325" i="22"/>
  <c r="U321" i="22"/>
  <c r="U317" i="22"/>
  <c r="U313" i="22"/>
  <c r="U309" i="22"/>
  <c r="U305" i="22"/>
  <c r="U301" i="22"/>
  <c r="U297" i="22"/>
  <c r="U293" i="22"/>
  <c r="U289" i="22"/>
  <c r="U285" i="22"/>
  <c r="U281" i="22"/>
  <c r="U277" i="22"/>
  <c r="U273" i="22"/>
  <c r="U269" i="22"/>
  <c r="U265" i="22"/>
  <c r="U261" i="22"/>
  <c r="U257" i="22"/>
  <c r="U253" i="22"/>
  <c r="U249" i="22"/>
  <c r="U244" i="22"/>
  <c r="U236" i="22"/>
  <c r="U228" i="22"/>
  <c r="U220" i="22"/>
  <c r="U212" i="22"/>
  <c r="U204" i="22"/>
  <c r="U173" i="22"/>
  <c r="U165" i="22"/>
  <c r="U157" i="22"/>
  <c r="U150" i="22"/>
  <c r="U146" i="22"/>
  <c r="U142" i="22"/>
  <c r="U138" i="22"/>
  <c r="U134" i="22"/>
  <c r="U130" i="22"/>
  <c r="U126" i="22"/>
  <c r="U122" i="22"/>
  <c r="U118" i="22"/>
  <c r="U114" i="22"/>
  <c r="U110" i="22"/>
  <c r="U106" i="22"/>
  <c r="U102" i="22"/>
  <c r="U98" i="22"/>
  <c r="U94" i="22"/>
  <c r="U90" i="22"/>
  <c r="U86" i="22"/>
  <c r="U82" i="22"/>
  <c r="U78" i="22"/>
  <c r="U74" i="22"/>
  <c r="U70" i="22"/>
  <c r="U66" i="22"/>
  <c r="U62" i="22"/>
  <c r="U58" i="22"/>
  <c r="U54" i="22"/>
  <c r="U50" i="22"/>
  <c r="U46" i="22"/>
  <c r="U42" i="22"/>
  <c r="U38" i="22"/>
  <c r="U34" i="22"/>
  <c r="U30" i="22"/>
  <c r="U26" i="22"/>
  <c r="U22" i="22"/>
  <c r="U18" i="22"/>
  <c r="U14" i="22"/>
  <c r="U966" i="22"/>
  <c r="U725" i="22"/>
  <c r="U671" i="22"/>
  <c r="U637" i="22"/>
  <c r="U583" i="22"/>
  <c r="U579" i="22"/>
  <c r="U539" i="22"/>
  <c r="U487" i="22"/>
  <c r="U485" i="22"/>
  <c r="U243" i="22"/>
  <c r="U235" i="22"/>
  <c r="U227" i="22"/>
  <c r="U219" i="22"/>
  <c r="U211" i="22"/>
  <c r="U203" i="22"/>
  <c r="U198" i="22"/>
  <c r="U196" i="22"/>
  <c r="U194" i="22"/>
  <c r="U192" i="22"/>
  <c r="U190" i="22"/>
  <c r="U188" i="22"/>
  <c r="U186" i="22"/>
  <c r="U184" i="22"/>
  <c r="U182" i="22"/>
  <c r="U180" i="22"/>
  <c r="U178" i="22"/>
  <c r="U176" i="22"/>
  <c r="U174" i="22"/>
  <c r="U166" i="22"/>
  <c r="U158" i="22"/>
  <c r="U17" i="22"/>
  <c r="U910" i="22"/>
  <c r="U837" i="22"/>
  <c r="U709" i="22"/>
  <c r="U628" i="22"/>
  <c r="U571" i="22"/>
  <c r="U515" i="22"/>
  <c r="U490" i="22"/>
  <c r="U673" i="22"/>
  <c r="U569" i="22"/>
  <c r="U458" i="22"/>
  <c r="U454" i="22"/>
  <c r="U450" i="22"/>
  <c r="U446" i="22"/>
  <c r="U442" i="22"/>
  <c r="U438" i="22"/>
  <c r="U434" i="22"/>
  <c r="U430" i="22"/>
  <c r="U426" i="22"/>
  <c r="U422" i="22"/>
  <c r="U418" i="22"/>
  <c r="U414" i="22"/>
  <c r="U410" i="22"/>
  <c r="U406" i="22"/>
  <c r="U402" i="22"/>
  <c r="U398" i="22"/>
  <c r="U394" i="22"/>
  <c r="U390" i="22"/>
  <c r="U386" i="22"/>
  <c r="U382" i="22"/>
  <c r="U378" i="22"/>
  <c r="U374" i="22"/>
  <c r="U370" i="22"/>
  <c r="U366" i="22"/>
  <c r="U362" i="22"/>
  <c r="U358" i="22"/>
  <c r="U354" i="22"/>
  <c r="U350" i="22"/>
  <c r="U346" i="22"/>
  <c r="U342" i="22"/>
  <c r="U338" i="22"/>
  <c r="U334" i="22"/>
  <c r="U330" i="22"/>
  <c r="U326" i="22"/>
  <c r="U322" i="22"/>
  <c r="U318" i="22"/>
  <c r="U314" i="22"/>
  <c r="U310" i="22"/>
  <c r="U306" i="22"/>
  <c r="U302" i="22"/>
  <c r="U298" i="22"/>
  <c r="U294" i="22"/>
  <c r="U290" i="22"/>
  <c r="U286" i="22"/>
  <c r="U282" i="22"/>
  <c r="U278" i="22"/>
  <c r="U274" i="22"/>
  <c r="U270" i="22"/>
  <c r="U266" i="22"/>
  <c r="U262" i="22"/>
  <c r="U258" i="22"/>
  <c r="U254" i="22"/>
  <c r="U250" i="22"/>
  <c r="U242" i="22"/>
  <c r="U234" i="22"/>
  <c r="U226" i="22"/>
  <c r="U218" i="22"/>
  <c r="U210" i="22"/>
  <c r="U202" i="22"/>
  <c r="U167" i="22"/>
  <c r="U159" i="22"/>
  <c r="U149" i="22"/>
  <c r="U145" i="22"/>
  <c r="U141" i="22"/>
  <c r="U137" i="22"/>
  <c r="U133" i="22"/>
  <c r="U129" i="22"/>
  <c r="U125" i="22"/>
  <c r="U121" i="22"/>
  <c r="U117" i="22"/>
  <c r="U113" i="22"/>
  <c r="U109" i="22"/>
  <c r="U105" i="22"/>
  <c r="U101" i="22"/>
  <c r="U97" i="22"/>
  <c r="U93" i="22"/>
  <c r="U89" i="22"/>
  <c r="U85" i="22"/>
  <c r="U81" i="22"/>
  <c r="U77" i="22"/>
  <c r="U73" i="22"/>
  <c r="U69" i="22"/>
  <c r="U65" i="22"/>
  <c r="U61" i="22"/>
  <c r="U57" i="22"/>
  <c r="U53" i="22"/>
  <c r="U49" i="22"/>
  <c r="U45" i="22"/>
  <c r="U41" i="22"/>
  <c r="U37" i="22"/>
  <c r="U33" i="22"/>
  <c r="U29" i="22"/>
  <c r="U25" i="22"/>
  <c r="U21" i="22"/>
  <c r="U13" i="22"/>
  <c r="U765" i="22"/>
  <c r="U745" i="22"/>
  <c r="U740" i="22"/>
  <c r="U681" i="22"/>
  <c r="U560" i="22"/>
  <c r="U558" i="22"/>
  <c r="U478" i="22"/>
  <c r="U627" i="22"/>
  <c r="U564" i="22"/>
  <c r="U530" i="22"/>
  <c r="U477" i="22"/>
  <c r="U471" i="22"/>
  <c r="U246" i="22"/>
  <c r="U238" i="22"/>
  <c r="U230" i="22"/>
  <c r="U222" i="22"/>
  <c r="U214" i="22"/>
  <c r="U206" i="22"/>
  <c r="U171" i="22"/>
  <c r="U163" i="22"/>
  <c r="U155" i="22"/>
  <c r="U151" i="22"/>
  <c r="U147" i="22"/>
  <c r="U143" i="22"/>
  <c r="U139" i="22"/>
  <c r="U135" i="22"/>
  <c r="U131" i="22"/>
  <c r="U127" i="22"/>
  <c r="U123" i="22"/>
  <c r="U119" i="22"/>
  <c r="U115" i="22"/>
  <c r="U111" i="22"/>
  <c r="U107" i="22"/>
  <c r="U103" i="22"/>
  <c r="U99" i="22"/>
  <c r="U95" i="22"/>
  <c r="U91" i="22"/>
  <c r="U87" i="22"/>
  <c r="U83" i="22"/>
  <c r="U79" i="22"/>
  <c r="U75" i="22"/>
  <c r="U71" i="22"/>
  <c r="U67" i="22"/>
  <c r="U63" i="22"/>
  <c r="U59" i="22"/>
  <c r="U55" i="22"/>
  <c r="U51" i="22"/>
  <c r="U47" i="22"/>
  <c r="U43" i="22"/>
  <c r="U39" i="22"/>
  <c r="U35" i="22"/>
  <c r="U31" i="22"/>
  <c r="U27" i="22"/>
  <c r="U23" i="22"/>
  <c r="U19" i="22"/>
  <c r="U15" i="22"/>
  <c r="U11" i="22"/>
  <c r="U879" i="22"/>
  <c r="U728" i="22"/>
  <c r="U679" i="22"/>
  <c r="U647" i="22"/>
  <c r="U629" i="22"/>
  <c r="U625" i="22"/>
  <c r="U617" i="22"/>
  <c r="U705" i="22"/>
  <c r="U553" i="22"/>
  <c r="U522" i="22"/>
  <c r="U499" i="22"/>
  <c r="U466" i="22"/>
  <c r="U168" i="22"/>
  <c r="U239" i="22"/>
  <c r="U164" i="22"/>
  <c r="U120" i="22"/>
  <c r="U104" i="22"/>
  <c r="U88" i="22"/>
  <c r="U72" i="22"/>
  <c r="U24" i="22"/>
  <c r="U619" i="22"/>
  <c r="U232" i="22"/>
  <c r="U200" i="22"/>
  <c r="U197" i="22"/>
  <c r="U92" i="22"/>
  <c r="U44" i="22"/>
  <c r="U543" i="22"/>
  <c r="U451" i="22"/>
  <c r="U240" i="22"/>
  <c r="U224" i="22"/>
  <c r="U208" i="22"/>
  <c r="U193" i="22"/>
  <c r="U185" i="22"/>
  <c r="U177" i="22"/>
  <c r="U160" i="22"/>
  <c r="U148" i="22"/>
  <c r="U132" i="22"/>
  <c r="U116" i="22"/>
  <c r="U100" i="22"/>
  <c r="U84" i="22"/>
  <c r="U68" i="22"/>
  <c r="U52" i="22"/>
  <c r="U36" i="22"/>
  <c r="U20" i="22"/>
  <c r="U605" i="22"/>
  <c r="U245" i="22"/>
  <c r="U233" i="22"/>
  <c r="U213" i="22"/>
  <c r="U207" i="22"/>
  <c r="U201" i="22"/>
  <c r="U179" i="22"/>
  <c r="U154" i="22"/>
  <c r="U698" i="22"/>
  <c r="U566" i="22"/>
  <c r="U531" i="22"/>
  <c r="U169" i="22"/>
  <c r="U108" i="22"/>
  <c r="U60" i="22"/>
  <c r="U12" i="22"/>
  <c r="U696" i="22"/>
  <c r="U652" i="22"/>
  <c r="U172" i="22"/>
  <c r="U170" i="22"/>
  <c r="U474" i="22"/>
  <c r="U229" i="22"/>
  <c r="U223" i="22"/>
  <c r="U217" i="22"/>
  <c r="U195" i="22"/>
  <c r="U187" i="22"/>
  <c r="U162" i="22"/>
  <c r="U152" i="22"/>
  <c r="U136" i="22"/>
  <c r="U56" i="22"/>
  <c r="U40" i="22"/>
  <c r="U546" i="22"/>
  <c r="U459" i="22"/>
  <c r="U189" i="22"/>
  <c r="U76" i="22"/>
  <c r="U28" i="22"/>
  <c r="U604" i="22"/>
  <c r="U447" i="22"/>
  <c r="U443" i="22"/>
  <c r="U439" i="22"/>
  <c r="U435" i="22"/>
  <c r="U431" i="22"/>
  <c r="U427" i="22"/>
  <c r="U423" i="22"/>
  <c r="U419" i="22"/>
  <c r="U415" i="22"/>
  <c r="U411" i="22"/>
  <c r="U407" i="22"/>
  <c r="U403" i="22"/>
  <c r="U399" i="22"/>
  <c r="U395" i="22"/>
  <c r="U391" i="22"/>
  <c r="U387" i="22"/>
  <c r="U383" i="22"/>
  <c r="U379" i="22"/>
  <c r="U375" i="22"/>
  <c r="U371" i="22"/>
  <c r="U367" i="22"/>
  <c r="U363" i="22"/>
  <c r="U359" i="22"/>
  <c r="U355" i="22"/>
  <c r="U351" i="22"/>
  <c r="U347" i="22"/>
  <c r="U343" i="22"/>
  <c r="U339" i="22"/>
  <c r="U335" i="22"/>
  <c r="U331" i="22"/>
  <c r="U327" i="22"/>
  <c r="U323" i="22"/>
  <c r="U319" i="22"/>
  <c r="U315" i="22"/>
  <c r="U311" i="22"/>
  <c r="U307" i="22"/>
  <c r="U303" i="22"/>
  <c r="U299" i="22"/>
  <c r="U295" i="22"/>
  <c r="U291" i="22"/>
  <c r="U287" i="22"/>
  <c r="U283" i="22"/>
  <c r="U279" i="22"/>
  <c r="U275" i="22"/>
  <c r="U271" i="22"/>
  <c r="U267" i="22"/>
  <c r="U263" i="22"/>
  <c r="U259" i="22"/>
  <c r="U255" i="22"/>
  <c r="U251" i="22"/>
  <c r="U161" i="22"/>
  <c r="U858" i="22"/>
  <c r="U506" i="22"/>
  <c r="U455" i="22"/>
  <c r="U247" i="22"/>
  <c r="U241" i="22"/>
  <c r="U237" i="22"/>
  <c r="U231" i="22"/>
  <c r="U225" i="22"/>
  <c r="U221" i="22"/>
  <c r="U215" i="22"/>
  <c r="U209" i="22"/>
  <c r="U205" i="22"/>
  <c r="U199" i="22"/>
  <c r="U191" i="22"/>
  <c r="U183" i="22"/>
  <c r="U175" i="22"/>
  <c r="U153" i="22"/>
  <c r="U144" i="22"/>
  <c r="U128" i="22"/>
  <c r="U112" i="22"/>
  <c r="U96" i="22"/>
  <c r="U80" i="22"/>
  <c r="U64" i="22"/>
  <c r="U48" i="22"/>
  <c r="U32" i="22"/>
  <c r="U16" i="22"/>
  <c r="U156" i="22"/>
  <c r="U216" i="22"/>
  <c r="U181" i="22"/>
  <c r="U140" i="22"/>
  <c r="U124" i="22"/>
  <c r="R16" i="20" l="1"/>
  <c r="R9" i="20" s="1"/>
  <c r="B23" i="25" s="1"/>
  <c r="C23" i="25" s="1"/>
  <c r="S14" i="20"/>
  <c r="S12" i="20"/>
  <c r="S13" i="20"/>
  <c r="V1010" i="22"/>
  <c r="V1007" i="22"/>
  <c r="V1000" i="22"/>
  <c r="V994" i="22"/>
  <c r="V1001" i="22"/>
  <c r="V995" i="22"/>
  <c r="V988" i="22"/>
  <c r="V985" i="22"/>
  <c r="V981" i="22"/>
  <c r="V977" i="22"/>
  <c r="V973" i="22"/>
  <c r="V969" i="22"/>
  <c r="V965" i="22"/>
  <c r="V1005" i="22"/>
  <c r="V999" i="22"/>
  <c r="V992" i="22"/>
  <c r="V997" i="22"/>
  <c r="V990" i="22"/>
  <c r="V987" i="22"/>
  <c r="V975" i="22"/>
  <c r="V974" i="22"/>
  <c r="V961" i="22"/>
  <c r="V948" i="22"/>
  <c r="V942" i="22"/>
  <c r="V932" i="22"/>
  <c r="V928" i="22"/>
  <c r="V924" i="22"/>
  <c r="V920" i="22"/>
  <c r="V916" i="22"/>
  <c r="V912" i="22"/>
  <c r="V908" i="22"/>
  <c r="V904" i="22"/>
  <c r="V900" i="22"/>
  <c r="V896" i="22"/>
  <c r="V892" i="22"/>
  <c r="V888" i="22"/>
  <c r="V884" i="22"/>
  <c r="V880" i="22"/>
  <c r="V876" i="22"/>
  <c r="V872" i="22"/>
  <c r="V868" i="22"/>
  <c r="V864" i="22"/>
  <c r="V860" i="22"/>
  <c r="V856" i="22"/>
  <c r="V852" i="22"/>
  <c r="V848" i="22"/>
  <c r="V844" i="22"/>
  <c r="V840" i="22"/>
  <c r="V1003" i="22"/>
  <c r="V984" i="22"/>
  <c r="V966" i="22"/>
  <c r="V962" i="22"/>
  <c r="V955" i="22"/>
  <c r="V949" i="22"/>
  <c r="V936" i="22"/>
  <c r="V967" i="22"/>
  <c r="V959" i="22"/>
  <c r="V953" i="22"/>
  <c r="V940" i="22"/>
  <c r="V933" i="22"/>
  <c r="V929" i="22"/>
  <c r="V925" i="22"/>
  <c r="V921" i="22"/>
  <c r="V917" i="22"/>
  <c r="V913" i="22"/>
  <c r="V909" i="22"/>
  <c r="V905" i="22"/>
  <c r="V901" i="22"/>
  <c r="V897" i="22"/>
  <c r="V893" i="22"/>
  <c r="V889" i="22"/>
  <c r="V885" i="22"/>
  <c r="V881" i="22"/>
  <c r="V877" i="22"/>
  <c r="V873" i="22"/>
  <c r="V869" i="22"/>
  <c r="V865" i="22"/>
  <c r="V861" i="22"/>
  <c r="V857" i="22"/>
  <c r="V853" i="22"/>
  <c r="V849" i="22"/>
  <c r="V845" i="22"/>
  <c r="V841" i="22"/>
  <c r="V837" i="22"/>
  <c r="V833" i="22"/>
  <c r="V829" i="22"/>
  <c r="V825" i="22"/>
  <c r="V821" i="22"/>
  <c r="V817" i="22"/>
  <c r="V813" i="22"/>
  <c r="V809" i="22"/>
  <c r="V805" i="22"/>
  <c r="V801" i="22"/>
  <c r="V797" i="22"/>
  <c r="V793" i="22"/>
  <c r="V789" i="22"/>
  <c r="V1008" i="22"/>
  <c r="V998" i="22"/>
  <c r="V983" i="22"/>
  <c r="V978" i="22"/>
  <c r="V972" i="22"/>
  <c r="V968" i="22"/>
  <c r="V954" i="22"/>
  <c r="V947" i="22"/>
  <c r="V941" i="22"/>
  <c r="V934" i="22"/>
  <c r="V923" i="22"/>
  <c r="V902" i="22"/>
  <c r="V891" i="22"/>
  <c r="V870" i="22"/>
  <c r="V859" i="22"/>
  <c r="V838" i="22"/>
  <c r="V826" i="22"/>
  <c r="V824" i="22"/>
  <c r="V1009" i="22"/>
  <c r="V986" i="22"/>
  <c r="V980" i="22"/>
  <c r="V950" i="22"/>
  <c r="V943" i="22"/>
  <c r="V937" i="22"/>
  <c r="V922" i="22"/>
  <c r="V911" i="22"/>
  <c r="V890" i="22"/>
  <c r="V879" i="22"/>
  <c r="V858" i="22"/>
  <c r="V847" i="22"/>
  <c r="V830" i="22"/>
  <c r="V828" i="22"/>
  <c r="V818" i="22"/>
  <c r="V810" i="22"/>
  <c r="V802" i="22"/>
  <c r="V794" i="22"/>
  <c r="V785" i="22"/>
  <c r="V781" i="22"/>
  <c r="V777" i="22"/>
  <c r="V773" i="22"/>
  <c r="V769" i="22"/>
  <c r="V765" i="22"/>
  <c r="V761" i="22"/>
  <c r="V757" i="22"/>
  <c r="V753" i="22"/>
  <c r="V749" i="22"/>
  <c r="V745" i="22"/>
  <c r="V741" i="22"/>
  <c r="V737" i="22"/>
  <c r="V733" i="22"/>
  <c r="V729" i="22"/>
  <c r="V725" i="22"/>
  <c r="V721" i="22"/>
  <c r="V717" i="22"/>
  <c r="V964" i="22"/>
  <c r="V958" i="22"/>
  <c r="V952" i="22"/>
  <c r="V939" i="22"/>
  <c r="V926" i="22"/>
  <c r="V915" i="22"/>
  <c r="V894" i="22"/>
  <c r="V883" i="22"/>
  <c r="V862" i="22"/>
  <c r="V851" i="22"/>
  <c r="V835" i="22"/>
  <c r="V815" i="22"/>
  <c r="V807" i="22"/>
  <c r="V799" i="22"/>
  <c r="V791" i="22"/>
  <c r="V1002" i="22"/>
  <c r="V991" i="22"/>
  <c r="V938" i="22"/>
  <c r="V907" i="22"/>
  <c r="V878" i="22"/>
  <c r="V871" i="22"/>
  <c r="V863" i="22"/>
  <c r="V855" i="22"/>
  <c r="V842" i="22"/>
  <c r="V806" i="22"/>
  <c r="V979" i="22"/>
  <c r="V930" i="22"/>
  <c r="V886" i="22"/>
  <c r="V867" i="22"/>
  <c r="V850" i="22"/>
  <c r="V820" i="22"/>
  <c r="V963" i="22"/>
  <c r="V957" i="22"/>
  <c r="V875" i="22"/>
  <c r="V846" i="22"/>
  <c r="V839" i="22"/>
  <c r="V836" i="22"/>
  <c r="V831" i="22"/>
  <c r="V808" i="22"/>
  <c r="V803" i="22"/>
  <c r="V788" i="22"/>
  <c r="V767" i="22"/>
  <c r="V766" i="22"/>
  <c r="V951" i="22"/>
  <c r="V882" i="22"/>
  <c r="V866" i="22"/>
  <c r="V834" i="22"/>
  <c r="V823" i="22"/>
  <c r="V816" i="22"/>
  <c r="V776" i="22"/>
  <c r="V762" i="22"/>
  <c r="V731" i="22"/>
  <c r="V718" i="22"/>
  <c r="V708" i="22"/>
  <c r="V702" i="22"/>
  <c r="V695" i="22"/>
  <c r="V686" i="22"/>
  <c r="V682" i="22"/>
  <c r="V678" i="22"/>
  <c r="V674" i="22"/>
  <c r="V670" i="22"/>
  <c r="V666" i="22"/>
  <c r="V662" i="22"/>
  <c r="V658" i="22"/>
  <c r="V654" i="22"/>
  <c r="V650" i="22"/>
  <c r="V646" i="22"/>
  <c r="V642" i="22"/>
  <c r="V638" i="22"/>
  <c r="V634" i="22"/>
  <c r="V630" i="22"/>
  <c r="V626" i="22"/>
  <c r="V622" i="22"/>
  <c r="V618" i="22"/>
  <c r="V614" i="22"/>
  <c r="V610" i="22"/>
  <c r="V606" i="22"/>
  <c r="V602" i="22"/>
  <c r="V598" i="22"/>
  <c r="V594" i="22"/>
  <c r="V993" i="22"/>
  <c r="V971" i="22"/>
  <c r="V914" i="22"/>
  <c r="V887" i="22"/>
  <c r="V795" i="22"/>
  <c r="V783" i="22"/>
  <c r="V768" i="22"/>
  <c r="V752" i="22"/>
  <c r="V735" i="22"/>
  <c r="V722" i="22"/>
  <c r="V720" i="22"/>
  <c r="V715" i="22"/>
  <c r="V709" i="22"/>
  <c r="V696" i="22"/>
  <c r="V690" i="22"/>
  <c r="V982" i="22"/>
  <c r="V970" i="22"/>
  <c r="V946" i="22"/>
  <c r="V899" i="22"/>
  <c r="V787" i="22"/>
  <c r="V780" i="22"/>
  <c r="V759" i="22"/>
  <c r="V756" i="22"/>
  <c r="V742" i="22"/>
  <c r="V740" i="22"/>
  <c r="V723" i="22"/>
  <c r="V713" i="22"/>
  <c r="V700" i="22"/>
  <c r="V694" i="22"/>
  <c r="V687" i="22"/>
  <c r="V683" i="22"/>
  <c r="V679" i="22"/>
  <c r="V675" i="22"/>
  <c r="V671" i="22"/>
  <c r="V667" i="22"/>
  <c r="V663" i="22"/>
  <c r="V659" i="22"/>
  <c r="V655" i="22"/>
  <c r="V651" i="22"/>
  <c r="V647" i="22"/>
  <c r="V643" i="22"/>
  <c r="V639" i="22"/>
  <c r="V635" i="22"/>
  <c r="V631" i="22"/>
  <c r="V627" i="22"/>
  <c r="V623" i="22"/>
  <c r="V619" i="22"/>
  <c r="V615" i="22"/>
  <c r="V611" i="22"/>
  <c r="V607" i="22"/>
  <c r="V603" i="22"/>
  <c r="V599" i="22"/>
  <c r="V595" i="22"/>
  <c r="V591" i="22"/>
  <c r="V587" i="22"/>
  <c r="V583" i="22"/>
  <c r="V579" i="22"/>
  <c r="V575" i="22"/>
  <c r="V571" i="22"/>
  <c r="V567" i="22"/>
  <c r="V563" i="22"/>
  <c r="V559" i="22"/>
  <c r="V555" i="22"/>
  <c r="V551" i="22"/>
  <c r="V547" i="22"/>
  <c r="V898" i="22"/>
  <c r="V895" i="22"/>
  <c r="V832" i="22"/>
  <c r="V812" i="22"/>
  <c r="V786" i="22"/>
  <c r="V778" i="22"/>
  <c r="V750" i="22"/>
  <c r="V734" i="22"/>
  <c r="V726" i="22"/>
  <c r="V710" i="22"/>
  <c r="V703" i="22"/>
  <c r="V697" i="22"/>
  <c r="V676" i="22"/>
  <c r="V665" i="22"/>
  <c r="V644" i="22"/>
  <c r="V633" i="22"/>
  <c r="V960" i="22"/>
  <c r="V944" i="22"/>
  <c r="V935" i="22"/>
  <c r="V927" i="22"/>
  <c r="V919" i="22"/>
  <c r="V854" i="22"/>
  <c r="V772" i="22"/>
  <c r="V763" i="22"/>
  <c r="V739" i="22"/>
  <c r="V716" i="22"/>
  <c r="V691" i="22"/>
  <c r="V685" i="22"/>
  <c r="V664" i="22"/>
  <c r="V653" i="22"/>
  <c r="V632" i="22"/>
  <c r="V621" i="22"/>
  <c r="V956" i="22"/>
  <c r="V814" i="22"/>
  <c r="V758" i="22"/>
  <c r="V744" i="22"/>
  <c r="V724" i="22"/>
  <c r="V704" i="22"/>
  <c r="V698" i="22"/>
  <c r="V684" i="22"/>
  <c r="V673" i="22"/>
  <c r="V652" i="22"/>
  <c r="V641" i="22"/>
  <c r="V620" i="22"/>
  <c r="V609" i="22"/>
  <c r="V584" i="22"/>
  <c r="V582" i="22"/>
  <c r="V576" i="22"/>
  <c r="V568" i="22"/>
  <c r="V1006" i="22"/>
  <c r="V989" i="22"/>
  <c r="V931" i="22"/>
  <c r="V906" i="22"/>
  <c r="V843" i="22"/>
  <c r="V800" i="22"/>
  <c r="V790" i="22"/>
  <c r="V760" i="22"/>
  <c r="V751" i="22"/>
  <c r="V743" i="22"/>
  <c r="V727" i="22"/>
  <c r="V661" i="22"/>
  <c r="V636" i="22"/>
  <c r="V616" i="22"/>
  <c r="V601" i="22"/>
  <c r="V593" i="22"/>
  <c r="V581" i="22"/>
  <c r="V556" i="22"/>
  <c r="V548" i="22"/>
  <c r="V996" i="22"/>
  <c r="V796" i="22"/>
  <c r="V779" i="22"/>
  <c r="V669" i="22"/>
  <c r="V648" i="22"/>
  <c r="V640" i="22"/>
  <c r="V596" i="22"/>
  <c r="V592" i="22"/>
  <c r="V574" i="22"/>
  <c r="V572" i="22"/>
  <c r="V570" i="22"/>
  <c r="V557" i="22"/>
  <c r="V549" i="22"/>
  <c r="V544" i="22"/>
  <c r="V540" i="22"/>
  <c r="V536" i="22"/>
  <c r="V532" i="22"/>
  <c r="V945" i="22"/>
  <c r="V903" i="22"/>
  <c r="V827" i="22"/>
  <c r="V792" i="22"/>
  <c r="V775" i="22"/>
  <c r="V774" i="22"/>
  <c r="V688" i="22"/>
  <c r="V625" i="22"/>
  <c r="V604" i="22"/>
  <c r="V597" i="22"/>
  <c r="V586" i="22"/>
  <c r="V580" i="22"/>
  <c r="V558" i="22"/>
  <c r="V550" i="22"/>
  <c r="V976" i="22"/>
  <c r="V918" i="22"/>
  <c r="V798" i="22"/>
  <c r="V738" i="22"/>
  <c r="V714" i="22"/>
  <c r="V707" i="22"/>
  <c r="V706" i="22"/>
  <c r="V657" i="22"/>
  <c r="V624" i="22"/>
  <c r="V537" i="22"/>
  <c r="V535" i="22"/>
  <c r="V516" i="22"/>
  <c r="V500" i="22"/>
  <c r="V488" i="22"/>
  <c r="V482" i="22"/>
  <c r="V469" i="22"/>
  <c r="V463" i="22"/>
  <c r="V460" i="22"/>
  <c r="V456" i="22"/>
  <c r="V452" i="22"/>
  <c r="V448" i="22"/>
  <c r="V444" i="22"/>
  <c r="V440" i="22"/>
  <c r="V436" i="22"/>
  <c r="V432" i="22"/>
  <c r="V428" i="22"/>
  <c r="V424" i="22"/>
  <c r="V420" i="22"/>
  <c r="V416" i="22"/>
  <c r="V412" i="22"/>
  <c r="V408" i="22"/>
  <c r="V404" i="22"/>
  <c r="V400" i="22"/>
  <c r="V396" i="22"/>
  <c r="V392" i="22"/>
  <c r="V388" i="22"/>
  <c r="V384" i="22"/>
  <c r="V380" i="22"/>
  <c r="V376" i="22"/>
  <c r="V372" i="22"/>
  <c r="V368" i="22"/>
  <c r="V364" i="22"/>
  <c r="V360" i="22"/>
  <c r="V356" i="22"/>
  <c r="V352" i="22"/>
  <c r="V348" i="22"/>
  <c r="V344" i="22"/>
  <c r="V340" i="22"/>
  <c r="V336" i="22"/>
  <c r="V332" i="22"/>
  <c r="V328" i="22"/>
  <c r="V324" i="22"/>
  <c r="V320" i="22"/>
  <c r="V316" i="22"/>
  <c r="V312" i="22"/>
  <c r="V308" i="22"/>
  <c r="V304" i="22"/>
  <c r="V300" i="22"/>
  <c r="V296" i="22"/>
  <c r="V292" i="22"/>
  <c r="V288" i="22"/>
  <c r="V284" i="22"/>
  <c r="V280" i="22"/>
  <c r="V276" i="22"/>
  <c r="V272" i="22"/>
  <c r="V268" i="22"/>
  <c r="V264" i="22"/>
  <c r="V260" i="22"/>
  <c r="V256" i="22"/>
  <c r="V252" i="22"/>
  <c r="V248" i="22"/>
  <c r="V244" i="22"/>
  <c r="V240" i="22"/>
  <c r="V236" i="22"/>
  <c r="V232" i="22"/>
  <c r="V228" i="22"/>
  <c r="V224" i="22"/>
  <c r="V220" i="22"/>
  <c r="V216" i="22"/>
  <c r="V212" i="22"/>
  <c r="V208" i="22"/>
  <c r="V204" i="22"/>
  <c r="V200" i="22"/>
  <c r="V819" i="22"/>
  <c r="V771" i="22"/>
  <c r="V693" i="22"/>
  <c r="V689" i="22"/>
  <c r="V649" i="22"/>
  <c r="V589" i="22"/>
  <c r="V578" i="22"/>
  <c r="V573" i="22"/>
  <c r="V565" i="22"/>
  <c r="V552" i="22"/>
  <c r="V534" i="22"/>
  <c r="V527" i="22"/>
  <c r="V525" i="22"/>
  <c r="V518" i="22"/>
  <c r="V511" i="22"/>
  <c r="V509" i="22"/>
  <c r="V502" i="22"/>
  <c r="V495" i="22"/>
  <c r="V493" i="22"/>
  <c r="V489" i="22"/>
  <c r="V483" i="22"/>
  <c r="V476" i="22"/>
  <c r="V470" i="22"/>
  <c r="V874" i="22"/>
  <c r="V764" i="22"/>
  <c r="V755" i="22"/>
  <c r="V719" i="22"/>
  <c r="V701" i="22"/>
  <c r="V681" i="22"/>
  <c r="V677" i="22"/>
  <c r="V605" i="22"/>
  <c r="V566" i="22"/>
  <c r="V560" i="22"/>
  <c r="V533" i="22"/>
  <c r="V531" i="22"/>
  <c r="V520" i="22"/>
  <c r="V504" i="22"/>
  <c r="V490" i="22"/>
  <c r="V477" i="22"/>
  <c r="V471" i="22"/>
  <c r="V464" i="22"/>
  <c r="V459" i="22"/>
  <c r="V455" i="22"/>
  <c r="V451" i="22"/>
  <c r="V447" i="22"/>
  <c r="V443" i="22"/>
  <c r="V439" i="22"/>
  <c r="V435" i="22"/>
  <c r="V431" i="22"/>
  <c r="V427" i="22"/>
  <c r="V423" i="22"/>
  <c r="V419" i="22"/>
  <c r="V415" i="22"/>
  <c r="V411" i="22"/>
  <c r="V407" i="22"/>
  <c r="V403" i="22"/>
  <c r="V399" i="22"/>
  <c r="V395" i="22"/>
  <c r="V391" i="22"/>
  <c r="V387" i="22"/>
  <c r="V383" i="22"/>
  <c r="V379" i="22"/>
  <c r="V375" i="22"/>
  <c r="V371" i="22"/>
  <c r="V367" i="22"/>
  <c r="V363" i="22"/>
  <c r="V359" i="22"/>
  <c r="V355" i="22"/>
  <c r="V351" i="22"/>
  <c r="V347" i="22"/>
  <c r="V343" i="22"/>
  <c r="V339" i="22"/>
  <c r="V335" i="22"/>
  <c r="V331" i="22"/>
  <c r="V327" i="22"/>
  <c r="V323" i="22"/>
  <c r="V319" i="22"/>
  <c r="V315" i="22"/>
  <c r="V311" i="22"/>
  <c r="V307" i="22"/>
  <c r="V303" i="22"/>
  <c r="V299" i="22"/>
  <c r="V295" i="22"/>
  <c r="V291" i="22"/>
  <c r="V287" i="22"/>
  <c r="V283" i="22"/>
  <c r="V279" i="22"/>
  <c r="V275" i="22"/>
  <c r="V271" i="22"/>
  <c r="V267" i="22"/>
  <c r="V263" i="22"/>
  <c r="V259" i="22"/>
  <c r="V255" i="22"/>
  <c r="V251" i="22"/>
  <c r="V247" i="22"/>
  <c r="V243" i="22"/>
  <c r="V239" i="22"/>
  <c r="V235" i="22"/>
  <c r="V231" i="22"/>
  <c r="V227" i="22"/>
  <c r="V223" i="22"/>
  <c r="V219" i="22"/>
  <c r="V215" i="22"/>
  <c r="V211" i="22"/>
  <c r="V207" i="22"/>
  <c r="V203" i="22"/>
  <c r="V199" i="22"/>
  <c r="V195" i="22"/>
  <c r="V191" i="22"/>
  <c r="V187" i="22"/>
  <c r="V183" i="22"/>
  <c r="V179" i="22"/>
  <c r="V175" i="22"/>
  <c r="V910" i="22"/>
  <c r="V822" i="22"/>
  <c r="V754" i="22"/>
  <c r="V747" i="22"/>
  <c r="V746" i="22"/>
  <c r="V705" i="22"/>
  <c r="V699" i="22"/>
  <c r="V692" i="22"/>
  <c r="V672" i="22"/>
  <c r="V629" i="22"/>
  <c r="V628" i="22"/>
  <c r="V588" i="22"/>
  <c r="V561" i="22"/>
  <c r="V541" i="22"/>
  <c r="V539" i="22"/>
  <c r="V528" i="22"/>
  <c r="V512" i="22"/>
  <c r="V496" i="22"/>
  <c r="V487" i="22"/>
  <c r="V480" i="22"/>
  <c r="V474" i="22"/>
  <c r="V461" i="22"/>
  <c r="V457" i="22"/>
  <c r="V453" i="22"/>
  <c r="V449" i="22"/>
  <c r="V445" i="22"/>
  <c r="V441" i="22"/>
  <c r="V437" i="22"/>
  <c r="V433" i="22"/>
  <c r="V429" i="22"/>
  <c r="V425" i="22"/>
  <c r="V421" i="22"/>
  <c r="V417" i="22"/>
  <c r="V413" i="22"/>
  <c r="V409" i="22"/>
  <c r="V405" i="22"/>
  <c r="V401" i="22"/>
  <c r="V397" i="22"/>
  <c r="V393" i="22"/>
  <c r="V389" i="22"/>
  <c r="V385" i="22"/>
  <c r="V381" i="22"/>
  <c r="V377" i="22"/>
  <c r="V373" i="22"/>
  <c r="V369" i="22"/>
  <c r="V365" i="22"/>
  <c r="V361" i="22"/>
  <c r="V357" i="22"/>
  <c r="V353" i="22"/>
  <c r="V349" i="22"/>
  <c r="V345" i="22"/>
  <c r="V341" i="22"/>
  <c r="V337" i="22"/>
  <c r="V333" i="22"/>
  <c r="V329" i="22"/>
  <c r="V325" i="22"/>
  <c r="V321" i="22"/>
  <c r="V317" i="22"/>
  <c r="V313" i="22"/>
  <c r="V309" i="22"/>
  <c r="V305" i="22"/>
  <c r="V301" i="22"/>
  <c r="V297" i="22"/>
  <c r="V293" i="22"/>
  <c r="V289" i="22"/>
  <c r="V285" i="22"/>
  <c r="V281" i="22"/>
  <c r="V277" i="22"/>
  <c r="V273" i="22"/>
  <c r="V269" i="22"/>
  <c r="V265" i="22"/>
  <c r="V261" i="22"/>
  <c r="V257" i="22"/>
  <c r="V253" i="22"/>
  <c r="V249" i="22"/>
  <c r="V245" i="22"/>
  <c r="V241" i="22"/>
  <c r="V237" i="22"/>
  <c r="V233" i="22"/>
  <c r="V229" i="22"/>
  <c r="V225" i="22"/>
  <c r="V221" i="22"/>
  <c r="V217" i="22"/>
  <c r="V213" i="22"/>
  <c r="V209" i="22"/>
  <c r="V205" i="22"/>
  <c r="V201" i="22"/>
  <c r="V197" i="22"/>
  <c r="V193" i="22"/>
  <c r="V189" i="22"/>
  <c r="V185" i="22"/>
  <c r="V181" i="22"/>
  <c r="V177" i="22"/>
  <c r="V173" i="22"/>
  <c r="V169" i="22"/>
  <c r="V165" i="22"/>
  <c r="V161" i="22"/>
  <c r="V157" i="22"/>
  <c r="V153" i="22"/>
  <c r="V748" i="22"/>
  <c r="V736" i="22"/>
  <c r="V680" i="22"/>
  <c r="V637" i="22"/>
  <c r="V554" i="22"/>
  <c r="V524" i="22"/>
  <c r="V521" i="22"/>
  <c r="V498" i="22"/>
  <c r="V494" i="22"/>
  <c r="V485" i="22"/>
  <c r="V475" i="22"/>
  <c r="V473" i="22"/>
  <c r="V198" i="22"/>
  <c r="V196" i="22"/>
  <c r="V194" i="22"/>
  <c r="V192" i="22"/>
  <c r="V190" i="22"/>
  <c r="V188" i="22"/>
  <c r="V186" i="22"/>
  <c r="V184" i="22"/>
  <c r="V182" i="22"/>
  <c r="V180" i="22"/>
  <c r="V178" i="22"/>
  <c r="V176" i="22"/>
  <c r="V174" i="22"/>
  <c r="V166" i="22"/>
  <c r="V158" i="22"/>
  <c r="V811" i="22"/>
  <c r="V770" i="22"/>
  <c r="V613" i="22"/>
  <c r="V585" i="22"/>
  <c r="V569" i="22"/>
  <c r="V501" i="22"/>
  <c r="V497" i="22"/>
  <c r="V481" i="22"/>
  <c r="V467" i="22"/>
  <c r="V458" i="22"/>
  <c r="V454" i="22"/>
  <c r="V450" i="22"/>
  <c r="V446" i="22"/>
  <c r="V442" i="22"/>
  <c r="V438" i="22"/>
  <c r="V434" i="22"/>
  <c r="V430" i="22"/>
  <c r="V426" i="22"/>
  <c r="V422" i="22"/>
  <c r="V418" i="22"/>
  <c r="V414" i="22"/>
  <c r="V410" i="22"/>
  <c r="V406" i="22"/>
  <c r="V402" i="22"/>
  <c r="V398" i="22"/>
  <c r="V394" i="22"/>
  <c r="V390" i="22"/>
  <c r="V386" i="22"/>
  <c r="V382" i="22"/>
  <c r="V378" i="22"/>
  <c r="V374" i="22"/>
  <c r="V370" i="22"/>
  <c r="V366" i="22"/>
  <c r="V362" i="22"/>
  <c r="V358" i="22"/>
  <c r="V354" i="22"/>
  <c r="V350" i="22"/>
  <c r="V346" i="22"/>
  <c r="V342" i="22"/>
  <c r="V338" i="22"/>
  <c r="V334" i="22"/>
  <c r="V330" i="22"/>
  <c r="V326" i="22"/>
  <c r="V322" i="22"/>
  <c r="V318" i="22"/>
  <c r="V314" i="22"/>
  <c r="V310" i="22"/>
  <c r="V306" i="22"/>
  <c r="V302" i="22"/>
  <c r="V298" i="22"/>
  <c r="V294" i="22"/>
  <c r="V290" i="22"/>
  <c r="V286" i="22"/>
  <c r="V282" i="22"/>
  <c r="V278" i="22"/>
  <c r="V274" i="22"/>
  <c r="V270" i="22"/>
  <c r="V266" i="22"/>
  <c r="V262" i="22"/>
  <c r="V258" i="22"/>
  <c r="V254" i="22"/>
  <c r="V250" i="22"/>
  <c r="V242" i="22"/>
  <c r="V234" i="22"/>
  <c r="V226" i="22"/>
  <c r="V218" i="22"/>
  <c r="V210" i="22"/>
  <c r="V202" i="22"/>
  <c r="V167" i="22"/>
  <c r="V159" i="22"/>
  <c r="V149" i="22"/>
  <c r="V145" i="22"/>
  <c r="V141" i="22"/>
  <c r="V137" i="22"/>
  <c r="V133" i="22"/>
  <c r="V129" i="22"/>
  <c r="V125" i="22"/>
  <c r="V121" i="22"/>
  <c r="V117" i="22"/>
  <c r="V113" i="22"/>
  <c r="V109" i="22"/>
  <c r="V105" i="22"/>
  <c r="V101" i="22"/>
  <c r="V97" i="22"/>
  <c r="V93" i="22"/>
  <c r="V89" i="22"/>
  <c r="V85" i="22"/>
  <c r="V81" i="22"/>
  <c r="V77" i="22"/>
  <c r="V73" i="22"/>
  <c r="V69" i="22"/>
  <c r="V65" i="22"/>
  <c r="V61" i="22"/>
  <c r="V57" i="22"/>
  <c r="V53" i="22"/>
  <c r="V49" i="22"/>
  <c r="V45" i="22"/>
  <c r="V41" i="22"/>
  <c r="V37" i="22"/>
  <c r="V33" i="22"/>
  <c r="V29" i="22"/>
  <c r="V25" i="22"/>
  <c r="V21" i="22"/>
  <c r="V17" i="22"/>
  <c r="V13" i="22"/>
  <c r="V608" i="22"/>
  <c r="V600" i="22"/>
  <c r="V543" i="22"/>
  <c r="V538" i="22"/>
  <c r="V782" i="22"/>
  <c r="V590" i="22"/>
  <c r="V515" i="22"/>
  <c r="V508" i="22"/>
  <c r="V505" i="22"/>
  <c r="V478" i="22"/>
  <c r="V168" i="22"/>
  <c r="V160" i="22"/>
  <c r="V712" i="22"/>
  <c r="V546" i="22"/>
  <c r="V545" i="22"/>
  <c r="V523" i="22"/>
  <c r="V519" i="22"/>
  <c r="V484" i="22"/>
  <c r="V472" i="22"/>
  <c r="V784" i="22"/>
  <c r="V728" i="22"/>
  <c r="V656" i="22"/>
  <c r="V617" i="22"/>
  <c r="V612" i="22"/>
  <c r="V553" i="22"/>
  <c r="V529" i="22"/>
  <c r="V514" i="22"/>
  <c r="V510" i="22"/>
  <c r="V506" i="22"/>
  <c r="V172" i="22"/>
  <c r="V164" i="22"/>
  <c r="V156" i="22"/>
  <c r="V1004" i="22"/>
  <c r="V732" i="22"/>
  <c r="V730" i="22"/>
  <c r="V668" i="22"/>
  <c r="V645" i="22"/>
  <c r="V492" i="22"/>
  <c r="V246" i="22"/>
  <c r="V230" i="22"/>
  <c r="V214" i="22"/>
  <c r="V155" i="22"/>
  <c r="V151" i="22"/>
  <c r="V148" i="22"/>
  <c r="V135" i="22"/>
  <c r="V132" i="22"/>
  <c r="V119" i="22"/>
  <c r="V116" i="22"/>
  <c r="V103" i="22"/>
  <c r="V100" i="22"/>
  <c r="V87" i="22"/>
  <c r="V84" i="22"/>
  <c r="V71" i="22"/>
  <c r="V68" i="22"/>
  <c r="V55" i="22"/>
  <c r="V52" i="22"/>
  <c r="V39" i="22"/>
  <c r="V36" i="22"/>
  <c r="V23" i="22"/>
  <c r="V20" i="22"/>
  <c r="V564" i="22"/>
  <c r="V526" i="22"/>
  <c r="V507" i="22"/>
  <c r="V154" i="22"/>
  <c r="V114" i="22"/>
  <c r="V98" i="22"/>
  <c r="V34" i="22"/>
  <c r="V11" i="22"/>
  <c r="V491" i="22"/>
  <c r="V111" i="22"/>
  <c r="V108" i="22"/>
  <c r="V63" i="22"/>
  <c r="V60" i="22"/>
  <c r="V134" i="22"/>
  <c r="V86" i="22"/>
  <c r="V70" i="22"/>
  <c r="V38" i="22"/>
  <c r="V513" i="22"/>
  <c r="V170" i="22"/>
  <c r="V142" i="22"/>
  <c r="V126" i="22"/>
  <c r="V110" i="22"/>
  <c r="V94" i="22"/>
  <c r="V78" i="22"/>
  <c r="V62" i="22"/>
  <c r="V46" i="22"/>
  <c r="V30" i="22"/>
  <c r="V14" i="22"/>
  <c r="V562" i="22"/>
  <c r="V530" i="22"/>
  <c r="V66" i="22"/>
  <c r="V140" i="22"/>
  <c r="V76" i="22"/>
  <c r="V54" i="22"/>
  <c r="V22" i="22"/>
  <c r="V711" i="22"/>
  <c r="V660" i="22"/>
  <c r="V479" i="22"/>
  <c r="V162" i="22"/>
  <c r="V152" i="22"/>
  <c r="V139" i="22"/>
  <c r="V136" i="22"/>
  <c r="V123" i="22"/>
  <c r="V120" i="22"/>
  <c r="V107" i="22"/>
  <c r="V104" i="22"/>
  <c r="V91" i="22"/>
  <c r="V88" i="22"/>
  <c r="V75" i="22"/>
  <c r="V72" i="22"/>
  <c r="V59" i="22"/>
  <c r="V56" i="22"/>
  <c r="V43" i="22"/>
  <c r="V40" i="22"/>
  <c r="V27" i="22"/>
  <c r="V24" i="22"/>
  <c r="V462" i="22"/>
  <c r="V146" i="22"/>
  <c r="V130" i="22"/>
  <c r="V82" i="22"/>
  <c r="V50" i="22"/>
  <c r="V18" i="22"/>
  <c r="V465" i="22"/>
  <c r="V238" i="22"/>
  <c r="V222" i="22"/>
  <c r="V206" i="22"/>
  <c r="V143" i="22"/>
  <c r="V127" i="22"/>
  <c r="V124" i="22"/>
  <c r="V47" i="22"/>
  <c r="V44" i="22"/>
  <c r="V28" i="22"/>
  <c r="V15" i="22"/>
  <c r="V12" i="22"/>
  <c r="V503" i="22"/>
  <c r="V118" i="22"/>
  <c r="V102" i="22"/>
  <c r="V804" i="22"/>
  <c r="V171" i="22"/>
  <c r="V147" i="22"/>
  <c r="V144" i="22"/>
  <c r="V131" i="22"/>
  <c r="V128" i="22"/>
  <c r="V115" i="22"/>
  <c r="V112" i="22"/>
  <c r="V99" i="22"/>
  <c r="V96" i="22"/>
  <c r="V83" i="22"/>
  <c r="V80" i="22"/>
  <c r="V67" i="22"/>
  <c r="V64" i="22"/>
  <c r="V51" i="22"/>
  <c r="V48" i="22"/>
  <c r="V35" i="22"/>
  <c r="V32" i="22"/>
  <c r="V19" i="22"/>
  <c r="V16" i="22"/>
  <c r="V542" i="22"/>
  <c r="V522" i="22"/>
  <c r="V517" i="22"/>
  <c r="V499" i="22"/>
  <c r="V486" i="22"/>
  <c r="V466" i="22"/>
  <c r="V163" i="22"/>
  <c r="V138" i="22"/>
  <c r="V122" i="22"/>
  <c r="V106" i="22"/>
  <c r="V90" i="22"/>
  <c r="V74" i="22"/>
  <c r="V58" i="22"/>
  <c r="V42" i="22"/>
  <c r="V26" i="22"/>
  <c r="V95" i="22"/>
  <c r="V92" i="22"/>
  <c r="V79" i="22"/>
  <c r="V31" i="22"/>
  <c r="V577" i="22"/>
  <c r="V468" i="22"/>
  <c r="V150" i="22"/>
  <c r="W10" i="22"/>
  <c r="W9" i="22"/>
  <c r="W8" i="22"/>
  <c r="S16" i="20" l="1"/>
  <c r="S9" i="20" s="1"/>
  <c r="B24" i="25" s="1"/>
  <c r="C24" i="25" s="1"/>
  <c r="W1010" i="22"/>
  <c r="W1007" i="22"/>
  <c r="W1003" i="22"/>
  <c r="W999" i="22"/>
  <c r="W995" i="22"/>
  <c r="W991" i="22"/>
  <c r="W987" i="22"/>
  <c r="W1001" i="22"/>
  <c r="W988" i="22"/>
  <c r="W985" i="22"/>
  <c r="W981" i="22"/>
  <c r="W977" i="22"/>
  <c r="W973" i="22"/>
  <c r="W1008" i="22"/>
  <c r="W1002" i="22"/>
  <c r="W989" i="22"/>
  <c r="W1006" i="22"/>
  <c r="W993" i="22"/>
  <c r="W986" i="22"/>
  <c r="W982" i="22"/>
  <c r="W978" i="22"/>
  <c r="W974" i="22"/>
  <c r="W970" i="22"/>
  <c r="W966" i="22"/>
  <c r="W962" i="22"/>
  <c r="W958" i="22"/>
  <c r="W954" i="22"/>
  <c r="W950" i="22"/>
  <c r="W946" i="22"/>
  <c r="W942" i="22"/>
  <c r="W938" i="22"/>
  <c r="W1000" i="22"/>
  <c r="W990" i="22"/>
  <c r="W992" i="22"/>
  <c r="W984" i="22"/>
  <c r="W955" i="22"/>
  <c r="W949" i="22"/>
  <c r="W936" i="22"/>
  <c r="W983" i="22"/>
  <c r="W972" i="22"/>
  <c r="W968" i="22"/>
  <c r="W956" i="22"/>
  <c r="W943" i="22"/>
  <c r="W937" i="22"/>
  <c r="W935" i="22"/>
  <c r="W931" i="22"/>
  <c r="W927" i="22"/>
  <c r="W923" i="22"/>
  <c r="W919" i="22"/>
  <c r="W915" i="22"/>
  <c r="W911" i="22"/>
  <c r="W907" i="22"/>
  <c r="W903" i="22"/>
  <c r="W899" i="22"/>
  <c r="W895" i="22"/>
  <c r="W891" i="22"/>
  <c r="W887" i="22"/>
  <c r="W883" i="22"/>
  <c r="W879" i="22"/>
  <c r="W875" i="22"/>
  <c r="W871" i="22"/>
  <c r="W867" i="22"/>
  <c r="W863" i="22"/>
  <c r="W859" i="22"/>
  <c r="W855" i="22"/>
  <c r="W851" i="22"/>
  <c r="W847" i="22"/>
  <c r="W843" i="22"/>
  <c r="W839" i="22"/>
  <c r="W835" i="22"/>
  <c r="W831" i="22"/>
  <c r="W827" i="22"/>
  <c r="W823" i="22"/>
  <c r="W819" i="22"/>
  <c r="W994" i="22"/>
  <c r="W976" i="22"/>
  <c r="W969" i="22"/>
  <c r="W960" i="22"/>
  <c r="W947" i="22"/>
  <c r="W941" i="22"/>
  <c r="W1009" i="22"/>
  <c r="W997" i="22"/>
  <c r="W980" i="22"/>
  <c r="W965" i="22"/>
  <c r="W959" i="22"/>
  <c r="W948" i="22"/>
  <c r="W924" i="22"/>
  <c r="W922" i="22"/>
  <c r="W913" i="22"/>
  <c r="W892" i="22"/>
  <c r="W890" i="22"/>
  <c r="W881" i="22"/>
  <c r="W860" i="22"/>
  <c r="W858" i="22"/>
  <c r="W849" i="22"/>
  <c r="W830" i="22"/>
  <c r="W828" i="22"/>
  <c r="W818" i="22"/>
  <c r="W817" i="22"/>
  <c r="W810" i="22"/>
  <c r="W809" i="22"/>
  <c r="W802" i="22"/>
  <c r="W801" i="22"/>
  <c r="W794" i="22"/>
  <c r="W793" i="22"/>
  <c r="W785" i="22"/>
  <c r="W781" i="22"/>
  <c r="W777" i="22"/>
  <c r="W773" i="22"/>
  <c r="W769" i="22"/>
  <c r="W765" i="22"/>
  <c r="W761" i="22"/>
  <c r="W757" i="22"/>
  <c r="W753" i="22"/>
  <c r="W749" i="22"/>
  <c r="W996" i="22"/>
  <c r="W975" i="22"/>
  <c r="W933" i="22"/>
  <c r="W912" i="22"/>
  <c r="W910" i="22"/>
  <c r="W901" i="22"/>
  <c r="W880" i="22"/>
  <c r="W878" i="22"/>
  <c r="W869" i="22"/>
  <c r="W848" i="22"/>
  <c r="W846" i="22"/>
  <c r="W837" i="22"/>
  <c r="W834" i="22"/>
  <c r="W832" i="22"/>
  <c r="W811" i="22"/>
  <c r="W803" i="22"/>
  <c r="W795" i="22"/>
  <c r="W967" i="22"/>
  <c r="W953" i="22"/>
  <c r="W940" i="22"/>
  <c r="W916" i="22"/>
  <c r="W914" i="22"/>
  <c r="W905" i="22"/>
  <c r="W884" i="22"/>
  <c r="W882" i="22"/>
  <c r="W873" i="22"/>
  <c r="W852" i="22"/>
  <c r="W850" i="22"/>
  <c r="W841" i="22"/>
  <c r="W833" i="22"/>
  <c r="W822" i="22"/>
  <c r="W820" i="22"/>
  <c r="W816" i="22"/>
  <c r="W808" i="22"/>
  <c r="W800" i="22"/>
  <c r="W792" i="22"/>
  <c r="W786" i="22"/>
  <c r="W782" i="22"/>
  <c r="W778" i="22"/>
  <c r="W774" i="22"/>
  <c r="W770" i="22"/>
  <c r="W766" i="22"/>
  <c r="W762" i="22"/>
  <c r="W758" i="22"/>
  <c r="W754" i="22"/>
  <c r="W750" i="22"/>
  <c r="W746" i="22"/>
  <c r="W742" i="22"/>
  <c r="W738" i="22"/>
  <c r="W734" i="22"/>
  <c r="W730" i="22"/>
  <c r="W726" i="22"/>
  <c r="W722" i="22"/>
  <c r="W718" i="22"/>
  <c r="W714" i="22"/>
  <c r="W710" i="22"/>
  <c r="W706" i="22"/>
  <c r="W702" i="22"/>
  <c r="W698" i="22"/>
  <c r="W694" i="22"/>
  <c r="W690" i="22"/>
  <c r="W979" i="22"/>
  <c r="W964" i="22"/>
  <c r="W939" i="22"/>
  <c r="W930" i="22"/>
  <c r="W926" i="22"/>
  <c r="W902" i="22"/>
  <c r="W886" i="22"/>
  <c r="W876" i="22"/>
  <c r="W861" i="22"/>
  <c r="W840" i="22"/>
  <c r="W814" i="22"/>
  <c r="W807" i="22"/>
  <c r="W963" i="22"/>
  <c r="W957" i="22"/>
  <c r="W928" i="22"/>
  <c r="W920" i="22"/>
  <c r="W865" i="22"/>
  <c r="W857" i="22"/>
  <c r="W836" i="22"/>
  <c r="W826" i="22"/>
  <c r="W815" i="22"/>
  <c r="W909" i="22"/>
  <c r="W898" i="22"/>
  <c r="W894" i="22"/>
  <c r="W870" i="22"/>
  <c r="W854" i="22"/>
  <c r="W844" i="22"/>
  <c r="W821" i="22"/>
  <c r="W796" i="22"/>
  <c r="W787" i="22"/>
  <c r="W776" i="22"/>
  <c r="W971" i="22"/>
  <c r="W932" i="22"/>
  <c r="W929" i="22"/>
  <c r="W862" i="22"/>
  <c r="W806" i="22"/>
  <c r="W799" i="22"/>
  <c r="W797" i="22"/>
  <c r="W783" i="22"/>
  <c r="W768" i="22"/>
  <c r="W752" i="22"/>
  <c r="W735" i="22"/>
  <c r="W733" i="22"/>
  <c r="W720" i="22"/>
  <c r="W715" i="22"/>
  <c r="W709" i="22"/>
  <c r="W696" i="22"/>
  <c r="W998" i="22"/>
  <c r="W917" i="22"/>
  <c r="W906" i="22"/>
  <c r="W888" i="22"/>
  <c r="W885" i="22"/>
  <c r="W868" i="22"/>
  <c r="W864" i="22"/>
  <c r="W825" i="22"/>
  <c r="W813" i="22"/>
  <c r="W791" i="22"/>
  <c r="W784" i="22"/>
  <c r="W763" i="22"/>
  <c r="W751" i="22"/>
  <c r="W739" i="22"/>
  <c r="W737" i="22"/>
  <c r="W724" i="22"/>
  <c r="W716" i="22"/>
  <c r="W703" i="22"/>
  <c r="W697" i="22"/>
  <c r="W689" i="22"/>
  <c r="W685" i="22"/>
  <c r="W681" i="22"/>
  <c r="W677" i="22"/>
  <c r="W673" i="22"/>
  <c r="W669" i="22"/>
  <c r="W665" i="22"/>
  <c r="W661" i="22"/>
  <c r="W657" i="22"/>
  <c r="W653" i="22"/>
  <c r="W649" i="22"/>
  <c r="W645" i="22"/>
  <c r="W641" i="22"/>
  <c r="W637" i="22"/>
  <c r="W633" i="22"/>
  <c r="W629" i="22"/>
  <c r="W625" i="22"/>
  <c r="W621" i="22"/>
  <c r="W617" i="22"/>
  <c r="W613" i="22"/>
  <c r="W609" i="22"/>
  <c r="W605" i="22"/>
  <c r="W601" i="22"/>
  <c r="W597" i="22"/>
  <c r="W593" i="22"/>
  <c r="W589" i="22"/>
  <c r="W585" i="22"/>
  <c r="W581" i="22"/>
  <c r="W961" i="22"/>
  <c r="W945" i="22"/>
  <c r="W897" i="22"/>
  <c r="W893" i="22"/>
  <c r="W829" i="22"/>
  <c r="W804" i="22"/>
  <c r="W790" i="22"/>
  <c r="W775" i="22"/>
  <c r="W760" i="22"/>
  <c r="W755" i="22"/>
  <c r="W744" i="22"/>
  <c r="W727" i="22"/>
  <c r="W725" i="22"/>
  <c r="W707" i="22"/>
  <c r="W701" i="22"/>
  <c r="W1005" i="22"/>
  <c r="W944" i="22"/>
  <c r="W772" i="22"/>
  <c r="W723" i="22"/>
  <c r="W691" i="22"/>
  <c r="W687" i="22"/>
  <c r="W666" i="22"/>
  <c r="W664" i="22"/>
  <c r="W655" i="22"/>
  <c r="W634" i="22"/>
  <c r="W632" i="22"/>
  <c r="W623" i="22"/>
  <c r="W904" i="22"/>
  <c r="W896" i="22"/>
  <c r="W889" i="22"/>
  <c r="W877" i="22"/>
  <c r="W866" i="22"/>
  <c r="W853" i="22"/>
  <c r="W842" i="22"/>
  <c r="W759" i="22"/>
  <c r="W704" i="22"/>
  <c r="W686" i="22"/>
  <c r="W684" i="22"/>
  <c r="W675" i="22"/>
  <c r="W654" i="22"/>
  <c r="W652" i="22"/>
  <c r="W643" i="22"/>
  <c r="W622" i="22"/>
  <c r="W620" i="22"/>
  <c r="W951" i="22"/>
  <c r="W874" i="22"/>
  <c r="W872" i="22"/>
  <c r="W845" i="22"/>
  <c r="W767" i="22"/>
  <c r="W756" i="22"/>
  <c r="W747" i="22"/>
  <c r="W732" i="22"/>
  <c r="W729" i="22"/>
  <c r="W721" i="22"/>
  <c r="W719" i="22"/>
  <c r="W711" i="22"/>
  <c r="W692" i="22"/>
  <c r="W674" i="22"/>
  <c r="W672" i="22"/>
  <c r="W663" i="22"/>
  <c r="W642" i="22"/>
  <c r="W640" i="22"/>
  <c r="W631" i="22"/>
  <c r="W610" i="22"/>
  <c r="W608" i="22"/>
  <c r="W599" i="22"/>
  <c r="W588" i="22"/>
  <c r="W586" i="22"/>
  <c r="W577" i="22"/>
  <c r="W569" i="22"/>
  <c r="W561" i="22"/>
  <c r="W1004" i="22"/>
  <c r="W952" i="22"/>
  <c r="W934" i="22"/>
  <c r="W812" i="22"/>
  <c r="W780" i="22"/>
  <c r="W779" i="22"/>
  <c r="W741" i="22"/>
  <c r="W700" i="22"/>
  <c r="W651" i="22"/>
  <c r="W648" i="22"/>
  <c r="W644" i="22"/>
  <c r="W638" i="22"/>
  <c r="W596" i="22"/>
  <c r="W595" i="22"/>
  <c r="W592" i="22"/>
  <c r="W574" i="22"/>
  <c r="W572" i="22"/>
  <c r="W570" i="22"/>
  <c r="W557" i="22"/>
  <c r="W549" i="22"/>
  <c r="W544" i="22"/>
  <c r="W540" i="22"/>
  <c r="W536" i="22"/>
  <c r="W532" i="22"/>
  <c r="W528" i="22"/>
  <c r="W524" i="22"/>
  <c r="W520" i="22"/>
  <c r="W516" i="22"/>
  <c r="W512" i="22"/>
  <c r="W508" i="22"/>
  <c r="W504" i="22"/>
  <c r="W500" i="22"/>
  <c r="W496" i="22"/>
  <c r="W921" i="22"/>
  <c r="W838" i="22"/>
  <c r="W688" i="22"/>
  <c r="W682" i="22"/>
  <c r="W678" i="22"/>
  <c r="W630" i="22"/>
  <c r="W604" i="22"/>
  <c r="W587" i="22"/>
  <c r="W580" i="22"/>
  <c r="W568" i="22"/>
  <c r="W558" i="22"/>
  <c r="W550" i="22"/>
  <c r="W764" i="22"/>
  <c r="W740" i="22"/>
  <c r="W736" i="22"/>
  <c r="W699" i="22"/>
  <c r="W671" i="22"/>
  <c r="W667" i="22"/>
  <c r="W660" i="22"/>
  <c r="W627" i="22"/>
  <c r="W603" i="22"/>
  <c r="W602" i="22"/>
  <c r="W566" i="22"/>
  <c r="W564" i="22"/>
  <c r="W562" i="22"/>
  <c r="W543" i="22"/>
  <c r="W539" i="22"/>
  <c r="W535" i="22"/>
  <c r="W531" i="22"/>
  <c r="W527" i="22"/>
  <c r="W523" i="22"/>
  <c r="W519" i="22"/>
  <c r="W515" i="22"/>
  <c r="W511" i="22"/>
  <c r="W507" i="22"/>
  <c r="W503" i="22"/>
  <c r="W499" i="22"/>
  <c r="W495" i="22"/>
  <c r="W491" i="22"/>
  <c r="W487" i="22"/>
  <c r="W483" i="22"/>
  <c r="W479" i="22"/>
  <c r="W475" i="22"/>
  <c r="W471" i="22"/>
  <c r="W467" i="22"/>
  <c r="W463" i="22"/>
  <c r="W925" i="22"/>
  <c r="W824" i="22"/>
  <c r="W789" i="22"/>
  <c r="W771" i="22"/>
  <c r="W693" i="22"/>
  <c r="W659" i="22"/>
  <c r="W658" i="22"/>
  <c r="W611" i="22"/>
  <c r="W594" i="22"/>
  <c r="W584" i="22"/>
  <c r="W578" i="22"/>
  <c r="W575" i="22"/>
  <c r="W573" i="22"/>
  <c r="W565" i="22"/>
  <c r="W559" i="22"/>
  <c r="W552" i="22"/>
  <c r="W534" i="22"/>
  <c r="W525" i="22"/>
  <c r="W518" i="22"/>
  <c r="W509" i="22"/>
  <c r="W502" i="22"/>
  <c r="W493" i="22"/>
  <c r="W489" i="22"/>
  <c r="W476" i="22"/>
  <c r="W470" i="22"/>
  <c r="W805" i="22"/>
  <c r="W598" i="22"/>
  <c r="W591" i="22"/>
  <c r="W560" i="22"/>
  <c r="W533" i="22"/>
  <c r="W490" i="22"/>
  <c r="W477" i="22"/>
  <c r="W464" i="22"/>
  <c r="W459" i="22"/>
  <c r="W455" i="22"/>
  <c r="W451" i="22"/>
  <c r="W447" i="22"/>
  <c r="W443" i="22"/>
  <c r="W439" i="22"/>
  <c r="W435" i="22"/>
  <c r="W431" i="22"/>
  <c r="W427" i="22"/>
  <c r="W423" i="22"/>
  <c r="W419" i="22"/>
  <c r="W415" i="22"/>
  <c r="W411" i="22"/>
  <c r="W407" i="22"/>
  <c r="W403" i="22"/>
  <c r="W399" i="22"/>
  <c r="W395" i="22"/>
  <c r="W391" i="22"/>
  <c r="W387" i="22"/>
  <c r="W383" i="22"/>
  <c r="W379" i="22"/>
  <c r="W375" i="22"/>
  <c r="W371" i="22"/>
  <c r="W367" i="22"/>
  <c r="W363" i="22"/>
  <c r="W359" i="22"/>
  <c r="W355" i="22"/>
  <c r="W351" i="22"/>
  <c r="W347" i="22"/>
  <c r="W343" i="22"/>
  <c r="W339" i="22"/>
  <c r="W335" i="22"/>
  <c r="W331" i="22"/>
  <c r="W327" i="22"/>
  <c r="W323" i="22"/>
  <c r="W319" i="22"/>
  <c r="W315" i="22"/>
  <c r="W311" i="22"/>
  <c r="W307" i="22"/>
  <c r="W303" i="22"/>
  <c r="W299" i="22"/>
  <c r="W295" i="22"/>
  <c r="W291" i="22"/>
  <c r="W287" i="22"/>
  <c r="W283" i="22"/>
  <c r="W279" i="22"/>
  <c r="W275" i="22"/>
  <c r="W271" i="22"/>
  <c r="W267" i="22"/>
  <c r="W263" i="22"/>
  <c r="W259" i="22"/>
  <c r="W255" i="22"/>
  <c r="W251" i="22"/>
  <c r="W748" i="22"/>
  <c r="W745" i="22"/>
  <c r="W708" i="22"/>
  <c r="W695" i="22"/>
  <c r="W680" i="22"/>
  <c r="W676" i="22"/>
  <c r="W662" i="22"/>
  <c r="W650" i="22"/>
  <c r="W646" i="22"/>
  <c r="W606" i="22"/>
  <c r="W579" i="22"/>
  <c r="W571" i="22"/>
  <c r="W553" i="22"/>
  <c r="W530" i="22"/>
  <c r="W522" i="22"/>
  <c r="W513" i="22"/>
  <c r="W506" i="22"/>
  <c r="W497" i="22"/>
  <c r="W484" i="22"/>
  <c r="W478" i="22"/>
  <c r="W465" i="22"/>
  <c r="W908" i="22"/>
  <c r="W900" i="22"/>
  <c r="W856" i="22"/>
  <c r="W712" i="22"/>
  <c r="W670" i="22"/>
  <c r="W656" i="22"/>
  <c r="W635" i="22"/>
  <c r="W612" i="22"/>
  <c r="W583" i="22"/>
  <c r="W548" i="22"/>
  <c r="W547" i="22"/>
  <c r="W538" i="22"/>
  <c r="W521" i="22"/>
  <c r="W514" i="22"/>
  <c r="W505" i="22"/>
  <c r="W498" i="22"/>
  <c r="W481" i="22"/>
  <c r="W468" i="22"/>
  <c r="W462" i="22"/>
  <c r="W788" i="22"/>
  <c r="W717" i="22"/>
  <c r="W639" i="22"/>
  <c r="W555" i="22"/>
  <c r="W501" i="22"/>
  <c r="W469" i="22"/>
  <c r="W458" i="22"/>
  <c r="W454" i="22"/>
  <c r="W450" i="22"/>
  <c r="W446" i="22"/>
  <c r="W442" i="22"/>
  <c r="W438" i="22"/>
  <c r="W434" i="22"/>
  <c r="W430" i="22"/>
  <c r="W426" i="22"/>
  <c r="W422" i="22"/>
  <c r="W418" i="22"/>
  <c r="W414" i="22"/>
  <c r="W410" i="22"/>
  <c r="W406" i="22"/>
  <c r="W402" i="22"/>
  <c r="W398" i="22"/>
  <c r="W394" i="22"/>
  <c r="W390" i="22"/>
  <c r="W386" i="22"/>
  <c r="W382" i="22"/>
  <c r="W378" i="22"/>
  <c r="W374" i="22"/>
  <c r="W370" i="22"/>
  <c r="W366" i="22"/>
  <c r="W362" i="22"/>
  <c r="W358" i="22"/>
  <c r="W354" i="22"/>
  <c r="W350" i="22"/>
  <c r="W346" i="22"/>
  <c r="W342" i="22"/>
  <c r="W338" i="22"/>
  <c r="W334" i="22"/>
  <c r="W330" i="22"/>
  <c r="W326" i="22"/>
  <c r="W322" i="22"/>
  <c r="W318" i="22"/>
  <c r="W314" i="22"/>
  <c r="W310" i="22"/>
  <c r="W306" i="22"/>
  <c r="W302" i="22"/>
  <c r="W298" i="22"/>
  <c r="W294" i="22"/>
  <c r="W290" i="22"/>
  <c r="W286" i="22"/>
  <c r="W282" i="22"/>
  <c r="W278" i="22"/>
  <c r="W274" i="22"/>
  <c r="W270" i="22"/>
  <c r="W266" i="22"/>
  <c r="W262" i="22"/>
  <c r="W258" i="22"/>
  <c r="W254" i="22"/>
  <c r="W250" i="22"/>
  <c r="W243" i="22"/>
  <c r="W242" i="22"/>
  <c r="W235" i="22"/>
  <c r="W234" i="22"/>
  <c r="W227" i="22"/>
  <c r="W226" i="22"/>
  <c r="W219" i="22"/>
  <c r="W218" i="22"/>
  <c r="W211" i="22"/>
  <c r="W210" i="22"/>
  <c r="W203" i="22"/>
  <c r="W202" i="22"/>
  <c r="W167" i="22"/>
  <c r="W159" i="22"/>
  <c r="W149" i="22"/>
  <c r="W145" i="22"/>
  <c r="W141" i="22"/>
  <c r="W137" i="22"/>
  <c r="W133" i="22"/>
  <c r="W129" i="22"/>
  <c r="W125" i="22"/>
  <c r="W121" i="22"/>
  <c r="W117" i="22"/>
  <c r="W113" i="22"/>
  <c r="W109" i="22"/>
  <c r="W105" i="22"/>
  <c r="W101" i="22"/>
  <c r="W97" i="22"/>
  <c r="W93" i="22"/>
  <c r="W89" i="22"/>
  <c r="W85" i="22"/>
  <c r="W81" i="22"/>
  <c r="W77" i="22"/>
  <c r="W73" i="22"/>
  <c r="W69" i="22"/>
  <c r="W65" i="22"/>
  <c r="W61" i="22"/>
  <c r="W57" i="22"/>
  <c r="W53" i="22"/>
  <c r="W49" i="22"/>
  <c r="W45" i="22"/>
  <c r="W41" i="22"/>
  <c r="W37" i="22"/>
  <c r="W33" i="22"/>
  <c r="W29" i="22"/>
  <c r="W25" i="22"/>
  <c r="W21" i="22"/>
  <c r="W17" i="22"/>
  <c r="W13" i="22"/>
  <c r="W590" i="22"/>
  <c r="W168" i="22"/>
  <c r="W160" i="22"/>
  <c r="W20" i="22"/>
  <c r="W16" i="22"/>
  <c r="W731" i="22"/>
  <c r="W683" i="22"/>
  <c r="W619" i="22"/>
  <c r="W526" i="22"/>
  <c r="W474" i="22"/>
  <c r="W743" i="22"/>
  <c r="W628" i="22"/>
  <c r="W618" i="22"/>
  <c r="W614" i="22"/>
  <c r="W607" i="22"/>
  <c r="W600" i="22"/>
  <c r="W567" i="22"/>
  <c r="W546" i="22"/>
  <c r="W545" i="22"/>
  <c r="W472" i="22"/>
  <c r="W241" i="22"/>
  <c r="W233" i="22"/>
  <c r="W225" i="22"/>
  <c r="W217" i="22"/>
  <c r="W209" i="22"/>
  <c r="W201" i="22"/>
  <c r="W152" i="22"/>
  <c r="W148" i="22"/>
  <c r="W144" i="22"/>
  <c r="W140" i="22"/>
  <c r="W136" i="22"/>
  <c r="W132" i="22"/>
  <c r="W128" i="22"/>
  <c r="W124" i="22"/>
  <c r="W120" i="22"/>
  <c r="W116" i="22"/>
  <c r="W112" i="22"/>
  <c r="W108" i="22"/>
  <c r="W104" i="22"/>
  <c r="W100" i="22"/>
  <c r="W96" i="22"/>
  <c r="W92" i="22"/>
  <c r="W88" i="22"/>
  <c r="W84" i="22"/>
  <c r="W80" i="22"/>
  <c r="W76" i="22"/>
  <c r="W72" i="22"/>
  <c r="W68" i="22"/>
  <c r="W64" i="22"/>
  <c r="W60" i="22"/>
  <c r="W56" i="22"/>
  <c r="W52" i="22"/>
  <c r="W48" i="22"/>
  <c r="W44" i="22"/>
  <c r="W40" i="22"/>
  <c r="W36" i="22"/>
  <c r="W32" i="22"/>
  <c r="W28" i="22"/>
  <c r="W24" i="22"/>
  <c r="W12" i="22"/>
  <c r="W705" i="22"/>
  <c r="W537" i="22"/>
  <c r="W466" i="22"/>
  <c r="W679" i="22"/>
  <c r="W668" i="22"/>
  <c r="W647" i="22"/>
  <c r="W563" i="22"/>
  <c r="W556" i="22"/>
  <c r="W551" i="22"/>
  <c r="W541" i="22"/>
  <c r="W517" i="22"/>
  <c r="W245" i="22"/>
  <c r="W237" i="22"/>
  <c r="W229" i="22"/>
  <c r="W221" i="22"/>
  <c r="W213" i="22"/>
  <c r="W205" i="22"/>
  <c r="W150" i="22"/>
  <c r="W146" i="22"/>
  <c r="W142" i="22"/>
  <c r="W138" i="22"/>
  <c r="W134" i="22"/>
  <c r="W130" i="22"/>
  <c r="W126" i="22"/>
  <c r="W122" i="22"/>
  <c r="W118" i="22"/>
  <c r="W114" i="22"/>
  <c r="W110" i="22"/>
  <c r="W106" i="22"/>
  <c r="W102" i="22"/>
  <c r="W98" i="22"/>
  <c r="W94" i="22"/>
  <c r="W90" i="22"/>
  <c r="W86" i="22"/>
  <c r="W82" i="22"/>
  <c r="W78" i="22"/>
  <c r="W74" i="22"/>
  <c r="W70" i="22"/>
  <c r="W66" i="22"/>
  <c r="W62" i="22"/>
  <c r="W58" i="22"/>
  <c r="W54" i="22"/>
  <c r="W50" i="22"/>
  <c r="W46" i="22"/>
  <c r="W42" i="22"/>
  <c r="W38" i="22"/>
  <c r="W34" i="22"/>
  <c r="W30" i="22"/>
  <c r="W26" i="22"/>
  <c r="W22" i="22"/>
  <c r="W18" i="22"/>
  <c r="W14" i="22"/>
  <c r="W798" i="22"/>
  <c r="W713" i="22"/>
  <c r="W636" i="22"/>
  <c r="W615" i="22"/>
  <c r="W576" i="22"/>
  <c r="W461" i="22"/>
  <c r="W240" i="22"/>
  <c r="W224" i="22"/>
  <c r="W208" i="22"/>
  <c r="W193" i="22"/>
  <c r="W185" i="22"/>
  <c r="W177" i="22"/>
  <c r="W170" i="22"/>
  <c r="W157" i="22"/>
  <c r="W452" i="22"/>
  <c r="W206" i="22"/>
  <c r="W156" i="22"/>
  <c r="W31" i="22"/>
  <c r="W488" i="22"/>
  <c r="W445" i="22"/>
  <c r="W389" i="22"/>
  <c r="W373" i="22"/>
  <c r="W369" i="22"/>
  <c r="W361" i="22"/>
  <c r="W341" i="22"/>
  <c r="W337" i="22"/>
  <c r="W329" i="22"/>
  <c r="W321" i="22"/>
  <c r="W313" i="22"/>
  <c r="W305" i="22"/>
  <c r="W297" i="22"/>
  <c r="W289" i="22"/>
  <c r="W281" i="22"/>
  <c r="W273" i="22"/>
  <c r="W265" i="22"/>
  <c r="W257" i="22"/>
  <c r="W249" i="22"/>
  <c r="W244" i="22"/>
  <c r="W194" i="22"/>
  <c r="W99" i="22"/>
  <c r="W19" i="22"/>
  <c r="W473" i="22"/>
  <c r="W456" i="22"/>
  <c r="W236" i="22"/>
  <c r="W220" i="22"/>
  <c r="W204" i="22"/>
  <c r="W198" i="22"/>
  <c r="W190" i="22"/>
  <c r="W182" i="22"/>
  <c r="W174" i="22"/>
  <c r="W172" i="22"/>
  <c r="W162" i="22"/>
  <c r="W139" i="22"/>
  <c r="W123" i="22"/>
  <c r="W107" i="22"/>
  <c r="W91" i="22"/>
  <c r="W75" i="22"/>
  <c r="W59" i="22"/>
  <c r="W43" i="22"/>
  <c r="W27" i="22"/>
  <c r="W728" i="22"/>
  <c r="W482" i="22"/>
  <c r="W238" i="22"/>
  <c r="W222" i="22"/>
  <c r="W192" i="22"/>
  <c r="W176" i="22"/>
  <c r="W143" i="22"/>
  <c r="W111" i="22"/>
  <c r="W63" i="22"/>
  <c r="W232" i="22"/>
  <c r="W216" i="22"/>
  <c r="W197" i="22"/>
  <c r="W189" i="22"/>
  <c r="W616" i="22"/>
  <c r="W582" i="22"/>
  <c r="W554" i="22"/>
  <c r="W437" i="22"/>
  <c r="W421" i="22"/>
  <c r="W405" i="22"/>
  <c r="W357" i="22"/>
  <c r="W353" i="22"/>
  <c r="W345" i="22"/>
  <c r="W228" i="22"/>
  <c r="W186" i="22"/>
  <c r="W147" i="22"/>
  <c r="W115" i="22"/>
  <c r="W67" i="22"/>
  <c r="W35" i="22"/>
  <c r="W626" i="22"/>
  <c r="W457" i="22"/>
  <c r="W239" i="22"/>
  <c r="W223" i="22"/>
  <c r="W207" i="22"/>
  <c r="W195" i="22"/>
  <c r="W187" i="22"/>
  <c r="W179" i="22"/>
  <c r="W166" i="22"/>
  <c r="W164" i="22"/>
  <c r="W154" i="22"/>
  <c r="W11" i="22"/>
  <c r="W485" i="22"/>
  <c r="W184" i="22"/>
  <c r="W158" i="22"/>
  <c r="W127" i="22"/>
  <c r="W95" i="22"/>
  <c r="W79" i="22"/>
  <c r="W47" i="22"/>
  <c r="W15" i="22"/>
  <c r="W453" i="22"/>
  <c r="W200" i="22"/>
  <c r="W181" i="22"/>
  <c r="W494" i="22"/>
  <c r="W429" i="22"/>
  <c r="W425" i="22"/>
  <c r="W413" i="22"/>
  <c r="W397" i="22"/>
  <c r="W381" i="22"/>
  <c r="W377" i="22"/>
  <c r="W365" i="22"/>
  <c r="W161" i="22"/>
  <c r="W542" i="22"/>
  <c r="W529" i="22"/>
  <c r="W510" i="22"/>
  <c r="W486" i="22"/>
  <c r="W449" i="22"/>
  <c r="W448" i="22"/>
  <c r="W444" i="22"/>
  <c r="W440" i="22"/>
  <c r="W436" i="22"/>
  <c r="W432" i="22"/>
  <c r="W428" i="22"/>
  <c r="W424" i="22"/>
  <c r="W420" i="22"/>
  <c r="W416" i="22"/>
  <c r="W412" i="22"/>
  <c r="W408" i="22"/>
  <c r="W404" i="22"/>
  <c r="W400" i="22"/>
  <c r="W396" i="22"/>
  <c r="W392" i="22"/>
  <c r="W388" i="22"/>
  <c r="W384" i="22"/>
  <c r="W380" i="22"/>
  <c r="W376" i="22"/>
  <c r="W372" i="22"/>
  <c r="W368" i="22"/>
  <c r="W364" i="22"/>
  <c r="W360" i="22"/>
  <c r="W356" i="22"/>
  <c r="W352" i="22"/>
  <c r="W348" i="22"/>
  <c r="W344" i="22"/>
  <c r="W340" i="22"/>
  <c r="W336" i="22"/>
  <c r="W332" i="22"/>
  <c r="W328" i="22"/>
  <c r="W324" i="22"/>
  <c r="W320" i="22"/>
  <c r="W316" i="22"/>
  <c r="W312" i="22"/>
  <c r="W308" i="22"/>
  <c r="W304" i="22"/>
  <c r="W300" i="22"/>
  <c r="W296" i="22"/>
  <c r="W292" i="22"/>
  <c r="W288" i="22"/>
  <c r="W284" i="22"/>
  <c r="W280" i="22"/>
  <c r="W276" i="22"/>
  <c r="W272" i="22"/>
  <c r="W268" i="22"/>
  <c r="W264" i="22"/>
  <c r="W260" i="22"/>
  <c r="W256" i="22"/>
  <c r="W252" i="22"/>
  <c r="W248" i="22"/>
  <c r="W247" i="22"/>
  <c r="W231" i="22"/>
  <c r="W215" i="22"/>
  <c r="W199" i="22"/>
  <c r="W191" i="22"/>
  <c r="W183" i="22"/>
  <c r="W175" i="22"/>
  <c r="W173" i="22"/>
  <c r="W163" i="22"/>
  <c r="W153" i="22"/>
  <c r="W918" i="22"/>
  <c r="W624" i="22"/>
  <c r="W492" i="22"/>
  <c r="W460" i="22"/>
  <c r="W246" i="22"/>
  <c r="W230" i="22"/>
  <c r="W214" i="22"/>
  <c r="W196" i="22"/>
  <c r="W188" i="22"/>
  <c r="W180" i="22"/>
  <c r="W165" i="22"/>
  <c r="W155" i="22"/>
  <c r="W151" i="22"/>
  <c r="W135" i="22"/>
  <c r="W119" i="22"/>
  <c r="W103" i="22"/>
  <c r="W87" i="22"/>
  <c r="W71" i="22"/>
  <c r="W55" i="22"/>
  <c r="W39" i="22"/>
  <c r="W23" i="22"/>
  <c r="W169" i="22"/>
  <c r="W480" i="22"/>
  <c r="W441" i="22"/>
  <c r="W433" i="22"/>
  <c r="W417" i="22"/>
  <c r="W409" i="22"/>
  <c r="W401" i="22"/>
  <c r="W393" i="22"/>
  <c r="W385" i="22"/>
  <c r="W349" i="22"/>
  <c r="W333" i="22"/>
  <c r="W325" i="22"/>
  <c r="W317" i="22"/>
  <c r="W309" i="22"/>
  <c r="W301" i="22"/>
  <c r="W293" i="22"/>
  <c r="W285" i="22"/>
  <c r="W277" i="22"/>
  <c r="W269" i="22"/>
  <c r="W261" i="22"/>
  <c r="W253" i="22"/>
  <c r="W212" i="22"/>
  <c r="W178" i="22"/>
  <c r="W171" i="22"/>
  <c r="W131" i="22"/>
  <c r="W83" i="22"/>
  <c r="W51" i="22"/>
  <c r="E15" i="1" l="1"/>
  <c r="E16" i="1" s="1"/>
  <c r="E17" i="1" s="1"/>
  <c r="E18" i="1" s="1"/>
  <c r="E19" i="1" s="1"/>
  <c r="B6" i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H3" i="1" l="1"/>
  <c r="I3" i="1" s="1"/>
  <c r="J3" i="1" s="1"/>
  <c r="K3" i="1" s="1"/>
  <c r="H4" i="1"/>
  <c r="I4" i="1" s="1"/>
  <c r="H25" i="1"/>
  <c r="H26" i="1" l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L3" i="1"/>
  <c r="J4" i="1"/>
  <c r="M3" i="1" l="1"/>
  <c r="K4" i="1"/>
  <c r="L4" i="1" l="1"/>
  <c r="N3" i="1"/>
  <c r="M4" i="1" l="1"/>
  <c r="O3" i="1"/>
  <c r="P3" i="1" l="1"/>
  <c r="N4" i="1"/>
  <c r="F9" i="9"/>
  <c r="J4" i="9" s="1"/>
  <c r="G9" i="9"/>
  <c r="G34" i="9" s="1"/>
  <c r="H9" i="9"/>
  <c r="J9" i="9"/>
  <c r="K9" i="9"/>
  <c r="L9" i="9"/>
  <c r="D10" i="9"/>
  <c r="A11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D7" i="8"/>
  <c r="B21" i="8"/>
  <c r="Q3" i="1" l="1"/>
  <c r="O4" i="1"/>
  <c r="D8" i="8"/>
  <c r="K4" i="9"/>
  <c r="H34" i="9"/>
  <c r="L4" i="9"/>
  <c r="F34" i="9"/>
  <c r="A12" i="9"/>
  <c r="D25" i="9"/>
  <c r="B25" i="1"/>
  <c r="A24" i="1"/>
  <c r="B24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C35" i="1" l="1"/>
  <c r="C33" i="1"/>
  <c r="C29" i="1"/>
  <c r="I5" i="1"/>
  <c r="H5" i="1"/>
  <c r="J5" i="1"/>
  <c r="C24" i="1"/>
  <c r="K5" i="1"/>
  <c r="G5" i="1"/>
  <c r="L5" i="1"/>
  <c r="M5" i="1"/>
  <c r="N5" i="1"/>
  <c r="O5" i="1"/>
  <c r="P5" i="1"/>
  <c r="C37" i="1"/>
  <c r="J6" i="1"/>
  <c r="I6" i="1"/>
  <c r="G6" i="1"/>
  <c r="H6" i="1"/>
  <c r="K6" i="1"/>
  <c r="C25" i="1"/>
  <c r="L6" i="1"/>
  <c r="M6" i="1"/>
  <c r="N6" i="1"/>
  <c r="O6" i="1"/>
  <c r="P6" i="1"/>
  <c r="C36" i="1"/>
  <c r="C32" i="1"/>
  <c r="C28" i="1"/>
  <c r="C31" i="1"/>
  <c r="C38" i="1"/>
  <c r="C34" i="1"/>
  <c r="C30" i="1"/>
  <c r="C26" i="1"/>
  <c r="C27" i="1"/>
  <c r="R3" i="1"/>
  <c r="Q6" i="1"/>
  <c r="Q5" i="1"/>
  <c r="P4" i="1"/>
  <c r="D9" i="8"/>
  <c r="D10" i="8" s="1"/>
  <c r="A13" i="9"/>
  <c r="A25" i="1" l="1"/>
  <c r="Q4" i="1"/>
  <c r="R6" i="1"/>
  <c r="S3" i="1"/>
  <c r="R5" i="1"/>
  <c r="A14" i="9"/>
  <c r="D11" i="8"/>
  <c r="R7" i="1"/>
  <c r="A26" i="1"/>
  <c r="F4" i="9" l="1"/>
  <c r="B26" i="1"/>
  <c r="G7" i="1"/>
  <c r="O7" i="1"/>
  <c r="H7" i="1"/>
  <c r="Q7" i="1"/>
  <c r="I7" i="1"/>
  <c r="J7" i="1"/>
  <c r="L7" i="1"/>
  <c r="M7" i="1"/>
  <c r="P7" i="1"/>
  <c r="K7" i="1"/>
  <c r="N7" i="1"/>
  <c r="S6" i="1"/>
  <c r="S5" i="1"/>
  <c r="T3" i="1"/>
  <c r="S7" i="1"/>
  <c r="R4" i="1"/>
  <c r="F5" i="9"/>
  <c r="D12" i="8"/>
  <c r="A15" i="9"/>
  <c r="S8" i="1"/>
  <c r="F10" i="9" l="1"/>
  <c r="B27" i="1"/>
  <c r="P8" i="1"/>
  <c r="M8" i="1"/>
  <c r="K8" i="1"/>
  <c r="J8" i="1"/>
  <c r="N8" i="1"/>
  <c r="O8" i="1"/>
  <c r="Q8" i="1"/>
  <c r="G8" i="1"/>
  <c r="H8" i="1"/>
  <c r="I8" i="1"/>
  <c r="L8" i="1"/>
  <c r="R8" i="1"/>
  <c r="A27" i="1"/>
  <c r="T6" i="1"/>
  <c r="T7" i="1"/>
  <c r="U3" i="1"/>
  <c r="T8" i="1"/>
  <c r="T5" i="1"/>
  <c r="S4" i="1"/>
  <c r="F14" i="9"/>
  <c r="F12" i="9"/>
  <c r="F13" i="9"/>
  <c r="F11" i="9"/>
  <c r="A16" i="9"/>
  <c r="F15" i="9"/>
  <c r="D13" i="8"/>
  <c r="B28" i="1" l="1"/>
  <c r="H9" i="1"/>
  <c r="M9" i="1"/>
  <c r="I9" i="1"/>
  <c r="K9" i="1"/>
  <c r="L9" i="1"/>
  <c r="Q9" i="1"/>
  <c r="N9" i="1"/>
  <c r="G9" i="1"/>
  <c r="O9" i="1"/>
  <c r="J9" i="1"/>
  <c r="P9" i="1"/>
  <c r="R9" i="1"/>
  <c r="S9" i="1"/>
  <c r="T9" i="1"/>
  <c r="A28" i="1"/>
  <c r="T4" i="1"/>
  <c r="U6" i="1"/>
  <c r="U5" i="1"/>
  <c r="U7" i="1"/>
  <c r="U9" i="1"/>
  <c r="U8" i="1"/>
  <c r="A17" i="9"/>
  <c r="F16" i="9"/>
  <c r="D14" i="8"/>
  <c r="U10" i="1"/>
  <c r="G4" i="9" l="1"/>
  <c r="B29" i="1"/>
  <c r="H10" i="1"/>
  <c r="O10" i="1"/>
  <c r="G10" i="1"/>
  <c r="N10" i="1"/>
  <c r="I10" i="1"/>
  <c r="J10" i="1"/>
  <c r="P10" i="1"/>
  <c r="K10" i="1"/>
  <c r="L10" i="1"/>
  <c r="M10" i="1"/>
  <c r="Q10" i="1"/>
  <c r="R10" i="1"/>
  <c r="S10" i="1"/>
  <c r="T10" i="1"/>
  <c r="A29" i="1"/>
  <c r="U4" i="1"/>
  <c r="G5" i="9"/>
  <c r="A18" i="9"/>
  <c r="F17" i="9"/>
  <c r="D15" i="8"/>
  <c r="A30" i="1"/>
  <c r="G10" i="9" l="1"/>
  <c r="B30" i="1"/>
  <c r="I11" i="1"/>
  <c r="J11" i="1"/>
  <c r="P11" i="1"/>
  <c r="M11" i="1"/>
  <c r="Q11" i="1"/>
  <c r="K11" i="1"/>
  <c r="L11" i="1"/>
  <c r="G11" i="1"/>
  <c r="N11" i="1"/>
  <c r="H11" i="1"/>
  <c r="O11" i="1"/>
  <c r="R11" i="1"/>
  <c r="S11" i="1"/>
  <c r="T11" i="1"/>
  <c r="U11" i="1"/>
  <c r="G14" i="9"/>
  <c r="G13" i="9"/>
  <c r="G11" i="9"/>
  <c r="G12" i="9"/>
  <c r="G17" i="9"/>
  <c r="G16" i="9"/>
  <c r="G15" i="9"/>
  <c r="D16" i="8"/>
  <c r="G18" i="9"/>
  <c r="F18" i="9"/>
  <c r="A19" i="9"/>
  <c r="A31" i="1"/>
  <c r="B31" i="1" l="1"/>
  <c r="I12" i="1"/>
  <c r="Q12" i="1"/>
  <c r="L12" i="1"/>
  <c r="O12" i="1"/>
  <c r="M12" i="1"/>
  <c r="N12" i="1"/>
  <c r="P12" i="1"/>
  <c r="J12" i="1"/>
  <c r="K12" i="1"/>
  <c r="G12" i="1"/>
  <c r="H12" i="1"/>
  <c r="R12" i="1"/>
  <c r="S12" i="1"/>
  <c r="T12" i="1"/>
  <c r="U12" i="1"/>
  <c r="F19" i="9"/>
  <c r="G19" i="9"/>
  <c r="A20" i="9"/>
  <c r="D17" i="8"/>
  <c r="A32" i="1" l="1"/>
  <c r="B32" i="1"/>
  <c r="H13" i="1"/>
  <c r="P13" i="1"/>
  <c r="L13" i="1"/>
  <c r="M13" i="1"/>
  <c r="K13" i="1"/>
  <c r="N13" i="1"/>
  <c r="Q13" i="1"/>
  <c r="O13" i="1"/>
  <c r="G13" i="1"/>
  <c r="I13" i="1"/>
  <c r="J13" i="1"/>
  <c r="R13" i="1"/>
  <c r="S13" i="1"/>
  <c r="T13" i="1"/>
  <c r="U13" i="1"/>
  <c r="D18" i="8"/>
  <c r="A21" i="9"/>
  <c r="F20" i="9"/>
  <c r="G20" i="9"/>
  <c r="A33" i="1" l="1"/>
  <c r="B33" i="1"/>
  <c r="G14" i="1"/>
  <c r="Q14" i="1"/>
  <c r="M14" i="1"/>
  <c r="H14" i="1"/>
  <c r="L14" i="1"/>
  <c r="I14" i="1"/>
  <c r="K14" i="1"/>
  <c r="N14" i="1"/>
  <c r="P14" i="1"/>
  <c r="J14" i="1"/>
  <c r="O14" i="1"/>
  <c r="R14" i="1"/>
  <c r="S14" i="1"/>
  <c r="T14" i="1"/>
  <c r="U14" i="1"/>
  <c r="D19" i="8"/>
  <c r="F21" i="9"/>
  <c r="G21" i="9"/>
  <c r="A22" i="9"/>
  <c r="B34" i="1" l="1"/>
  <c r="I15" i="1"/>
  <c r="O15" i="1"/>
  <c r="P15" i="1"/>
  <c r="L15" i="1"/>
  <c r="M15" i="1"/>
  <c r="H15" i="1"/>
  <c r="N15" i="1"/>
  <c r="G15" i="1"/>
  <c r="Q15" i="1"/>
  <c r="J15" i="1"/>
  <c r="K15" i="1"/>
  <c r="R15" i="1"/>
  <c r="S15" i="1"/>
  <c r="T15" i="1"/>
  <c r="U15" i="1"/>
  <c r="A34" i="1"/>
  <c r="A23" i="9"/>
  <c r="F22" i="9"/>
  <c r="G22" i="9"/>
  <c r="D20" i="8"/>
  <c r="A35" i="1"/>
  <c r="B35" i="1" l="1"/>
  <c r="J16" i="1"/>
  <c r="P16" i="1"/>
  <c r="N16" i="1"/>
  <c r="L16" i="1"/>
  <c r="Q16" i="1"/>
  <c r="O16" i="1"/>
  <c r="M16" i="1"/>
  <c r="H16" i="1"/>
  <c r="G16" i="1"/>
  <c r="I16" i="1"/>
  <c r="K16" i="1"/>
  <c r="R16" i="1"/>
  <c r="S16" i="1"/>
  <c r="T16" i="1"/>
  <c r="U16" i="1"/>
  <c r="A24" i="9"/>
  <c r="F23" i="9"/>
  <c r="G23" i="9"/>
  <c r="A36" i="1"/>
  <c r="B36" i="1" l="1"/>
  <c r="M17" i="1"/>
  <c r="P17" i="1"/>
  <c r="J17" i="1"/>
  <c r="N17" i="1"/>
  <c r="H17" i="1"/>
  <c r="O17" i="1"/>
  <c r="G17" i="1"/>
  <c r="I17" i="1"/>
  <c r="K17" i="1"/>
  <c r="Q17" i="1"/>
  <c r="L17" i="1"/>
  <c r="R17" i="1"/>
  <c r="S17" i="1"/>
  <c r="T17" i="1"/>
  <c r="U17" i="1"/>
  <c r="G24" i="9"/>
  <c r="F24" i="9"/>
  <c r="A37" i="1" l="1"/>
  <c r="B37" i="1"/>
  <c r="K18" i="1"/>
  <c r="P18" i="1"/>
  <c r="J18" i="1"/>
  <c r="I18" i="1"/>
  <c r="L18" i="1"/>
  <c r="M18" i="1"/>
  <c r="Q18" i="1"/>
  <c r="H18" i="1"/>
  <c r="N18" i="1"/>
  <c r="G18" i="1"/>
  <c r="O18" i="1"/>
  <c r="R18" i="1"/>
  <c r="S18" i="1"/>
  <c r="T18" i="1"/>
  <c r="U18" i="1"/>
  <c r="A38" i="1"/>
  <c r="F25" i="9"/>
  <c r="G25" i="9"/>
  <c r="B38" i="1" l="1"/>
  <c r="P19" i="1"/>
  <c r="M19" i="1"/>
  <c r="K19" i="1"/>
  <c r="H19" i="1"/>
  <c r="N19" i="1"/>
  <c r="J19" i="1"/>
  <c r="O19" i="1"/>
  <c r="I19" i="1"/>
  <c r="G19" i="1"/>
  <c r="L19" i="1"/>
  <c r="Q19" i="1"/>
  <c r="R19" i="1"/>
  <c r="S19" i="1"/>
  <c r="T19" i="1"/>
  <c r="U19" i="1"/>
  <c r="W5" i="1" l="1" a="1"/>
  <c r="H4" i="9"/>
  <c r="H5" i="9"/>
  <c r="E33" i="1" l="1"/>
  <c r="F33" i="1"/>
  <c r="E38" i="1"/>
  <c r="F38" i="1"/>
  <c r="E25" i="1"/>
  <c r="F25" i="1"/>
  <c r="E24" i="1"/>
  <c r="F24" i="1"/>
  <c r="E36" i="1"/>
  <c r="F36" i="1"/>
  <c r="E28" i="1"/>
  <c r="F28" i="1"/>
  <c r="E30" i="1"/>
  <c r="F30" i="1"/>
  <c r="E31" i="1"/>
  <c r="F31" i="1"/>
  <c r="E35" i="1"/>
  <c r="F35" i="1"/>
  <c r="E26" i="1"/>
  <c r="F26" i="1"/>
  <c r="E37" i="1"/>
  <c r="F37" i="1"/>
  <c r="E34" i="1"/>
  <c r="F34" i="1"/>
  <c r="E27" i="1"/>
  <c r="F27" i="1"/>
  <c r="E32" i="1"/>
  <c r="F32" i="1"/>
  <c r="E29" i="1"/>
  <c r="F29" i="1"/>
  <c r="AD8" i="1"/>
  <c r="AF5" i="1"/>
  <c r="AJ9" i="1"/>
  <c r="AA7" i="1"/>
  <c r="W11" i="1"/>
  <c r="W7" i="1"/>
  <c r="AI11" i="1"/>
  <c r="AE15" i="1"/>
  <c r="AH5" i="1"/>
  <c r="AA13" i="1"/>
  <c r="W19" i="1"/>
  <c r="AG11" i="1"/>
  <c r="AF17" i="1"/>
  <c r="AA8" i="1"/>
  <c r="AF15" i="1"/>
  <c r="AH19" i="1"/>
  <c r="AE12" i="1"/>
  <c r="AK16" i="1"/>
  <c r="AD9" i="1"/>
  <c r="AB15" i="1"/>
  <c r="Y14" i="1"/>
  <c r="Z17" i="1"/>
  <c r="AK17" i="1"/>
  <c r="AB7" i="1"/>
  <c r="AK19" i="1"/>
  <c r="AA18" i="1"/>
  <c r="AI17" i="1"/>
  <c r="W9" i="1"/>
  <c r="AE5" i="1"/>
  <c r="AE18" i="1"/>
  <c r="X5" i="1"/>
  <c r="AA9" i="1"/>
  <c r="AC6" i="1"/>
  <c r="Y10" i="1"/>
  <c r="AI7" i="1"/>
  <c r="AE11" i="1"/>
  <c r="AE7" i="1"/>
  <c r="X12" i="1"/>
  <c r="AB16" i="1"/>
  <c r="X6" i="1"/>
  <c r="AJ13" i="1"/>
  <c r="AF19" i="1"/>
  <c r="W12" i="1"/>
  <c r="X18" i="1"/>
  <c r="AH9" i="1"/>
  <c r="W16" i="1"/>
  <c r="AB5" i="1"/>
  <c r="Y13" i="1"/>
  <c r="AC17" i="1"/>
  <c r="W10" i="1"/>
  <c r="AK15" i="1"/>
  <c r="AG15" i="1"/>
  <c r="Z5" i="1"/>
  <c r="AJ18" i="1"/>
  <c r="X11" i="1"/>
  <c r="AE6" i="1"/>
  <c r="Z19" i="1"/>
  <c r="AB18" i="1"/>
  <c r="AH8" i="1"/>
  <c r="AB6" i="1"/>
  <c r="AF10" i="1"/>
  <c r="AH7" i="1"/>
  <c r="AA12" i="1"/>
  <c r="AC9" i="1"/>
  <c r="AC5" i="1"/>
  <c r="Y9" i="1"/>
  <c r="AK13" i="1"/>
  <c r="AG17" i="1"/>
  <c r="AE9" i="1"/>
  <c r="AD16" i="1"/>
  <c r="AJ7" i="1"/>
  <c r="AD14" i="1"/>
  <c r="AG19" i="1"/>
  <c r="Y12" i="1"/>
  <c r="AH17" i="1"/>
  <c r="AI8" i="1"/>
  <c r="AJ14" i="1"/>
  <c r="AD5" i="1"/>
  <c r="AI18" i="1"/>
  <c r="W13" i="1"/>
  <c r="AJ11" i="1"/>
  <c r="AI15" i="1"/>
  <c r="W14" i="1"/>
  <c r="Z12" i="1"/>
  <c r="W5" i="1"/>
  <c r="AI9" i="1"/>
  <c r="AK6" i="1"/>
  <c r="AG10" i="1"/>
  <c r="X8" i="1"/>
  <c r="AB12" i="1"/>
  <c r="AB8" i="1"/>
  <c r="AF12" i="1"/>
  <c r="AJ16" i="1"/>
  <c r="AF7" i="1"/>
  <c r="AC14" i="1"/>
  <c r="AI5" i="1"/>
  <c r="AI12" i="1"/>
  <c r="AG18" i="1"/>
  <c r="AC10" i="1"/>
  <c r="AF16" i="1"/>
  <c r="AI6" i="1"/>
  <c r="AH13" i="1"/>
  <c r="AC18" i="1"/>
  <c r="AB11" i="1"/>
  <c r="AC16" i="1"/>
  <c r="AH16" i="1"/>
  <c r="X7" i="1"/>
  <c r="AJ19" i="1"/>
  <c r="X13" i="1"/>
  <c r="X9" i="1"/>
  <c r="AF6" i="1"/>
  <c r="AB19" i="1"/>
  <c r="AG13" i="1"/>
  <c r="X10" i="1"/>
  <c r="Z7" i="1"/>
  <c r="AD11" i="1"/>
  <c r="AF8" i="1"/>
  <c r="AJ12" i="1"/>
  <c r="AJ8" i="1"/>
  <c r="AC13" i="1"/>
  <c r="Y17" i="1"/>
  <c r="Y8" i="1"/>
  <c r="AC15" i="1"/>
  <c r="Y6" i="1"/>
  <c r="AB13" i="1"/>
  <c r="X19" i="1"/>
  <c r="AH11" i="1"/>
  <c r="X17" i="1"/>
  <c r="AC7" i="1"/>
  <c r="AA14" i="1"/>
  <c r="AD19" i="1"/>
  <c r="AG12" i="1"/>
  <c r="AD17" i="1"/>
  <c r="AJ17" i="1"/>
  <c r="AJ10" i="1"/>
  <c r="AG8" i="1"/>
  <c r="AG14" i="1"/>
  <c r="AC12" i="1"/>
  <c r="AE10" i="1"/>
  <c r="Z18" i="1"/>
  <c r="Z13" i="1"/>
  <c r="AD12" i="1"/>
  <c r="AG7" i="1"/>
  <c r="AJ6" i="1"/>
  <c r="AC11" i="1"/>
  <c r="W8" i="1"/>
  <c r="Y5" i="1"/>
  <c r="AK9" i="1"/>
  <c r="AK5" i="1"/>
  <c r="AG9" i="1"/>
  <c r="Z14" i="1"/>
  <c r="AD18" i="1"/>
  <c r="AA10" i="1"/>
  <c r="AE17" i="1"/>
  <c r="Z8" i="1"/>
  <c r="AD15" i="1"/>
  <c r="AJ5" i="1"/>
  <c r="AK12" i="1"/>
  <c r="Y18" i="1"/>
  <c r="Z9" i="1"/>
  <c r="AA15" i="1"/>
  <c r="W6" i="1"/>
  <c r="AI13" i="1"/>
  <c r="AE19" i="1"/>
  <c r="AC19" i="1"/>
  <c r="AF14" i="1"/>
  <c r="AF13" i="1"/>
  <c r="AK18" i="1"/>
  <c r="Y15" i="1"/>
  <c r="X14" i="1"/>
  <c r="Y16" i="1"/>
  <c r="Y7" i="1"/>
  <c r="AK11" i="1"/>
  <c r="AE8" i="1"/>
  <c r="AG5" i="1"/>
  <c r="Z10" i="1"/>
  <c r="Z6" i="1"/>
  <c r="AD10" i="1"/>
  <c r="AH14" i="1"/>
  <c r="AA19" i="1"/>
  <c r="AF11" i="1"/>
  <c r="W18" i="1"/>
  <c r="AF9" i="1"/>
  <c r="AE16" i="1"/>
  <c r="AA6" i="1"/>
  <c r="AD13" i="1"/>
  <c r="AH18" i="1"/>
  <c r="AK10" i="1"/>
  <c r="AJ15" i="1"/>
  <c r="AD7" i="1"/>
  <c r="AB14" i="1"/>
  <c r="AG6" i="1"/>
  <c r="Y11" i="1"/>
  <c r="AH15" i="1"/>
  <c r="X16" i="1"/>
  <c r="AC8" i="1"/>
  <c r="Z16" i="1"/>
  <c r="Z15" i="1"/>
  <c r="AA17" i="1"/>
  <c r="AB9" i="1"/>
  <c r="AD6" i="1"/>
  <c r="AH10" i="1"/>
  <c r="AH6" i="1"/>
  <c r="AA11" i="1"/>
  <c r="W15" i="1"/>
  <c r="AI19" i="1"/>
  <c r="AH12" i="1"/>
  <c r="AF18" i="1"/>
  <c r="AB10" i="1"/>
  <c r="W17" i="1"/>
  <c r="AK7" i="1"/>
  <c r="AE14" i="1"/>
  <c r="Y19" i="1"/>
  <c r="Z11" i="1"/>
  <c r="AA16" i="1"/>
  <c r="AK8" i="1"/>
  <c r="AK14" i="1"/>
  <c r="AI10" i="1"/>
  <c r="AE13" i="1"/>
  <c r="AI16" i="1"/>
  <c r="AA5" i="1"/>
  <c r="AI14" i="1"/>
  <c r="AB17" i="1"/>
  <c r="AG16" i="1"/>
  <c r="X15" i="1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I24" i="1" l="1" a="1"/>
  <c r="I35" i="1" s="1"/>
  <c r="J35" i="1" s="1"/>
  <c r="H25" i="9"/>
  <c r="E17" i="8" l="1"/>
  <c r="B21" i="32" s="1"/>
  <c r="C21" i="32" s="1"/>
  <c r="I25" i="1"/>
  <c r="J25" i="1" s="1"/>
  <c r="I37" i="1"/>
  <c r="J37" i="1" s="1"/>
  <c r="I33" i="1"/>
  <c r="J33" i="1" s="1"/>
  <c r="I26" i="1"/>
  <c r="J26" i="1" s="1"/>
  <c r="I24" i="1"/>
  <c r="J24" i="1" s="1"/>
  <c r="I31" i="1"/>
  <c r="J31" i="1" s="1"/>
  <c r="I34" i="1"/>
  <c r="J34" i="1" s="1"/>
  <c r="I29" i="1"/>
  <c r="J29" i="1" s="1"/>
  <c r="I38" i="1"/>
  <c r="J38" i="1" s="1"/>
  <c r="E20" i="8" s="1"/>
  <c r="B24" i="32" s="1"/>
  <c r="C24" i="32" s="1"/>
  <c r="I28" i="1"/>
  <c r="J28" i="1" s="1"/>
  <c r="I32" i="1"/>
  <c r="J32" i="1" s="1"/>
  <c r="I27" i="1"/>
  <c r="J27" i="1" s="1"/>
  <c r="I30" i="1"/>
  <c r="J30" i="1" s="1"/>
  <c r="I36" i="1"/>
  <c r="J36" i="1" s="1"/>
  <c r="K17" i="8" l="1"/>
  <c r="L17" i="8" s="1"/>
  <c r="M17" i="8" s="1"/>
  <c r="L29" i="1"/>
  <c r="L28" i="1"/>
  <c r="L27" i="1"/>
  <c r="E19" i="8"/>
  <c r="B23" i="32" s="1"/>
  <c r="C23" i="32" s="1"/>
  <c r="L38" i="1"/>
  <c r="E16" i="8"/>
  <c r="B20" i="32" s="1"/>
  <c r="C20" i="32" s="1"/>
  <c r="L35" i="1"/>
  <c r="B21" i="9"/>
  <c r="E14" i="8"/>
  <c r="B18" i="32" s="1"/>
  <c r="C18" i="32" s="1"/>
  <c r="L33" i="1"/>
  <c r="E15" i="8"/>
  <c r="B19" i="32" s="1"/>
  <c r="C19" i="32" s="1"/>
  <c r="L34" i="1"/>
  <c r="L26" i="1"/>
  <c r="E11" i="8"/>
  <c r="B15" i="32" s="1"/>
  <c r="C15" i="32" s="1"/>
  <c r="L30" i="1"/>
  <c r="F17" i="8"/>
  <c r="G17" i="8" s="1"/>
  <c r="H17" i="8" s="1"/>
  <c r="I17" i="8" s="1"/>
  <c r="E18" i="8"/>
  <c r="B22" i="32" s="1"/>
  <c r="C22" i="32" s="1"/>
  <c r="L37" i="1"/>
  <c r="E13" i="8"/>
  <c r="B17" i="32" s="1"/>
  <c r="C17" i="32" s="1"/>
  <c r="L32" i="1"/>
  <c r="E12" i="8"/>
  <c r="B16" i="32" s="1"/>
  <c r="C16" i="32" s="1"/>
  <c r="L31" i="1"/>
  <c r="L25" i="1"/>
  <c r="L24" i="1"/>
  <c r="L36" i="1"/>
  <c r="E6" i="8"/>
  <c r="B10" i="32" s="1"/>
  <c r="C10" i="32" s="1"/>
  <c r="E10" i="8"/>
  <c r="B14" i="32" s="1"/>
  <c r="C14" i="32" s="1"/>
  <c r="E9" i="8"/>
  <c r="B13" i="32" s="1"/>
  <c r="C13" i="32" s="1"/>
  <c r="E7" i="8"/>
  <c r="B11" i="32" s="1"/>
  <c r="C11" i="32" s="1"/>
  <c r="K20" i="8"/>
  <c r="L20" i="8" s="1"/>
  <c r="M20" i="8" s="1"/>
  <c r="B24" i="9"/>
  <c r="S15" i="26" s="1"/>
  <c r="S11" i="26" s="1"/>
  <c r="F20" i="8"/>
  <c r="G20" i="8" s="1"/>
  <c r="H20" i="8" s="1"/>
  <c r="I20" i="8" s="1"/>
  <c r="E8" i="8"/>
  <c r="B12" i="32" s="1"/>
  <c r="C12" i="32" s="1"/>
  <c r="F27" i="32" l="1"/>
  <c r="F28" i="32" s="1"/>
  <c r="D27" i="32"/>
  <c r="D28" i="32" s="1"/>
  <c r="H27" i="32"/>
  <c r="H28" i="32" s="1"/>
  <c r="G27" i="32"/>
  <c r="G29" i="32" s="1"/>
  <c r="C21" i="9"/>
  <c r="P15" i="26"/>
  <c r="P11" i="26" s="1"/>
  <c r="P8" i="20"/>
  <c r="S8" i="20"/>
  <c r="S15" i="20" s="1"/>
  <c r="F11" i="8"/>
  <c r="G11" i="8" s="1"/>
  <c r="H11" i="8" s="1"/>
  <c r="I11" i="8" s="1"/>
  <c r="F16" i="8"/>
  <c r="G16" i="8" s="1"/>
  <c r="H16" i="8" s="1"/>
  <c r="I16" i="8" s="1"/>
  <c r="K19" i="8"/>
  <c r="L19" i="8" s="1"/>
  <c r="M19" i="8" s="1"/>
  <c r="K12" i="8"/>
  <c r="L12" i="8" s="1"/>
  <c r="M12" i="8" s="1"/>
  <c r="F13" i="8"/>
  <c r="G13" i="8" s="1"/>
  <c r="H13" i="8" s="1"/>
  <c r="I13" i="8" s="1"/>
  <c r="K15" i="8"/>
  <c r="L15" i="8" s="1"/>
  <c r="M15" i="8" s="1"/>
  <c r="G27" i="25"/>
  <c r="G29" i="25" s="1"/>
  <c r="K14" i="8"/>
  <c r="L14" i="8" s="1"/>
  <c r="M14" i="8" s="1"/>
  <c r="F27" i="25"/>
  <c r="K18" i="8"/>
  <c r="L18" i="8" s="1"/>
  <c r="M18" i="8" s="1"/>
  <c r="B15" i="9"/>
  <c r="K16" i="8"/>
  <c r="L16" i="8" s="1"/>
  <c r="M16" i="8" s="1"/>
  <c r="B20" i="9"/>
  <c r="B16" i="9"/>
  <c r="F12" i="8"/>
  <c r="G12" i="8" s="1"/>
  <c r="H12" i="8" s="1"/>
  <c r="I12" i="8" s="1"/>
  <c r="K11" i="8"/>
  <c r="L11" i="8" s="1"/>
  <c r="M11" i="8" s="1"/>
  <c r="B23" i="9"/>
  <c r="F14" i="8"/>
  <c r="G14" i="8" s="1"/>
  <c r="H14" i="8" s="1"/>
  <c r="I14" i="8" s="1"/>
  <c r="P15" i="20"/>
  <c r="B18" i="9"/>
  <c r="M8" i="20" s="1"/>
  <c r="B17" i="9"/>
  <c r="F19" i="8"/>
  <c r="G19" i="8" s="1"/>
  <c r="H19" i="8" s="1"/>
  <c r="I19" i="8" s="1"/>
  <c r="K13" i="8"/>
  <c r="L13" i="8" s="1"/>
  <c r="M13" i="8" s="1"/>
  <c r="B22" i="9"/>
  <c r="B19" i="9"/>
  <c r="F15" i="8"/>
  <c r="G15" i="8" s="1"/>
  <c r="H15" i="8" s="1"/>
  <c r="I15" i="8" s="1"/>
  <c r="F18" i="8"/>
  <c r="G18" i="8" s="1"/>
  <c r="H18" i="8" s="1"/>
  <c r="I18" i="8" s="1"/>
  <c r="F7" i="8"/>
  <c r="G7" i="8" s="1"/>
  <c r="H7" i="8" s="1"/>
  <c r="I7" i="8" s="1"/>
  <c r="K7" i="8"/>
  <c r="L7" i="8" s="1"/>
  <c r="M7" i="8" s="1"/>
  <c r="B11" i="9"/>
  <c r="F15" i="26" s="1"/>
  <c r="F11" i="26" s="1"/>
  <c r="K9" i="8"/>
  <c r="L9" i="8" s="1"/>
  <c r="M9" i="8" s="1"/>
  <c r="F9" i="8"/>
  <c r="G9" i="8" s="1"/>
  <c r="H9" i="8" s="1"/>
  <c r="I9" i="8" s="1"/>
  <c r="B13" i="9"/>
  <c r="H15" i="26" s="1"/>
  <c r="H11" i="26" s="1"/>
  <c r="B10" i="9"/>
  <c r="E15" i="26" s="1"/>
  <c r="E11" i="26" s="1"/>
  <c r="F6" i="8"/>
  <c r="G6" i="8" s="1"/>
  <c r="K6" i="8"/>
  <c r="L6" i="8" s="1"/>
  <c r="M6" i="8" s="1"/>
  <c r="F8" i="8"/>
  <c r="G8" i="8" s="1"/>
  <c r="H8" i="8" s="1"/>
  <c r="I8" i="8" s="1"/>
  <c r="K8" i="8"/>
  <c r="L8" i="8" s="1"/>
  <c r="M8" i="8" s="1"/>
  <c r="B12" i="9"/>
  <c r="G15" i="26" s="1"/>
  <c r="G11" i="26" s="1"/>
  <c r="C24" i="9"/>
  <c r="K10" i="8"/>
  <c r="L10" i="8" s="1"/>
  <c r="M10" i="8" s="1"/>
  <c r="F10" i="8"/>
  <c r="G10" i="8" s="1"/>
  <c r="H10" i="8" s="1"/>
  <c r="I10" i="8" s="1"/>
  <c r="B14" i="9"/>
  <c r="G37" i="32" l="1"/>
  <c r="G35" i="32"/>
  <c r="G28" i="32"/>
  <c r="G30" i="32" s="1"/>
  <c r="H35" i="32"/>
  <c r="H36" i="32"/>
  <c r="H29" i="32"/>
  <c r="H30" i="32" s="1"/>
  <c r="D36" i="32"/>
  <c r="D35" i="32"/>
  <c r="D29" i="32"/>
  <c r="D30" i="32" s="1"/>
  <c r="F36" i="32"/>
  <c r="F35" i="32"/>
  <c r="F29" i="32"/>
  <c r="F30" i="32" s="1"/>
  <c r="J8" i="20"/>
  <c r="J15" i="20" s="1"/>
  <c r="J15" i="26"/>
  <c r="J11" i="26" s="1"/>
  <c r="C15" i="9"/>
  <c r="C19" i="9"/>
  <c r="N15" i="26"/>
  <c r="N11" i="26" s="1"/>
  <c r="C17" i="9"/>
  <c r="L15" i="26"/>
  <c r="L11" i="26" s="1"/>
  <c r="C16" i="9"/>
  <c r="K15" i="26"/>
  <c r="K11" i="26" s="1"/>
  <c r="C22" i="9"/>
  <c r="Q15" i="26"/>
  <c r="Q11" i="26" s="1"/>
  <c r="C18" i="9"/>
  <c r="M15" i="26"/>
  <c r="M11" i="26" s="1"/>
  <c r="C23" i="9"/>
  <c r="R15" i="26"/>
  <c r="R11" i="26" s="1"/>
  <c r="C20" i="9"/>
  <c r="O15" i="26"/>
  <c r="O11" i="26" s="1"/>
  <c r="I8" i="20"/>
  <c r="I15" i="20" s="1"/>
  <c r="I15" i="26"/>
  <c r="I11" i="26" s="1"/>
  <c r="L8" i="20"/>
  <c r="L15" i="20" s="1"/>
  <c r="H8" i="20"/>
  <c r="H15" i="20" s="1"/>
  <c r="O8" i="20"/>
  <c r="O15" i="20" s="1"/>
  <c r="G8" i="20"/>
  <c r="G15" i="20" s="1"/>
  <c r="F8" i="20"/>
  <c r="F15" i="20" s="1"/>
  <c r="Q8" i="20"/>
  <c r="Q15" i="20" s="1"/>
  <c r="R8" i="20"/>
  <c r="R15" i="20" s="1"/>
  <c r="N8" i="20"/>
  <c r="N15" i="20" s="1"/>
  <c r="E8" i="20"/>
  <c r="E15" i="20" s="1"/>
  <c r="K8" i="20"/>
  <c r="K15" i="20" s="1"/>
  <c r="F35" i="25"/>
  <c r="F28" i="25"/>
  <c r="F36" i="25" s="1"/>
  <c r="F29" i="25"/>
  <c r="G28" i="25"/>
  <c r="G36" i="25" s="1"/>
  <c r="D27" i="25"/>
  <c r="H27" i="25"/>
  <c r="G37" i="25"/>
  <c r="G35" i="25"/>
  <c r="M15" i="20"/>
  <c r="M21" i="8"/>
  <c r="C11" i="9"/>
  <c r="H6" i="8"/>
  <c r="G21" i="8"/>
  <c r="C10" i="9"/>
  <c r="C13" i="9"/>
  <c r="C14" i="9"/>
  <c r="C12" i="9"/>
  <c r="F37" i="32" l="1"/>
  <c r="D37" i="32"/>
  <c r="H37" i="32"/>
  <c r="G36" i="32"/>
  <c r="J35" i="32" s="1" a="1"/>
  <c r="F30" i="25"/>
  <c r="G30" i="25"/>
  <c r="D35" i="25"/>
  <c r="D29" i="25"/>
  <c r="D28" i="25"/>
  <c r="D36" i="25" s="1"/>
  <c r="H35" i="25"/>
  <c r="H29" i="25"/>
  <c r="H28" i="25"/>
  <c r="H36" i="25" s="1"/>
  <c r="F37" i="25"/>
  <c r="G27" i="9"/>
  <c r="G29" i="9" s="1"/>
  <c r="F27" i="9"/>
  <c r="F29" i="9" s="1"/>
  <c r="D27" i="9"/>
  <c r="D29" i="9" s="1"/>
  <c r="H27" i="9"/>
  <c r="N21" i="8"/>
  <c r="I6" i="8"/>
  <c r="I21" i="8" s="1"/>
  <c r="I24" i="8" s="1"/>
  <c r="H21" i="8"/>
  <c r="H24" i="8" s="1"/>
  <c r="J36" i="32" l="1"/>
  <c r="K5" i="32" s="1"/>
  <c r="J37" i="32"/>
  <c r="L5" i="32" s="1"/>
  <c r="J35" i="32"/>
  <c r="J5" i="32" s="1"/>
  <c r="H30" i="25"/>
  <c r="D30" i="25"/>
  <c r="H37" i="25"/>
  <c r="D37" i="25"/>
  <c r="M25" i="8"/>
  <c r="N25" i="8" s="1"/>
  <c r="M24" i="8"/>
  <c r="N24" i="8" s="1"/>
  <c r="H28" i="9"/>
  <c r="H36" i="9" s="1"/>
  <c r="H35" i="9"/>
  <c r="D28" i="9"/>
  <c r="D30" i="9" s="1"/>
  <c r="D35" i="9"/>
  <c r="D37" i="9"/>
  <c r="G28" i="9"/>
  <c r="G30" i="9" s="1"/>
  <c r="G35" i="9"/>
  <c r="G37" i="9"/>
  <c r="I27" i="8"/>
  <c r="F28" i="9"/>
  <c r="F30" i="9" s="1"/>
  <c r="F35" i="9"/>
  <c r="F37" i="9"/>
  <c r="H29" i="9"/>
  <c r="J10" i="32" l="1"/>
  <c r="J12" i="32"/>
  <c r="J11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M24" i="32" s="1"/>
  <c r="L10" i="32"/>
  <c r="L12" i="32"/>
  <c r="L11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K10" i="32"/>
  <c r="K12" i="32"/>
  <c r="K11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J35" i="25" a="1"/>
  <c r="J36" i="25" s="1"/>
  <c r="K5" i="25" s="1"/>
  <c r="H30" i="9"/>
  <c r="H37" i="9"/>
  <c r="G36" i="9"/>
  <c r="D36" i="9"/>
  <c r="F36" i="9"/>
  <c r="L25" i="32" l="1"/>
  <c r="L27" i="32"/>
  <c r="L29" i="32" s="1"/>
  <c r="M21" i="32"/>
  <c r="M17" i="32"/>
  <c r="M13" i="32"/>
  <c r="K25" i="32"/>
  <c r="K27" i="32"/>
  <c r="K29" i="32" s="1"/>
  <c r="M20" i="32"/>
  <c r="M16" i="32"/>
  <c r="M11" i="32"/>
  <c r="M23" i="32"/>
  <c r="M19" i="32"/>
  <c r="M15" i="32"/>
  <c r="M12" i="32"/>
  <c r="M22" i="32"/>
  <c r="M18" i="32"/>
  <c r="M14" i="32"/>
  <c r="M10" i="32"/>
  <c r="J25" i="32"/>
  <c r="J27" i="32"/>
  <c r="J28" i="32" s="1"/>
  <c r="J37" i="25"/>
  <c r="L5" i="25" s="1"/>
  <c r="L11" i="25" s="1"/>
  <c r="J35" i="25"/>
  <c r="J5" i="25" s="1"/>
  <c r="J11" i="25" s="1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J35" i="9" a="1"/>
  <c r="J35" i="9" s="1"/>
  <c r="J5" i="9" s="1"/>
  <c r="J29" i="32" l="1"/>
  <c r="J30" i="32" s="1"/>
  <c r="K28" i="32"/>
  <c r="K30" i="32" s="1"/>
  <c r="L28" i="32"/>
  <c r="L30" i="32" s="1"/>
  <c r="M25" i="32"/>
  <c r="M27" i="32"/>
  <c r="M29" i="32" s="1"/>
  <c r="J13" i="25"/>
  <c r="L10" i="25"/>
  <c r="J10" i="25"/>
  <c r="J24" i="25"/>
  <c r="L22" i="25"/>
  <c r="L18" i="25"/>
  <c r="L14" i="25"/>
  <c r="J22" i="25"/>
  <c r="J20" i="25"/>
  <c r="J18" i="25"/>
  <c r="J17" i="25"/>
  <c r="L21" i="25"/>
  <c r="L17" i="25"/>
  <c r="L13" i="25"/>
  <c r="L20" i="25"/>
  <c r="L24" i="25"/>
  <c r="M24" i="25" s="1"/>
  <c r="W4" i="22" s="1"/>
  <c r="L16" i="25"/>
  <c r="L12" i="25"/>
  <c r="L23" i="25"/>
  <c r="L19" i="25"/>
  <c r="L15" i="25"/>
  <c r="J21" i="25"/>
  <c r="J16" i="25"/>
  <c r="J14" i="25"/>
  <c r="J12" i="25"/>
  <c r="J23" i="25"/>
  <c r="J19" i="25"/>
  <c r="J15" i="25"/>
  <c r="P3" i="22"/>
  <c r="Q3" i="22"/>
  <c r="W3" i="22"/>
  <c r="T3" i="22"/>
  <c r="U3" i="22"/>
  <c r="S3" i="22"/>
  <c r="V3" i="22"/>
  <c r="K25" i="25"/>
  <c r="K27" i="25"/>
  <c r="K29" i="25" s="1"/>
  <c r="M11" i="25"/>
  <c r="J4" i="22" s="1"/>
  <c r="J36" i="9"/>
  <c r="K5" i="9" s="1"/>
  <c r="K20" i="9" s="1"/>
  <c r="J37" i="9"/>
  <c r="L5" i="9" s="1"/>
  <c r="L10" i="9" s="1"/>
  <c r="J10" i="9"/>
  <c r="J23" i="9"/>
  <c r="J18" i="9"/>
  <c r="J14" i="9"/>
  <c r="J24" i="9"/>
  <c r="J11" i="9"/>
  <c r="J22" i="9"/>
  <c r="J12" i="9"/>
  <c r="J15" i="9"/>
  <c r="J13" i="9"/>
  <c r="J17" i="9"/>
  <c r="J19" i="9"/>
  <c r="J16" i="9"/>
  <c r="J20" i="9"/>
  <c r="J21" i="9"/>
  <c r="M28" i="32" l="1"/>
  <c r="M30" i="32" s="1"/>
  <c r="M13" i="25"/>
  <c r="L4" i="22" s="1"/>
  <c r="M10" i="25"/>
  <c r="I4" i="22" s="1"/>
  <c r="M18" i="25"/>
  <c r="Q4" i="22" s="1"/>
  <c r="M14" i="25"/>
  <c r="M4" i="22" s="1"/>
  <c r="M17" i="25"/>
  <c r="P4" i="22" s="1"/>
  <c r="M22" i="25"/>
  <c r="U4" i="22" s="1"/>
  <c r="M12" i="25"/>
  <c r="K4" i="22" s="1"/>
  <c r="M20" i="25"/>
  <c r="S4" i="22" s="1"/>
  <c r="M15" i="25"/>
  <c r="N4" i="22" s="1"/>
  <c r="L25" i="25"/>
  <c r="J25" i="25"/>
  <c r="M21" i="25"/>
  <c r="T4" i="22" s="1"/>
  <c r="M16" i="25"/>
  <c r="O4" i="22" s="1"/>
  <c r="L27" i="25"/>
  <c r="L29" i="25" s="1"/>
  <c r="M19" i="25"/>
  <c r="R4" i="22" s="1"/>
  <c r="J27" i="25"/>
  <c r="J28" i="25" s="1"/>
  <c r="M23" i="25"/>
  <c r="V4" i="22" s="1"/>
  <c r="K28" i="25"/>
  <c r="K30" i="25" s="1"/>
  <c r="L20" i="9"/>
  <c r="M20" i="9" s="1"/>
  <c r="K11" i="9"/>
  <c r="K10" i="9"/>
  <c r="M10" i="9" s="1"/>
  <c r="K15" i="9"/>
  <c r="L17" i="9"/>
  <c r="L22" i="9"/>
  <c r="K13" i="9"/>
  <c r="K16" i="9"/>
  <c r="L21" i="9"/>
  <c r="L12" i="9"/>
  <c r="K23" i="9"/>
  <c r="K21" i="9"/>
  <c r="L24" i="9"/>
  <c r="L11" i="9"/>
  <c r="K19" i="9"/>
  <c r="K18" i="9"/>
  <c r="L19" i="9"/>
  <c r="L23" i="9"/>
  <c r="K24" i="9"/>
  <c r="K22" i="9"/>
  <c r="L16" i="9"/>
  <c r="L18" i="9"/>
  <c r="K14" i="9"/>
  <c r="K17" i="9"/>
  <c r="L14" i="9"/>
  <c r="L15" i="9"/>
  <c r="K12" i="9"/>
  <c r="L13" i="9"/>
  <c r="J27" i="9"/>
  <c r="J25" i="9"/>
  <c r="J29" i="25" l="1"/>
  <c r="J30" i="25" s="1"/>
  <c r="M27" i="25"/>
  <c r="M28" i="25" s="1"/>
  <c r="L28" i="25"/>
  <c r="L30" i="25" s="1"/>
  <c r="M25" i="25"/>
  <c r="M13" i="9"/>
  <c r="M11" i="9"/>
  <c r="M21" i="9"/>
  <c r="M23" i="9"/>
  <c r="L27" i="9"/>
  <c r="L28" i="9" s="1"/>
  <c r="M15" i="9"/>
  <c r="M17" i="9"/>
  <c r="M18" i="9"/>
  <c r="K25" i="9"/>
  <c r="M14" i="9"/>
  <c r="M22" i="9"/>
  <c r="M24" i="9"/>
  <c r="M16" i="9"/>
  <c r="L25" i="9"/>
  <c r="M19" i="9"/>
  <c r="K27" i="9"/>
  <c r="K28" i="9" s="1"/>
  <c r="M12" i="9"/>
  <c r="J29" i="9"/>
  <c r="J28" i="9"/>
  <c r="M29" i="25" l="1"/>
  <c r="M30" i="25" s="1"/>
  <c r="K29" i="9"/>
  <c r="K30" i="9" s="1"/>
  <c r="J30" i="9"/>
  <c r="L29" i="9"/>
  <c r="L30" i="9" s="1"/>
  <c r="M27" i="9"/>
  <c r="M25" i="9"/>
  <c r="Z620" i="22" l="1"/>
  <c r="C620" i="23" s="1"/>
  <c r="Z444" i="22"/>
  <c r="C444" i="23" s="1"/>
  <c r="Z1005" i="22"/>
  <c r="C1005" i="23" s="1"/>
  <c r="Z978" i="22"/>
  <c r="C978" i="23" s="1"/>
  <c r="Z772" i="22"/>
  <c r="C772" i="23" s="1"/>
  <c r="Z849" i="22"/>
  <c r="C849" i="23" s="1"/>
  <c r="Z618" i="22"/>
  <c r="C618" i="23" s="1"/>
  <c r="Z75" i="22"/>
  <c r="C75" i="23" s="1"/>
  <c r="Z977" i="22"/>
  <c r="C977" i="23" s="1"/>
  <c r="Z842" i="22"/>
  <c r="C842" i="23" s="1"/>
  <c r="Z583" i="22"/>
  <c r="C583" i="23" s="1"/>
  <c r="Z112" i="22"/>
  <c r="C112" i="23" s="1"/>
  <c r="Z844" i="22"/>
  <c r="C844" i="23" s="1"/>
  <c r="Z817" i="22"/>
  <c r="C817" i="23" s="1"/>
  <c r="Z652" i="22"/>
  <c r="C652" i="23" s="1"/>
  <c r="Z591" i="22"/>
  <c r="C591" i="23" s="1"/>
  <c r="Z109" i="22"/>
  <c r="C109" i="23" s="1"/>
  <c r="Z935" i="22"/>
  <c r="C935" i="23" s="1"/>
  <c r="Z224" i="22"/>
  <c r="C224" i="23" s="1"/>
  <c r="Z47" i="22"/>
  <c r="C47" i="23" s="1"/>
  <c r="Z195" i="22"/>
  <c r="C195" i="23" s="1"/>
  <c r="Z560" i="22"/>
  <c r="C560" i="23" s="1"/>
  <c r="Z295" i="22"/>
  <c r="C295" i="23" s="1"/>
  <c r="Z479" i="22"/>
  <c r="C479" i="23" s="1"/>
  <c r="Z841" i="22"/>
  <c r="C841" i="23" s="1"/>
  <c r="Z968" i="22"/>
  <c r="C968" i="23" s="1"/>
  <c r="Z747" i="22"/>
  <c r="C747" i="23" s="1"/>
  <c r="Z333" i="22"/>
  <c r="C333" i="23" s="1"/>
  <c r="Z1008" i="22"/>
  <c r="C1008" i="23" s="1"/>
  <c r="Z654" i="22"/>
  <c r="C654" i="23" s="1"/>
  <c r="Z776" i="22"/>
  <c r="C776" i="23" s="1"/>
  <c r="Z419" i="22"/>
  <c r="C419" i="23" s="1"/>
  <c r="Z200" i="22"/>
  <c r="C200" i="23" s="1"/>
  <c r="Z297" i="22"/>
  <c r="C297" i="23" s="1"/>
  <c r="Z494" i="22"/>
  <c r="C494" i="23" s="1"/>
  <c r="Z254" i="22"/>
  <c r="C254" i="23" s="1"/>
  <c r="Z432" i="22"/>
  <c r="C432" i="23" s="1"/>
  <c r="Z711" i="22"/>
  <c r="C711" i="23" s="1"/>
  <c r="Z293" i="22"/>
  <c r="C293" i="23" s="1"/>
  <c r="Z346" i="22"/>
  <c r="C346" i="23" s="1"/>
  <c r="Z327" i="22"/>
  <c r="C327" i="23" s="1"/>
  <c r="Z374" i="22"/>
  <c r="C374" i="23" s="1"/>
  <c r="Z886" i="22"/>
  <c r="C886" i="23" s="1"/>
  <c r="Z106" i="22"/>
  <c r="C106" i="23" s="1"/>
  <c r="Z12" i="22"/>
  <c r="C12" i="23" s="1"/>
  <c r="Z795" i="22"/>
  <c r="C795" i="23" s="1"/>
  <c r="Z50" i="22"/>
  <c r="C50" i="23" s="1"/>
  <c r="Z602" i="22"/>
  <c r="C602" i="23" s="1"/>
  <c r="Z731" i="22"/>
  <c r="C731" i="23" s="1"/>
  <c r="Z67" i="22"/>
  <c r="C67" i="23" s="1"/>
  <c r="Z678" i="22"/>
  <c r="C678" i="23" s="1"/>
  <c r="Z570" i="22"/>
  <c r="C570" i="23" s="1"/>
  <c r="Z207" i="22"/>
  <c r="C207" i="23" s="1"/>
  <c r="Z175" i="22"/>
  <c r="C175" i="23" s="1"/>
  <c r="Z525" i="22"/>
  <c r="C525" i="23" s="1"/>
  <c r="Z765" i="22"/>
  <c r="C765" i="23" s="1"/>
  <c r="Z497" i="22"/>
  <c r="C497" i="23" s="1"/>
  <c r="Z183" i="22"/>
  <c r="C183" i="23" s="1"/>
  <c r="Z916" i="22"/>
  <c r="C916" i="23" s="1"/>
  <c r="Z278" i="22"/>
  <c r="C278" i="23" s="1"/>
  <c r="Z235" i="22"/>
  <c r="C235" i="23" s="1"/>
  <c r="Z28" i="22"/>
  <c r="C28" i="23" s="1"/>
  <c r="Z455" i="22"/>
  <c r="C455" i="23" s="1"/>
  <c r="Z488" i="22"/>
  <c r="C488" i="23" s="1"/>
  <c r="Z489" i="22"/>
  <c r="C489" i="23" s="1"/>
  <c r="Z206" i="22"/>
  <c r="C206" i="23" s="1"/>
  <c r="Z128" i="22"/>
  <c r="C128" i="23" s="1"/>
  <c r="Z461" i="22"/>
  <c r="C461" i="23" s="1"/>
  <c r="Z900" i="22"/>
  <c r="C900" i="23" s="1"/>
  <c r="Z901" i="22"/>
  <c r="C901" i="23" s="1"/>
  <c r="Z655" i="22"/>
  <c r="C655" i="23" s="1"/>
  <c r="Z648" i="22"/>
  <c r="C648" i="23" s="1"/>
  <c r="Z918" i="22"/>
  <c r="C918" i="23" s="1"/>
  <c r="Z565" i="22"/>
  <c r="C565" i="23" s="1"/>
  <c r="Z777" i="22"/>
  <c r="C777" i="23" s="1"/>
  <c r="Z506" i="22"/>
  <c r="C506" i="23" s="1"/>
  <c r="Z890" i="22"/>
  <c r="C890" i="23" s="1"/>
  <c r="Z87" i="22"/>
  <c r="C87" i="23" s="1"/>
  <c r="Z22" i="22"/>
  <c r="C22" i="23" s="1"/>
  <c r="Z881" i="22"/>
  <c r="C881" i="23" s="1"/>
  <c r="Z963" i="22"/>
  <c r="C963" i="23" s="1"/>
  <c r="Z279" i="22"/>
  <c r="C279" i="23" s="1"/>
  <c r="Z667" i="22"/>
  <c r="C667" i="23" s="1"/>
  <c r="Z542" i="22"/>
  <c r="C542" i="23" s="1"/>
  <c r="Z223" i="22"/>
  <c r="C223" i="23" s="1"/>
  <c r="Z610" i="22"/>
  <c r="C610" i="23" s="1"/>
  <c r="Z722" i="22"/>
  <c r="C722" i="23" s="1"/>
  <c r="Z470" i="22"/>
  <c r="C470" i="23" s="1"/>
  <c r="Z107" i="22"/>
  <c r="C107" i="23" s="1"/>
  <c r="Z716" i="22"/>
  <c r="C716" i="23" s="1"/>
  <c r="Z527" i="22"/>
  <c r="C527" i="23" s="1"/>
  <c r="Z501" i="22"/>
  <c r="C501" i="23" s="1"/>
  <c r="Z685" i="22"/>
  <c r="C685" i="23" s="1"/>
  <c r="Z771" i="22"/>
  <c r="C771" i="23" s="1"/>
  <c r="Z406" i="22"/>
  <c r="C406" i="23" s="1"/>
  <c r="Z524" i="22"/>
  <c r="C524" i="23" s="1"/>
  <c r="Z574" i="22"/>
  <c r="C574" i="23" s="1"/>
  <c r="Z995" i="22"/>
  <c r="C995" i="23" s="1"/>
  <c r="Z908" i="22"/>
  <c r="C908" i="23" s="1"/>
  <c r="Z622" i="22"/>
  <c r="C622" i="23" s="1"/>
  <c r="Z60" i="22"/>
  <c r="C60" i="23" s="1"/>
  <c r="Z153" i="22"/>
  <c r="C153" i="23" s="1"/>
  <c r="Z41" i="22"/>
  <c r="C41" i="23" s="1"/>
  <c r="Z746" i="22"/>
  <c r="C746" i="23" s="1"/>
  <c r="Z806" i="22"/>
  <c r="C806" i="23" s="1"/>
  <c r="Z190" i="22"/>
  <c r="C190" i="23" s="1"/>
  <c r="Z668" i="22"/>
  <c r="C668" i="23" s="1"/>
  <c r="Z232" i="22"/>
  <c r="C232" i="23" s="1"/>
  <c r="Z97" i="22"/>
  <c r="C97" i="23" s="1"/>
  <c r="Z759" i="22"/>
  <c r="C759" i="23" s="1"/>
  <c r="Z824" i="22"/>
  <c r="C824" i="23" s="1"/>
  <c r="Z359" i="22"/>
  <c r="C359" i="23" s="1"/>
  <c r="Z586" i="22"/>
  <c r="C586" i="23" s="1"/>
  <c r="Z125" i="22"/>
  <c r="C125" i="23" s="1"/>
  <c r="Z706" i="22"/>
  <c r="C706" i="23" s="1"/>
  <c r="Z450" i="22"/>
  <c r="C450" i="23" s="1"/>
  <c r="Z774" i="22"/>
  <c r="C774" i="23" s="1"/>
  <c r="Z714" i="22"/>
  <c r="C714" i="23" s="1"/>
  <c r="Z320" i="22"/>
  <c r="C320" i="23" s="1"/>
  <c r="Z653" i="22"/>
  <c r="C653" i="23" s="1"/>
  <c r="Z369" i="22"/>
  <c r="C369" i="23" s="1"/>
  <c r="Z657" i="22"/>
  <c r="C657" i="23" s="1"/>
  <c r="Z637" i="22"/>
  <c r="C637" i="23" s="1"/>
  <c r="Z575" i="22"/>
  <c r="C575" i="23" s="1"/>
  <c r="Z623" i="22"/>
  <c r="C623" i="23" s="1"/>
  <c r="Z892" i="22"/>
  <c r="C892" i="23" s="1"/>
  <c r="Z907" i="22"/>
  <c r="C907" i="23" s="1"/>
  <c r="Z773" i="22"/>
  <c r="C773" i="23" s="1"/>
  <c r="Z1009" i="22"/>
  <c r="C1009" i="23" s="1"/>
  <c r="Z837" i="22"/>
  <c r="C837" i="23" s="1"/>
  <c r="Z69" i="22"/>
  <c r="C69" i="23" s="1"/>
  <c r="Z276" i="22"/>
  <c r="C276" i="23" s="1"/>
  <c r="Z80" i="22"/>
  <c r="C80" i="23" s="1"/>
  <c r="Z819" i="22"/>
  <c r="C819" i="23" s="1"/>
  <c r="Z859" i="22"/>
  <c r="C859" i="23" s="1"/>
  <c r="Z26" i="22"/>
  <c r="C26" i="23" s="1"/>
  <c r="Z604" i="22"/>
  <c r="C604" i="23" s="1"/>
  <c r="Z133" i="22"/>
  <c r="C133" i="23" s="1"/>
  <c r="Z660" i="22"/>
  <c r="C660" i="23" s="1"/>
  <c r="Z948" i="22"/>
  <c r="C948" i="23" s="1"/>
  <c r="Z594" i="22"/>
  <c r="C594" i="23" s="1"/>
  <c r="Z17" i="22"/>
  <c r="C17" i="23" s="1"/>
  <c r="Z596" i="22"/>
  <c r="C596" i="23" s="1"/>
  <c r="Z680" i="22"/>
  <c r="C680" i="23" s="1"/>
  <c r="Z829" i="22"/>
  <c r="C829" i="23" s="1"/>
  <c r="Z261" i="22"/>
  <c r="C261" i="23" s="1"/>
  <c r="Z504" i="22"/>
  <c r="C504" i="23" s="1"/>
  <c r="Z836" i="22"/>
  <c r="C836" i="23" s="1"/>
  <c r="Z18" i="22"/>
  <c r="C18" i="23" s="1"/>
  <c r="Z475" i="22"/>
  <c r="C475" i="23" s="1"/>
  <c r="Z79" i="22"/>
  <c r="C79" i="23" s="1"/>
  <c r="Z367" i="22"/>
  <c r="C367" i="23" s="1"/>
  <c r="Z500" i="22"/>
  <c r="C500" i="23" s="1"/>
  <c r="Z533" i="22"/>
  <c r="C533" i="23" s="1"/>
  <c r="Z573" i="22"/>
  <c r="C573" i="23" s="1"/>
  <c r="Z393" i="22"/>
  <c r="C393" i="23" s="1"/>
  <c r="Z649" i="22"/>
  <c r="C649" i="23" s="1"/>
  <c r="Z92" i="22"/>
  <c r="C92" i="23" s="1"/>
  <c r="Z266" i="22"/>
  <c r="Z638" i="22"/>
  <c r="C638" i="23" s="1"/>
  <c r="Z271" i="22"/>
  <c r="C271" i="23" s="1"/>
  <c r="Z456" i="22"/>
  <c r="C456" i="23" s="1"/>
  <c r="Z507" i="22"/>
  <c r="C507" i="23" s="1"/>
  <c r="Z43" i="22"/>
  <c r="C43" i="23" s="1"/>
  <c r="Z385" i="22"/>
  <c r="C385" i="23" s="1"/>
  <c r="Z151" i="22"/>
  <c r="C151" i="23" s="1"/>
  <c r="Z139" i="22"/>
  <c r="C139" i="23" s="1"/>
  <c r="Z431" i="22"/>
  <c r="C431" i="23" s="1"/>
  <c r="Z557" i="22"/>
  <c r="C557" i="23" s="1"/>
  <c r="Z736" i="22"/>
  <c r="C736" i="23" s="1"/>
  <c r="Z136" i="22"/>
  <c r="C136" i="23" s="1"/>
  <c r="Z783" i="22"/>
  <c r="C783" i="23" s="1"/>
  <c r="Z162" i="22"/>
  <c r="C162" i="23" s="1"/>
  <c r="Z443" i="22"/>
  <c r="C443" i="23" s="1"/>
  <c r="Z781" i="22"/>
  <c r="C781" i="23" s="1"/>
  <c r="Z957" i="22"/>
  <c r="C957" i="23" s="1"/>
  <c r="Z498" i="22"/>
  <c r="C498" i="23" s="1"/>
  <c r="Z339" i="22"/>
  <c r="C339" i="23" s="1"/>
  <c r="Z164" i="22"/>
  <c r="C164" i="23" s="1"/>
  <c r="Z577" i="22"/>
  <c r="C577" i="23" s="1"/>
  <c r="Z830" i="22"/>
  <c r="C830" i="23" s="1"/>
  <c r="Z474" i="22"/>
  <c r="C474" i="23" s="1"/>
  <c r="Z818" i="22"/>
  <c r="C818" i="23" s="1"/>
  <c r="Z53" i="22"/>
  <c r="C53" i="23" s="1"/>
  <c r="Z552" i="22"/>
  <c r="C552" i="23" s="1"/>
  <c r="Z63" i="22"/>
  <c r="C63" i="23" s="1"/>
  <c r="Z888" i="22"/>
  <c r="C888" i="23" s="1"/>
  <c r="Z974" i="22"/>
  <c r="C974" i="23" s="1"/>
  <c r="Z701" i="22"/>
  <c r="C701" i="23" s="1"/>
  <c r="Z848" i="22"/>
  <c r="C848" i="23" s="1"/>
  <c r="Z993" i="22"/>
  <c r="C993" i="23" s="1"/>
  <c r="Z910" i="22"/>
  <c r="C910" i="23" s="1"/>
  <c r="Z813" i="22"/>
  <c r="C813" i="23" s="1"/>
  <c r="Z218" i="22"/>
  <c r="C218" i="23" s="1"/>
  <c r="Z487" i="22"/>
  <c r="C487" i="23" s="1"/>
  <c r="Z1001" i="22"/>
  <c r="C1001" i="23" s="1"/>
  <c r="Z124" i="22"/>
  <c r="C124" i="23" s="1"/>
  <c r="Z642" i="22"/>
  <c r="C642" i="23" s="1"/>
  <c r="Z572" i="22"/>
  <c r="C572" i="23" s="1"/>
  <c r="Z85" i="22"/>
  <c r="C85" i="23" s="1"/>
  <c r="Z113" i="22"/>
  <c r="C113" i="23" s="1"/>
  <c r="Z644" i="22"/>
  <c r="C644" i="23" s="1"/>
  <c r="Z946" i="22"/>
  <c r="C946" i="23" s="1"/>
  <c r="Z398" i="22"/>
  <c r="C398" i="23" s="1"/>
  <c r="Z174" i="22"/>
  <c r="C174" i="23" s="1"/>
  <c r="Z284" i="22"/>
  <c r="C284" i="23" s="1"/>
  <c r="Z754" i="22"/>
  <c r="C754" i="23" s="1"/>
  <c r="Z792" i="22"/>
  <c r="C792" i="23" s="1"/>
  <c r="Z512" i="22"/>
  <c r="C512" i="23" s="1"/>
  <c r="Z592" i="22"/>
  <c r="C592" i="23" s="1"/>
  <c r="Z135" i="22"/>
  <c r="C135" i="23" s="1"/>
  <c r="Z219" i="22"/>
  <c r="C219" i="23" s="1"/>
  <c r="Z576" i="22"/>
  <c r="C576" i="23" s="1"/>
  <c r="Z187" i="22"/>
  <c r="C187" i="23" s="1"/>
  <c r="Z933" i="22"/>
  <c r="C933" i="23" s="1"/>
  <c r="Z990" i="22"/>
  <c r="C990" i="23" s="1"/>
  <c r="Z378" i="22"/>
  <c r="C378" i="23" s="1"/>
  <c r="Z72" i="22"/>
  <c r="C72" i="23" s="1"/>
  <c r="Z587" i="22"/>
  <c r="C587" i="23" s="1"/>
  <c r="Z253" i="22"/>
  <c r="C253" i="23" s="1"/>
  <c r="Z101" i="22"/>
  <c r="C101" i="23" s="1"/>
  <c r="Z561" i="22"/>
  <c r="C561" i="23" s="1"/>
  <c r="Z351" i="22"/>
  <c r="C351" i="23" s="1"/>
  <c r="Z329" i="22"/>
  <c r="C329" i="23" s="1"/>
  <c r="Z66" i="22"/>
  <c r="C66" i="23" s="1"/>
  <c r="Z656" i="22"/>
  <c r="C656" i="23" s="1"/>
  <c r="Z682" i="22"/>
  <c r="C682" i="23" s="1"/>
  <c r="Z325" i="22"/>
  <c r="C325" i="23" s="1"/>
  <c r="Z735" i="22"/>
  <c r="C735" i="23" s="1"/>
  <c r="Z940" i="22"/>
  <c r="C940" i="23" s="1"/>
  <c r="Z665" i="22"/>
  <c r="C665" i="23" s="1"/>
  <c r="Z40" i="22"/>
  <c r="C40" i="23" s="1"/>
  <c r="Z405" i="22"/>
  <c r="C405" i="23" s="1"/>
  <c r="Z251" i="22"/>
  <c r="C251" i="23" s="1"/>
  <c r="Z800" i="22"/>
  <c r="C800" i="23" s="1"/>
  <c r="Z59" i="22"/>
  <c r="C59" i="23" s="1"/>
  <c r="Z237" i="22"/>
  <c r="C237" i="23" s="1"/>
  <c r="Z528" i="22"/>
  <c r="C528" i="23" s="1"/>
  <c r="Z608" i="22"/>
  <c r="C608" i="23" s="1"/>
  <c r="Z260" i="22"/>
  <c r="C260" i="23" s="1"/>
  <c r="Z142" i="22"/>
  <c r="C142" i="23" s="1"/>
  <c r="Z308" i="22"/>
  <c r="C308" i="23" s="1"/>
  <c r="Z227" i="22"/>
  <c r="C227" i="23" s="1"/>
  <c r="Z556" i="22"/>
  <c r="C556" i="23" s="1"/>
  <c r="Z937" i="22"/>
  <c r="C937" i="23" s="1"/>
  <c r="Z750" i="22"/>
  <c r="C750" i="23" s="1"/>
  <c r="Z11" i="22"/>
  <c r="Z943" i="22"/>
  <c r="C943" i="23" s="1"/>
  <c r="Z65" i="22"/>
  <c r="C65" i="23" s="1"/>
  <c r="Z115" i="22"/>
  <c r="C115" i="23" s="1"/>
  <c r="Z807" i="22"/>
  <c r="C807" i="23" s="1"/>
  <c r="Z226" i="22"/>
  <c r="C226" i="23" s="1"/>
  <c r="Z152" i="22"/>
  <c r="C152" i="23" s="1"/>
  <c r="Z860" i="22"/>
  <c r="C860" i="23" s="1"/>
  <c r="Z715" i="22"/>
  <c r="C715" i="23" s="1"/>
  <c r="Z805" i="22"/>
  <c r="C805" i="23" s="1"/>
  <c r="Z677" i="22"/>
  <c r="C677" i="23" s="1"/>
  <c r="Z926" i="22"/>
  <c r="C926" i="23" s="1"/>
  <c r="Z786" i="22"/>
  <c r="C786" i="23" s="1"/>
  <c r="Z353" i="22"/>
  <c r="C353" i="23" s="1"/>
  <c r="Z821" i="22"/>
  <c r="C821" i="23" s="1"/>
  <c r="Z914" i="22"/>
  <c r="C914" i="23" s="1"/>
  <c r="Z315" i="22"/>
  <c r="C315" i="23" s="1"/>
  <c r="Z197" i="22"/>
  <c r="C197" i="23" s="1"/>
  <c r="Z210" i="22"/>
  <c r="C210" i="23" s="1"/>
  <c r="Z738" i="22"/>
  <c r="C738" i="23" s="1"/>
  <c r="Z803" i="22"/>
  <c r="C803" i="23" s="1"/>
  <c r="Z534" i="22"/>
  <c r="C534" i="23" s="1"/>
  <c r="Z872" i="22"/>
  <c r="C872" i="23" s="1"/>
  <c r="Z230" i="22"/>
  <c r="C230" i="23" s="1"/>
  <c r="Z427" i="22"/>
  <c r="C427" i="23" s="1"/>
  <c r="Z790" i="22"/>
  <c r="C790" i="23" s="1"/>
  <c r="Z520" i="22"/>
  <c r="C520" i="23" s="1"/>
  <c r="Z418" i="22"/>
  <c r="C418" i="23" s="1"/>
  <c r="Z617" i="22"/>
  <c r="C617" i="23" s="1"/>
  <c r="Z213" i="22"/>
  <c r="C213" i="23" s="1"/>
  <c r="Z858" i="22"/>
  <c r="C858" i="23" s="1"/>
  <c r="Z713" i="22"/>
  <c r="C713" i="23" s="1"/>
  <c r="Z481" i="22"/>
  <c r="C481" i="23" s="1"/>
  <c r="Z695" i="22"/>
  <c r="C695" i="23" s="1"/>
  <c r="Z895" i="22"/>
  <c r="C895" i="23" s="1"/>
  <c r="Z922" i="22"/>
  <c r="C922" i="23" s="1"/>
  <c r="Z269" i="22"/>
  <c r="C269" i="23" s="1"/>
  <c r="Z81" i="22"/>
  <c r="C81" i="23" s="1"/>
  <c r="Z681" i="22"/>
  <c r="C681" i="23" s="1"/>
  <c r="Z508" i="22"/>
  <c r="C508" i="23" s="1"/>
  <c r="Z878" i="22"/>
  <c r="C878" i="23" s="1"/>
  <c r="Z607" i="22"/>
  <c r="C607" i="23" s="1"/>
  <c r="Z167" i="22"/>
  <c r="C167" i="23" s="1"/>
  <c r="Z825" i="22"/>
  <c r="C825" i="23" s="1"/>
  <c r="Z205" i="22"/>
  <c r="C205" i="23" s="1"/>
  <c r="Z348" i="22"/>
  <c r="C348" i="23" s="1"/>
  <c r="Z496" i="22"/>
  <c r="C496" i="23" s="1"/>
  <c r="Z71" i="22"/>
  <c r="C71" i="23" s="1"/>
  <c r="Z58" i="22"/>
  <c r="C58" i="23" s="1"/>
  <c r="Z553" i="22"/>
  <c r="C553" i="23" s="1"/>
  <c r="Z24" i="22"/>
  <c r="C24" i="23" s="1"/>
  <c r="Z194" i="22"/>
  <c r="C194" i="23" s="1"/>
  <c r="Z380" i="22"/>
  <c r="C380" i="23" s="1"/>
  <c r="Z424" i="22"/>
  <c r="C424" i="23" s="1"/>
  <c r="Z245" i="22"/>
  <c r="C245" i="23" s="1"/>
  <c r="Z231" i="22"/>
  <c r="C231" i="23" s="1"/>
  <c r="Z340" i="22"/>
  <c r="C340" i="23" s="1"/>
  <c r="Z564" i="22"/>
  <c r="C564" i="23" s="1"/>
  <c r="Z562" i="22"/>
  <c r="C562" i="23" s="1"/>
  <c r="Z843" i="22"/>
  <c r="C843" i="23" s="1"/>
  <c r="Z14" i="22"/>
  <c r="C14" i="23" s="1"/>
  <c r="Z214" i="22"/>
  <c r="C214" i="23" s="1"/>
  <c r="Z321" i="22"/>
  <c r="C321" i="23" s="1"/>
  <c r="Z111" i="22"/>
  <c r="C111" i="23" s="1"/>
  <c r="Z611" i="22"/>
  <c r="C611" i="23" s="1"/>
  <c r="Z549" i="22"/>
  <c r="C549" i="23" s="1"/>
  <c r="Z986" i="22"/>
  <c r="C986" i="23" s="1"/>
  <c r="Z884" i="22"/>
  <c r="C884" i="23" s="1"/>
  <c r="Z215" i="22"/>
  <c r="C215" i="23" s="1"/>
  <c r="Z377" i="22"/>
  <c r="C377" i="23" s="1"/>
  <c r="Z720" i="22"/>
  <c r="C720" i="23" s="1"/>
  <c r="Z57" i="22"/>
  <c r="C57" i="23" s="1"/>
  <c r="C266" i="23"/>
  <c r="Z381" i="22"/>
  <c r="Z917" i="22"/>
  <c r="Z88" i="22"/>
  <c r="Z684" i="22"/>
  <c r="Z664" i="22"/>
  <c r="Z158" i="22"/>
  <c r="Z334" i="22"/>
  <c r="Z619" i="22"/>
  <c r="Z1002" i="22"/>
  <c r="Z911" i="22"/>
  <c r="Z925" i="22"/>
  <c r="Z797" i="22"/>
  <c r="Z208" i="22"/>
  <c r="Z631" i="22"/>
  <c r="Z82" i="22"/>
  <c r="Z834" i="22"/>
  <c r="Z753" i="22"/>
  <c r="Z312" i="22"/>
  <c r="Z785" i="22"/>
  <c r="Z626" i="22"/>
  <c r="Z686" i="22"/>
  <c r="Z421" i="22"/>
  <c r="Z691" i="22"/>
  <c r="Z472" i="22"/>
  <c r="Z313" i="22"/>
  <c r="Z314" i="22"/>
  <c r="Z676" i="22"/>
  <c r="Z319" i="22"/>
  <c r="Z141" i="22"/>
  <c r="Z454" i="22"/>
  <c r="Z274" i="22"/>
  <c r="Z814" i="22"/>
  <c r="Z430" i="22"/>
  <c r="Z544" i="22"/>
  <c r="Z737" i="22"/>
  <c r="Z679" i="22"/>
  <c r="Z270" i="22"/>
  <c r="Z883" i="22"/>
  <c r="Z961" i="22"/>
  <c r="Z137" i="22"/>
  <c r="Z349" i="22"/>
  <c r="Z298" i="22"/>
  <c r="Z220" i="22"/>
  <c r="Z350" i="22"/>
  <c r="Z958" i="22"/>
  <c r="Z417" i="22"/>
  <c r="Z505" i="22"/>
  <c r="Z703" i="22"/>
  <c r="Z84" i="22"/>
  <c r="Z483" i="22"/>
  <c r="Z64" i="22"/>
  <c r="Z134" i="22"/>
  <c r="Z981" i="22"/>
  <c r="Z955" i="22"/>
  <c r="Z697" i="22"/>
  <c r="Z864" i="22"/>
  <c r="Z211" i="22"/>
  <c r="Z568" i="22"/>
  <c r="Z906" i="22"/>
  <c r="Z928" i="22"/>
  <c r="Z436" i="22"/>
  <c r="Z116" i="22"/>
  <c r="Z147" i="22"/>
  <c r="Z34" i="22"/>
  <c r="Z835" i="22"/>
  <c r="Z110" i="22"/>
  <c r="Z196" i="22"/>
  <c r="Z811" i="22"/>
  <c r="Z634" i="22"/>
  <c r="Z998" i="22"/>
  <c r="Z880" i="22"/>
  <c r="Z290" i="22"/>
  <c r="Z149" i="22"/>
  <c r="Z962" i="22"/>
  <c r="Z554" i="22"/>
  <c r="Z658" i="22"/>
  <c r="Z55" i="22"/>
  <c r="Z477" i="22"/>
  <c r="Z288" i="22"/>
  <c r="Z513" i="22"/>
  <c r="Z386" i="22"/>
  <c r="Z930" i="22"/>
  <c r="Z54" i="22"/>
  <c r="Z744" i="22"/>
  <c r="Z360" i="22"/>
  <c r="Z788" i="22"/>
  <c r="Z869" i="22"/>
  <c r="Z614" i="22"/>
  <c r="Z545" i="22"/>
  <c r="Z847" i="22"/>
  <c r="Z646" i="22"/>
  <c r="Z292" i="22"/>
  <c r="Z745" i="22"/>
  <c r="Z448" i="22"/>
  <c r="Z250" i="22"/>
  <c r="Z693" i="22"/>
  <c r="Z757" i="22"/>
  <c r="Z402" i="22"/>
  <c r="Z246" i="22"/>
  <c r="Z154" i="22"/>
  <c r="Z523" i="22"/>
  <c r="Z376" i="22"/>
  <c r="Z373" i="22"/>
  <c r="Z535" i="22"/>
  <c r="Z870" i="22"/>
  <c r="Z316" i="22"/>
  <c r="Z37" i="22"/>
  <c r="Z384" i="22"/>
  <c r="Z517" i="22"/>
  <c r="Z871" i="22"/>
  <c r="Z766" i="22"/>
  <c r="Z1000" i="22"/>
  <c r="Z169" i="22"/>
  <c r="Z449" i="22"/>
  <c r="Z1006" i="22"/>
  <c r="Z789" i="22"/>
  <c r="Z31" i="22"/>
  <c r="Z309" i="22"/>
  <c r="Z675" i="22"/>
  <c r="Z966" i="22"/>
  <c r="Z662" i="22"/>
  <c r="Z267" i="22"/>
  <c r="Z752" i="22"/>
  <c r="Z694" i="22"/>
  <c r="Z302" i="22"/>
  <c r="Z589" i="22"/>
  <c r="Z426" i="22"/>
  <c r="Z15" i="22"/>
  <c r="Z414" i="22"/>
  <c r="Z464" i="22"/>
  <c r="Z412" i="22"/>
  <c r="Z273" i="22"/>
  <c r="Z361" i="22"/>
  <c r="Z850" i="22"/>
  <c r="Z939" i="22"/>
  <c r="Z579" i="22"/>
  <c r="Z519" i="22"/>
  <c r="Z468" i="22"/>
  <c r="Z532" i="22"/>
  <c r="Z198" i="22"/>
  <c r="Z768" i="22"/>
  <c r="Z762" i="22"/>
  <c r="Z285" i="22"/>
  <c r="Z704" i="22"/>
  <c r="Z945" i="22"/>
  <c r="Z559" i="22"/>
  <c r="Z39" i="22"/>
  <c r="Z186" i="22"/>
  <c r="Z609" i="22"/>
  <c r="Z973" i="22"/>
  <c r="Z145" i="22"/>
  <c r="Z229" i="22"/>
  <c r="Z234" i="22"/>
  <c r="Z132" i="22"/>
  <c r="Z94" i="22"/>
  <c r="Z526" i="22"/>
  <c r="Z951" i="22"/>
  <c r="Z345" i="22"/>
  <c r="Z547" i="22"/>
  <c r="Z866" i="22"/>
  <c r="Z78" i="22"/>
  <c r="Z529" i="22"/>
  <c r="Z778" i="22"/>
  <c r="Z853" i="22"/>
  <c r="Z590" i="22"/>
  <c r="Z934" i="22"/>
  <c r="Z857" i="22"/>
  <c r="Z453" i="22"/>
  <c r="Z44" i="22"/>
  <c r="Z929" i="22"/>
  <c r="Z942" i="22"/>
  <c r="Z68" i="22"/>
  <c r="Z588" i="22"/>
  <c r="Z236" i="22"/>
  <c r="Z598" i="22"/>
  <c r="Z166" i="22"/>
  <c r="Z441" i="22"/>
  <c r="Z994" i="22"/>
  <c r="Z810" i="22"/>
  <c r="Z650" i="22"/>
  <c r="Z613" i="22"/>
  <c r="Z217" i="22"/>
  <c r="Z546" i="22"/>
  <c r="Z856" i="22"/>
  <c r="Z944" i="22"/>
  <c r="Z941" i="22"/>
  <c r="Z980" i="22"/>
  <c r="Z409" i="22"/>
  <c r="Z239" i="22"/>
  <c r="Z953" i="22"/>
  <c r="Z99" i="22"/>
  <c r="Z887" i="22"/>
  <c r="Z663" i="22"/>
  <c r="Z692" i="22"/>
  <c r="Z756" i="22"/>
  <c r="Z283" i="22"/>
  <c r="Z356" i="22"/>
  <c r="Z140" i="22"/>
  <c r="Z265" i="22"/>
  <c r="Z264" i="22"/>
  <c r="Z439" i="22"/>
  <c r="Z999" i="22"/>
  <c r="Z717" i="22"/>
  <c r="Z178" i="22"/>
  <c r="Z486" i="22"/>
  <c r="Z89" i="22"/>
  <c r="Z804" i="22"/>
  <c r="Z123" i="22"/>
  <c r="Z383" i="22"/>
  <c r="Z984" i="22"/>
  <c r="Z122" i="22"/>
  <c r="Z770" i="22"/>
  <c r="Z150" i="22"/>
  <c r="Z185" i="22"/>
  <c r="Z742" i="22"/>
  <c r="Z354" i="22"/>
  <c r="Z212" i="22"/>
  <c r="Z521" i="22"/>
  <c r="Z460" i="22"/>
  <c r="Z605" i="22"/>
  <c r="Z581" i="22"/>
  <c r="Z921" i="22"/>
  <c r="Z683" i="22"/>
  <c r="Z222" i="22"/>
  <c r="Z451" i="22"/>
  <c r="Z263" i="22"/>
  <c r="Z624" i="22"/>
  <c r="Z491" i="22"/>
  <c r="Z629" i="22"/>
  <c r="Z550" i="22"/>
  <c r="Z822" i="22"/>
  <c r="Z410" i="22"/>
  <c r="Z422" i="22"/>
  <c r="Z964" i="22"/>
  <c r="Z180" i="22"/>
  <c r="Z775" i="22"/>
  <c r="Z839" i="22"/>
  <c r="Z171" i="22"/>
  <c r="Z647" i="22"/>
  <c r="Z669" i="22"/>
  <c r="Z920" i="22"/>
  <c r="Z969" i="22"/>
  <c r="Z252" i="22"/>
  <c r="Z363" i="22"/>
  <c r="Z970" i="22"/>
  <c r="Z640" i="22"/>
  <c r="Z344" i="22"/>
  <c r="Z739" i="22"/>
  <c r="Z855" i="22"/>
  <c r="Z511" i="22"/>
  <c r="Z569" i="22"/>
  <c r="Z296" i="22"/>
  <c r="Z357" i="22"/>
  <c r="Z199" i="22"/>
  <c r="Z74" i="22"/>
  <c r="Z710" i="22"/>
  <c r="Z155" i="22"/>
  <c r="Z709" i="22"/>
  <c r="Z364" i="22"/>
  <c r="Z370" i="22"/>
  <c r="Z287" i="22"/>
  <c r="Z244" i="22"/>
  <c r="Z459" i="22"/>
  <c r="Z601" i="22"/>
  <c r="Z138" i="22"/>
  <c r="Z407" i="22"/>
  <c r="Z659" i="22"/>
  <c r="Z876" i="22"/>
  <c r="Z987" i="22"/>
  <c r="Z425" i="22"/>
  <c r="Z751" i="22"/>
  <c r="Z119" i="22"/>
  <c r="Z763" i="22"/>
  <c r="Z885" i="22"/>
  <c r="Z915" i="22"/>
  <c r="Z728" i="22"/>
  <c r="Z352" i="22"/>
  <c r="Z595" i="22"/>
  <c r="Z741" i="22"/>
  <c r="Z780" i="22"/>
  <c r="Z241" i="22"/>
  <c r="Z799" i="22"/>
  <c r="Z193" i="22"/>
  <c r="Z809" i="22"/>
  <c r="Z761" i="22"/>
  <c r="Z982" i="22"/>
  <c r="Z882" i="22"/>
  <c r="Z548" i="22"/>
  <c r="Z146" i="22"/>
  <c r="Z96" i="22"/>
  <c r="Z105" i="22"/>
  <c r="Z228" i="22"/>
  <c r="Z689" i="22"/>
  <c r="Z851" i="22"/>
  <c r="Z823" i="22"/>
  <c r="Z502" i="22"/>
  <c r="Z912" i="22"/>
  <c r="Z985" i="22"/>
  <c r="Z708" i="22"/>
  <c r="Z93" i="22"/>
  <c r="Z673" i="22"/>
  <c r="Z161" i="22"/>
  <c r="Z983" i="22"/>
  <c r="Z95" i="22"/>
  <c r="Z375" i="22"/>
  <c r="Z975" i="22"/>
  <c r="Z104" i="22"/>
  <c r="Z913" i="22"/>
  <c r="Z899" i="22"/>
  <c r="Z46" i="22"/>
  <c r="Z358" i="22"/>
  <c r="Z429" i="22"/>
  <c r="Z749" i="22"/>
  <c r="Z114" i="22"/>
  <c r="Z395" i="22"/>
  <c r="Z718" i="22"/>
  <c r="Z967" i="22"/>
  <c r="Z225" i="22"/>
  <c r="Z794" i="22"/>
  <c r="Z20" i="22"/>
  <c r="Z793" i="22"/>
  <c r="Z291" i="22"/>
  <c r="Z976" i="22"/>
  <c r="Z387" i="22"/>
  <c r="Z347" i="22"/>
  <c r="Z873" i="22"/>
  <c r="Z484" i="22"/>
  <c r="Z23" i="22"/>
  <c r="Z415" i="22"/>
  <c r="Z243" i="22"/>
  <c r="Z272" i="22"/>
  <c r="Z924" i="22"/>
  <c r="Z202" i="22"/>
  <c r="Z435" i="22"/>
  <c r="Z201" i="22"/>
  <c r="Z599" i="22"/>
  <c r="Z400" i="22"/>
  <c r="Z585" i="22"/>
  <c r="Z181" i="22"/>
  <c r="Z782" i="22"/>
  <c r="Z769" i="22"/>
  <c r="Z337" i="22"/>
  <c r="Z952" i="22"/>
  <c r="Z633" i="22"/>
  <c r="Z403" i="22"/>
  <c r="Z413" i="22"/>
  <c r="Z960" i="22"/>
  <c r="Z478" i="22"/>
  <c r="Z248" i="22"/>
  <c r="Z723" i="22"/>
  <c r="Z927" i="22"/>
  <c r="Z423" i="22"/>
  <c r="Z156" i="22"/>
  <c r="Z919" i="22"/>
  <c r="Z896" i="22"/>
  <c r="Z621" i="22"/>
  <c r="Z33" i="22"/>
  <c r="Z148" i="22"/>
  <c r="Z645" i="22"/>
  <c r="Z827" i="22"/>
  <c r="Z854" i="22"/>
  <c r="Z641" i="22"/>
  <c r="Z242" i="22"/>
  <c r="Z894" i="22"/>
  <c r="Z56" i="22"/>
  <c r="Z170" i="22"/>
  <c r="Z743" i="22"/>
  <c r="Z802" i="22"/>
  <c r="Z331" i="22"/>
  <c r="Z408" i="22"/>
  <c r="Z447" i="22"/>
  <c r="Z938" i="22"/>
  <c r="Z798" i="22"/>
  <c r="Z221" i="22"/>
  <c r="Z16" i="22"/>
  <c r="Z86" i="22"/>
  <c r="Z52" i="22"/>
  <c r="Z342" i="22"/>
  <c r="Z755" i="22"/>
  <c r="Z582" i="22"/>
  <c r="Z831" i="22"/>
  <c r="Z32" i="22"/>
  <c r="Z51" i="22"/>
  <c r="Z862" i="22"/>
  <c r="Z889" i="22"/>
  <c r="Z690" i="22"/>
  <c r="Z390" i="22"/>
  <c r="Z593" i="22"/>
  <c r="Z159" i="22"/>
  <c r="Z666" i="22"/>
  <c r="Z118" i="22"/>
  <c r="Z784" i="22"/>
  <c r="Z725" i="22"/>
  <c r="Z492" i="22"/>
  <c r="Z670" i="22"/>
  <c r="Z401" i="22"/>
  <c r="Z493" i="22"/>
  <c r="Z764" i="22"/>
  <c r="Z165" i="22"/>
  <c r="Z630" i="22"/>
  <c r="Z1010" i="22"/>
  <c r="Z61" i="22"/>
  <c r="Z687" i="22"/>
  <c r="Z48" i="22"/>
  <c r="Z874" i="22"/>
  <c r="Z305" i="22"/>
  <c r="Z172" i="22"/>
  <c r="Z949" i="22"/>
  <c r="Z317" i="22"/>
  <c r="Z168" i="22"/>
  <c r="Z518" i="22"/>
  <c r="Z29" i="22"/>
  <c r="Z129" i="22"/>
  <c r="Z674" i="22"/>
  <c r="Z103" i="22"/>
  <c r="Z840" i="22"/>
  <c r="Z91" i="22"/>
  <c r="Z19" i="22"/>
  <c r="Z959" i="22"/>
  <c r="Z70" i="22"/>
  <c r="Z100" i="22"/>
  <c r="Z434" i="22"/>
  <c r="Z639" i="22"/>
  <c r="Z509" i="22"/>
  <c r="Z49" i="22"/>
  <c r="Z396" i="22"/>
  <c r="Z191" i="22"/>
  <c r="Z510" i="22"/>
  <c r="Z303" i="22"/>
  <c r="Z336" i="22"/>
  <c r="Z469" i="22"/>
  <c r="Z791" i="22"/>
  <c r="Z335" i="22"/>
  <c r="Z189" i="22"/>
  <c r="Z452" i="22"/>
  <c r="Z931" i="22"/>
  <c r="Z760" i="22"/>
  <c r="Z277" i="22"/>
  <c r="Z120" i="22"/>
  <c r="Z584" i="22"/>
  <c r="Z865" i="22"/>
  <c r="Z578" i="22"/>
  <c r="Z473" i="22"/>
  <c r="Z826" i="22"/>
  <c r="Z326" i="22"/>
  <c r="Z289" i="22"/>
  <c r="Z696" i="22"/>
  <c r="Z83" i="22"/>
  <c r="Z705" i="22"/>
  <c r="Z991" i="22"/>
  <c r="Z127" i="22"/>
  <c r="Z328" i="22"/>
  <c r="Z672" i="22"/>
  <c r="Z307" i="22"/>
  <c r="Z699" i="22"/>
  <c r="Z98" i="22"/>
  <c r="Z209" i="22"/>
  <c r="Z820" i="22"/>
  <c r="Z379" i="22"/>
  <c r="Z322" i="22"/>
  <c r="Z233" i="22"/>
  <c r="Z733" i="22"/>
  <c r="Z275" i="22"/>
  <c r="Z661" i="22"/>
  <c r="Z420" i="22"/>
  <c r="Z301" i="22"/>
  <c r="Z625" i="22"/>
  <c r="Z707" i="22"/>
  <c r="Z76" i="22"/>
  <c r="Z514" i="22"/>
  <c r="Z62" i="22"/>
  <c r="Z700" i="22"/>
  <c r="Z903" i="22"/>
  <c r="Z399" i="22"/>
  <c r="Z77" i="22"/>
  <c r="Z238" i="22"/>
  <c r="Z176" i="22"/>
  <c r="Z21" i="22"/>
  <c r="Z816" i="22"/>
  <c r="Z157" i="22"/>
  <c r="Z787" i="22"/>
  <c r="Z294" i="22"/>
  <c r="Z846" i="22"/>
  <c r="Z203" i="22"/>
  <c r="Z440" i="22"/>
  <c r="Z282" i="22"/>
  <c r="Z867" i="22"/>
  <c r="Z42" i="22"/>
  <c r="Z891" i="22"/>
  <c r="Z726" i="22"/>
  <c r="Z247" i="22"/>
  <c r="Z258" i="22"/>
  <c r="Z808" i="22"/>
  <c r="Z365" i="22"/>
  <c r="Z979" i="22"/>
  <c r="Z902" i="22"/>
  <c r="Z173" i="22"/>
  <c r="Z177" i="22"/>
  <c r="Z163" i="22"/>
  <c r="Z121" i="22"/>
  <c r="Z972" i="22"/>
  <c r="Z35" i="22"/>
  <c r="Z538" i="22"/>
  <c r="Z734" i="22"/>
  <c r="Z240" i="22"/>
  <c r="Z838" i="22"/>
  <c r="Z1004" i="22"/>
  <c r="Z997" i="22"/>
  <c r="Z304" i="22"/>
  <c r="Z868" i="22"/>
  <c r="Z411" i="22"/>
  <c r="Z671" i="22"/>
  <c r="Z702" i="22"/>
  <c r="Z442" i="22"/>
  <c r="Z989" i="22"/>
  <c r="Z330" i="22"/>
  <c r="Z600" i="22"/>
  <c r="Z832" i="22"/>
  <c r="Z391" i="22"/>
  <c r="Z1007" i="22"/>
  <c r="Z318" i="22"/>
  <c r="Z988" i="22"/>
  <c r="Z368" i="22"/>
  <c r="Z954" i="22"/>
  <c r="Z877" i="22"/>
  <c r="Z643" i="22"/>
  <c r="Z897" i="22"/>
  <c r="Z299" i="22"/>
  <c r="Z362" i="22"/>
  <c r="Z515" i="22"/>
  <c r="Z257" i="22"/>
  <c r="Z286" i="22"/>
  <c r="Z433" i="22"/>
  <c r="Z852" i="22"/>
  <c r="Z310" i="22"/>
  <c r="Z971" i="22"/>
  <c r="Z558" i="22"/>
  <c r="Z947" i="22"/>
  <c r="Z465" i="22"/>
  <c r="Z182" i="22"/>
  <c r="Z932" i="22"/>
  <c r="Z311" i="22"/>
  <c r="Z740" i="22"/>
  <c r="Z143" i="22"/>
  <c r="Z615" i="22"/>
  <c r="Z845" i="22"/>
  <c r="Z102" i="22"/>
  <c r="Z503" i="22"/>
  <c r="Z767" i="22"/>
  <c r="Z73" i="22"/>
  <c r="Z632" i="22"/>
  <c r="Z428" i="22"/>
  <c r="Z437" i="22"/>
  <c r="Z956" i="22"/>
  <c r="Z730" i="22"/>
  <c r="Z571" i="22"/>
  <c r="Z280" i="22"/>
  <c r="Z458" i="22"/>
  <c r="Z863" i="22"/>
  <c r="Z281" i="22"/>
  <c r="Z332" i="22"/>
  <c r="Z551" i="22"/>
  <c r="Z204" i="22"/>
  <c r="Z392" i="22"/>
  <c r="Z45" i="22"/>
  <c r="Z355" i="22"/>
  <c r="Z268" i="22"/>
  <c r="Z801" i="22"/>
  <c r="Z404" i="22"/>
  <c r="Z833" i="22"/>
  <c r="Z531" i="22"/>
  <c r="Z536" i="22"/>
  <c r="Z38" i="22"/>
  <c r="Z628" i="22"/>
  <c r="Z540" i="22"/>
  <c r="Z25" i="22"/>
  <c r="Z721" i="22"/>
  <c r="Z184" i="22"/>
  <c r="Z732" i="22"/>
  <c r="Z779" i="22"/>
  <c r="Z965" i="22"/>
  <c r="Z117" i="22"/>
  <c r="Z828" i="22"/>
  <c r="Z462" i="22"/>
  <c r="Z467" i="22"/>
  <c r="Z950" i="22"/>
  <c r="Z495" i="22"/>
  <c r="Z688" i="22"/>
  <c r="Z27" i="22"/>
  <c r="Z729" i="22"/>
  <c r="Z249" i="22"/>
  <c r="Z476" i="22"/>
  <c r="Z482" i="22"/>
  <c r="Z324" i="22"/>
  <c r="Z815" i="22"/>
  <c r="Z216" i="22"/>
  <c r="Z323" i="22"/>
  <c r="Z635" i="22"/>
  <c r="Z727" i="22"/>
  <c r="Z627" i="22"/>
  <c r="Z719" i="22"/>
  <c r="Z338" i="22"/>
  <c r="Z796" i="22"/>
  <c r="Z466" i="22"/>
  <c r="Z923" i="22"/>
  <c r="Z130" i="22"/>
  <c r="Z179" i="22"/>
  <c r="Z563" i="22"/>
  <c r="Z341" i="22"/>
  <c r="Z445" i="22"/>
  <c r="Z537" i="22"/>
  <c r="Z812" i="22"/>
  <c r="Z255" i="22"/>
  <c r="Z499" i="22"/>
  <c r="Z566" i="22"/>
  <c r="Z543" i="22"/>
  <c r="Z516" i="22"/>
  <c r="Z438" i="22"/>
  <c r="Z636" i="22"/>
  <c r="Z612" i="22"/>
  <c r="Z879" i="22"/>
  <c r="Z541" i="22"/>
  <c r="Z597" i="22"/>
  <c r="Z698" i="22"/>
  <c r="Z13" i="22"/>
  <c r="Z259" i="22"/>
  <c r="Z188" i="22"/>
  <c r="Z724" i="22"/>
  <c r="Z306" i="22"/>
  <c r="Z372" i="22"/>
  <c r="Z539" i="22"/>
  <c r="Z144" i="22"/>
  <c r="Z606" i="22"/>
  <c r="Z300" i="22"/>
  <c r="Z397" i="22"/>
  <c r="Z651" i="22"/>
  <c r="Z616" i="22"/>
  <c r="Z262" i="22"/>
  <c r="Z580" i="22"/>
  <c r="Z567" i="22"/>
  <c r="Z530" i="22"/>
  <c r="Z893" i="22"/>
  <c r="Z388" i="22"/>
  <c r="Z905" i="22"/>
  <c r="Z909" i="22"/>
  <c r="Z555" i="22"/>
  <c r="Z131" i="22"/>
  <c r="Z160" i="22"/>
  <c r="Z758" i="22"/>
  <c r="Z192" i="22"/>
  <c r="Z904" i="22"/>
  <c r="Z389" i="22"/>
  <c r="Z256" i="22"/>
  <c r="Z936" i="22"/>
  <c r="Z36" i="22"/>
  <c r="Z366" i="22"/>
  <c r="Z992" i="22"/>
  <c r="Z898" i="22"/>
  <c r="Z480" i="22"/>
  <c r="Z522" i="22"/>
  <c r="Z712" i="22"/>
  <c r="Z446" i="22"/>
  <c r="Z457" i="22"/>
  <c r="Z30" i="22"/>
  <c r="Z603" i="22"/>
  <c r="Z90" i="22"/>
  <c r="Z463" i="22"/>
  <c r="Z416" i="22"/>
  <c r="Z471" i="22"/>
  <c r="Z748" i="22"/>
  <c r="Z996" i="22"/>
  <c r="Z108" i="22"/>
  <c r="Z861" i="22"/>
  <c r="Z126" i="22"/>
  <c r="Z490" i="22"/>
  <c r="Z875" i="22"/>
  <c r="Z382" i="22"/>
  <c r="Z394" i="22"/>
  <c r="Z1003" i="22"/>
  <c r="Z343" i="22"/>
  <c r="Z485" i="22"/>
  <c r="Z371" i="22"/>
  <c r="M28" i="9"/>
  <c r="M29" i="9"/>
  <c r="C11" i="23" l="1"/>
  <c r="C898" i="23"/>
  <c r="C259" i="23"/>
  <c r="C324" i="23"/>
  <c r="C268" i="23"/>
  <c r="C310" i="23"/>
  <c r="C411" i="23"/>
  <c r="C816" i="23"/>
  <c r="C696" i="23"/>
  <c r="C172" i="23"/>
  <c r="C493" i="23"/>
  <c r="C56" i="23"/>
  <c r="C202" i="23"/>
  <c r="C673" i="23"/>
  <c r="C352" i="23"/>
  <c r="C970" i="23"/>
  <c r="C264" i="23"/>
  <c r="C15" i="23"/>
  <c r="C875" i="23"/>
  <c r="C416" i="23"/>
  <c r="C522" i="23"/>
  <c r="C389" i="23"/>
  <c r="C905" i="23"/>
  <c r="C651" i="23"/>
  <c r="C724" i="23"/>
  <c r="C612" i="23"/>
  <c r="C812" i="23"/>
  <c r="C466" i="23"/>
  <c r="C216" i="23"/>
  <c r="C482" i="23"/>
  <c r="C467" i="23"/>
  <c r="C721" i="23"/>
  <c r="C404" i="23"/>
  <c r="C332" i="23"/>
  <c r="C437" i="23"/>
  <c r="C615" i="23"/>
  <c r="C558" i="23"/>
  <c r="C362" i="23"/>
  <c r="C318" i="23"/>
  <c r="C702" i="23"/>
  <c r="C240" i="23"/>
  <c r="C173" i="23"/>
  <c r="C891" i="23"/>
  <c r="C787" i="23"/>
  <c r="C903" i="23"/>
  <c r="C420" i="23"/>
  <c r="C209" i="23"/>
  <c r="C705" i="23"/>
  <c r="C865" i="23"/>
  <c r="C335" i="23"/>
  <c r="C49" i="23"/>
  <c r="C91" i="23"/>
  <c r="C317" i="23"/>
  <c r="C165" i="23"/>
  <c r="C118" i="23"/>
  <c r="C51" i="23"/>
  <c r="C16" i="23"/>
  <c r="C743" i="23"/>
  <c r="C645" i="23"/>
  <c r="C927" i="23"/>
  <c r="C952" i="23"/>
  <c r="C201" i="23"/>
  <c r="C484" i="23"/>
  <c r="C794" i="23"/>
  <c r="C358" i="23"/>
  <c r="C983" i="23"/>
  <c r="C823" i="23"/>
  <c r="C882" i="23"/>
  <c r="C741" i="23"/>
  <c r="C751" i="23"/>
  <c r="C459" i="23"/>
  <c r="C74" i="23"/>
  <c r="C344" i="23"/>
  <c r="C647" i="23"/>
  <c r="C822" i="23"/>
  <c r="C683" i="23"/>
  <c r="C521" i="23"/>
  <c r="C984" i="23"/>
  <c r="C999" i="23"/>
  <c r="C692" i="23"/>
  <c r="C941" i="23"/>
  <c r="C994" i="23"/>
  <c r="C929" i="23"/>
  <c r="C529" i="23"/>
  <c r="C132" i="23"/>
  <c r="C559" i="23"/>
  <c r="C468" i="23"/>
  <c r="C464" i="23"/>
  <c r="C267" i="23"/>
  <c r="C449" i="23"/>
  <c r="C316" i="23"/>
  <c r="C402" i="23"/>
  <c r="C847" i="23"/>
  <c r="C930" i="23"/>
  <c r="C962" i="23"/>
  <c r="C110" i="23"/>
  <c r="C568" i="23"/>
  <c r="C483" i="23"/>
  <c r="C298" i="23"/>
  <c r="C544" i="23"/>
  <c r="C314" i="23"/>
  <c r="C312" i="23"/>
  <c r="C911" i="23"/>
  <c r="C917" i="23"/>
  <c r="C490" i="23"/>
  <c r="C463" i="23"/>
  <c r="C480" i="23"/>
  <c r="C904" i="23"/>
  <c r="C388" i="23"/>
  <c r="C397" i="23"/>
  <c r="C188" i="23"/>
  <c r="C636" i="23"/>
  <c r="C537" i="23"/>
  <c r="C796" i="23"/>
  <c r="C815" i="23"/>
  <c r="C476" i="23"/>
  <c r="C462" i="23"/>
  <c r="C25" i="23"/>
  <c r="C801" i="23"/>
  <c r="C281" i="23"/>
  <c r="C428" i="23"/>
  <c r="C143" i="23"/>
  <c r="C971" i="23"/>
  <c r="C299" i="23"/>
  <c r="C1007" i="23"/>
  <c r="C671" i="23"/>
  <c r="C734" i="23"/>
  <c r="C902" i="23"/>
  <c r="C42" i="23"/>
  <c r="C157" i="23"/>
  <c r="C700" i="23"/>
  <c r="C661" i="23"/>
  <c r="C98" i="23"/>
  <c r="C83" i="23"/>
  <c r="C584" i="23"/>
  <c r="C791" i="23"/>
  <c r="C509" i="23"/>
  <c r="C840" i="23"/>
  <c r="C949" i="23"/>
  <c r="C305" i="23"/>
  <c r="C764" i="23"/>
  <c r="C666" i="23"/>
  <c r="C32" i="23"/>
  <c r="C221" i="23"/>
  <c r="C170" i="23"/>
  <c r="C148" i="23"/>
  <c r="C723" i="23"/>
  <c r="C337" i="23"/>
  <c r="C435" i="23"/>
  <c r="C873" i="23"/>
  <c r="C225" i="23"/>
  <c r="C46" i="23"/>
  <c r="C161" i="23"/>
  <c r="C851" i="23"/>
  <c r="C982" i="23"/>
  <c r="C595" i="23"/>
  <c r="C425" i="23"/>
  <c r="C244" i="23"/>
  <c r="C199" i="23"/>
  <c r="C640" i="23"/>
  <c r="C171" i="23"/>
  <c r="C550" i="23"/>
  <c r="C921" i="23"/>
  <c r="C212" i="23"/>
  <c r="C383" i="23"/>
  <c r="C439" i="23"/>
  <c r="C663" i="23"/>
  <c r="C944" i="23"/>
  <c r="C441" i="23"/>
  <c r="C44" i="23"/>
  <c r="C78" i="23"/>
  <c r="C234" i="23"/>
  <c r="C945" i="23"/>
  <c r="C519" i="23"/>
  <c r="C414" i="23"/>
  <c r="C662" i="23"/>
  <c r="C169" i="23"/>
  <c r="C870" i="23"/>
  <c r="C757" i="23"/>
  <c r="C545" i="23"/>
  <c r="C386" i="23"/>
  <c r="C149" i="23"/>
  <c r="C835" i="23"/>
  <c r="C211" i="23"/>
  <c r="C84" i="23"/>
  <c r="C349" i="23"/>
  <c r="C430" i="23"/>
  <c r="C313" i="23"/>
  <c r="C753" i="23"/>
  <c r="C1002" i="23"/>
  <c r="C381" i="23"/>
  <c r="C90" i="23"/>
  <c r="C300" i="23"/>
  <c r="C338" i="23"/>
  <c r="C540" i="23"/>
  <c r="C632" i="23"/>
  <c r="C391" i="23"/>
  <c r="C867" i="23"/>
  <c r="C699" i="23"/>
  <c r="C639" i="23"/>
  <c r="C874" i="23"/>
  <c r="C798" i="23"/>
  <c r="C769" i="23"/>
  <c r="C967" i="23"/>
  <c r="C761" i="23"/>
  <c r="C357" i="23"/>
  <c r="C629" i="23"/>
  <c r="C354" i="23"/>
  <c r="C856" i="23"/>
  <c r="C866" i="23"/>
  <c r="C579" i="23"/>
  <c r="C535" i="23"/>
  <c r="C693" i="23"/>
  <c r="C290" i="23"/>
  <c r="C703" i="23"/>
  <c r="C472" i="23"/>
  <c r="C485" i="23"/>
  <c r="C992" i="23"/>
  <c r="C606" i="23"/>
  <c r="C341" i="23"/>
  <c r="C117" i="23"/>
  <c r="C458" i="23"/>
  <c r="C852" i="23"/>
  <c r="C868" i="23"/>
  <c r="C282" i="23"/>
  <c r="C733" i="23"/>
  <c r="C277" i="23"/>
  <c r="C674" i="23"/>
  <c r="C593" i="23"/>
  <c r="C894" i="23"/>
  <c r="C782" i="23"/>
  <c r="C718" i="23"/>
  <c r="C93" i="23"/>
  <c r="C728" i="23"/>
  <c r="C296" i="23"/>
  <c r="C491" i="23"/>
  <c r="C265" i="23"/>
  <c r="C598" i="23"/>
  <c r="C145" i="23"/>
  <c r="C426" i="23"/>
  <c r="C766" i="23"/>
  <c r="C869" i="23"/>
  <c r="C147" i="23"/>
  <c r="C961" i="23"/>
  <c r="C82" i="23"/>
  <c r="C343" i="23"/>
  <c r="C366" i="23"/>
  <c r="C144" i="23"/>
  <c r="C563" i="23"/>
  <c r="C965" i="23"/>
  <c r="C45" i="23"/>
  <c r="C932" i="23"/>
  <c r="C600" i="23"/>
  <c r="C808" i="23"/>
  <c r="C76" i="23"/>
  <c r="C326" i="23"/>
  <c r="C100" i="23"/>
  <c r="C390" i="23"/>
  <c r="C242" i="23"/>
  <c r="C181" i="23"/>
  <c r="C395" i="23"/>
  <c r="C105" i="23"/>
  <c r="C659" i="23"/>
  <c r="C569" i="23"/>
  <c r="C624" i="23"/>
  <c r="C185" i="23"/>
  <c r="C140" i="23"/>
  <c r="C236" i="23"/>
  <c r="C345" i="23"/>
  <c r="C762" i="23"/>
  <c r="C589" i="23"/>
  <c r="C871" i="23"/>
  <c r="C448" i="23"/>
  <c r="C477" i="23"/>
  <c r="C116" i="23"/>
  <c r="C417" i="23"/>
  <c r="C454" i="23"/>
  <c r="C631" i="23"/>
  <c r="C158" i="23"/>
  <c r="C1003" i="23"/>
  <c r="C996" i="23"/>
  <c r="C457" i="23"/>
  <c r="C36" i="23"/>
  <c r="C131" i="23"/>
  <c r="C580" i="23"/>
  <c r="C539" i="23"/>
  <c r="C597" i="23"/>
  <c r="C566" i="23"/>
  <c r="C179" i="23"/>
  <c r="C727" i="23"/>
  <c r="C688" i="23"/>
  <c r="C779" i="23"/>
  <c r="C536" i="23"/>
  <c r="C392" i="23"/>
  <c r="C571" i="23"/>
  <c r="C503" i="23"/>
  <c r="C182" i="23"/>
  <c r="C286" i="23"/>
  <c r="C954" i="23"/>
  <c r="C330" i="23"/>
  <c r="C997" i="23"/>
  <c r="C121" i="23"/>
  <c r="C258" i="23"/>
  <c r="C203" i="23"/>
  <c r="C238" i="23"/>
  <c r="C707" i="23"/>
  <c r="C322" i="23"/>
  <c r="C328" i="23"/>
  <c r="C826" i="23"/>
  <c r="C931" i="23"/>
  <c r="C510" i="23"/>
  <c r="C70" i="23"/>
  <c r="C29" i="23"/>
  <c r="C61" i="23"/>
  <c r="C492" i="23"/>
  <c r="C690" i="23"/>
  <c r="C342" i="23"/>
  <c r="C408" i="23"/>
  <c r="C641" i="23"/>
  <c r="C919" i="23"/>
  <c r="C413" i="23"/>
  <c r="C585" i="23"/>
  <c r="C243" i="23"/>
  <c r="C291" i="23"/>
  <c r="C114" i="23"/>
  <c r="C975" i="23"/>
  <c r="C985" i="23"/>
  <c r="C96" i="23"/>
  <c r="C799" i="23"/>
  <c r="C885" i="23"/>
  <c r="C407" i="23"/>
  <c r="C709" i="23"/>
  <c r="C511" i="23"/>
  <c r="C969" i="23"/>
  <c r="C964" i="23"/>
  <c r="C263" i="23"/>
  <c r="C150" i="23"/>
  <c r="C486" i="23"/>
  <c r="C356" i="23"/>
  <c r="C239" i="23"/>
  <c r="C613" i="23"/>
  <c r="C588" i="23"/>
  <c r="C590" i="23"/>
  <c r="C951" i="23"/>
  <c r="C609" i="23"/>
  <c r="C768" i="23"/>
  <c r="C361" i="23"/>
  <c r="C302" i="23"/>
  <c r="C31" i="23"/>
  <c r="C517" i="23"/>
  <c r="C523" i="23"/>
  <c r="C745" i="23"/>
  <c r="C360" i="23"/>
  <c r="C55" i="23"/>
  <c r="C634" i="23"/>
  <c r="C436" i="23"/>
  <c r="C981" i="23"/>
  <c r="C958" i="23"/>
  <c r="C270" i="23"/>
  <c r="C141" i="23"/>
  <c r="C686" i="23"/>
  <c r="C208" i="23"/>
  <c r="C664" i="23"/>
  <c r="C126" i="23"/>
  <c r="C893" i="23"/>
  <c r="C445" i="23"/>
  <c r="C828" i="23"/>
  <c r="C863" i="23"/>
  <c r="C897" i="23"/>
  <c r="C979" i="23"/>
  <c r="C275" i="23"/>
  <c r="C469" i="23"/>
  <c r="C831" i="23"/>
  <c r="C33" i="23"/>
  <c r="C347" i="23"/>
  <c r="C689" i="23"/>
  <c r="C287" i="23"/>
  <c r="C839" i="23"/>
  <c r="C887" i="23"/>
  <c r="C453" i="23"/>
  <c r="C704" i="23"/>
  <c r="C1000" i="23"/>
  <c r="C513" i="23"/>
  <c r="C864" i="23"/>
  <c r="C814" i="23"/>
  <c r="C619" i="23"/>
  <c r="C603" i="23"/>
  <c r="C530" i="23"/>
  <c r="C516" i="23"/>
  <c r="C729" i="23"/>
  <c r="C355" i="23"/>
  <c r="C311" i="23"/>
  <c r="C832" i="23"/>
  <c r="C365" i="23"/>
  <c r="C514" i="23"/>
  <c r="C289" i="23"/>
  <c r="C434" i="23"/>
  <c r="C48" i="23"/>
  <c r="C582" i="23"/>
  <c r="C621" i="23"/>
  <c r="C924" i="23"/>
  <c r="C913" i="23"/>
  <c r="C809" i="23"/>
  <c r="C370" i="23"/>
  <c r="C775" i="23"/>
  <c r="C804" i="23"/>
  <c r="C546" i="23"/>
  <c r="C547" i="23"/>
  <c r="C939" i="23"/>
  <c r="C373" i="23"/>
  <c r="C288" i="23"/>
  <c r="C697" i="23"/>
  <c r="C274" i="23"/>
  <c r="C334" i="23"/>
  <c r="C30" i="23"/>
  <c r="C567" i="23"/>
  <c r="C543" i="23"/>
  <c r="C27" i="23"/>
  <c r="C280" i="23"/>
  <c r="C433" i="23"/>
  <c r="C304" i="23"/>
  <c r="C440" i="23"/>
  <c r="C233" i="23"/>
  <c r="C760" i="23"/>
  <c r="C129" i="23"/>
  <c r="C670" i="23"/>
  <c r="C447" i="23"/>
  <c r="C960" i="23"/>
  <c r="C976" i="23"/>
  <c r="C708" i="23"/>
  <c r="C915" i="23"/>
  <c r="C364" i="23"/>
  <c r="C180" i="23"/>
  <c r="C89" i="23"/>
  <c r="C217" i="23"/>
  <c r="C934" i="23"/>
  <c r="C973" i="23"/>
  <c r="C850" i="23"/>
  <c r="C309" i="23"/>
  <c r="C376" i="23"/>
  <c r="C788" i="23"/>
  <c r="C998" i="23"/>
  <c r="C955" i="23"/>
  <c r="C883" i="23"/>
  <c r="C421" i="23"/>
  <c r="C394" i="23"/>
  <c r="C748" i="23"/>
  <c r="C446" i="23"/>
  <c r="C936" i="23"/>
  <c r="C555" i="23"/>
  <c r="C262" i="23"/>
  <c r="C372" i="23"/>
  <c r="C541" i="23"/>
  <c r="C499" i="23"/>
  <c r="C130" i="23"/>
  <c r="C635" i="23"/>
  <c r="C495" i="23"/>
  <c r="C732" i="23"/>
  <c r="C531" i="23"/>
  <c r="C204" i="23"/>
  <c r="C730" i="23"/>
  <c r="C102" i="23"/>
  <c r="C465" i="23"/>
  <c r="C257" i="23"/>
  <c r="C368" i="23"/>
  <c r="C989" i="23"/>
  <c r="C1004" i="23"/>
  <c r="C163" i="23"/>
  <c r="C247" i="23"/>
  <c r="C846" i="23"/>
  <c r="C77" i="23"/>
  <c r="C625" i="23"/>
  <c r="C379" i="23"/>
  <c r="C127" i="23"/>
  <c r="C473" i="23"/>
  <c r="C452" i="23"/>
  <c r="C191" i="23"/>
  <c r="C959" i="23"/>
  <c r="C518" i="23"/>
  <c r="C1010" i="23"/>
  <c r="C725" i="23"/>
  <c r="C889" i="23"/>
  <c r="C52" i="23"/>
  <c r="C331" i="23"/>
  <c r="C854" i="23"/>
  <c r="C156" i="23"/>
  <c r="C403" i="23"/>
  <c r="C400" i="23"/>
  <c r="C415" i="23"/>
  <c r="C793" i="23"/>
  <c r="C749" i="23"/>
  <c r="C375" i="23"/>
  <c r="C912" i="23"/>
  <c r="C146" i="23"/>
  <c r="C241" i="23"/>
  <c r="C763" i="23"/>
  <c r="C138" i="23"/>
  <c r="C155" i="23"/>
  <c r="C855" i="23"/>
  <c r="C920" i="23"/>
  <c r="C422" i="23"/>
  <c r="C451" i="23"/>
  <c r="Y630" i="22"/>
  <c r="B630" i="23" s="1"/>
  <c r="Y596" i="22"/>
  <c r="Y593" i="22"/>
  <c r="Y509" i="22"/>
  <c r="Y60" i="22"/>
  <c r="Y471" i="22"/>
  <c r="B471" i="23" s="1"/>
  <c r="Y622" i="22"/>
  <c r="Y583" i="22"/>
  <c r="Y553" i="22"/>
  <c r="Y456" i="22"/>
  <c r="Y280" i="22"/>
  <c r="B280" i="23" s="1"/>
  <c r="Y812" i="22"/>
  <c r="Y503" i="22"/>
  <c r="B503" i="23" s="1"/>
  <c r="Y551" i="22"/>
  <c r="B551" i="23" s="1"/>
  <c r="Y845" i="22"/>
  <c r="B845" i="23" s="1"/>
  <c r="Y282" i="22"/>
  <c r="B282" i="23" s="1"/>
  <c r="Y981" i="22"/>
  <c r="B981" i="23" s="1"/>
  <c r="Y177" i="22"/>
  <c r="B177" i="23" s="1"/>
  <c r="Y404" i="22"/>
  <c r="Y182" i="22"/>
  <c r="Y484" i="22"/>
  <c r="B484" i="23" s="1"/>
  <c r="Y891" i="22"/>
  <c r="B891" i="23" s="1"/>
  <c r="Y34" i="22"/>
  <c r="B34" i="23" s="1"/>
  <c r="Y499" i="22"/>
  <c r="B499" i="23" s="1"/>
  <c r="Y907" i="22"/>
  <c r="Y130" i="22"/>
  <c r="B130" i="23" s="1"/>
  <c r="Y433" i="22"/>
  <c r="B433" i="23" s="1"/>
  <c r="Y992" i="22"/>
  <c r="Y680" i="22"/>
  <c r="Y54" i="22"/>
  <c r="B54" i="23" s="1"/>
  <c r="Y683" i="22"/>
  <c r="B683" i="23" s="1"/>
  <c r="Y810" i="22"/>
  <c r="B810" i="23" s="1"/>
  <c r="Y39" i="22"/>
  <c r="B39" i="23" s="1"/>
  <c r="Y70" i="22"/>
  <c r="B70" i="23" s="1"/>
  <c r="Y52" i="22"/>
  <c r="B52" i="23" s="1"/>
  <c r="Y718" i="22"/>
  <c r="Y898" i="22"/>
  <c r="B898" i="23" s="1"/>
  <c r="Y634" i="22"/>
  <c r="B634" i="23" s="1"/>
  <c r="Y639" i="22"/>
  <c r="B639" i="23" s="1"/>
  <c r="Y1008" i="22"/>
  <c r="Y998" i="22"/>
  <c r="Y926" i="22"/>
  <c r="Y496" i="22"/>
  <c r="Y974" i="22"/>
  <c r="Y636" i="22"/>
  <c r="B636" i="23" s="1"/>
  <c r="Y474" i="22"/>
  <c r="Y921" i="22"/>
  <c r="B921" i="23" s="1"/>
  <c r="Y858" i="22"/>
  <c r="Y614" i="22"/>
  <c r="B614" i="23" s="1"/>
  <c r="Y249" i="22"/>
  <c r="Y304" i="22"/>
  <c r="Y947" i="22"/>
  <c r="B947" i="23" s="1"/>
  <c r="Y820" i="22"/>
  <c r="B820" i="23" s="1"/>
  <c r="Y258" i="22"/>
  <c r="B258" i="23" s="1"/>
  <c r="Y398" i="22"/>
  <c r="Y512" i="22"/>
  <c r="Y372" i="22"/>
  <c r="Y379" i="22"/>
  <c r="Y648" i="22"/>
  <c r="Y795" i="22"/>
  <c r="Y854" i="22"/>
  <c r="B854" i="23" s="1"/>
  <c r="Y844" i="22"/>
  <c r="Y170" i="22"/>
  <c r="B170" i="23" s="1"/>
  <c r="Y559" i="22"/>
  <c r="B559" i="23" s="1"/>
  <c r="Y80" i="22"/>
  <c r="Y184" i="22"/>
  <c r="Y339" i="22"/>
  <c r="Y273" i="22"/>
  <c r="Y752" i="22"/>
  <c r="B752" i="23" s="1"/>
  <c r="Y284" i="22"/>
  <c r="Y115" i="22"/>
  <c r="Y620" i="22"/>
  <c r="Y382" i="22"/>
  <c r="B382" i="23" s="1"/>
  <c r="Y193" i="22"/>
  <c r="B193" i="23" s="1"/>
  <c r="Y868" i="22"/>
  <c r="B868" i="23" s="1"/>
  <c r="Y299" i="22"/>
  <c r="Y16" i="22"/>
  <c r="B16" i="23" s="1"/>
  <c r="Y143" i="22"/>
  <c r="B143" i="23" s="1"/>
  <c r="Y923" i="22"/>
  <c r="B923" i="23" s="1"/>
  <c r="Y23" i="22"/>
  <c r="B23" i="23" s="1"/>
  <c r="Y216" i="22"/>
  <c r="B216" i="23" s="1"/>
  <c r="Y73" i="22"/>
  <c r="Y207" i="22"/>
  <c r="Y817" i="22"/>
  <c r="Y453" i="22"/>
  <c r="B453" i="23" s="1"/>
  <c r="Y378" i="22"/>
  <c r="Y254" i="22"/>
  <c r="Y87" i="22"/>
  <c r="Y857" i="22"/>
  <c r="Y749" i="22"/>
  <c r="B749" i="23" s="1"/>
  <c r="Y824" i="22"/>
  <c r="Y568" i="22"/>
  <c r="Y961" i="22"/>
  <c r="B961" i="23" s="1"/>
  <c r="Y934" i="22"/>
  <c r="B934" i="23" s="1"/>
  <c r="Y560" i="22"/>
  <c r="Y725" i="22"/>
  <c r="B725" i="23" s="1"/>
  <c r="Y581" i="22"/>
  <c r="Y755" i="22"/>
  <c r="B755" i="23" s="1"/>
  <c r="Y657" i="22"/>
  <c r="Y136" i="22"/>
  <c r="Y377" i="22"/>
  <c r="Y1007" i="22"/>
  <c r="B1007" i="23" s="1"/>
  <c r="Y850" i="22"/>
  <c r="B850" i="23" s="1"/>
  <c r="Y1001" i="22"/>
  <c r="Y589" i="22"/>
  <c r="Y71" i="22"/>
  <c r="Y935" i="22"/>
  <c r="Y159" i="22"/>
  <c r="Y826" i="22"/>
  <c r="B826" i="23" s="1"/>
  <c r="Y722" i="22"/>
  <c r="Y856" i="22"/>
  <c r="B856" i="23" s="1"/>
  <c r="Y403" i="22"/>
  <c r="B403" i="23" s="1"/>
  <c r="Y737" i="22"/>
  <c r="B737" i="23" s="1"/>
  <c r="Y237" i="22"/>
  <c r="Y884" i="22"/>
  <c r="Y716" i="22"/>
  <c r="Y203" i="22"/>
  <c r="B203" i="23" s="1"/>
  <c r="Y105" i="22"/>
  <c r="B105" i="23" s="1"/>
  <c r="Y368" i="22"/>
  <c r="B368" i="23" s="1"/>
  <c r="Y64" i="22"/>
  <c r="B64" i="23" s="1"/>
  <c r="Y617" i="22"/>
  <c r="Y317" i="22"/>
  <c r="Y205" i="22"/>
  <c r="Y565" i="22"/>
  <c r="Y276" i="22"/>
  <c r="Y409" i="22"/>
  <c r="B409" i="23" s="1"/>
  <c r="Y481" i="22"/>
  <c r="Y848" i="22"/>
  <c r="Y253" i="22"/>
  <c r="Y374" i="22"/>
  <c r="Y419" i="22"/>
  <c r="Y586" i="22"/>
  <c r="Y805" i="22"/>
  <c r="Y473" i="22"/>
  <c r="B473" i="23" s="1"/>
  <c r="Y112" i="22"/>
  <c r="Y932" i="22"/>
  <c r="B932" i="23" s="1"/>
  <c r="Y65" i="22"/>
  <c r="Y625" i="22"/>
  <c r="Y803" i="22"/>
  <c r="Y56" i="22"/>
  <c r="B56" i="23" s="1"/>
  <c r="Y573" i="22"/>
  <c r="Y151" i="22"/>
  <c r="Y11" i="22"/>
  <c r="Y236" i="22"/>
  <c r="B236" i="23" s="1"/>
  <c r="Y40" i="22"/>
  <c r="Y592" i="22"/>
  <c r="Y320" i="22"/>
  <c r="Y467" i="22"/>
  <c r="B467" i="23" s="1"/>
  <c r="Y239" i="22"/>
  <c r="B239" i="23" s="1"/>
  <c r="Y971" i="22"/>
  <c r="B971" i="23" s="1"/>
  <c r="Y21" i="22"/>
  <c r="B21" i="23" s="1"/>
  <c r="Y616" i="22"/>
  <c r="B616" i="23" s="1"/>
  <c r="Y270" i="22"/>
  <c r="Y793" i="22"/>
  <c r="B793" i="23" s="1"/>
  <c r="Y140" i="22"/>
  <c r="Y686" i="22"/>
  <c r="B686" i="23" s="1"/>
  <c r="Y285" i="22"/>
  <c r="B285" i="23" s="1"/>
  <c r="Y612" i="22"/>
  <c r="B612" i="23" s="1"/>
  <c r="Y492" i="22"/>
  <c r="B492" i="23" s="1"/>
  <c r="Y692" i="22"/>
  <c r="B692" i="23" s="1"/>
  <c r="Y81" i="22"/>
  <c r="Y577" i="22"/>
  <c r="Y180" i="22"/>
  <c r="B180" i="23" s="1"/>
  <c r="Y247" i="22"/>
  <c r="Y176" i="22"/>
  <c r="B176" i="23" s="1"/>
  <c r="Y12" i="22"/>
  <c r="Y679" i="22"/>
  <c r="B679" i="23" s="1"/>
  <c r="Y286" i="22"/>
  <c r="B286" i="23" s="1"/>
  <c r="Y931" i="22"/>
  <c r="Y693" i="22"/>
  <c r="B693" i="23" s="1"/>
  <c r="Y259" i="22"/>
  <c r="B259" i="23" s="1"/>
  <c r="Y111" i="22"/>
  <c r="Y915" i="22"/>
  <c r="B915" i="23" s="1"/>
  <c r="Y987" i="22"/>
  <c r="B987" i="23" s="1"/>
  <c r="Y230" i="22"/>
  <c r="Y771" i="22"/>
  <c r="Y332" i="22"/>
  <c r="Y556" i="22"/>
  <c r="Y192" i="22"/>
  <c r="B192" i="23" s="1"/>
  <c r="Y623" i="22"/>
  <c r="Y761" i="22"/>
  <c r="B761" i="23" s="1"/>
  <c r="Y799" i="22"/>
  <c r="B799" i="23" s="1"/>
  <c r="Y584" i="22"/>
  <c r="B584" i="23" s="1"/>
  <c r="Y350" i="22"/>
  <c r="B350" i="23" s="1"/>
  <c r="Y441" i="22"/>
  <c r="Y527" i="22"/>
  <c r="Y399" i="22"/>
  <c r="B399" i="23" s="1"/>
  <c r="Y36" i="22"/>
  <c r="Y98" i="22"/>
  <c r="B98" i="23" s="1"/>
  <c r="Y59" i="22"/>
  <c r="Y506" i="22"/>
  <c r="Y882" i="22"/>
  <c r="B882" i="23" s="1"/>
  <c r="Y814" i="22"/>
  <c r="B814" i="23" s="1"/>
  <c r="Y45" i="22"/>
  <c r="B45" i="23" s="1"/>
  <c r="Y684" i="22"/>
  <c r="Y390" i="22"/>
  <c r="Y131" i="22"/>
  <c r="B131" i="23" s="1"/>
  <c r="Y362" i="22"/>
  <c r="B362" i="23" s="1"/>
  <c r="Y537" i="22"/>
  <c r="B537" i="23" s="1"/>
  <c r="Y624" i="22"/>
  <c r="B624" i="23" s="1"/>
  <c r="Y995" i="22"/>
  <c r="Y780" i="22"/>
  <c r="B780" i="23" s="1"/>
  <c r="Y295" i="22"/>
  <c r="Y152" i="22"/>
  <c r="Y567" i="22"/>
  <c r="B567" i="23" s="1"/>
  <c r="Y472" i="22"/>
  <c r="B472" i="23" s="1"/>
  <c r="Y928" i="22"/>
  <c r="B928" i="23" s="1"/>
  <c r="Y715" i="22"/>
  <c r="Y144" i="22"/>
  <c r="B144" i="23" s="1"/>
  <c r="Y397" i="22"/>
  <c r="Y784" i="22"/>
  <c r="B784" i="23" s="1"/>
  <c r="Y173" i="22"/>
  <c r="B173" i="23" s="1"/>
  <c r="Y977" i="22"/>
  <c r="Y654" i="22"/>
  <c r="Y448" i="22"/>
  <c r="B448" i="23" s="1"/>
  <c r="Y463" i="22"/>
  <c r="B463" i="23" s="1"/>
  <c r="Y707" i="22"/>
  <c r="Y883" i="22"/>
  <c r="B883" i="23" s="1"/>
  <c r="Y434" i="22"/>
  <c r="Y480" i="22"/>
  <c r="Y32" i="22"/>
  <c r="B32" i="23" s="1"/>
  <c r="Y326" i="22"/>
  <c r="B326" i="23" s="1"/>
  <c r="Y76" i="22"/>
  <c r="B76" i="23" s="1"/>
  <c r="Y638" i="22"/>
  <c r="Y747" i="22"/>
  <c r="Y561" i="22"/>
  <c r="Y175" i="22"/>
  <c r="Y292" i="22"/>
  <c r="Y424" i="22"/>
  <c r="Y713" i="22"/>
  <c r="Y758" i="22"/>
  <c r="B758" i="23" s="1"/>
  <c r="Y1002" i="22"/>
  <c r="B1002" i="23" s="1"/>
  <c r="Y988" i="22"/>
  <c r="B988" i="23" s="1"/>
  <c r="Y1009" i="22"/>
  <c r="Y227" i="22"/>
  <c r="Y979" i="22"/>
  <c r="B979" i="23" s="1"/>
  <c r="Y426" i="22"/>
  <c r="B426" i="23" s="1"/>
  <c r="Y24" i="22"/>
  <c r="Y386" i="22"/>
  <c r="B386" i="23" s="1"/>
  <c r="Y165" i="22"/>
  <c r="B165" i="23" s="1"/>
  <c r="Y41" i="22"/>
  <c r="Y775" i="22"/>
  <c r="Y656" i="22"/>
  <c r="Y514" i="22"/>
  <c r="B514" i="23" s="1"/>
  <c r="Y903" i="22"/>
  <c r="B903" i="23" s="1"/>
  <c r="Y821" i="22"/>
  <c r="Y740" i="22"/>
  <c r="B740" i="23" s="1"/>
  <c r="Y436" i="22"/>
  <c r="B436" i="23" s="1"/>
  <c r="Y162" i="22"/>
  <c r="Y839" i="22"/>
  <c r="B839" i="23" s="1"/>
  <c r="Y944" i="22"/>
  <c r="Y558" i="22"/>
  <c r="Y571" i="22"/>
  <c r="B571" i="23" s="1"/>
  <c r="Y719" i="22"/>
  <c r="B719" i="23" s="1"/>
  <c r="Y187" i="22"/>
  <c r="Y816" i="22"/>
  <c r="B816" i="23" s="1"/>
  <c r="Y395" i="22"/>
  <c r="Y156" i="22"/>
  <c r="B156" i="23" s="1"/>
  <c r="Y899" i="22"/>
  <c r="B899" i="23" s="1"/>
  <c r="Y302" i="22"/>
  <c r="Y14" i="22"/>
  <c r="Y829" i="22"/>
  <c r="Y608" i="22"/>
  <c r="Y748" i="22"/>
  <c r="B748" i="23" s="1"/>
  <c r="Y443" i="22"/>
  <c r="Y393" i="22"/>
  <c r="Y97" i="22"/>
  <c r="Y33" i="22"/>
  <c r="B33" i="23" s="1"/>
  <c r="Y520" i="22"/>
  <c r="Y543" i="22"/>
  <c r="B543" i="23" s="1"/>
  <c r="Y689" i="22"/>
  <c r="B689" i="23" s="1"/>
  <c r="Y836" i="22"/>
  <c r="Y418" i="22"/>
  <c r="Y477" i="22"/>
  <c r="Y446" i="22"/>
  <c r="Y485" i="22"/>
  <c r="B485" i="23" s="1"/>
  <c r="Y1004" i="22"/>
  <c r="B1004" i="23" s="1"/>
  <c r="Y279" i="22"/>
  <c r="Y572" i="22"/>
  <c r="Y918" i="22"/>
  <c r="Y461" i="22"/>
  <c r="Y510" i="22"/>
  <c r="B510" i="23" s="1"/>
  <c r="Y1006" i="22"/>
  <c r="B1006" i="23" s="1"/>
  <c r="Y598" i="22"/>
  <c r="Y887" i="22"/>
  <c r="B887" i="23" s="1"/>
  <c r="Y462" i="22"/>
  <c r="B462" i="23" s="1"/>
  <c r="Y319" i="22"/>
  <c r="B319" i="23" s="1"/>
  <c r="Y867" i="22"/>
  <c r="B867" i="23" s="1"/>
  <c r="Y605" i="22"/>
  <c r="B605" i="23" s="1"/>
  <c r="Y808" i="22"/>
  <c r="B808" i="23" s="1"/>
  <c r="Y235" i="22"/>
  <c r="Y414" i="22"/>
  <c r="B414" i="23" s="1"/>
  <c r="Y222" i="22"/>
  <c r="B222" i="23" s="1"/>
  <c r="Y662" i="22"/>
  <c r="B662" i="23" s="1"/>
  <c r="Y69" i="22"/>
  <c r="Y55" i="22"/>
  <c r="B55" i="23" s="1"/>
  <c r="Y534" i="22"/>
  <c r="Y919" i="22"/>
  <c r="Y831" i="22"/>
  <c r="Y303" i="22"/>
  <c r="B303" i="23" s="1"/>
  <c r="Y416" i="22"/>
  <c r="B416" i="23" s="1"/>
  <c r="Y587" i="22"/>
  <c r="Y208" i="22"/>
  <c r="B208" i="23" s="1"/>
  <c r="Y521" i="22"/>
  <c r="B521" i="23" s="1"/>
  <c r="Y702" i="22"/>
  <c r="Y312" i="22"/>
  <c r="B312" i="23" s="1"/>
  <c r="Y980" i="22"/>
  <c r="Y688" i="22"/>
  <c r="B688" i="23" s="1"/>
  <c r="Y959" i="22"/>
  <c r="B959" i="23" s="1"/>
  <c r="Y723" i="22"/>
  <c r="B723" i="23" s="1"/>
  <c r="Y148" i="22"/>
  <c r="B148" i="23" s="1"/>
  <c r="Y962" i="22"/>
  <c r="B962" i="23" s="1"/>
  <c r="Y879" i="22"/>
  <c r="Y214" i="22"/>
  <c r="Y444" i="22"/>
  <c r="Y340" i="22"/>
  <c r="Y767" i="22"/>
  <c r="B767" i="23" s="1"/>
  <c r="Y425" i="22"/>
  <c r="B425" i="23" s="1"/>
  <c r="Y260" i="22"/>
  <c r="Y924" i="22"/>
  <c r="B924" i="23" s="1"/>
  <c r="Y730" i="22"/>
  <c r="Y242" i="22"/>
  <c r="Y825" i="22"/>
  <c r="Y732" i="22"/>
  <c r="Y750" i="22"/>
  <c r="Y658" i="22"/>
  <c r="B658" i="23" s="1"/>
  <c r="Y535" i="22"/>
  <c r="B535" i="23" s="1"/>
  <c r="Y430" i="22"/>
  <c r="B430" i="23" s="1"/>
  <c r="Y706" i="22"/>
  <c r="Y877" i="22"/>
  <c r="B877" i="23" s="1"/>
  <c r="Y383" i="22"/>
  <c r="Y334" i="22"/>
  <c r="Y791" i="22"/>
  <c r="B791" i="23" s="1"/>
  <c r="Y671" i="22"/>
  <c r="B671" i="23" s="1"/>
  <c r="Y212" i="22"/>
  <c r="B212" i="23" s="1"/>
  <c r="Y997" i="22"/>
  <c r="B997" i="23" s="1"/>
  <c r="Y695" i="22"/>
  <c r="Y941" i="22"/>
  <c r="Y982" i="22"/>
  <c r="B982" i="23" s="1"/>
  <c r="Y870" i="22"/>
  <c r="B870" i="23" s="1"/>
  <c r="Y367" i="22"/>
  <c r="Y145" i="22"/>
  <c r="B145" i="23" s="1"/>
  <c r="Y352" i="22"/>
  <c r="B352" i="23" s="1"/>
  <c r="Y244" i="22"/>
  <c r="B244" i="23" s="1"/>
  <c r="Y958" i="22"/>
  <c r="B958" i="23" s="1"/>
  <c r="Y897" i="22"/>
  <c r="B897" i="23" s="1"/>
  <c r="Y142" i="22"/>
  <c r="Y196" i="22"/>
  <c r="Y154" i="22"/>
  <c r="B154" i="23" s="1"/>
  <c r="Y651" i="22"/>
  <c r="B651" i="23" s="1"/>
  <c r="Y394" i="22"/>
  <c r="B394" i="23" s="1"/>
  <c r="Y563" i="22"/>
  <c r="B563" i="23" s="1"/>
  <c r="Y910" i="22"/>
  <c r="Y603" i="22"/>
  <c r="Y833" i="22"/>
  <c r="Y640" i="22"/>
  <c r="B640" i="23" s="1"/>
  <c r="Y963" i="22"/>
  <c r="Y641" i="22"/>
  <c r="B641" i="23" s="1"/>
  <c r="Y308" i="22"/>
  <c r="Y405" i="22"/>
  <c r="Y649" i="22"/>
  <c r="Y728" i="22"/>
  <c r="Y234" i="22"/>
  <c r="Y852" i="22"/>
  <c r="Y126" i="22"/>
  <c r="B126" i="23" s="1"/>
  <c r="Y407" i="22"/>
  <c r="B407" i="23" s="1"/>
  <c r="Y661" i="22"/>
  <c r="B661" i="23" s="1"/>
  <c r="Y989" i="22"/>
  <c r="B989" i="23" s="1"/>
  <c r="Y785" i="22"/>
  <c r="B785" i="23" s="1"/>
  <c r="Y945" i="22"/>
  <c r="Y476" i="22"/>
  <c r="Y673" i="22"/>
  <c r="Y675" i="22"/>
  <c r="B675" i="23" s="1"/>
  <c r="Y976" i="22"/>
  <c r="B976" i="23" s="1"/>
  <c r="Y578" i="22"/>
  <c r="B578" i="23" s="1"/>
  <c r="Y183" i="22"/>
  <c r="Y163" i="22"/>
  <c r="Y823" i="22"/>
  <c r="B823" i="23" s="1"/>
  <c r="Y532" i="22"/>
  <c r="B532" i="23" s="1"/>
  <c r="Y777" i="22"/>
  <c r="Y1000" i="22"/>
  <c r="B1000" i="23" s="1"/>
  <c r="Y787" i="22"/>
  <c r="B787" i="23" s="1"/>
  <c r="Y711" i="22"/>
  <c r="Y902" i="22"/>
  <c r="B902" i="23" s="1"/>
  <c r="Y766" i="22"/>
  <c r="Y665" i="22"/>
  <c r="Y788" i="22"/>
  <c r="Y948" i="22"/>
  <c r="Y197" i="22"/>
  <c r="Y906" i="22"/>
  <c r="B906" i="23" s="1"/>
  <c r="Y20" i="22"/>
  <c r="B20" i="23" s="1"/>
  <c r="Y517" i="22"/>
  <c r="B517" i="23" s="1"/>
  <c r="Y265" i="22"/>
  <c r="Y554" i="22"/>
  <c r="B554" i="23" s="1"/>
  <c r="Y815" i="22"/>
  <c r="Y487" i="22"/>
  <c r="Y37" i="22"/>
  <c r="B37" i="23" s="1"/>
  <c r="Y542" i="22"/>
  <c r="Y53" i="22"/>
  <c r="Y179" i="22"/>
  <c r="B179" i="23" s="1"/>
  <c r="Y491" i="22"/>
  <c r="Y63" i="22"/>
  <c r="Y954" i="22"/>
  <c r="Y138" i="22"/>
  <c r="Y631" i="22"/>
  <c r="B631" i="23" s="1"/>
  <c r="Y772" i="22"/>
  <c r="Y335" i="22"/>
  <c r="B335" i="23" s="1"/>
  <c r="Y676" i="22"/>
  <c r="B676" i="23" s="1"/>
  <c r="Y134" i="22"/>
  <c r="B134" i="23" s="1"/>
  <c r="Y547" i="22"/>
  <c r="B547" i="23" s="1"/>
  <c r="Y336" i="22"/>
  <c r="B336" i="23" s="1"/>
  <c r="Y459" i="22"/>
  <c r="Y493" i="22"/>
  <c r="B493" i="23" s="1"/>
  <c r="Y818" i="22"/>
  <c r="Y552" i="22"/>
  <c r="Y218" i="22"/>
  <c r="Y310" i="22"/>
  <c r="B310" i="23" s="1"/>
  <c r="Y626" i="22"/>
  <c r="B626" i="23" s="1"/>
  <c r="Y594" i="22"/>
  <c r="Y449" i="22"/>
  <c r="B449" i="23" s="1"/>
  <c r="Y497" i="22"/>
  <c r="Y466" i="22"/>
  <c r="B466" i="23" s="1"/>
  <c r="Y185" i="22"/>
  <c r="B185" i="23" s="1"/>
  <c r="Y880" i="22"/>
  <c r="B880" i="23" s="1"/>
  <c r="Y29" i="22"/>
  <c r="Y670" i="22"/>
  <c r="Y700" i="22"/>
  <c r="Y538" i="22"/>
  <c r="B538" i="23" s="1"/>
  <c r="Y724" i="22"/>
  <c r="B724" i="23" s="1"/>
  <c r="Y375" i="22"/>
  <c r="B375" i="23" s="1"/>
  <c r="Y431" i="22"/>
  <c r="Y44" i="22"/>
  <c r="B44" i="23" s="1"/>
  <c r="Y396" i="22"/>
  <c r="B396" i="23" s="1"/>
  <c r="Y851" i="22"/>
  <c r="Y342" i="22"/>
  <c r="B342" i="23" s="1"/>
  <c r="Y167" i="22"/>
  <c r="Y773" i="22"/>
  <c r="Y890" i="22"/>
  <c r="Y35" i="22"/>
  <c r="B35" i="23" s="1"/>
  <c r="Y842" i="22"/>
  <c r="Y199" i="22"/>
  <c r="Y246" i="22"/>
  <c r="B246" i="23" s="1"/>
  <c r="Y813" i="22"/>
  <c r="Y306" i="22"/>
  <c r="B306" i="23" s="1"/>
  <c r="Y429" i="22"/>
  <c r="B429" i="23" s="1"/>
  <c r="Y710" i="22"/>
  <c r="B710" i="23" s="1"/>
  <c r="Y96" i="22"/>
  <c r="B96" i="23" s="1"/>
  <c r="Y668" i="22"/>
  <c r="Y232" i="22"/>
  <c r="Y410" i="22"/>
  <c r="B410" i="23" s="1"/>
  <c r="Y298" i="22"/>
  <c r="B298" i="23" s="1"/>
  <c r="Y118" i="22"/>
  <c r="Y107" i="22"/>
  <c r="Y809" i="22"/>
  <c r="B809" i="23" s="1"/>
  <c r="Y643" i="22"/>
  <c r="B643" i="23" s="1"/>
  <c r="Y942" i="22"/>
  <c r="B942" i="23" s="1"/>
  <c r="Y359" i="22"/>
  <c r="Y637" i="22"/>
  <c r="Y705" i="22"/>
  <c r="Y166" i="22"/>
  <c r="B166" i="23" s="1"/>
  <c r="Y171" i="22"/>
  <c r="B171" i="23" s="1"/>
  <c r="Y113" i="22"/>
  <c r="Y356" i="22"/>
  <c r="B356" i="23" s="1"/>
  <c r="Y678" i="22"/>
  <c r="Y181" i="22"/>
  <c r="B181" i="23" s="1"/>
  <c r="Y337" i="22"/>
  <c r="B337" i="23" s="1"/>
  <c r="Y697" i="22"/>
  <c r="B697" i="23" s="1"/>
  <c r="Y501" i="22"/>
  <c r="Y597" i="22"/>
  <c r="B597" i="23" s="1"/>
  <c r="Y940" i="22"/>
  <c r="Y415" i="22"/>
  <c r="B415" i="23" s="1"/>
  <c r="Y984" i="22"/>
  <c r="B984" i="23" s="1"/>
  <c r="Y331" i="22"/>
  <c r="Y895" i="22"/>
  <c r="Y896" i="22"/>
  <c r="B896" i="23" s="1"/>
  <c r="Y278" i="22"/>
  <c r="Y450" i="22"/>
  <c r="Y841" i="22"/>
  <c r="Y440" i="22"/>
  <c r="B440" i="23" s="1"/>
  <c r="Y855" i="22"/>
  <c r="B855" i="23" s="1"/>
  <c r="Y408" i="22"/>
  <c r="B408" i="23" s="1"/>
  <c r="Y746" i="22"/>
  <c r="Y544" i="22"/>
  <c r="Y104" i="22"/>
  <c r="B104" i="23" s="1"/>
  <c r="Y802" i="22"/>
  <c r="B802" i="23" s="1"/>
  <c r="Y420" i="22"/>
  <c r="B420" i="23" s="1"/>
  <c r="Y122" i="22"/>
  <c r="B122" i="23" s="1"/>
  <c r="Y726" i="22"/>
  <c r="B726" i="23" s="1"/>
  <c r="Y949" i="22"/>
  <c r="B949" i="23" s="1"/>
  <c r="Y570" i="22"/>
  <c r="Y380" i="22"/>
  <c r="Y316" i="22"/>
  <c r="Y735" i="22"/>
  <c r="Y283" i="22"/>
  <c r="B283" i="23" s="1"/>
  <c r="Y257" i="22"/>
  <c r="B257" i="23" s="1"/>
  <c r="Y585" i="22"/>
  <c r="B585" i="23" s="1"/>
  <c r="Y494" i="22"/>
  <c r="Y536" i="22"/>
  <c r="Y160" i="22"/>
  <c r="B160" i="23" s="1"/>
  <c r="Y250" i="22"/>
  <c r="Y751" i="22"/>
  <c r="B751" i="23" s="1"/>
  <c r="Y194" i="22"/>
  <c r="Y27" i="22"/>
  <c r="B27" i="23" s="1"/>
  <c r="Y743" i="22"/>
  <c r="B743" i="23" s="1"/>
  <c r="Y929" i="22"/>
  <c r="B929" i="23" s="1"/>
  <c r="Y95" i="22"/>
  <c r="B95" i="23" s="1"/>
  <c r="Y411" i="22"/>
  <c r="Y353" i="22"/>
  <c r="Y209" i="22"/>
  <c r="B209" i="23" s="1"/>
  <c r="Y301" i="22"/>
  <c r="B301" i="23" s="1"/>
  <c r="Y659" i="22"/>
  <c r="B659" i="23" s="1"/>
  <c r="Y79" i="22"/>
  <c r="Y245" i="22"/>
  <c r="Y300" i="22"/>
  <c r="B300" i="23" s="1"/>
  <c r="Y132" i="22"/>
  <c r="Y348" i="22"/>
  <c r="Y66" i="22"/>
  <c r="Y796" i="22"/>
  <c r="B796" i="23" s="1"/>
  <c r="Y252" i="22"/>
  <c r="B252" i="23" s="1"/>
  <c r="Y121" i="22"/>
  <c r="B121" i="23" s="1"/>
  <c r="Y621" i="22"/>
  <c r="Y731" i="22"/>
  <c r="Y893" i="22"/>
  <c r="Y297" i="22"/>
  <c r="Y768" i="22"/>
  <c r="B768" i="23" s="1"/>
  <c r="Y321" i="22"/>
  <c r="Y806" i="22"/>
  <c r="Y709" i="22"/>
  <c r="B709" i="23" s="1"/>
  <c r="Y524" i="22"/>
  <c r="Y211" i="22"/>
  <c r="Y83" i="22"/>
  <c r="B83" i="23" s="1"/>
  <c r="Y357" i="22"/>
  <c r="B357" i="23" s="1"/>
  <c r="Y228" i="22"/>
  <c r="B228" i="23" s="1"/>
  <c r="Y599" i="22"/>
  <c r="B599" i="23" s="1"/>
  <c r="Y790" i="22"/>
  <c r="Y455" i="22"/>
  <c r="Y345" i="22"/>
  <c r="B345" i="23" s="1"/>
  <c r="Y48" i="22"/>
  <c r="Y423" i="22"/>
  <c r="B423" i="23" s="1"/>
  <c r="Y754" i="22"/>
  <c r="Y727" i="22"/>
  <c r="B727" i="23" s="1"/>
  <c r="Y576" i="22"/>
  <c r="Y956" i="22"/>
  <c r="B956" i="23" s="1"/>
  <c r="Y590" i="22"/>
  <c r="B590" i="23" s="1"/>
  <c r="Y164" i="22"/>
  <c r="Y311" i="22"/>
  <c r="B311" i="23" s="1"/>
  <c r="Y866" i="22"/>
  <c r="B866" i="23" s="1"/>
  <c r="Y575" i="22"/>
  <c r="Y231" i="22"/>
  <c r="Y769" i="22"/>
  <c r="B769" i="23" s="1"/>
  <c r="Y703" i="22"/>
  <c r="B703" i="23" s="1"/>
  <c r="Y875" i="22"/>
  <c r="B875" i="23" s="1"/>
  <c r="Y595" i="22"/>
  <c r="B595" i="23" s="1"/>
  <c r="Y782" i="22"/>
  <c r="B782" i="23" s="1"/>
  <c r="Y828" i="22"/>
  <c r="Y38" i="22"/>
  <c r="Y672" i="22"/>
  <c r="B672" i="23" s="1"/>
  <c r="Y460" i="22"/>
  <c r="B460" i="23" s="1"/>
  <c r="Y442" i="22"/>
  <c r="B442" i="23" s="1"/>
  <c r="Y729" i="22"/>
  <c r="B729" i="23" s="1"/>
  <c r="Y271" i="22"/>
  <c r="Y760" i="22"/>
  <c r="B760" i="23" s="1"/>
  <c r="Y50" i="22"/>
  <c r="Y324" i="22"/>
  <c r="B324" i="23" s="1"/>
  <c r="Y701" i="22"/>
  <c r="Y975" i="22"/>
  <c r="B975" i="23" s="1"/>
  <c r="Y794" i="22"/>
  <c r="B794" i="23" s="1"/>
  <c r="Y647" i="22"/>
  <c r="B647" i="23" s="1"/>
  <c r="Y588" i="22"/>
  <c r="B588" i="23" s="1"/>
  <c r="Y106" i="22"/>
  <c r="Y859" i="22"/>
  <c r="Y468" i="22"/>
  <c r="B468" i="23" s="1"/>
  <c r="Y876" i="22"/>
  <c r="B876" i="23" s="1"/>
  <c r="Y266" i="22"/>
  <c r="Y277" i="22"/>
  <c r="B277" i="23" s="1"/>
  <c r="Y318" i="22"/>
  <c r="B318" i="23" s="1"/>
  <c r="Y905" i="22"/>
  <c r="Y528" i="22"/>
  <c r="Y871" i="22"/>
  <c r="Y611" i="22"/>
  <c r="Y25" i="22"/>
  <c r="B25" i="23" s="1"/>
  <c r="Y629" i="22"/>
  <c r="B629" i="23" s="1"/>
  <c r="Y927" i="22"/>
  <c r="B927" i="23" s="1"/>
  <c r="Y515" i="22"/>
  <c r="B515" i="23" s="1"/>
  <c r="Y155" i="22"/>
  <c r="B155" i="23" s="1"/>
  <c r="Y862" i="22"/>
  <c r="B862" i="23" s="1"/>
  <c r="Y349" i="22"/>
  <c r="B349" i="23" s="1"/>
  <c r="Y994" i="22"/>
  <c r="B994" i="23" s="1"/>
  <c r="Y125" i="22"/>
  <c r="Y549" i="22"/>
  <c r="Y49" i="22"/>
  <c r="B49" i="23" s="1"/>
  <c r="Y574" i="22"/>
  <c r="Y518" i="22"/>
  <c r="B518" i="23" s="1"/>
  <c r="Y548" i="22"/>
  <c r="B548" i="23" s="1"/>
  <c r="Y889" i="22"/>
  <c r="B889" i="23" s="1"/>
  <c r="Y313" i="22"/>
  <c r="Y864" i="22"/>
  <c r="B864" i="23" s="1"/>
  <c r="Y901" i="22"/>
  <c r="Y447" i="22"/>
  <c r="B447" i="23" s="1"/>
  <c r="Y88" i="22"/>
  <c r="B88" i="23" s="1"/>
  <c r="Y92" i="22"/>
  <c r="Y741" i="22"/>
  <c r="Y985" i="22"/>
  <c r="Y67" i="22"/>
  <c r="Y18" i="22"/>
  <c r="Y489" i="22"/>
  <c r="Y682" i="22"/>
  <c r="Y618" i="22"/>
  <c r="Y545" i="22"/>
  <c r="Y511" i="22"/>
  <c r="B511" i="23" s="1"/>
  <c r="Y174" i="22"/>
  <c r="Y139" i="22"/>
  <c r="Y562" i="22"/>
  <c r="Y62" i="22"/>
  <c r="B62" i="23" s="1"/>
  <c r="Y736" i="22"/>
  <c r="Y827" i="22"/>
  <c r="B827" i="23" s="1"/>
  <c r="Y663" i="22"/>
  <c r="Y914" i="22"/>
  <c r="Y243" i="22"/>
  <c r="Y900" i="22"/>
  <c r="Y82" i="22"/>
  <c r="B82" i="23" s="1"/>
  <c r="Y525" i="22"/>
  <c r="Y566" i="22"/>
  <c r="B566" i="23" s="1"/>
  <c r="Y255" i="22"/>
  <c r="B255" i="23" s="1"/>
  <c r="Y281" i="22"/>
  <c r="Y94" i="22"/>
  <c r="Y13" i="22"/>
  <c r="Y358" i="22"/>
  <c r="Y886" i="22"/>
  <c r="Y251" i="22"/>
  <c r="Y225" i="22"/>
  <c r="B225" i="23" s="1"/>
  <c r="Y77" i="22"/>
  <c r="B77" i="23" s="1"/>
  <c r="Y347" i="22"/>
  <c r="B347" i="23" s="1"/>
  <c r="Y964" i="22"/>
  <c r="Y781" i="22"/>
  <c r="Y43" i="22"/>
  <c r="Y344" i="22"/>
  <c r="B344" i="23" s="1"/>
  <c r="Y435" i="22"/>
  <c r="B435" i="23" s="1"/>
  <c r="Y376" i="22"/>
  <c r="B376" i="23" s="1"/>
  <c r="Y946" i="22"/>
  <c r="Y287" i="22"/>
  <c r="Y188" i="22"/>
  <c r="Y888" i="22"/>
  <c r="Y628" i="22"/>
  <c r="Y333" i="22"/>
  <c r="Y756" i="22"/>
  <c r="B756" i="23" s="1"/>
  <c r="Y323" i="22"/>
  <c r="B323" i="23" s="1"/>
  <c r="Y996" i="22"/>
  <c r="B996" i="23" s="1"/>
  <c r="Y811" i="22"/>
  <c r="Y613" i="22"/>
  <c r="B613" i="23" s="1"/>
  <c r="Y564" i="22"/>
  <c r="Y955" i="22"/>
  <c r="B955" i="23" s="1"/>
  <c r="Y952" i="22"/>
  <c r="B952" i="23" s="1"/>
  <c r="Y644" i="22"/>
  <c r="Y275" i="22"/>
  <c r="B275" i="23" s="1"/>
  <c r="Y464" i="22"/>
  <c r="B464" i="23" s="1"/>
  <c r="Y437" i="22"/>
  <c r="B437" i="23" s="1"/>
  <c r="Y645" i="22"/>
  <c r="Y951" i="22"/>
  <c r="Y406" i="22"/>
  <c r="Y75" i="22"/>
  <c r="Y268" i="22"/>
  <c r="B268" i="23" s="1"/>
  <c r="Y454" i="22"/>
  <c r="B454" i="23" s="1"/>
  <c r="Y878" i="22"/>
  <c r="Y916" i="22"/>
  <c r="Y604" i="22"/>
  <c r="Y240" i="22"/>
  <c r="Y19" i="22"/>
  <c r="Y428" i="22"/>
  <c r="B428" i="23" s="1"/>
  <c r="Y293" i="22"/>
  <c r="Y937" i="22"/>
  <c r="Y925" i="22"/>
  <c r="B925" i="23" s="1"/>
  <c r="Y633" i="22"/>
  <c r="B633" i="23" s="1"/>
  <c r="Y108" i="22"/>
  <c r="B108" i="23" s="1"/>
  <c r="Y238" i="22"/>
  <c r="Y133" i="22"/>
  <c r="Y123" i="22"/>
  <c r="B123" i="23" s="1"/>
  <c r="Y822" i="22"/>
  <c r="B822" i="23" s="1"/>
  <c r="Y391" i="22"/>
  <c r="B391" i="23" s="1"/>
  <c r="Y274" i="22"/>
  <c r="B274" i="23" s="1"/>
  <c r="Y127" i="22"/>
  <c r="B127" i="23" s="1"/>
  <c r="Y99" i="22"/>
  <c r="Y847" i="22"/>
  <c r="Y201" i="22"/>
  <c r="B201" i="23" s="1"/>
  <c r="Y93" i="22"/>
  <c r="B93" i="23" s="1"/>
  <c r="Y779" i="22"/>
  <c r="B779" i="23" s="1"/>
  <c r="Y17" i="22"/>
  <c r="Y502" i="22"/>
  <c r="B502" i="23" s="1"/>
  <c r="Y505" i="22"/>
  <c r="B505" i="23" s="1"/>
  <c r="Y117" i="22"/>
  <c r="Y475" i="22"/>
  <c r="Y248" i="22"/>
  <c r="Y22" i="22"/>
  <c r="Y120" i="22"/>
  <c r="B120" i="23" s="1"/>
  <c r="Y483" i="22"/>
  <c r="B483" i="23" s="1"/>
  <c r="Y189" i="22"/>
  <c r="B189" i="23" s="1"/>
  <c r="Y714" i="22"/>
  <c r="Y327" i="22"/>
  <c r="Y432" i="22"/>
  <c r="Y504" i="22"/>
  <c r="Y739" i="22"/>
  <c r="B739" i="23" s="1"/>
  <c r="Y764" i="22"/>
  <c r="B764" i="23" s="1"/>
  <c r="Y609" i="22"/>
  <c r="B609" i="23" s="1"/>
  <c r="Y330" i="22"/>
  <c r="B330" i="23" s="1"/>
  <c r="Y652" i="22"/>
  <c r="Y770" i="22"/>
  <c r="B770" i="23" s="1"/>
  <c r="Y733" i="22"/>
  <c r="Y789" i="22"/>
  <c r="B789" i="23" s="1"/>
  <c r="Y546" i="22"/>
  <c r="B546" i="23" s="1"/>
  <c r="Y550" i="22"/>
  <c r="B550" i="23" s="1"/>
  <c r="Y15" i="22"/>
  <c r="B15" i="23" s="1"/>
  <c r="Y61" i="22"/>
  <c r="B61" i="23" s="1"/>
  <c r="Y530" i="22"/>
  <c r="B530" i="23" s="1"/>
  <c r="Y691" i="22"/>
  <c r="B691" i="23" s="1"/>
  <c r="Y146" i="22"/>
  <c r="B146" i="23" s="1"/>
  <c r="Y389" i="22"/>
  <c r="Y153" i="22"/>
  <c r="Y704" i="22"/>
  <c r="B704" i="23" s="1"/>
  <c r="Y161" i="22"/>
  <c r="B161" i="23" s="1"/>
  <c r="Y861" i="22"/>
  <c r="B861" i="23" s="1"/>
  <c r="Y147" i="22"/>
  <c r="B147" i="23" s="1"/>
  <c r="Y582" i="22"/>
  <c r="B582" i="23" s="1"/>
  <c r="Y129" i="22"/>
  <c r="Y223" i="22"/>
  <c r="Y370" i="22"/>
  <c r="B370" i="23" s="1"/>
  <c r="Y606" i="22"/>
  <c r="B606" i="23" s="1"/>
  <c r="Y757" i="22"/>
  <c r="B757" i="23" s="1"/>
  <c r="Y669" i="22"/>
  <c r="B669" i="23" s="1"/>
  <c r="Y734" i="22"/>
  <c r="Y294" i="22"/>
  <c r="Y1010" i="22"/>
  <c r="Y978" i="22"/>
  <c r="Y262" i="22"/>
  <c r="B262" i="23" s="1"/>
  <c r="Y315" i="22"/>
  <c r="Y674" i="22"/>
  <c r="B674" i="23" s="1"/>
  <c r="Y241" i="22"/>
  <c r="B241" i="23" s="1"/>
  <c r="Y269" i="22"/>
  <c r="Y908" i="22"/>
  <c r="Y632" i="22"/>
  <c r="B632" i="23" s="1"/>
  <c r="Y804" i="22"/>
  <c r="Y986" i="22"/>
  <c r="Y835" i="22"/>
  <c r="B835" i="23" s="1"/>
  <c r="Y498" i="22"/>
  <c r="Y865" i="22"/>
  <c r="B865" i="23" s="1"/>
  <c r="Y523" i="22"/>
  <c r="Y72" i="22"/>
  <c r="Y873" i="22"/>
  <c r="Y681" i="22"/>
  <c r="Y832" i="22"/>
  <c r="B832" i="23" s="1"/>
  <c r="Y881" i="22"/>
  <c r="Y195" i="22"/>
  <c r="Y30" i="22"/>
  <c r="B30" i="23" s="1"/>
  <c r="Y291" i="22"/>
  <c r="Y47" i="22"/>
  <c r="Y526" i="22"/>
  <c r="Y540" i="22"/>
  <c r="B540" i="23" s="1"/>
  <c r="Y712" i="22"/>
  <c r="B712" i="23" s="1"/>
  <c r="Y343" i="22"/>
  <c r="B343" i="23" s="1"/>
  <c r="Y346" i="22"/>
  <c r="Y74" i="22"/>
  <c r="B74" i="23" s="1"/>
  <c r="Y863" i="22"/>
  <c r="Y322" i="22"/>
  <c r="B322" i="23" s="1"/>
  <c r="Y86" i="22"/>
  <c r="B86" i="23" s="1"/>
  <c r="Y579" i="22"/>
  <c r="Y933" i="22"/>
  <c r="Y233" i="22"/>
  <c r="B233" i="23" s="1"/>
  <c r="Y953" i="22"/>
  <c r="B953" i="23" s="1"/>
  <c r="Y85" i="22"/>
  <c r="Y42" i="22"/>
  <c r="Y738" i="22"/>
  <c r="Y853" i="22"/>
  <c r="Y708" i="22"/>
  <c r="Y100" i="22"/>
  <c r="B100" i="23" s="1"/>
  <c r="Y721" i="22"/>
  <c r="B721" i="23" s="1"/>
  <c r="Y938" i="22"/>
  <c r="B938" i="23" s="1"/>
  <c r="Y365" i="22"/>
  <c r="B365" i="23" s="1"/>
  <c r="Y381" i="22"/>
  <c r="Y452" i="22"/>
  <c r="Y744" i="22"/>
  <c r="B744" i="23" s="1"/>
  <c r="Y642" i="22"/>
  <c r="Y307" i="22"/>
  <c r="B307" i="23" s="1"/>
  <c r="Y759" i="22"/>
  <c r="Y930" i="22"/>
  <c r="B930" i="23" s="1"/>
  <c r="Y869" i="22"/>
  <c r="B869" i="23" s="1"/>
  <c r="Y541" i="22"/>
  <c r="Y84" i="22"/>
  <c r="Y400" i="22"/>
  <c r="Y522" i="22"/>
  <c r="Y1003" i="22"/>
  <c r="B1003" i="23" s="1"/>
  <c r="Y627" i="22"/>
  <c r="B627" i="23" s="1"/>
  <c r="Y329" i="22"/>
  <c r="Y999" i="22"/>
  <c r="B999" i="23" s="1"/>
  <c r="Y798" i="22"/>
  <c r="B798" i="23" s="1"/>
  <c r="Y601" i="22"/>
  <c r="B601" i="23" s="1"/>
  <c r="Y602" i="22"/>
  <c r="Y101" i="22"/>
  <c r="Y451" i="22"/>
  <c r="B451" i="23" s="1"/>
  <c r="Y717" i="22"/>
  <c r="B717" i="23" s="1"/>
  <c r="Y57" i="22"/>
  <c r="Y229" i="22"/>
  <c r="B229" i="23" s="1"/>
  <c r="Y610" i="22"/>
  <c r="Y119" i="22"/>
  <c r="B119" i="23" s="1"/>
  <c r="Y141" i="22"/>
  <c r="Y369" i="22"/>
  <c r="Y615" i="22"/>
  <c r="B615" i="23" s="1"/>
  <c r="Y488" i="22"/>
  <c r="Y660" i="22"/>
  <c r="Y417" i="22"/>
  <c r="B417" i="23" s="1"/>
  <c r="Y289" i="22"/>
  <c r="B289" i="23" s="1"/>
  <c r="Y168" i="22"/>
  <c r="B168" i="23" s="1"/>
  <c r="Y360" i="22"/>
  <c r="B360" i="23" s="1"/>
  <c r="Y413" i="22"/>
  <c r="B413" i="23" s="1"/>
  <c r="Y202" i="22"/>
  <c r="B202" i="23" s="1"/>
  <c r="Y519" i="22"/>
  <c r="B519" i="23" s="1"/>
  <c r="Y256" i="22"/>
  <c r="B256" i="23" s="1"/>
  <c r="Y157" i="22"/>
  <c r="B157" i="23" s="1"/>
  <c r="Y226" i="22"/>
  <c r="Y158" i="22"/>
  <c r="Y846" i="22"/>
  <c r="Y650" i="22"/>
  <c r="B650" i="23" s="1"/>
  <c r="Y371" i="22"/>
  <c r="B371" i="23" s="1"/>
  <c r="Y969" i="22"/>
  <c r="B969" i="23" s="1"/>
  <c r="Y664" i="22"/>
  <c r="B664" i="23" s="1"/>
  <c r="Y51" i="22"/>
  <c r="B51" i="23" s="1"/>
  <c r="Y135" i="22"/>
  <c r="Y373" i="22"/>
  <c r="Y973" i="22"/>
  <c r="Y137" i="22"/>
  <c r="Y909" i="22"/>
  <c r="B909" i="23" s="1"/>
  <c r="Y580" i="22"/>
  <c r="B580" i="23" s="1"/>
  <c r="Y950" i="22"/>
  <c r="B950" i="23" s="1"/>
  <c r="Y58" i="22"/>
  <c r="Y124" i="22"/>
  <c r="Y402" i="22"/>
  <c r="Y490" i="22"/>
  <c r="B490" i="23" s="1"/>
  <c r="Y819" i="22"/>
  <c r="Y539" i="22"/>
  <c r="B539" i="23" s="1"/>
  <c r="Y361" i="22"/>
  <c r="B361" i="23" s="1"/>
  <c r="Y198" i="22"/>
  <c r="B198" i="23" s="1"/>
  <c r="Y892" i="22"/>
  <c r="Y763" i="22"/>
  <c r="Y90" i="22"/>
  <c r="Y68" i="22"/>
  <c r="B68" i="23" s="1"/>
  <c r="Y922" i="22"/>
  <c r="Y635" i="22"/>
  <c r="B635" i="23" s="1"/>
  <c r="Y690" i="22"/>
  <c r="B690" i="23" s="1"/>
  <c r="Y653" i="22"/>
  <c r="Y186" i="22"/>
  <c r="B186" i="23" s="1"/>
  <c r="Y966" i="22"/>
  <c r="B966" i="23" s="1"/>
  <c r="Y338" i="22"/>
  <c r="Y110" i="22"/>
  <c r="Y102" i="22"/>
  <c r="Y619" i="22"/>
  <c r="B619" i="23" s="1"/>
  <c r="Y936" i="22"/>
  <c r="B936" i="23" s="1"/>
  <c r="Y78" i="22"/>
  <c r="B78" i="23" s="1"/>
  <c r="Y465" i="22"/>
  <c r="B465" i="23" s="1"/>
  <c r="Y221" i="22"/>
  <c r="B221" i="23" s="1"/>
  <c r="Y685" i="22"/>
  <c r="Y742" i="22"/>
  <c r="B742" i="23" s="1"/>
  <c r="Y290" i="22"/>
  <c r="B290" i="23" s="1"/>
  <c r="Y213" i="22"/>
  <c r="Y178" i="22"/>
  <c r="B178" i="23" s="1"/>
  <c r="Y699" i="22"/>
  <c r="B699" i="23" s="1"/>
  <c r="Y677" i="22"/>
  <c r="Y412" i="22"/>
  <c r="B412" i="23" s="1"/>
  <c r="Y354" i="22"/>
  <c r="Y31" i="22"/>
  <c r="B31" i="23" s="1"/>
  <c r="Y843" i="22"/>
  <c r="Y288" i="22"/>
  <c r="B288" i="23" s="1"/>
  <c r="Y366" i="22"/>
  <c r="B366" i="23" s="1"/>
  <c r="Y849" i="22"/>
  <c r="Y508" i="22"/>
  <c r="Y438" i="22"/>
  <c r="B438" i="23" s="1"/>
  <c r="Y531" i="22"/>
  <c r="B531" i="23" s="1"/>
  <c r="Y363" i="22"/>
  <c r="B363" i="23" s="1"/>
  <c r="Y388" i="22"/>
  <c r="B388" i="23" s="1"/>
  <c r="Y753" i="22"/>
  <c r="B753" i="23" s="1"/>
  <c r="Y516" i="22"/>
  <c r="B516" i="23" s="1"/>
  <c r="Y116" i="22"/>
  <c r="B116" i="23" s="1"/>
  <c r="Y797" i="22"/>
  <c r="B797" i="23" s="1"/>
  <c r="Y470" i="22"/>
  <c r="Y1005" i="22"/>
  <c r="Y422" i="22"/>
  <c r="Y172" i="22"/>
  <c r="Y351" i="22"/>
  <c r="Y765" i="22"/>
  <c r="Y224" i="22"/>
  <c r="Y993" i="22"/>
  <c r="Y206" i="22"/>
  <c r="Y965" i="22"/>
  <c r="B965" i="23" s="1"/>
  <c r="Y210" i="22"/>
  <c r="Y401" i="22"/>
  <c r="Y149" i="22"/>
  <c r="B149" i="23" s="1"/>
  <c r="Y190" i="22"/>
  <c r="Y917" i="22"/>
  <c r="B917" i="23" s="1"/>
  <c r="Y191" i="22"/>
  <c r="B191" i="23" s="1"/>
  <c r="Y655" i="22"/>
  <c r="Y469" i="22"/>
  <c r="Y913" i="22"/>
  <c r="B913" i="23" s="1"/>
  <c r="Y970" i="22"/>
  <c r="Y325" i="22"/>
  <c r="Y355" i="22"/>
  <c r="B355" i="23" s="1"/>
  <c r="Y109" i="22"/>
  <c r="Y305" i="22"/>
  <c r="B305" i="23" s="1"/>
  <c r="Y774" i="22"/>
  <c r="Y364" i="22"/>
  <c r="B364" i="23" s="1"/>
  <c r="Y991" i="22"/>
  <c r="Y646" i="22"/>
  <c r="Y264" i="22"/>
  <c r="B264" i="23" s="1"/>
  <c r="Y486" i="22"/>
  <c r="B486" i="23" s="1"/>
  <c r="Y533" i="22"/>
  <c r="Y967" i="22"/>
  <c r="B967" i="23" s="1"/>
  <c r="Y960" i="22"/>
  <c r="B960" i="23" s="1"/>
  <c r="Y150" i="22"/>
  <c r="B150" i="23" s="1"/>
  <c r="Y392" i="22"/>
  <c r="Y860" i="22"/>
  <c r="Y838" i="22"/>
  <c r="B838" i="23" s="1"/>
  <c r="Y720" i="22"/>
  <c r="Y830" i="22"/>
  <c r="Y128" i="22"/>
  <c r="Y220" i="22"/>
  <c r="B220" i="23" s="1"/>
  <c r="Y834" i="22"/>
  <c r="B834" i="23" s="1"/>
  <c r="Y912" i="22"/>
  <c r="Y103" i="22"/>
  <c r="Y745" i="22"/>
  <c r="B745" i="23" s="1"/>
  <c r="Y920" i="22"/>
  <c r="B920" i="23" s="1"/>
  <c r="Y513" i="22"/>
  <c r="B513" i="23" s="1"/>
  <c r="Y696" i="22"/>
  <c r="B696" i="23" s="1"/>
  <c r="Y776" i="22"/>
  <c r="Y309" i="22"/>
  <c r="B309" i="23" s="1"/>
  <c r="Y314" i="22"/>
  <c r="Y872" i="22"/>
  <c r="Y267" i="22"/>
  <c r="B267" i="23" s="1"/>
  <c r="Y778" i="22"/>
  <c r="B778" i="23" s="1"/>
  <c r="Y427" i="22"/>
  <c r="Y384" i="22"/>
  <c r="B384" i="23" s="1"/>
  <c r="Y46" i="22"/>
  <c r="B46" i="23" s="1"/>
  <c r="Y169" i="22"/>
  <c r="Y445" i="22"/>
  <c r="Y500" i="22"/>
  <c r="Y529" i="22"/>
  <c r="B529" i="23" s="1"/>
  <c r="Y569" i="22"/>
  <c r="B569" i="23" s="1"/>
  <c r="Y666" i="22"/>
  <c r="B666" i="23" s="1"/>
  <c r="Y840" i="22"/>
  <c r="B840" i="23" s="1"/>
  <c r="Y957" i="22"/>
  <c r="Y421" i="22"/>
  <c r="Y457" i="22"/>
  <c r="Y385" i="22"/>
  <c r="Y894" i="22"/>
  <c r="B894" i="23" s="1"/>
  <c r="Y943" i="22"/>
  <c r="Y687" i="22"/>
  <c r="B687" i="23" s="1"/>
  <c r="Y783" i="22"/>
  <c r="Y786" i="22"/>
  <c r="Y555" i="22"/>
  <c r="B555" i="23" s="1"/>
  <c r="Y272" i="22"/>
  <c r="Y263" i="22"/>
  <c r="Y204" i="22"/>
  <c r="B204" i="23" s="1"/>
  <c r="Y439" i="22"/>
  <c r="B439" i="23" s="1"/>
  <c r="Y990" i="22"/>
  <c r="Y911" i="22"/>
  <c r="B911" i="23" s="1"/>
  <c r="Y694" i="22"/>
  <c r="Y801" i="22"/>
  <c r="Y698" i="22"/>
  <c r="B698" i="23" s="1"/>
  <c r="Y28" i="22"/>
  <c r="Y557" i="22"/>
  <c r="Y200" i="22"/>
  <c r="Y837" i="22"/>
  <c r="Y667" i="22"/>
  <c r="Y261" i="22"/>
  <c r="Y479" i="22"/>
  <c r="Y341" i="22"/>
  <c r="Y458" i="22"/>
  <c r="Y114" i="22"/>
  <c r="B114" i="23" s="1"/>
  <c r="Y478" i="22"/>
  <c r="B478" i="23" s="1"/>
  <c r="Y792" i="22"/>
  <c r="Y26" i="22"/>
  <c r="Y507" i="22"/>
  <c r="Y495" i="22"/>
  <c r="Y874" i="22"/>
  <c r="Y296" i="22"/>
  <c r="Y807" i="22"/>
  <c r="Y482" i="22"/>
  <c r="B482" i="23" s="1"/>
  <c r="Y219" i="22"/>
  <c r="Y983" i="22"/>
  <c r="B983" i="23" s="1"/>
  <c r="Y762" i="22"/>
  <c r="Y600" i="22"/>
  <c r="Y591" i="22"/>
  <c r="Y217" i="22"/>
  <c r="Y91" i="22"/>
  <c r="B91" i="23" s="1"/>
  <c r="Y607" i="22"/>
  <c r="Y885" i="22"/>
  <c r="B885" i="23" s="1"/>
  <c r="Y387" i="22"/>
  <c r="B387" i="23" s="1"/>
  <c r="Y904" i="22"/>
  <c r="B904" i="23" s="1"/>
  <c r="Y800" i="22"/>
  <c r="Y89" i="22"/>
  <c r="Y972" i="22"/>
  <c r="Y939" i="22"/>
  <c r="B939" i="23" s="1"/>
  <c r="Y328" i="22"/>
  <c r="B328" i="23" s="1"/>
  <c r="Y215" i="22"/>
  <c r="Y968" i="22"/>
  <c r="C770" i="23"/>
  <c r="C178" i="23"/>
  <c r="C283" i="23"/>
  <c r="C409" i="23"/>
  <c r="C650" i="23"/>
  <c r="C68" i="23"/>
  <c r="C853" i="23"/>
  <c r="C526" i="23"/>
  <c r="C186" i="23"/>
  <c r="C198" i="23"/>
  <c r="C273" i="23"/>
  <c r="C694" i="23"/>
  <c r="C789" i="23"/>
  <c r="C384" i="23"/>
  <c r="C154" i="23"/>
  <c r="C292" i="23"/>
  <c r="C744" i="23"/>
  <c r="C658" i="23"/>
  <c r="C811" i="23"/>
  <c r="C928" i="23"/>
  <c r="C134" i="23"/>
  <c r="C350" i="23"/>
  <c r="C679" i="23"/>
  <c r="C319" i="23"/>
  <c r="C626" i="23"/>
  <c r="C797" i="23"/>
  <c r="C684" i="23"/>
  <c r="C371" i="23"/>
  <c r="C192" i="23"/>
  <c r="C438" i="23"/>
  <c r="C249" i="23"/>
  <c r="C740" i="23"/>
  <c r="C538" i="23"/>
  <c r="C62" i="23"/>
  <c r="C120" i="23"/>
  <c r="C103" i="23"/>
  <c r="C159" i="23"/>
  <c r="C248" i="23"/>
  <c r="C899" i="23"/>
  <c r="C987" i="23"/>
  <c r="C581" i="23"/>
  <c r="C123" i="23"/>
  <c r="C166" i="23"/>
  <c r="C229" i="23"/>
  <c r="C966" i="23"/>
  <c r="C614" i="23"/>
  <c r="C34" i="23"/>
  <c r="C137" i="23"/>
  <c r="C834" i="23"/>
  <c r="C861" i="23"/>
  <c r="C758" i="23"/>
  <c r="C13" i="23"/>
  <c r="C719" i="23"/>
  <c r="C628" i="23"/>
  <c r="C73" i="23"/>
  <c r="C643" i="23"/>
  <c r="C35" i="23"/>
  <c r="C21" i="23"/>
  <c r="C307" i="23"/>
  <c r="C336" i="23"/>
  <c r="C401" i="23"/>
  <c r="C938" i="23"/>
  <c r="C478" i="23"/>
  <c r="C387" i="23"/>
  <c r="C228" i="23"/>
  <c r="C876" i="23"/>
  <c r="C363" i="23"/>
  <c r="C605" i="23"/>
  <c r="C742" i="23"/>
  <c r="C99" i="23"/>
  <c r="C857" i="23"/>
  <c r="C285" i="23"/>
  <c r="C675" i="23"/>
  <c r="C250" i="23"/>
  <c r="C880" i="23"/>
  <c r="C505" i="23"/>
  <c r="C691" i="23"/>
  <c r="C108" i="23"/>
  <c r="C160" i="23"/>
  <c r="C698" i="23"/>
  <c r="C627" i="23"/>
  <c r="C38" i="23"/>
  <c r="C767" i="23"/>
  <c r="C877" i="23"/>
  <c r="C972" i="23"/>
  <c r="C176" i="23"/>
  <c r="C672" i="23"/>
  <c r="C303" i="23"/>
  <c r="C687" i="23"/>
  <c r="C755" i="23"/>
  <c r="C896" i="23"/>
  <c r="C272" i="23"/>
  <c r="C104" i="23"/>
  <c r="C193" i="23"/>
  <c r="C252" i="23"/>
  <c r="C953" i="23"/>
  <c r="C382" i="23"/>
  <c r="C471" i="23"/>
  <c r="C712" i="23"/>
  <c r="C256" i="23"/>
  <c r="C909" i="23"/>
  <c r="C616" i="23"/>
  <c r="C306" i="23"/>
  <c r="C879" i="23"/>
  <c r="C255" i="23"/>
  <c r="C923" i="23"/>
  <c r="C323" i="23"/>
  <c r="C950" i="23"/>
  <c r="C184" i="23"/>
  <c r="C833" i="23"/>
  <c r="C551" i="23"/>
  <c r="C956" i="23"/>
  <c r="C845" i="23"/>
  <c r="C947" i="23"/>
  <c r="C515" i="23"/>
  <c r="C988" i="23"/>
  <c r="C442" i="23"/>
  <c r="C838" i="23"/>
  <c r="C177" i="23"/>
  <c r="C726" i="23"/>
  <c r="C294" i="23"/>
  <c r="C399" i="23"/>
  <c r="C301" i="23"/>
  <c r="C820" i="23"/>
  <c r="C991" i="23"/>
  <c r="C578" i="23"/>
  <c r="C189" i="23"/>
  <c r="C396" i="23"/>
  <c r="C19" i="23"/>
  <c r="C168" i="23"/>
  <c r="C630" i="23"/>
  <c r="C784" i="23"/>
  <c r="C862" i="23"/>
  <c r="C86" i="23"/>
  <c r="C802" i="23"/>
  <c r="C827" i="23"/>
  <c r="C423" i="23"/>
  <c r="C633" i="23"/>
  <c r="C599" i="23"/>
  <c r="C23" i="23"/>
  <c r="C20" i="23"/>
  <c r="C429" i="23"/>
  <c r="C95" i="23"/>
  <c r="C502" i="23"/>
  <c r="C548" i="23"/>
  <c r="C780" i="23"/>
  <c r="C119" i="23"/>
  <c r="C601" i="23"/>
  <c r="C710" i="23"/>
  <c r="C739" i="23"/>
  <c r="C669" i="23"/>
  <c r="C410" i="23"/>
  <c r="C222" i="23"/>
  <c r="C460" i="23"/>
  <c r="C122" i="23"/>
  <c r="C717" i="23"/>
  <c r="C756" i="23"/>
  <c r="C980" i="23"/>
  <c r="C810" i="23"/>
  <c r="C942" i="23"/>
  <c r="C778" i="23"/>
  <c r="C94" i="23"/>
  <c r="C39" i="23"/>
  <c r="C532" i="23"/>
  <c r="C412" i="23"/>
  <c r="C752" i="23"/>
  <c r="C1006" i="23"/>
  <c r="C37" i="23"/>
  <c r="C246" i="23"/>
  <c r="C646" i="23"/>
  <c r="C54" i="23"/>
  <c r="C554" i="23"/>
  <c r="C196" i="23"/>
  <c r="C906" i="23"/>
  <c r="C64" i="23"/>
  <c r="C220" i="23"/>
  <c r="C737" i="23"/>
  <c r="C676" i="23"/>
  <c r="C785" i="23"/>
  <c r="C925" i="23"/>
  <c r="C88" i="23"/>
  <c r="M30" i="9"/>
  <c r="AA942" i="22" l="1"/>
  <c r="D942" i="23" s="1"/>
  <c r="AA515" i="22"/>
  <c r="D515" i="23" s="1"/>
  <c r="AA384" i="22"/>
  <c r="D384" i="23" s="1"/>
  <c r="AA838" i="22"/>
  <c r="D838" i="23" s="1"/>
  <c r="AA767" i="22"/>
  <c r="D767" i="23" s="1"/>
  <c r="AA739" i="22"/>
  <c r="D739" i="23" s="1"/>
  <c r="AA880" i="22"/>
  <c r="D880" i="23" s="1"/>
  <c r="AA820" i="22"/>
  <c r="D820" i="23" s="1"/>
  <c r="AA658" i="22"/>
  <c r="D658" i="23" s="1"/>
  <c r="AA1000" i="22"/>
  <c r="D1000" i="23" s="1"/>
  <c r="AA752" i="22"/>
  <c r="D752" i="23" s="1"/>
  <c r="AA370" i="22"/>
  <c r="D370" i="23" s="1"/>
  <c r="AA54" i="22"/>
  <c r="D54" i="23" s="1"/>
  <c r="AA120" i="22"/>
  <c r="D120" i="23" s="1"/>
  <c r="AA460" i="22"/>
  <c r="D460" i="23" s="1"/>
  <c r="AA471" i="22"/>
  <c r="D471" i="23" s="1"/>
  <c r="AA77" i="22"/>
  <c r="D77" i="23" s="1"/>
  <c r="AA478" i="22"/>
  <c r="D478" i="23" s="1"/>
  <c r="AA202" i="22"/>
  <c r="D202" i="23" s="1"/>
  <c r="AA394" i="22"/>
  <c r="D394" i="23" s="1"/>
  <c r="AA376" i="22"/>
  <c r="D376" i="23" s="1"/>
  <c r="AA756" i="22"/>
  <c r="D756" i="23" s="1"/>
  <c r="AA37" i="22"/>
  <c r="D37" i="23" s="1"/>
  <c r="AA21" i="22"/>
  <c r="D21" i="23" s="1"/>
  <c r="AA975" i="22"/>
  <c r="D975" i="23" s="1"/>
  <c r="AA305" i="22"/>
  <c r="D305" i="23" s="1"/>
  <c r="AA319" i="22"/>
  <c r="D319" i="23" s="1"/>
  <c r="AA409" i="22"/>
  <c r="D409" i="23" s="1"/>
  <c r="AA669" i="22"/>
  <c r="D669" i="23" s="1"/>
  <c r="AA301" i="22"/>
  <c r="D301" i="23" s="1"/>
  <c r="AA371" i="22"/>
  <c r="D371" i="23" s="1"/>
  <c r="AA154" i="22"/>
  <c r="D154" i="23" s="1"/>
  <c r="AA193" i="22"/>
  <c r="D193" i="23" s="1"/>
  <c r="AA959" i="22"/>
  <c r="D959" i="23" s="1"/>
  <c r="AA635" i="22"/>
  <c r="D635" i="23" s="1"/>
  <c r="AA554" i="22"/>
  <c r="D554" i="23" s="1"/>
  <c r="AA675" i="22"/>
  <c r="D675" i="23" s="1"/>
  <c r="AA336" i="22"/>
  <c r="D336" i="23" s="1"/>
  <c r="AA126" i="22"/>
  <c r="D126" i="23" s="1"/>
  <c r="AA517" i="22"/>
  <c r="D517" i="23" s="1"/>
  <c r="AA484" i="22"/>
  <c r="D484" i="23" s="1"/>
  <c r="AA737" i="22"/>
  <c r="D737" i="23" s="1"/>
  <c r="AA262" i="22"/>
  <c r="D262" i="23" s="1"/>
  <c r="AA887" i="22"/>
  <c r="D887" i="23" s="1"/>
  <c r="AA727" i="22"/>
  <c r="D727" i="23" s="1"/>
  <c r="AA802" i="22"/>
  <c r="D802" i="23" s="1"/>
  <c r="AA176" i="22"/>
  <c r="D176" i="23" s="1"/>
  <c r="AA899" i="22"/>
  <c r="D899" i="23" s="1"/>
  <c r="AA23" i="22"/>
  <c r="D23" i="23" s="1"/>
  <c r="AA285" i="22"/>
  <c r="D285" i="23" s="1"/>
  <c r="AA307" i="22"/>
  <c r="D307" i="23" s="1"/>
  <c r="AA451" i="22"/>
  <c r="D451" i="23" s="1"/>
  <c r="AA503" i="22"/>
  <c r="D503" i="23" s="1"/>
  <c r="AA636" i="22"/>
  <c r="D636" i="23" s="1"/>
  <c r="AA483" i="22"/>
  <c r="D483" i="23" s="1"/>
  <c r="AA531" i="22"/>
  <c r="D531" i="23" s="1"/>
  <c r="AA780" i="22"/>
  <c r="D780" i="23" s="1"/>
  <c r="AA862" i="22"/>
  <c r="D862" i="23" s="1"/>
  <c r="AA956" i="22"/>
  <c r="D956" i="23" s="1"/>
  <c r="AA966" i="22"/>
  <c r="D966" i="23" s="1"/>
  <c r="AA676" i="22"/>
  <c r="D676" i="23" s="1"/>
  <c r="AA988" i="22"/>
  <c r="D988" i="23" s="1"/>
  <c r="AA551" i="22"/>
  <c r="D551" i="23" s="1"/>
  <c r="AA834" i="22"/>
  <c r="D834" i="23" s="1"/>
  <c r="AA960" i="22"/>
  <c r="D960" i="23" s="1"/>
  <c r="AA61" i="22"/>
  <c r="D61" i="23" s="1"/>
  <c r="AA147" i="22"/>
  <c r="D147" i="23" s="1"/>
  <c r="AA717" i="22"/>
  <c r="D717" i="23" s="1"/>
  <c r="AA429" i="22"/>
  <c r="D429" i="23" s="1"/>
  <c r="AA578" i="22"/>
  <c r="D578" i="23" s="1"/>
  <c r="AA726" i="22"/>
  <c r="D726" i="23" s="1"/>
  <c r="AA255" i="22"/>
  <c r="D255" i="23" s="1"/>
  <c r="AA712" i="22"/>
  <c r="D712" i="23" s="1"/>
  <c r="AA687" i="22"/>
  <c r="D687" i="23" s="1"/>
  <c r="AA505" i="22"/>
  <c r="D505" i="23" s="1"/>
  <c r="AA228" i="22"/>
  <c r="D228" i="23" s="1"/>
  <c r="AA928" i="22"/>
  <c r="D928" i="23" s="1"/>
  <c r="AA178" i="22"/>
  <c r="D178" i="23" s="1"/>
  <c r="AA989" i="22"/>
  <c r="D989" i="23" s="1"/>
  <c r="AA499" i="22"/>
  <c r="D499" i="23" s="1"/>
  <c r="AA582" i="22"/>
  <c r="D582" i="23" s="1"/>
  <c r="AA814" i="22"/>
  <c r="D814" i="23" s="1"/>
  <c r="AA563" i="22"/>
  <c r="D563" i="23" s="1"/>
  <c r="AA149" i="22"/>
  <c r="D149" i="23" s="1"/>
  <c r="AA584" i="22"/>
  <c r="D584" i="23" s="1"/>
  <c r="AA559" i="22"/>
  <c r="D559" i="23" s="1"/>
  <c r="AA891" i="22"/>
  <c r="D891" i="23" s="1"/>
  <c r="AA416" i="22"/>
  <c r="D416" i="23" s="1"/>
  <c r="AA46" i="22"/>
  <c r="D46" i="23" s="1"/>
  <c r="AA179" i="22"/>
  <c r="D179" i="23" s="1"/>
  <c r="AA430" i="22"/>
  <c r="D430" i="23" s="1"/>
  <c r="AA925" i="22"/>
  <c r="D925" i="23" s="1"/>
  <c r="AA810" i="22"/>
  <c r="D810" i="23" s="1"/>
  <c r="AA396" i="22"/>
  <c r="D396" i="23" s="1"/>
  <c r="AA465" i="22"/>
  <c r="D465" i="23" s="1"/>
  <c r="AA939" i="22"/>
  <c r="D939" i="23" s="1"/>
  <c r="AA588" i="22"/>
  <c r="D588" i="23" s="1"/>
  <c r="AA45" i="22"/>
  <c r="D45" i="23" s="1"/>
  <c r="AA426" i="22"/>
  <c r="D426" i="23" s="1"/>
  <c r="AA639" i="22"/>
  <c r="D639" i="23" s="1"/>
  <c r="AA225" i="22"/>
  <c r="D225" i="23" s="1"/>
  <c r="AA165" i="22"/>
  <c r="D165" i="23" s="1"/>
  <c r="AA155" i="22"/>
  <c r="D155" i="23" s="1"/>
  <c r="AA749" i="22"/>
  <c r="D749" i="23" s="1"/>
  <c r="AA949" i="22"/>
  <c r="D949" i="23" s="1"/>
  <c r="AA616" i="22"/>
  <c r="D616" i="23" s="1"/>
  <c r="AA350" i="22"/>
  <c r="D350" i="23" s="1"/>
  <c r="AA39" i="22"/>
  <c r="D39" i="23" s="1"/>
  <c r="AA502" i="22"/>
  <c r="D502" i="23" s="1"/>
  <c r="AA189" i="22"/>
  <c r="D189" i="23" s="1"/>
  <c r="AA323" i="22"/>
  <c r="D323" i="23" s="1"/>
  <c r="AA861" i="22"/>
  <c r="D861" i="23" s="1"/>
  <c r="AA473" i="22"/>
  <c r="D473" i="23" s="1"/>
  <c r="AA347" i="22"/>
  <c r="D347" i="23" s="1"/>
  <c r="AA55" i="22"/>
  <c r="D55" i="23" s="1"/>
  <c r="AA613" i="22"/>
  <c r="D613" i="23" s="1"/>
  <c r="AA585" i="22"/>
  <c r="D585" i="23" s="1"/>
  <c r="AA330" i="22"/>
  <c r="D330" i="23" s="1"/>
  <c r="AA961" i="22"/>
  <c r="D961" i="23" s="1"/>
  <c r="AA971" i="22"/>
  <c r="D971" i="23" s="1"/>
  <c r="AA220" i="22"/>
  <c r="D220" i="23" s="1"/>
  <c r="AA614" i="22"/>
  <c r="D614" i="23" s="1"/>
  <c r="AA382" i="22"/>
  <c r="D382" i="23" s="1"/>
  <c r="AA605" i="22"/>
  <c r="D605" i="23" s="1"/>
  <c r="AA710" i="22"/>
  <c r="D710" i="23" s="1"/>
  <c r="AA633" i="22"/>
  <c r="D633" i="23" s="1"/>
  <c r="AA442" i="22"/>
  <c r="D442" i="23" s="1"/>
  <c r="AA256" i="22"/>
  <c r="D256" i="23" s="1"/>
  <c r="AA953" i="22"/>
  <c r="D953" i="23" s="1"/>
  <c r="AA691" i="22"/>
  <c r="D691" i="23" s="1"/>
  <c r="AA643" i="22"/>
  <c r="D643" i="23" s="1"/>
  <c r="AA740" i="22"/>
  <c r="D740" i="23" s="1"/>
  <c r="AA797" i="22"/>
  <c r="D797" i="23" s="1"/>
  <c r="AA134" i="22"/>
  <c r="D134" i="23" s="1"/>
  <c r="AA198" i="22"/>
  <c r="D198" i="23" s="1"/>
  <c r="AA241" i="22"/>
  <c r="D241" i="23" s="1"/>
  <c r="AA619" i="22"/>
  <c r="D619" i="23" s="1"/>
  <c r="AA768" i="22"/>
  <c r="D768" i="23" s="1"/>
  <c r="AA143" i="22"/>
  <c r="D143" i="23" s="1"/>
  <c r="AA962" i="22"/>
  <c r="D962" i="23" s="1"/>
  <c r="AA647" i="22"/>
  <c r="D647" i="23" s="1"/>
  <c r="AA698" i="22"/>
  <c r="D698" i="23" s="1"/>
  <c r="AA20" i="22"/>
  <c r="D20" i="23" s="1"/>
  <c r="AA399" i="22"/>
  <c r="D399" i="23" s="1"/>
  <c r="AA845" i="22"/>
  <c r="D845" i="23" s="1"/>
  <c r="AA950" i="22"/>
  <c r="D950" i="23" s="1"/>
  <c r="AA328" i="22"/>
  <c r="D328" i="23" s="1"/>
  <c r="AA448" i="22"/>
  <c r="D448" i="23" s="1"/>
  <c r="AA326" i="22"/>
  <c r="D326" i="23" s="1"/>
  <c r="AA145" i="22"/>
  <c r="D145" i="23" s="1"/>
  <c r="AA157" i="22"/>
  <c r="D157" i="23" s="1"/>
  <c r="AA490" i="22"/>
  <c r="D490" i="23" s="1"/>
  <c r="AA930" i="22"/>
  <c r="D930" i="23" s="1"/>
  <c r="AA88" i="22"/>
  <c r="D88" i="23" s="1"/>
  <c r="AA1006" i="22"/>
  <c r="D1006" i="23" s="1"/>
  <c r="AA548" i="22"/>
  <c r="D548" i="23" s="1"/>
  <c r="AA827" i="22"/>
  <c r="D827" i="23" s="1"/>
  <c r="AA306" i="22"/>
  <c r="D306" i="23" s="1"/>
  <c r="AA252" i="22"/>
  <c r="D252" i="23" s="1"/>
  <c r="AA755" i="22"/>
  <c r="D755" i="23" s="1"/>
  <c r="AA387" i="22"/>
  <c r="D387" i="23" s="1"/>
  <c r="AA679" i="22"/>
  <c r="D679" i="23" s="1"/>
  <c r="AA186" i="22"/>
  <c r="D186" i="23" s="1"/>
  <c r="AA748" i="22"/>
  <c r="D748" i="23" s="1"/>
  <c r="AA976" i="22"/>
  <c r="D976" i="23" s="1"/>
  <c r="AA233" i="22"/>
  <c r="D233" i="23" s="1"/>
  <c r="AA543" i="22"/>
  <c r="D543" i="23" s="1"/>
  <c r="AA355" i="22"/>
  <c r="D355" i="23" s="1"/>
  <c r="AA580" i="22"/>
  <c r="D580" i="23" s="1"/>
  <c r="AA185" i="22"/>
  <c r="D185" i="23" s="1"/>
  <c r="AA76" i="22"/>
  <c r="D76" i="23" s="1"/>
  <c r="AA282" i="22"/>
  <c r="D282" i="23" s="1"/>
  <c r="AA44" i="22"/>
  <c r="D44" i="23" s="1"/>
  <c r="AA25" i="22"/>
  <c r="D25" i="23" s="1"/>
  <c r="AA468" i="22"/>
  <c r="D468" i="23" s="1"/>
  <c r="AA362" i="22"/>
  <c r="D362" i="23" s="1"/>
  <c r="AA454" i="22"/>
  <c r="D454" i="23" s="1"/>
  <c r="AA170" i="22"/>
  <c r="D170" i="23" s="1"/>
  <c r="AA482" i="22"/>
  <c r="D482" i="23" s="1"/>
  <c r="AA651" i="22"/>
  <c r="D651" i="23" s="1"/>
  <c r="AA599" i="22"/>
  <c r="D599" i="23" s="1"/>
  <c r="AA923" i="22"/>
  <c r="D923" i="23" s="1"/>
  <c r="AA938" i="22"/>
  <c r="D938" i="23" s="1"/>
  <c r="AA719" i="22"/>
  <c r="D719" i="23" s="1"/>
  <c r="AA789" i="22"/>
  <c r="D789" i="23" s="1"/>
  <c r="AA855" i="22"/>
  <c r="D855" i="23" s="1"/>
  <c r="AA809" i="22"/>
  <c r="D809" i="23" s="1"/>
  <c r="AA516" i="22"/>
  <c r="D516" i="23" s="1"/>
  <c r="AA885" i="22"/>
  <c r="D885" i="23" s="1"/>
  <c r="AA114" i="22"/>
  <c r="D114" i="23" s="1"/>
  <c r="AA417" i="22"/>
  <c r="D417" i="23" s="1"/>
  <c r="AA624" i="22"/>
  <c r="D624" i="23" s="1"/>
  <c r="AA757" i="22"/>
  <c r="D757" i="23" s="1"/>
  <c r="AA921" i="22"/>
  <c r="D921" i="23" s="1"/>
  <c r="AA83" i="22"/>
  <c r="D83" i="23" s="1"/>
  <c r="AA984" i="22"/>
  <c r="D984" i="23" s="1"/>
  <c r="AA983" i="22"/>
  <c r="D983" i="23" s="1"/>
  <c r="AA209" i="22"/>
  <c r="D209" i="23" s="1"/>
  <c r="AA264" i="22"/>
  <c r="D264" i="23" s="1"/>
  <c r="AA64" i="22"/>
  <c r="D64" i="23" s="1"/>
  <c r="AA122" i="22"/>
  <c r="D122" i="23" s="1"/>
  <c r="AA222" i="22"/>
  <c r="D222" i="23" s="1"/>
  <c r="AA177" i="22"/>
  <c r="D177" i="23" s="1"/>
  <c r="AA909" i="22"/>
  <c r="D909" i="23" s="1"/>
  <c r="AA672" i="22"/>
  <c r="D672" i="23" s="1"/>
  <c r="AA876" i="22"/>
  <c r="D876" i="23" s="1"/>
  <c r="AA35" i="22"/>
  <c r="D35" i="23" s="1"/>
  <c r="AA34" i="22"/>
  <c r="D34" i="23" s="1"/>
  <c r="AA123" i="22"/>
  <c r="D123" i="23" s="1"/>
  <c r="AA626" i="22"/>
  <c r="D626" i="23" s="1"/>
  <c r="AA744" i="22"/>
  <c r="D744" i="23" s="1"/>
  <c r="AA68" i="22"/>
  <c r="D68" i="23" s="1"/>
  <c r="AA403" i="22"/>
  <c r="D403" i="23" s="1"/>
  <c r="AA1004" i="22"/>
  <c r="D1004" i="23" s="1"/>
  <c r="AA433" i="22"/>
  <c r="D433" i="23" s="1"/>
  <c r="AA981" i="22"/>
  <c r="D981" i="23" s="1"/>
  <c r="AA609" i="22"/>
  <c r="D609" i="23" s="1"/>
  <c r="AA203" i="22"/>
  <c r="D203" i="23" s="1"/>
  <c r="AA779" i="22"/>
  <c r="D779" i="23" s="1"/>
  <c r="AA996" i="22"/>
  <c r="D996" i="23" s="1"/>
  <c r="AA674" i="22"/>
  <c r="D674" i="23" s="1"/>
  <c r="AA439" i="22"/>
  <c r="D439" i="23" s="1"/>
  <c r="AA32" i="22"/>
  <c r="D32" i="23" s="1"/>
  <c r="AA840" i="22"/>
  <c r="D840" i="23" s="1"/>
  <c r="AA671" i="22"/>
  <c r="D671" i="23" s="1"/>
  <c r="AA911" i="22"/>
  <c r="D911" i="23" s="1"/>
  <c r="AA437" i="22"/>
  <c r="D437" i="23" s="1"/>
  <c r="AA889" i="22"/>
  <c r="D889" i="23" s="1"/>
  <c r="AA180" i="22"/>
  <c r="D180" i="23" s="1"/>
  <c r="AA519" i="22"/>
  <c r="D519" i="23" s="1"/>
  <c r="AA906" i="22"/>
  <c r="D906" i="23" s="1"/>
  <c r="AA532" i="22"/>
  <c r="D532" i="23" s="1"/>
  <c r="AA86" i="22"/>
  <c r="D86" i="23" s="1"/>
  <c r="AA758" i="22"/>
  <c r="D758" i="23" s="1"/>
  <c r="AA934" i="22"/>
  <c r="D934" i="23" s="1"/>
  <c r="AA697" i="22"/>
  <c r="D697" i="23" s="1"/>
  <c r="AA513" i="22"/>
  <c r="D513" i="23" s="1"/>
  <c r="AA799" i="22"/>
  <c r="D799" i="23" s="1"/>
  <c r="AA539" i="22"/>
  <c r="D539" i="23" s="1"/>
  <c r="AA569" i="22"/>
  <c r="D569" i="23" s="1"/>
  <c r="AA932" i="22"/>
  <c r="D932" i="23" s="1"/>
  <c r="AA1002" i="22"/>
  <c r="D1002" i="23" s="1"/>
  <c r="AA78" i="22"/>
  <c r="D78" i="23" s="1"/>
  <c r="AA537" i="22"/>
  <c r="D537" i="23" s="1"/>
  <c r="AA743" i="22"/>
  <c r="D743" i="23" s="1"/>
  <c r="AA420" i="22"/>
  <c r="D420" i="23" s="1"/>
  <c r="AA466" i="22"/>
  <c r="D466" i="23" s="1"/>
  <c r="AA208" i="22"/>
  <c r="D208" i="23" s="1"/>
  <c r="AA486" i="22"/>
  <c r="D486" i="23" s="1"/>
  <c r="AA969" i="22"/>
  <c r="D969" i="23" s="1"/>
  <c r="AA258" i="22"/>
  <c r="D258" i="23" s="1"/>
  <c r="AA391" i="22"/>
  <c r="D391" i="23" s="1"/>
  <c r="AA723" i="22"/>
  <c r="D723" i="23" s="1"/>
  <c r="AA751" i="22"/>
  <c r="D751" i="23" s="1"/>
  <c r="AA49" i="22"/>
  <c r="D49" i="23" s="1"/>
  <c r="AA318" i="22"/>
  <c r="D318" i="23" s="1"/>
  <c r="B296" i="23"/>
  <c r="AA296" i="22"/>
  <c r="D296" i="23" s="1"/>
  <c r="B263" i="23"/>
  <c r="AA263" i="22"/>
  <c r="D263" i="23" s="1"/>
  <c r="B103" i="23"/>
  <c r="AA103" i="22"/>
  <c r="D103" i="23" s="1"/>
  <c r="B970" i="23"/>
  <c r="AA970" i="22"/>
  <c r="D970" i="23" s="1"/>
  <c r="B972" i="23"/>
  <c r="AA972" i="22"/>
  <c r="D972" i="23" s="1"/>
  <c r="B458" i="23"/>
  <c r="AA458" i="22"/>
  <c r="D458" i="23" s="1"/>
  <c r="B385" i="23"/>
  <c r="AA385" i="22"/>
  <c r="D385" i="23" s="1"/>
  <c r="B500" i="23"/>
  <c r="AA500" i="22"/>
  <c r="D500" i="23" s="1"/>
  <c r="B860" i="23"/>
  <c r="AA860" i="22"/>
  <c r="D860" i="23" s="1"/>
  <c r="B646" i="23"/>
  <c r="AA646" i="22"/>
  <c r="D646" i="23" s="1"/>
  <c r="B172" i="23"/>
  <c r="AA172" i="22"/>
  <c r="D172" i="23" s="1"/>
  <c r="B217" i="23"/>
  <c r="AA217" i="22"/>
  <c r="D217" i="23" s="1"/>
  <c r="B28" i="23"/>
  <c r="AA28" i="22"/>
  <c r="D28" i="23" s="1"/>
  <c r="B872" i="23"/>
  <c r="AA872" i="22"/>
  <c r="D872" i="23" s="1"/>
  <c r="B401" i="23"/>
  <c r="AA401" i="22"/>
  <c r="D401" i="23" s="1"/>
  <c r="B101" i="23"/>
  <c r="AA101" i="22"/>
  <c r="D101" i="23" s="1"/>
  <c r="B579" i="23"/>
  <c r="AA579" i="22"/>
  <c r="D579" i="23" s="1"/>
  <c r="B978" i="23"/>
  <c r="AA978" i="22"/>
  <c r="D978" i="23" s="1"/>
  <c r="B389" i="23"/>
  <c r="AA389" i="22"/>
  <c r="D389" i="23" s="1"/>
  <c r="B406" i="23"/>
  <c r="AA406" i="22"/>
  <c r="D406" i="23" s="1"/>
  <c r="B358" i="23"/>
  <c r="AA358" i="22"/>
  <c r="D358" i="23" s="1"/>
  <c r="B139" i="23"/>
  <c r="AA139" i="22"/>
  <c r="D139" i="23" s="1"/>
  <c r="B611" i="23"/>
  <c r="AA611" i="22"/>
  <c r="D611" i="23" s="1"/>
  <c r="B38" i="23"/>
  <c r="AA38" i="22"/>
  <c r="D38" i="23" s="1"/>
  <c r="B297" i="23"/>
  <c r="AA297" i="22"/>
  <c r="D297" i="23" s="1"/>
  <c r="B487" i="23"/>
  <c r="AA487" i="22"/>
  <c r="D487" i="23" s="1"/>
  <c r="B673" i="23"/>
  <c r="AA673" i="22"/>
  <c r="D673" i="23" s="1"/>
  <c r="B292" i="23"/>
  <c r="AA292" i="22"/>
  <c r="D292" i="23" s="1"/>
  <c r="B390" i="23"/>
  <c r="AA390" i="22"/>
  <c r="D390" i="23" s="1"/>
  <c r="B111" i="23"/>
  <c r="AA111" i="22"/>
  <c r="D111" i="23" s="1"/>
  <c r="B159" i="23"/>
  <c r="AA159" i="22"/>
  <c r="D159" i="23" s="1"/>
  <c r="B817" i="23"/>
  <c r="AA817" i="22"/>
  <c r="D817" i="23" s="1"/>
  <c r="B992" i="23"/>
  <c r="AA992" i="22"/>
  <c r="D992" i="23" s="1"/>
  <c r="B89" i="23"/>
  <c r="AA89" i="22"/>
  <c r="D89" i="23" s="1"/>
  <c r="B341" i="23"/>
  <c r="AA341" i="22"/>
  <c r="D341" i="23" s="1"/>
  <c r="B457" i="23"/>
  <c r="AA457" i="22"/>
  <c r="D457" i="23" s="1"/>
  <c r="C4" i="23"/>
  <c r="G306" i="23" s="1"/>
  <c r="B600" i="23"/>
  <c r="AA600" i="22"/>
  <c r="D600" i="23" s="1"/>
  <c r="B479" i="23"/>
  <c r="AA479" i="22"/>
  <c r="D479" i="23" s="1"/>
  <c r="B801" i="23"/>
  <c r="AA801" i="22"/>
  <c r="D801" i="23" s="1"/>
  <c r="B421" i="23"/>
  <c r="AA421" i="22"/>
  <c r="D421" i="23" s="1"/>
  <c r="B1005" i="23"/>
  <c r="AA1005" i="22"/>
  <c r="D1005" i="23" s="1"/>
  <c r="B354" i="23"/>
  <c r="AA354" i="22"/>
  <c r="D354" i="23" s="1"/>
  <c r="B338" i="23"/>
  <c r="AA338" i="22"/>
  <c r="D338" i="23" s="1"/>
  <c r="B402" i="23"/>
  <c r="AA402" i="22"/>
  <c r="D402" i="23" s="1"/>
  <c r="B158" i="23"/>
  <c r="AA158" i="22"/>
  <c r="D158" i="23" s="1"/>
  <c r="B452" i="23"/>
  <c r="AA452" i="22"/>
  <c r="D452" i="23" s="1"/>
  <c r="B72" i="23"/>
  <c r="AA72" i="22"/>
  <c r="D72" i="23" s="1"/>
  <c r="B117" i="23"/>
  <c r="AA117" i="22"/>
  <c r="D117" i="23" s="1"/>
  <c r="B99" i="23"/>
  <c r="AA99" i="22"/>
  <c r="D99" i="23" s="1"/>
  <c r="B604" i="23"/>
  <c r="AA604" i="22"/>
  <c r="D604" i="23" s="1"/>
  <c r="B964" i="23"/>
  <c r="AA964" i="22"/>
  <c r="D964" i="23" s="1"/>
  <c r="B914" i="23"/>
  <c r="AA914" i="22"/>
  <c r="D914" i="23" s="1"/>
  <c r="B741" i="23"/>
  <c r="AA741" i="22"/>
  <c r="D741" i="23" s="1"/>
  <c r="B106" i="23"/>
  <c r="AA106" i="22"/>
  <c r="D106" i="23" s="1"/>
  <c r="B48" i="23"/>
  <c r="AA48" i="22"/>
  <c r="D48" i="23" s="1"/>
  <c r="B731" i="23"/>
  <c r="AA731" i="22"/>
  <c r="D731" i="23" s="1"/>
  <c r="B570" i="23"/>
  <c r="AA570" i="22"/>
  <c r="D570" i="23" s="1"/>
  <c r="B895" i="23"/>
  <c r="AA895" i="22"/>
  <c r="D895" i="23" s="1"/>
  <c r="B637" i="23"/>
  <c r="AA637" i="22"/>
  <c r="D637" i="23" s="1"/>
  <c r="B670" i="23"/>
  <c r="AA670" i="22"/>
  <c r="D670" i="23" s="1"/>
  <c r="B63" i="23"/>
  <c r="AA63" i="22"/>
  <c r="D63" i="23" s="1"/>
  <c r="B665" i="23"/>
  <c r="AA665" i="22"/>
  <c r="D665" i="23" s="1"/>
  <c r="B945" i="23"/>
  <c r="AA945" i="22"/>
  <c r="D945" i="23" s="1"/>
  <c r="B214" i="23"/>
  <c r="AA214" i="22"/>
  <c r="D214" i="23" s="1"/>
  <c r="B919" i="23"/>
  <c r="AA919" i="22"/>
  <c r="D919" i="23" s="1"/>
  <c r="B393" i="23"/>
  <c r="AA393" i="22"/>
  <c r="D393" i="23" s="1"/>
  <c r="B775" i="23"/>
  <c r="AA775" i="22"/>
  <c r="D775" i="23" s="1"/>
  <c r="B397" i="23"/>
  <c r="AA397" i="22"/>
  <c r="D397" i="23" s="1"/>
  <c r="B556" i="23"/>
  <c r="AA556" i="22"/>
  <c r="D556" i="23" s="1"/>
  <c r="B577" i="23"/>
  <c r="AA577" i="22"/>
  <c r="D577" i="23" s="1"/>
  <c r="B592" i="23"/>
  <c r="AA592" i="22"/>
  <c r="D592" i="23" s="1"/>
  <c r="B374" i="23"/>
  <c r="AA374" i="22"/>
  <c r="D374" i="23" s="1"/>
  <c r="B237" i="23"/>
  <c r="AA237" i="22"/>
  <c r="D237" i="23" s="1"/>
  <c r="B73" i="23"/>
  <c r="AA73" i="22"/>
  <c r="D73" i="23" s="1"/>
  <c r="B184" i="23"/>
  <c r="AA184" i="22"/>
  <c r="D184" i="23" s="1"/>
  <c r="B249" i="23"/>
  <c r="AA249" i="22"/>
  <c r="D249" i="23" s="1"/>
  <c r="B926" i="23"/>
  <c r="AA926" i="22"/>
  <c r="D926" i="23" s="1"/>
  <c r="B456" i="23"/>
  <c r="AA456" i="22"/>
  <c r="D456" i="23" s="1"/>
  <c r="AA364" i="22"/>
  <c r="D364" i="23" s="1"/>
  <c r="AA33" i="22"/>
  <c r="D33" i="23" s="1"/>
  <c r="AA686" i="22"/>
  <c r="D686" i="23" s="1"/>
  <c r="AA104" i="22"/>
  <c r="D104" i="23" s="1"/>
  <c r="AA363" i="22"/>
  <c r="D363" i="23" s="1"/>
  <c r="AA650" i="22"/>
  <c r="D650" i="23" s="1"/>
  <c r="AA770" i="22"/>
  <c r="D770" i="23" s="1"/>
  <c r="B507" i="23"/>
  <c r="AA507" i="22"/>
  <c r="D507" i="23" s="1"/>
  <c r="B786" i="23"/>
  <c r="AA786" i="22"/>
  <c r="D786" i="23" s="1"/>
  <c r="B206" i="23"/>
  <c r="AA206" i="22"/>
  <c r="D206" i="23" s="1"/>
  <c r="B124" i="23"/>
  <c r="AA124" i="22"/>
  <c r="D124" i="23" s="1"/>
  <c r="B226" i="23"/>
  <c r="AA226" i="22"/>
  <c r="D226" i="23" s="1"/>
  <c r="B610" i="23"/>
  <c r="AA610" i="22"/>
  <c r="D610" i="23" s="1"/>
  <c r="B381" i="23"/>
  <c r="AA381" i="22"/>
  <c r="D381" i="23" s="1"/>
  <c r="B291" i="23"/>
  <c r="AA291" i="22"/>
  <c r="D291" i="23" s="1"/>
  <c r="B269" i="23"/>
  <c r="AA269" i="22"/>
  <c r="D269" i="23" s="1"/>
  <c r="B714" i="23"/>
  <c r="AA714" i="22"/>
  <c r="D714" i="23" s="1"/>
  <c r="B287" i="23"/>
  <c r="AA287" i="22"/>
  <c r="D287" i="23" s="1"/>
  <c r="B663" i="23"/>
  <c r="AA663" i="22"/>
  <c r="D663" i="23" s="1"/>
  <c r="B92" i="23"/>
  <c r="AA92" i="22"/>
  <c r="D92" i="23" s="1"/>
  <c r="B905" i="23"/>
  <c r="AA905" i="22"/>
  <c r="D905" i="23" s="1"/>
  <c r="B164" i="23"/>
  <c r="AA164" i="22"/>
  <c r="D164" i="23" s="1"/>
  <c r="B621" i="23"/>
  <c r="AA621" i="22"/>
  <c r="D621" i="23" s="1"/>
  <c r="B232" i="23"/>
  <c r="AA232" i="22"/>
  <c r="D232" i="23" s="1"/>
  <c r="B649" i="23"/>
  <c r="AA649" i="22"/>
  <c r="D649" i="23" s="1"/>
  <c r="AA108" i="22"/>
  <c r="D108" i="23" s="1"/>
  <c r="AA514" i="22"/>
  <c r="D514" i="23" s="1"/>
  <c r="AA897" i="22"/>
  <c r="D897" i="23" s="1"/>
  <c r="AA144" i="22"/>
  <c r="D144" i="23" s="1"/>
  <c r="AA868" i="22"/>
  <c r="D868" i="23" s="1"/>
  <c r="AA693" i="22"/>
  <c r="D693" i="23" s="1"/>
  <c r="AA221" i="22"/>
  <c r="D221" i="23" s="1"/>
  <c r="AA929" i="22"/>
  <c r="D929" i="23" s="1"/>
  <c r="AA201" i="22"/>
  <c r="D201" i="23" s="1"/>
  <c r="AA467" i="22"/>
  <c r="D467" i="23" s="1"/>
  <c r="AA216" i="22"/>
  <c r="D216" i="23" s="1"/>
  <c r="AA310" i="22"/>
  <c r="D310" i="23" s="1"/>
  <c r="AA246" i="22"/>
  <c r="D246" i="23" s="1"/>
  <c r="AA412" i="22"/>
  <c r="D412" i="23" s="1"/>
  <c r="AA119" i="22"/>
  <c r="D119" i="23" s="1"/>
  <c r="AA95" i="22"/>
  <c r="D95" i="23" s="1"/>
  <c r="AA630" i="22"/>
  <c r="D630" i="23" s="1"/>
  <c r="AA896" i="22"/>
  <c r="D896" i="23" s="1"/>
  <c r="AA303" i="22"/>
  <c r="D303" i="23" s="1"/>
  <c r="AA877" i="22"/>
  <c r="D877" i="23" s="1"/>
  <c r="AA742" i="22"/>
  <c r="D742" i="23" s="1"/>
  <c r="AA538" i="22"/>
  <c r="D538" i="23" s="1"/>
  <c r="AA192" i="22"/>
  <c r="D192" i="23" s="1"/>
  <c r="AA130" i="22"/>
  <c r="D130" i="23" s="1"/>
  <c r="AA555" i="22"/>
  <c r="D555" i="23" s="1"/>
  <c r="AA883" i="22"/>
  <c r="D883" i="23" s="1"/>
  <c r="AA309" i="22"/>
  <c r="D309" i="23" s="1"/>
  <c r="AA547" i="22"/>
  <c r="D547" i="23" s="1"/>
  <c r="AA958" i="22"/>
  <c r="D958" i="23" s="1"/>
  <c r="AA360" i="22"/>
  <c r="D360" i="23" s="1"/>
  <c r="AA150" i="22"/>
  <c r="D150" i="23" s="1"/>
  <c r="AA413" i="22"/>
  <c r="D413" i="23" s="1"/>
  <c r="AA510" i="22"/>
  <c r="D510" i="23" s="1"/>
  <c r="AA181" i="22"/>
  <c r="D181" i="23" s="1"/>
  <c r="AA485" i="22"/>
  <c r="D485" i="23" s="1"/>
  <c r="AA357" i="22"/>
  <c r="D357" i="23" s="1"/>
  <c r="AA540" i="22"/>
  <c r="D540" i="23" s="1"/>
  <c r="AA349" i="22"/>
  <c r="D349" i="23" s="1"/>
  <c r="AA414" i="22"/>
  <c r="D414" i="23" s="1"/>
  <c r="AA640" i="22"/>
  <c r="D640" i="23" s="1"/>
  <c r="AA337" i="22"/>
  <c r="D337" i="23" s="1"/>
  <c r="AA298" i="22"/>
  <c r="D298" i="23" s="1"/>
  <c r="AA994" i="22"/>
  <c r="D994" i="23" s="1"/>
  <c r="AA823" i="22"/>
  <c r="D823" i="23" s="1"/>
  <c r="AA173" i="22"/>
  <c r="D173" i="23" s="1"/>
  <c r="B819" i="23"/>
  <c r="AA819" i="22"/>
  <c r="D819" i="23" s="1"/>
  <c r="B522" i="23"/>
  <c r="AA522" i="22"/>
  <c r="D522" i="23" s="1"/>
  <c r="B681" i="23"/>
  <c r="AA681" i="22"/>
  <c r="D681" i="23" s="1"/>
  <c r="B504" i="23"/>
  <c r="AA504" i="22"/>
  <c r="D504" i="23" s="1"/>
  <c r="B628" i="23"/>
  <c r="AA628" i="22"/>
  <c r="D628" i="23" s="1"/>
  <c r="B754" i="23"/>
  <c r="AA754" i="22"/>
  <c r="D754" i="23" s="1"/>
  <c r="B250" i="23"/>
  <c r="AA250" i="22"/>
  <c r="D250" i="23" s="1"/>
  <c r="B118" i="23"/>
  <c r="AA118" i="22"/>
  <c r="D118" i="23" s="1"/>
  <c r="B138" i="23"/>
  <c r="AA138" i="22"/>
  <c r="D138" i="23" s="1"/>
  <c r="B196" i="23"/>
  <c r="AA196" i="22"/>
  <c r="D196" i="23" s="1"/>
  <c r="B302" i="23"/>
  <c r="AA302" i="22"/>
  <c r="D302" i="23" s="1"/>
  <c r="B152" i="23"/>
  <c r="AA152" i="22"/>
  <c r="D152" i="23" s="1"/>
  <c r="B247" i="23"/>
  <c r="AA247" i="22"/>
  <c r="D247" i="23" s="1"/>
  <c r="B716" i="23"/>
  <c r="AA716" i="22"/>
  <c r="D716" i="23" s="1"/>
  <c r="B795" i="23"/>
  <c r="AA795" i="22"/>
  <c r="D795" i="23" s="1"/>
  <c r="B509" i="23"/>
  <c r="AA509" i="22"/>
  <c r="D509" i="23" s="1"/>
  <c r="AA955" i="22"/>
  <c r="D955" i="23" s="1"/>
  <c r="B591" i="23"/>
  <c r="AA591" i="22"/>
  <c r="D591" i="23" s="1"/>
  <c r="B272" i="23"/>
  <c r="AA272" i="22"/>
  <c r="D272" i="23" s="1"/>
  <c r="B912" i="23"/>
  <c r="AA912" i="22"/>
  <c r="D912" i="23" s="1"/>
  <c r="B392" i="23"/>
  <c r="AA392" i="22"/>
  <c r="D392" i="23" s="1"/>
  <c r="B422" i="23"/>
  <c r="AA422" i="22"/>
  <c r="D422" i="23" s="1"/>
  <c r="B110" i="23"/>
  <c r="AA110" i="22"/>
  <c r="D110" i="23" s="1"/>
  <c r="B973" i="23"/>
  <c r="AA973" i="22"/>
  <c r="D973" i="23" s="1"/>
  <c r="B846" i="23"/>
  <c r="AA846" i="22"/>
  <c r="D846" i="23" s="1"/>
  <c r="B141" i="23"/>
  <c r="AA141" i="22"/>
  <c r="D141" i="23" s="1"/>
  <c r="B602" i="23"/>
  <c r="AA602" i="22"/>
  <c r="D602" i="23" s="1"/>
  <c r="B400" i="23"/>
  <c r="AA400" i="22"/>
  <c r="D400" i="23" s="1"/>
  <c r="B853" i="23"/>
  <c r="AA853" i="22"/>
  <c r="D853" i="23" s="1"/>
  <c r="B526" i="23"/>
  <c r="AA526" i="22"/>
  <c r="D526" i="23" s="1"/>
  <c r="B873" i="23"/>
  <c r="AA873" i="22"/>
  <c r="D873" i="23" s="1"/>
  <c r="B1010" i="23"/>
  <c r="AA1010" i="22"/>
  <c r="D1010" i="23" s="1"/>
  <c r="B129" i="23"/>
  <c r="AA129" i="22"/>
  <c r="D129" i="23" s="1"/>
  <c r="B733" i="23"/>
  <c r="AA733" i="22"/>
  <c r="D733" i="23" s="1"/>
  <c r="B432" i="23"/>
  <c r="AA432" i="22"/>
  <c r="D432" i="23" s="1"/>
  <c r="B475" i="23"/>
  <c r="AA475" i="22"/>
  <c r="D475" i="23" s="1"/>
  <c r="B847" i="23"/>
  <c r="AA847" i="22"/>
  <c r="D847" i="23" s="1"/>
  <c r="B238" i="23"/>
  <c r="AA238" i="22"/>
  <c r="D238" i="23" s="1"/>
  <c r="B240" i="23"/>
  <c r="AA240" i="22"/>
  <c r="D240" i="23" s="1"/>
  <c r="B951" i="23"/>
  <c r="AA951" i="22"/>
  <c r="D951" i="23" s="1"/>
  <c r="B564" i="23"/>
  <c r="AA564" i="22"/>
  <c r="D564" i="23" s="1"/>
  <c r="B888" i="23"/>
  <c r="AA888" i="22"/>
  <c r="D888" i="23" s="1"/>
  <c r="B781" i="23"/>
  <c r="AA781" i="22"/>
  <c r="D781" i="23" s="1"/>
  <c r="B13" i="23"/>
  <c r="AA13" i="22"/>
  <c r="D13" i="23" s="1"/>
  <c r="B243" i="23"/>
  <c r="AA243" i="22"/>
  <c r="D243" i="23" s="1"/>
  <c r="B174" i="23"/>
  <c r="AA174" i="22"/>
  <c r="D174" i="23" s="1"/>
  <c r="B985" i="23"/>
  <c r="AA985" i="22"/>
  <c r="D985" i="23" s="1"/>
  <c r="B871" i="23"/>
  <c r="AA871" i="22"/>
  <c r="D871" i="23" s="1"/>
  <c r="B859" i="23"/>
  <c r="AA859" i="22"/>
  <c r="D859" i="23" s="1"/>
  <c r="B50" i="23"/>
  <c r="AA50" i="22"/>
  <c r="D50" i="23" s="1"/>
  <c r="B828" i="23"/>
  <c r="AA828" i="22"/>
  <c r="D828" i="23" s="1"/>
  <c r="B893" i="23"/>
  <c r="AA893" i="22"/>
  <c r="D893" i="23" s="1"/>
  <c r="B132" i="23"/>
  <c r="AA132" i="22"/>
  <c r="D132" i="23" s="1"/>
  <c r="B411" i="23"/>
  <c r="AA411" i="22"/>
  <c r="D411" i="23" s="1"/>
  <c r="B380" i="23"/>
  <c r="AA380" i="22"/>
  <c r="D380" i="23" s="1"/>
  <c r="B544" i="23"/>
  <c r="AA544" i="22"/>
  <c r="D544" i="23" s="1"/>
  <c r="B705" i="23"/>
  <c r="AA705" i="22"/>
  <c r="D705" i="23" s="1"/>
  <c r="B813" i="23"/>
  <c r="AA813" i="22"/>
  <c r="D813" i="23" s="1"/>
  <c r="B700" i="23"/>
  <c r="AA700" i="22"/>
  <c r="D700" i="23" s="1"/>
  <c r="B594" i="23"/>
  <c r="AA594" i="22"/>
  <c r="D594" i="23" s="1"/>
  <c r="B954" i="23"/>
  <c r="AA954" i="22"/>
  <c r="D954" i="23" s="1"/>
  <c r="B815" i="23"/>
  <c r="AA815" i="22"/>
  <c r="D815" i="23" s="1"/>
  <c r="B788" i="23"/>
  <c r="AA788" i="22"/>
  <c r="D788" i="23" s="1"/>
  <c r="B476" i="23"/>
  <c r="AA476" i="22"/>
  <c r="D476" i="23" s="1"/>
  <c r="B234" i="23"/>
  <c r="AA234" i="22"/>
  <c r="D234" i="23" s="1"/>
  <c r="B833" i="23"/>
  <c r="AA833" i="22"/>
  <c r="D833" i="23" s="1"/>
  <c r="B142" i="23"/>
  <c r="AA142" i="22"/>
  <c r="D142" i="23" s="1"/>
  <c r="B383" i="23"/>
  <c r="AA383" i="22"/>
  <c r="D383" i="23" s="1"/>
  <c r="B825" i="23"/>
  <c r="AA825" i="22"/>
  <c r="D825" i="23" s="1"/>
  <c r="B444" i="23"/>
  <c r="AA444" i="22"/>
  <c r="D444" i="23" s="1"/>
  <c r="B980" i="23"/>
  <c r="AA980" i="22"/>
  <c r="D980" i="23" s="1"/>
  <c r="B831" i="23"/>
  <c r="AA831" i="22"/>
  <c r="D831" i="23" s="1"/>
  <c r="B235" i="23"/>
  <c r="AA235" i="22"/>
  <c r="D235" i="23" s="1"/>
  <c r="B446" i="23"/>
  <c r="AA446" i="22"/>
  <c r="D446" i="23" s="1"/>
  <c r="B97" i="23"/>
  <c r="AA97" i="22"/>
  <c r="D97" i="23" s="1"/>
  <c r="B944" i="23"/>
  <c r="AA944" i="22"/>
  <c r="D944" i="23" s="1"/>
  <c r="B656" i="23"/>
  <c r="AA656" i="22"/>
  <c r="D656" i="23" s="1"/>
  <c r="B227" i="23"/>
  <c r="AA227" i="22"/>
  <c r="D227" i="23" s="1"/>
  <c r="B175" i="23"/>
  <c r="AA175" i="22"/>
  <c r="D175" i="23" s="1"/>
  <c r="B434" i="23"/>
  <c r="AA434" i="22"/>
  <c r="D434" i="23" s="1"/>
  <c r="B295" i="23"/>
  <c r="AA295" i="22"/>
  <c r="D295" i="23" s="1"/>
  <c r="B684" i="23"/>
  <c r="AA684" i="22"/>
  <c r="D684" i="23" s="1"/>
  <c r="B140" i="23"/>
  <c r="AA140" i="22"/>
  <c r="D140" i="23" s="1"/>
  <c r="B320" i="23"/>
  <c r="AA320" i="22"/>
  <c r="D320" i="23" s="1"/>
  <c r="B803" i="23"/>
  <c r="AA803" i="22"/>
  <c r="D803" i="23" s="1"/>
  <c r="B419" i="23"/>
  <c r="AA419" i="22"/>
  <c r="D419" i="23" s="1"/>
  <c r="B205" i="23"/>
  <c r="AA205" i="22"/>
  <c r="D205" i="23" s="1"/>
  <c r="B884" i="23"/>
  <c r="AA884" i="22"/>
  <c r="D884" i="23" s="1"/>
  <c r="B935" i="23"/>
  <c r="AA935" i="22"/>
  <c r="D935" i="23" s="1"/>
  <c r="B657" i="23"/>
  <c r="AA657" i="22"/>
  <c r="D657" i="23" s="1"/>
  <c r="B824" i="23"/>
  <c r="AA824" i="22"/>
  <c r="D824" i="23" s="1"/>
  <c r="B207" i="23"/>
  <c r="AA207" i="22"/>
  <c r="D207" i="23" s="1"/>
  <c r="B339" i="23"/>
  <c r="AA339" i="22"/>
  <c r="D339" i="23" s="1"/>
  <c r="B648" i="23"/>
  <c r="AA648" i="22"/>
  <c r="D648" i="23" s="1"/>
  <c r="B304" i="23"/>
  <c r="AA304" i="22"/>
  <c r="D304" i="23" s="1"/>
  <c r="B496" i="23"/>
  <c r="AA496" i="22"/>
  <c r="D496" i="23" s="1"/>
  <c r="B404" i="23"/>
  <c r="AA404" i="22"/>
  <c r="D404" i="23" s="1"/>
  <c r="B593" i="23"/>
  <c r="AA593" i="22"/>
  <c r="D593" i="23" s="1"/>
  <c r="AA156" i="22"/>
  <c r="D156" i="23" s="1"/>
  <c r="AA760" i="22"/>
  <c r="D760" i="23" s="1"/>
  <c r="AA280" i="22"/>
  <c r="D280" i="23" s="1"/>
  <c r="AA311" i="22"/>
  <c r="D311" i="23" s="1"/>
  <c r="AA530" i="22"/>
  <c r="D530" i="23" s="1"/>
  <c r="AA965" i="22"/>
  <c r="D965" i="23" s="1"/>
  <c r="AA866" i="22"/>
  <c r="D866" i="23" s="1"/>
  <c r="AA300" i="22"/>
  <c r="D300" i="23" s="1"/>
  <c r="AA870" i="22"/>
  <c r="D870" i="23" s="1"/>
  <c r="AA324" i="22"/>
  <c r="D324" i="23" s="1"/>
  <c r="B102" i="23"/>
  <c r="AA102" i="22"/>
  <c r="D102" i="23" s="1"/>
  <c r="B642" i="23"/>
  <c r="AA642" i="22"/>
  <c r="D642" i="23" s="1"/>
  <c r="B223" i="23"/>
  <c r="AA223" i="22"/>
  <c r="D223" i="23" s="1"/>
  <c r="B248" i="23"/>
  <c r="AA248" i="22"/>
  <c r="D248" i="23" s="1"/>
  <c r="B19" i="23"/>
  <c r="AA19" i="22"/>
  <c r="D19" i="23" s="1"/>
  <c r="B43" i="23"/>
  <c r="AA43" i="22"/>
  <c r="D43" i="23" s="1"/>
  <c r="B67" i="23"/>
  <c r="AA67" i="22"/>
  <c r="D67" i="23" s="1"/>
  <c r="B353" i="23"/>
  <c r="AA353" i="22"/>
  <c r="D353" i="23" s="1"/>
  <c r="B278" i="23"/>
  <c r="AA278" i="22"/>
  <c r="D278" i="23" s="1"/>
  <c r="B948" i="23"/>
  <c r="AA948" i="22"/>
  <c r="D948" i="23" s="1"/>
  <c r="B732" i="23"/>
  <c r="AA732" i="22"/>
  <c r="D732" i="23" s="1"/>
  <c r="B340" i="23"/>
  <c r="AA340" i="22"/>
  <c r="D340" i="23" s="1"/>
  <c r="B598" i="23"/>
  <c r="AA598" i="22"/>
  <c r="D598" i="23" s="1"/>
  <c r="B480" i="23"/>
  <c r="AA480" i="22"/>
  <c r="D480" i="23" s="1"/>
  <c r="B36" i="23"/>
  <c r="AA36" i="22"/>
  <c r="D36" i="23" s="1"/>
  <c r="B565" i="23"/>
  <c r="AA565" i="22"/>
  <c r="D565" i="23" s="1"/>
  <c r="B568" i="23"/>
  <c r="AA568" i="22"/>
  <c r="D568" i="23" s="1"/>
  <c r="B273" i="23"/>
  <c r="AA273" i="22"/>
  <c r="D273" i="23" s="1"/>
  <c r="B718" i="23"/>
  <c r="AA718" i="22"/>
  <c r="D718" i="23" s="1"/>
  <c r="B812" i="23"/>
  <c r="AA812" i="22"/>
  <c r="D812" i="23" s="1"/>
  <c r="AA947" i="22"/>
  <c r="D947" i="23" s="1"/>
  <c r="B874" i="23"/>
  <c r="AA874" i="22"/>
  <c r="D874" i="23" s="1"/>
  <c r="B445" i="23"/>
  <c r="AA445" i="22"/>
  <c r="D445" i="23" s="1"/>
  <c r="B991" i="23"/>
  <c r="AA991" i="22"/>
  <c r="D991" i="23" s="1"/>
  <c r="B84" i="23"/>
  <c r="AA84" i="22"/>
  <c r="D84" i="23" s="1"/>
  <c r="AA408" i="22"/>
  <c r="D408" i="23" s="1"/>
  <c r="AA688" i="22"/>
  <c r="D688" i="23" s="1"/>
  <c r="AA808" i="22"/>
  <c r="D808" i="23" s="1"/>
  <c r="AA782" i="22"/>
  <c r="D782" i="23" s="1"/>
  <c r="AA388" i="22"/>
  <c r="D388" i="23" s="1"/>
  <c r="AA312" i="22"/>
  <c r="D312" i="23" s="1"/>
  <c r="AA449" i="22"/>
  <c r="D449" i="23" s="1"/>
  <c r="AA259" i="22"/>
  <c r="D259" i="23" s="1"/>
  <c r="B843" i="23"/>
  <c r="AA843" i="22"/>
  <c r="D843" i="23" s="1"/>
  <c r="B922" i="23"/>
  <c r="AA922" i="22"/>
  <c r="D922" i="23" s="1"/>
  <c r="B137" i="23"/>
  <c r="AA137" i="22"/>
  <c r="D137" i="23" s="1"/>
  <c r="B369" i="23"/>
  <c r="AA369" i="22"/>
  <c r="D369" i="23" s="1"/>
  <c r="B708" i="23"/>
  <c r="AA708" i="22"/>
  <c r="D708" i="23" s="1"/>
  <c r="B804" i="23"/>
  <c r="AA804" i="22"/>
  <c r="D804" i="23" s="1"/>
  <c r="B133" i="23"/>
  <c r="AA133" i="22"/>
  <c r="D133" i="23" s="1"/>
  <c r="B900" i="23"/>
  <c r="AA900" i="22"/>
  <c r="D900" i="23" s="1"/>
  <c r="B313" i="23"/>
  <c r="AA313" i="22"/>
  <c r="D313" i="23" s="1"/>
  <c r="B575" i="23"/>
  <c r="AA575" i="22"/>
  <c r="D575" i="23" s="1"/>
  <c r="B348" i="23"/>
  <c r="AA348" i="22"/>
  <c r="D348" i="23" s="1"/>
  <c r="B316" i="23"/>
  <c r="AA316" i="22"/>
  <c r="D316" i="23" s="1"/>
  <c r="B501" i="23"/>
  <c r="AA501" i="22"/>
  <c r="D501" i="23" s="1"/>
  <c r="B167" i="23"/>
  <c r="AA167" i="22"/>
  <c r="D167" i="23" s="1"/>
  <c r="B459" i="23"/>
  <c r="AA459" i="22"/>
  <c r="D459" i="23" s="1"/>
  <c r="B777" i="23"/>
  <c r="AA777" i="22"/>
  <c r="D777" i="23" s="1"/>
  <c r="B852" i="23"/>
  <c r="AA852" i="22"/>
  <c r="D852" i="23" s="1"/>
  <c r="B334" i="23"/>
  <c r="AA334" i="22"/>
  <c r="D334" i="23" s="1"/>
  <c r="B558" i="23"/>
  <c r="AA558" i="22"/>
  <c r="D558" i="23" s="1"/>
  <c r="B623" i="23"/>
  <c r="AA623" i="22"/>
  <c r="D623" i="23" s="1"/>
  <c r="B586" i="23"/>
  <c r="AA586" i="22"/>
  <c r="D586" i="23" s="1"/>
  <c r="B136" i="23"/>
  <c r="AA136" i="22"/>
  <c r="D136" i="23" s="1"/>
  <c r="B299" i="23"/>
  <c r="AA299" i="22"/>
  <c r="D299" i="23" s="1"/>
  <c r="B974" i="23"/>
  <c r="AA974" i="22"/>
  <c r="D974" i="23" s="1"/>
  <c r="B182" i="23"/>
  <c r="AA182" i="22"/>
  <c r="D182" i="23" s="1"/>
  <c r="B314" i="23"/>
  <c r="AA314" i="22"/>
  <c r="D314" i="23" s="1"/>
  <c r="B210" i="23"/>
  <c r="AA210" i="22"/>
  <c r="D210" i="23" s="1"/>
  <c r="B800" i="23"/>
  <c r="AA800" i="22"/>
  <c r="D800" i="23" s="1"/>
  <c r="B495" i="23"/>
  <c r="AA495" i="22"/>
  <c r="D495" i="23" s="1"/>
  <c r="B169" i="23"/>
  <c r="AA169" i="22"/>
  <c r="D169" i="23" s="1"/>
  <c r="B469" i="23"/>
  <c r="AA469" i="22"/>
  <c r="D469" i="23" s="1"/>
  <c r="B685" i="23"/>
  <c r="AA685" i="22"/>
  <c r="D685" i="23" s="1"/>
  <c r="B90" i="23"/>
  <c r="AA90" i="22"/>
  <c r="D90" i="23" s="1"/>
  <c r="B373" i="23"/>
  <c r="AA373" i="22"/>
  <c r="D373" i="23" s="1"/>
  <c r="B738" i="23"/>
  <c r="AA738" i="22"/>
  <c r="D738" i="23" s="1"/>
  <c r="B47" i="23"/>
  <c r="AA47" i="22"/>
  <c r="D47" i="23" s="1"/>
  <c r="B908" i="23"/>
  <c r="AA908" i="22"/>
  <c r="D908" i="23" s="1"/>
  <c r="B294" i="23"/>
  <c r="AA294" i="22"/>
  <c r="D294" i="23" s="1"/>
  <c r="B327" i="23"/>
  <c r="AA327" i="22"/>
  <c r="D327" i="23" s="1"/>
  <c r="B645" i="23"/>
  <c r="AA645" i="22"/>
  <c r="D645" i="23" s="1"/>
  <c r="B188" i="23"/>
  <c r="AA188" i="22"/>
  <c r="D188" i="23" s="1"/>
  <c r="B94" i="23"/>
  <c r="AA94" i="22"/>
  <c r="D94" i="23" s="1"/>
  <c r="B528" i="23"/>
  <c r="AA528" i="22"/>
  <c r="D528" i="23" s="1"/>
  <c r="B211" i="23"/>
  <c r="AA211" i="22"/>
  <c r="D211" i="23" s="1"/>
  <c r="B536" i="23"/>
  <c r="AA536" i="22"/>
  <c r="D536" i="23" s="1"/>
  <c r="B746" i="23"/>
  <c r="AA746" i="22"/>
  <c r="D746" i="23" s="1"/>
  <c r="B851" i="23"/>
  <c r="AA851" i="22"/>
  <c r="D851" i="23" s="1"/>
  <c r="B728" i="23"/>
  <c r="AA728" i="22"/>
  <c r="D728" i="23" s="1"/>
  <c r="B603" i="23"/>
  <c r="AA603" i="22"/>
  <c r="D603" i="23" s="1"/>
  <c r="B941" i="23"/>
  <c r="AA941" i="22"/>
  <c r="D941" i="23" s="1"/>
  <c r="B242" i="23"/>
  <c r="AA242" i="22"/>
  <c r="D242" i="23" s="1"/>
  <c r="B477" i="23"/>
  <c r="AA477" i="22"/>
  <c r="D477" i="23" s="1"/>
  <c r="B1009" i="23"/>
  <c r="AA1009" i="22"/>
  <c r="D1009" i="23" s="1"/>
  <c r="B561" i="23"/>
  <c r="AA561" i="22"/>
  <c r="D561" i="23" s="1"/>
  <c r="B527" i="23"/>
  <c r="AA527" i="22"/>
  <c r="D527" i="23" s="1"/>
  <c r="B625" i="23"/>
  <c r="AA625" i="22"/>
  <c r="D625" i="23" s="1"/>
  <c r="B317" i="23"/>
  <c r="AA317" i="22"/>
  <c r="D317" i="23" s="1"/>
  <c r="B71" i="23"/>
  <c r="AA71" i="22"/>
  <c r="D71" i="23" s="1"/>
  <c r="B379" i="23"/>
  <c r="AA379" i="22"/>
  <c r="D379" i="23" s="1"/>
  <c r="B596" i="23"/>
  <c r="AA596" i="22"/>
  <c r="D596" i="23" s="1"/>
  <c r="AA793" i="22"/>
  <c r="D793" i="23" s="1"/>
  <c r="AA423" i="22"/>
  <c r="D423" i="23" s="1"/>
  <c r="AA160" i="22"/>
  <c r="D160" i="23" s="1"/>
  <c r="AA166" i="22"/>
  <c r="D166" i="23" s="1"/>
  <c r="B762" i="23"/>
  <c r="AA762" i="22"/>
  <c r="D762" i="23" s="1"/>
  <c r="B261" i="23"/>
  <c r="AA261" i="22"/>
  <c r="D261" i="23" s="1"/>
  <c r="B957" i="23"/>
  <c r="AA957" i="22"/>
  <c r="D957" i="23" s="1"/>
  <c r="B774" i="23"/>
  <c r="AA774" i="22"/>
  <c r="D774" i="23" s="1"/>
  <c r="B470" i="23"/>
  <c r="AA470" i="22"/>
  <c r="D470" i="23" s="1"/>
  <c r="B763" i="23"/>
  <c r="AA763" i="22"/>
  <c r="D763" i="23" s="1"/>
  <c r="B541" i="23"/>
  <c r="AA541" i="22"/>
  <c r="D541" i="23" s="1"/>
  <c r="B42" i="23"/>
  <c r="AA42" i="22"/>
  <c r="D42" i="23" s="1"/>
  <c r="B523" i="23"/>
  <c r="AA523" i="22"/>
  <c r="D523" i="23" s="1"/>
  <c r="B652" i="23"/>
  <c r="AA652" i="22"/>
  <c r="D652" i="23" s="1"/>
  <c r="B811" i="23"/>
  <c r="AA811" i="22"/>
  <c r="D811" i="23" s="1"/>
  <c r="B545" i="23"/>
  <c r="AA545" i="22"/>
  <c r="D545" i="23" s="1"/>
  <c r="B245" i="23"/>
  <c r="AA245" i="22"/>
  <c r="D245" i="23" s="1"/>
  <c r="B331" i="23"/>
  <c r="AA331" i="22"/>
  <c r="D331" i="23" s="1"/>
  <c r="B359" i="23"/>
  <c r="AA359" i="22"/>
  <c r="D359" i="23" s="1"/>
  <c r="B29" i="23"/>
  <c r="AA29" i="22"/>
  <c r="D29" i="23" s="1"/>
  <c r="B265" i="23"/>
  <c r="AA265" i="22"/>
  <c r="D265" i="23" s="1"/>
  <c r="B766" i="23"/>
  <c r="AA766" i="22"/>
  <c r="D766" i="23" s="1"/>
  <c r="B910" i="23"/>
  <c r="AA910" i="22"/>
  <c r="D910" i="23" s="1"/>
  <c r="B695" i="23"/>
  <c r="AA695" i="22"/>
  <c r="D695" i="23" s="1"/>
  <c r="B706" i="23"/>
  <c r="AA706" i="22"/>
  <c r="D706" i="23" s="1"/>
  <c r="B730" i="23"/>
  <c r="AA730" i="22"/>
  <c r="D730" i="23" s="1"/>
  <c r="B879" i="23"/>
  <c r="AA879" i="22"/>
  <c r="D879" i="23" s="1"/>
  <c r="B702" i="23"/>
  <c r="AA702" i="22"/>
  <c r="D702" i="23" s="1"/>
  <c r="B534" i="23"/>
  <c r="AA534" i="22"/>
  <c r="D534" i="23" s="1"/>
  <c r="B418" i="23"/>
  <c r="AA418" i="22"/>
  <c r="D418" i="23" s="1"/>
  <c r="B443" i="23"/>
  <c r="AA443" i="22"/>
  <c r="D443" i="23" s="1"/>
  <c r="B395" i="23"/>
  <c r="AA395" i="22"/>
  <c r="D395" i="23" s="1"/>
  <c r="B162" i="23"/>
  <c r="AA162" i="22"/>
  <c r="D162" i="23" s="1"/>
  <c r="B41" i="23"/>
  <c r="AA41" i="22"/>
  <c r="D41" i="23" s="1"/>
  <c r="B747" i="23"/>
  <c r="AA747" i="22"/>
  <c r="D747" i="23" s="1"/>
  <c r="B707" i="23"/>
  <c r="AA707" i="22"/>
  <c r="D707" i="23" s="1"/>
  <c r="B995" i="23"/>
  <c r="AA995" i="22"/>
  <c r="D995" i="23" s="1"/>
  <c r="B441" i="23"/>
  <c r="AA441" i="22"/>
  <c r="D441" i="23" s="1"/>
  <c r="B332" i="23"/>
  <c r="AA332" i="22"/>
  <c r="D332" i="23" s="1"/>
  <c r="B931" i="23"/>
  <c r="AA931" i="22"/>
  <c r="D931" i="23" s="1"/>
  <c r="B81" i="23"/>
  <c r="AA81" i="22"/>
  <c r="D81" i="23" s="1"/>
  <c r="B270" i="23"/>
  <c r="AA270" i="22"/>
  <c r="D270" i="23" s="1"/>
  <c r="B40" i="23"/>
  <c r="AA40" i="22"/>
  <c r="D40" i="23" s="1"/>
  <c r="B65" i="23"/>
  <c r="AA65" i="22"/>
  <c r="D65" i="23" s="1"/>
  <c r="B253" i="23"/>
  <c r="AA253" i="22"/>
  <c r="D253" i="23" s="1"/>
  <c r="B617" i="23"/>
  <c r="AA617" i="22"/>
  <c r="D617" i="23" s="1"/>
  <c r="B589" i="23"/>
  <c r="AA589" i="22"/>
  <c r="D589" i="23" s="1"/>
  <c r="B581" i="23"/>
  <c r="AA581" i="22"/>
  <c r="D581" i="23" s="1"/>
  <c r="B857" i="23"/>
  <c r="AA857" i="22"/>
  <c r="D857" i="23" s="1"/>
  <c r="B80" i="23"/>
  <c r="AA80" i="22"/>
  <c r="D80" i="23" s="1"/>
  <c r="B372" i="23"/>
  <c r="AA372" i="22"/>
  <c r="D372" i="23" s="1"/>
  <c r="B998" i="23"/>
  <c r="AA998" i="22"/>
  <c r="D998" i="23" s="1"/>
  <c r="B907" i="23"/>
  <c r="AA907" i="22"/>
  <c r="D907" i="23" s="1"/>
  <c r="B553" i="23"/>
  <c r="AA553" i="22"/>
  <c r="D553" i="23" s="1"/>
  <c r="AA518" i="22"/>
  <c r="D518" i="23" s="1"/>
  <c r="AA127" i="22"/>
  <c r="D127" i="23" s="1"/>
  <c r="AA913" i="22"/>
  <c r="D913" i="23" s="1"/>
  <c r="AA289" i="22"/>
  <c r="D289" i="23" s="1"/>
  <c r="AA979" i="22"/>
  <c r="D979" i="23" s="1"/>
  <c r="AA595" i="22"/>
  <c r="D595" i="23" s="1"/>
  <c r="B694" i="23"/>
  <c r="AA694" i="22"/>
  <c r="D694" i="23" s="1"/>
  <c r="B776" i="23"/>
  <c r="AA776" i="22"/>
  <c r="D776" i="23" s="1"/>
  <c r="B655" i="23"/>
  <c r="AA655" i="22"/>
  <c r="D655" i="23" s="1"/>
  <c r="B135" i="23"/>
  <c r="AA135" i="22"/>
  <c r="D135" i="23" s="1"/>
  <c r="B863" i="23"/>
  <c r="AA863" i="22"/>
  <c r="D863" i="23" s="1"/>
  <c r="B734" i="23"/>
  <c r="AA734" i="22"/>
  <c r="D734" i="23" s="1"/>
  <c r="B916" i="23"/>
  <c r="AA916" i="22"/>
  <c r="D916" i="23" s="1"/>
  <c r="B281" i="23"/>
  <c r="AA281" i="22"/>
  <c r="D281" i="23" s="1"/>
  <c r="B271" i="23"/>
  <c r="AA271" i="22"/>
  <c r="D271" i="23" s="1"/>
  <c r="B524" i="23"/>
  <c r="AA524" i="22"/>
  <c r="D524" i="23" s="1"/>
  <c r="B494" i="23"/>
  <c r="AA494" i="22"/>
  <c r="D494" i="23" s="1"/>
  <c r="B199" i="23"/>
  <c r="AA199" i="22"/>
  <c r="D199" i="23" s="1"/>
  <c r="B491" i="23"/>
  <c r="AA491" i="22"/>
  <c r="D491" i="23" s="1"/>
  <c r="B163" i="23"/>
  <c r="AA163" i="22"/>
  <c r="D163" i="23" s="1"/>
  <c r="B461" i="23"/>
  <c r="AA461" i="22"/>
  <c r="D461" i="23" s="1"/>
  <c r="AA785" i="22"/>
  <c r="D785" i="23" s="1"/>
  <c r="AA410" i="22"/>
  <c r="D410" i="23" s="1"/>
  <c r="AA601" i="22"/>
  <c r="D601" i="23" s="1"/>
  <c r="AA784" i="22"/>
  <c r="D784" i="23" s="1"/>
  <c r="AA168" i="22"/>
  <c r="D168" i="23" s="1"/>
  <c r="AA438" i="22"/>
  <c r="D438" i="23" s="1"/>
  <c r="AA146" i="22"/>
  <c r="D146" i="23" s="1"/>
  <c r="AA52" i="22"/>
  <c r="D52" i="23" s="1"/>
  <c r="AA839" i="22"/>
  <c r="D839" i="23" s="1"/>
  <c r="AA31" i="22"/>
  <c r="D31" i="23" s="1"/>
  <c r="AA511" i="22"/>
  <c r="D511" i="23" s="1"/>
  <c r="AA342" i="22"/>
  <c r="D342" i="23" s="1"/>
  <c r="AA70" i="22"/>
  <c r="D70" i="23" s="1"/>
  <c r="AA322" i="22"/>
  <c r="D322" i="23" s="1"/>
  <c r="AA345" i="22"/>
  <c r="D345" i="23" s="1"/>
  <c r="AA290" i="22"/>
  <c r="D290" i="23" s="1"/>
  <c r="AA798" i="22"/>
  <c r="D798" i="23" s="1"/>
  <c r="AA632" i="22"/>
  <c r="D632" i="23" s="1"/>
  <c r="AA982" i="22"/>
  <c r="D982" i="23" s="1"/>
  <c r="AA904" i="22"/>
  <c r="D904" i="23" s="1"/>
  <c r="AA56" i="22"/>
  <c r="D56" i="23" s="1"/>
  <c r="B943" i="23"/>
  <c r="AA943" i="22"/>
  <c r="D943" i="23" s="1"/>
  <c r="B720" i="23"/>
  <c r="AA720" i="22"/>
  <c r="D720" i="23" s="1"/>
  <c r="B190" i="23"/>
  <c r="AA190" i="22"/>
  <c r="D190" i="23" s="1"/>
  <c r="B488" i="23"/>
  <c r="AA488" i="22"/>
  <c r="D488" i="23" s="1"/>
  <c r="AA778" i="22"/>
  <c r="D778" i="23" s="1"/>
  <c r="AA627" i="22"/>
  <c r="D627" i="23" s="1"/>
  <c r="AA987" i="22"/>
  <c r="D987" i="23" s="1"/>
  <c r="AA62" i="22"/>
  <c r="D62" i="23" s="1"/>
  <c r="AA283" i="22"/>
  <c r="D283" i="23" s="1"/>
  <c r="B807" i="23"/>
  <c r="AA807" i="22"/>
  <c r="D807" i="23" s="1"/>
  <c r="B557" i="23"/>
  <c r="AA557" i="22"/>
  <c r="D557" i="23" s="1"/>
  <c r="B325" i="23"/>
  <c r="AA325" i="22"/>
  <c r="D325" i="23" s="1"/>
  <c r="B351" i="23"/>
  <c r="AA351" i="22"/>
  <c r="D351" i="23" s="1"/>
  <c r="B213" i="23"/>
  <c r="AA213" i="22"/>
  <c r="D213" i="23" s="1"/>
  <c r="B933" i="23"/>
  <c r="AA933" i="22"/>
  <c r="D933" i="23" s="1"/>
  <c r="B986" i="23"/>
  <c r="AA986" i="22"/>
  <c r="D986" i="23" s="1"/>
  <c r="B153" i="23"/>
  <c r="AA153" i="22"/>
  <c r="D153" i="23" s="1"/>
  <c r="B22" i="23"/>
  <c r="AA22" i="22"/>
  <c r="D22" i="23" s="1"/>
  <c r="B75" i="23"/>
  <c r="AA75" i="22"/>
  <c r="D75" i="23" s="1"/>
  <c r="B333" i="23"/>
  <c r="AA333" i="22"/>
  <c r="D333" i="23" s="1"/>
  <c r="B886" i="23"/>
  <c r="AA886" i="22"/>
  <c r="D886" i="23" s="1"/>
  <c r="B562" i="23"/>
  <c r="AA562" i="22"/>
  <c r="D562" i="23" s="1"/>
  <c r="B18" i="23"/>
  <c r="AA18" i="22"/>
  <c r="D18" i="23" s="1"/>
  <c r="B125" i="23"/>
  <c r="AA125" i="22"/>
  <c r="D125" i="23" s="1"/>
  <c r="B701" i="23"/>
  <c r="AA701" i="22"/>
  <c r="D701" i="23" s="1"/>
  <c r="B231" i="23"/>
  <c r="AA231" i="22"/>
  <c r="D231" i="23" s="1"/>
  <c r="B66" i="23"/>
  <c r="AA66" i="22"/>
  <c r="D66" i="23" s="1"/>
  <c r="B735" i="23"/>
  <c r="AA735" i="22"/>
  <c r="D735" i="23" s="1"/>
  <c r="B450" i="23"/>
  <c r="AA450" i="22"/>
  <c r="D450" i="23" s="1"/>
  <c r="B107" i="23"/>
  <c r="AA107" i="22"/>
  <c r="D107" i="23" s="1"/>
  <c r="B773" i="23"/>
  <c r="AA773" i="22"/>
  <c r="D773" i="23" s="1"/>
  <c r="B497" i="23"/>
  <c r="AA497" i="22"/>
  <c r="D497" i="23" s="1"/>
  <c r="B197" i="23"/>
  <c r="AA197" i="22"/>
  <c r="D197" i="23" s="1"/>
  <c r="B963" i="23"/>
  <c r="AA963" i="22"/>
  <c r="D963" i="23" s="1"/>
  <c r="B367" i="23"/>
  <c r="AA367" i="22"/>
  <c r="D367" i="23" s="1"/>
  <c r="B750" i="23"/>
  <c r="AA750" i="22"/>
  <c r="D750" i="23" s="1"/>
  <c r="B520" i="23"/>
  <c r="AA520" i="22"/>
  <c r="D520" i="23" s="1"/>
  <c r="B14" i="23"/>
  <c r="AA14" i="22"/>
  <c r="D14" i="23" s="1"/>
  <c r="B424" i="23"/>
  <c r="AA424" i="22"/>
  <c r="D424" i="23" s="1"/>
  <c r="B977" i="23"/>
  <c r="AA977" i="22"/>
  <c r="D977" i="23" s="1"/>
  <c r="B573" i="23"/>
  <c r="AA573" i="22"/>
  <c r="D573" i="23" s="1"/>
  <c r="B805" i="23"/>
  <c r="AA805" i="22"/>
  <c r="D805" i="23" s="1"/>
  <c r="B276" i="23"/>
  <c r="AA276" i="22"/>
  <c r="D276" i="23" s="1"/>
  <c r="B377" i="23"/>
  <c r="AA377" i="22"/>
  <c r="D377" i="23" s="1"/>
  <c r="B680" i="23"/>
  <c r="AA680" i="22"/>
  <c r="D680" i="23" s="1"/>
  <c r="B60" i="23"/>
  <c r="AA60" i="22"/>
  <c r="D60" i="23" s="1"/>
  <c r="AA257" i="22"/>
  <c r="D257" i="23" s="1"/>
  <c r="AA204" i="22"/>
  <c r="D204" i="23" s="1"/>
  <c r="AA274" i="22"/>
  <c r="D274" i="23" s="1"/>
  <c r="AA832" i="22"/>
  <c r="D832" i="23" s="1"/>
  <c r="AA689" i="22"/>
  <c r="D689" i="23" s="1"/>
  <c r="AA361" i="22"/>
  <c r="D361" i="23" s="1"/>
  <c r="AA590" i="22"/>
  <c r="D590" i="23" s="1"/>
  <c r="AA407" i="22"/>
  <c r="D407" i="23" s="1"/>
  <c r="AA641" i="22"/>
  <c r="D641" i="23" s="1"/>
  <c r="AA492" i="22"/>
  <c r="D492" i="23" s="1"/>
  <c r="AA826" i="22"/>
  <c r="D826" i="23" s="1"/>
  <c r="AA997" i="22"/>
  <c r="D997" i="23" s="1"/>
  <c r="AA631" i="22"/>
  <c r="D631" i="23" s="1"/>
  <c r="AA82" i="22"/>
  <c r="D82" i="23" s="1"/>
  <c r="AA703" i="22"/>
  <c r="D703" i="23" s="1"/>
  <c r="AA662" i="22"/>
  <c r="D662" i="23" s="1"/>
  <c r="AA171" i="22"/>
  <c r="D171" i="23" s="1"/>
  <c r="AA425" i="22"/>
  <c r="D425" i="23" s="1"/>
  <c r="AA161" i="22"/>
  <c r="D161" i="23" s="1"/>
  <c r="AA796" i="22"/>
  <c r="D796" i="23" s="1"/>
  <c r="AA917" i="22"/>
  <c r="D917" i="23" s="1"/>
  <c r="AA529" i="22"/>
  <c r="D529" i="23" s="1"/>
  <c r="AA74" i="22"/>
  <c r="D74" i="23" s="1"/>
  <c r="AA927" i="22"/>
  <c r="D927" i="23" s="1"/>
  <c r="AA615" i="22"/>
  <c r="D615" i="23" s="1"/>
  <c r="AA629" i="22"/>
  <c r="D629" i="23" s="1"/>
  <c r="AA769" i="22"/>
  <c r="D769" i="23" s="1"/>
  <c r="AA835" i="22"/>
  <c r="D835" i="23" s="1"/>
  <c r="AA435" i="22"/>
  <c r="D435" i="23" s="1"/>
  <c r="AA764" i="22"/>
  <c r="D764" i="23" s="1"/>
  <c r="AA463" i="22"/>
  <c r="D463" i="23" s="1"/>
  <c r="AA999" i="22"/>
  <c r="D999" i="23" s="1"/>
  <c r="AA822" i="22"/>
  <c r="D822" i="23" s="1"/>
  <c r="AA91" i="22"/>
  <c r="D91" i="23" s="1"/>
  <c r="AA787" i="22"/>
  <c r="D787" i="23" s="1"/>
  <c r="AA721" i="22"/>
  <c r="D721" i="23" s="1"/>
  <c r="AA724" i="22"/>
  <c r="D724" i="23" s="1"/>
  <c r="AA15" i="22"/>
  <c r="D15" i="23" s="1"/>
  <c r="B968" i="23"/>
  <c r="AA968" i="22"/>
  <c r="D968" i="23" s="1"/>
  <c r="B26" i="23"/>
  <c r="AA26" i="22"/>
  <c r="D26" i="23" s="1"/>
  <c r="B667" i="23"/>
  <c r="AA667" i="22"/>
  <c r="D667" i="23" s="1"/>
  <c r="B783" i="23"/>
  <c r="AA783" i="22"/>
  <c r="D783" i="23" s="1"/>
  <c r="B128" i="23"/>
  <c r="AA128" i="22"/>
  <c r="D128" i="23" s="1"/>
  <c r="B993" i="23"/>
  <c r="AA993" i="22"/>
  <c r="D993" i="23" s="1"/>
  <c r="B508" i="23"/>
  <c r="AA508" i="22"/>
  <c r="D508" i="23" s="1"/>
  <c r="B677" i="23"/>
  <c r="AA677" i="22"/>
  <c r="D677" i="23" s="1"/>
  <c r="B892" i="23"/>
  <c r="AA892" i="22"/>
  <c r="D892" i="23" s="1"/>
  <c r="B58" i="23"/>
  <c r="AA58" i="22"/>
  <c r="D58" i="23" s="1"/>
  <c r="B85" i="23"/>
  <c r="AA85" i="22"/>
  <c r="D85" i="23" s="1"/>
  <c r="B878" i="23"/>
  <c r="AA878" i="22"/>
  <c r="D878" i="23" s="1"/>
  <c r="B946" i="23"/>
  <c r="AA946" i="22"/>
  <c r="D946" i="23" s="1"/>
  <c r="B618" i="23"/>
  <c r="AA618" i="22"/>
  <c r="D618" i="23" s="1"/>
  <c r="B574" i="23"/>
  <c r="AA574" i="22"/>
  <c r="D574" i="23" s="1"/>
  <c r="B455" i="23"/>
  <c r="AA455" i="22"/>
  <c r="D455" i="23" s="1"/>
  <c r="B79" i="23"/>
  <c r="AA79" i="22"/>
  <c r="D79" i="23" s="1"/>
  <c r="B678" i="23"/>
  <c r="AA678" i="22"/>
  <c r="D678" i="23" s="1"/>
  <c r="B668" i="23"/>
  <c r="AA668" i="22"/>
  <c r="D668" i="23" s="1"/>
  <c r="B842" i="23"/>
  <c r="AA842" i="22"/>
  <c r="D842" i="23" s="1"/>
  <c r="B218" i="23"/>
  <c r="AA218" i="22"/>
  <c r="D218" i="23" s="1"/>
  <c r="B183" i="23"/>
  <c r="AA183" i="22"/>
  <c r="D183" i="23" s="1"/>
  <c r="B405" i="23"/>
  <c r="AA405" i="22"/>
  <c r="D405" i="23" s="1"/>
  <c r="B918" i="23"/>
  <c r="AA918" i="22"/>
  <c r="D918" i="23" s="1"/>
  <c r="B836" i="23"/>
  <c r="AA836" i="22"/>
  <c r="D836" i="23" s="1"/>
  <c r="B638" i="23"/>
  <c r="AA638" i="22"/>
  <c r="D638" i="23" s="1"/>
  <c r="B715" i="23"/>
  <c r="AA715" i="22"/>
  <c r="D715" i="23" s="1"/>
  <c r="B771" i="23"/>
  <c r="AA771" i="22"/>
  <c r="D771" i="23" s="1"/>
  <c r="B848" i="23"/>
  <c r="AA848" i="22"/>
  <c r="D848" i="23" s="1"/>
  <c r="B1001" i="23"/>
  <c r="AA1001" i="22"/>
  <c r="D1001" i="23" s="1"/>
  <c r="B87" i="23"/>
  <c r="AA87" i="22"/>
  <c r="D87" i="23" s="1"/>
  <c r="B620" i="23"/>
  <c r="AA620" i="22"/>
  <c r="D620" i="23" s="1"/>
  <c r="B512" i="23"/>
  <c r="AA512" i="22"/>
  <c r="D512" i="23" s="1"/>
  <c r="B858" i="23"/>
  <c r="AA858" i="22"/>
  <c r="D858" i="23" s="1"/>
  <c r="B1008" i="23"/>
  <c r="AA1008" i="22"/>
  <c r="D1008" i="23" s="1"/>
  <c r="B583" i="23"/>
  <c r="AA583" i="22"/>
  <c r="D583" i="23" s="1"/>
  <c r="AA415" i="22"/>
  <c r="D415" i="23" s="1"/>
  <c r="AA854" i="22"/>
  <c r="D854" i="23" s="1"/>
  <c r="AA725" i="22"/>
  <c r="D725" i="23" s="1"/>
  <c r="AA936" i="22"/>
  <c r="D936" i="23" s="1"/>
  <c r="AA915" i="22"/>
  <c r="D915" i="23" s="1"/>
  <c r="AA440" i="22"/>
  <c r="D440" i="23" s="1"/>
  <c r="AA27" i="22"/>
  <c r="D27" i="23" s="1"/>
  <c r="AA567" i="22"/>
  <c r="D567" i="23" s="1"/>
  <c r="AA288" i="22"/>
  <c r="D288" i="23" s="1"/>
  <c r="AA546" i="22"/>
  <c r="D546" i="23" s="1"/>
  <c r="AA704" i="22"/>
  <c r="D704" i="23" s="1"/>
  <c r="AA745" i="22"/>
  <c r="D745" i="23" s="1"/>
  <c r="AA571" i="22"/>
  <c r="D571" i="23" s="1"/>
  <c r="AA1003" i="22"/>
  <c r="D1003" i="23" s="1"/>
  <c r="AA236" i="22"/>
  <c r="D236" i="23" s="1"/>
  <c r="AA366" i="22"/>
  <c r="D366" i="23" s="1"/>
  <c r="AA894" i="22"/>
  <c r="D894" i="23" s="1"/>
  <c r="AA277" i="22"/>
  <c r="D277" i="23" s="1"/>
  <c r="AA856" i="22"/>
  <c r="D856" i="23" s="1"/>
  <c r="AA699" i="22"/>
  <c r="D699" i="23" s="1"/>
  <c r="AA753" i="22"/>
  <c r="D753" i="23" s="1"/>
  <c r="AA98" i="22"/>
  <c r="D98" i="23" s="1"/>
  <c r="AA1007" i="22"/>
  <c r="D1007" i="23" s="1"/>
  <c r="AA428" i="22"/>
  <c r="D428" i="23" s="1"/>
  <c r="AA462" i="22"/>
  <c r="D462" i="23" s="1"/>
  <c r="AA267" i="22"/>
  <c r="D267" i="23" s="1"/>
  <c r="AA344" i="22"/>
  <c r="D344" i="23" s="1"/>
  <c r="AA952" i="22"/>
  <c r="D952" i="23" s="1"/>
  <c r="AA16" i="22"/>
  <c r="D16" i="23" s="1"/>
  <c r="AA335" i="22"/>
  <c r="D335" i="23" s="1"/>
  <c r="AA696" i="22"/>
  <c r="D696" i="23" s="1"/>
  <c r="AA268" i="22"/>
  <c r="D268" i="23" s="1"/>
  <c r="AA229" i="22"/>
  <c r="D229" i="23" s="1"/>
  <c r="B215" i="23"/>
  <c r="AA215" i="22"/>
  <c r="D215" i="23" s="1"/>
  <c r="B219" i="23"/>
  <c r="AA219" i="22"/>
  <c r="D219" i="23" s="1"/>
  <c r="B792" i="23"/>
  <c r="AA792" i="22"/>
  <c r="D792" i="23" s="1"/>
  <c r="B837" i="23"/>
  <c r="AA837" i="22"/>
  <c r="D837" i="23" s="1"/>
  <c r="B990" i="23"/>
  <c r="AA990" i="22"/>
  <c r="D990" i="23" s="1"/>
  <c r="B427" i="23"/>
  <c r="AA427" i="22"/>
  <c r="D427" i="23" s="1"/>
  <c r="B830" i="23"/>
  <c r="AA830" i="22"/>
  <c r="D830" i="23" s="1"/>
  <c r="B533" i="23"/>
  <c r="AA533" i="22"/>
  <c r="D533" i="23" s="1"/>
  <c r="B109" i="23"/>
  <c r="AA109" i="22"/>
  <c r="D109" i="23" s="1"/>
  <c r="B224" i="23"/>
  <c r="AA224" i="22"/>
  <c r="D224" i="23" s="1"/>
  <c r="B849" i="23"/>
  <c r="AA849" i="22"/>
  <c r="D849" i="23" s="1"/>
  <c r="B653" i="23"/>
  <c r="AA653" i="22"/>
  <c r="D653" i="23" s="1"/>
  <c r="B660" i="23"/>
  <c r="AA660" i="22"/>
  <c r="D660" i="23" s="1"/>
  <c r="B57" i="23"/>
  <c r="AA57" i="22"/>
  <c r="D57" i="23" s="1"/>
  <c r="B329" i="23"/>
  <c r="AA329" i="22"/>
  <c r="D329" i="23" s="1"/>
  <c r="B346" i="23"/>
  <c r="AA346" i="22"/>
  <c r="D346" i="23" s="1"/>
  <c r="B195" i="23"/>
  <c r="AA195" i="22"/>
  <c r="D195" i="23" s="1"/>
  <c r="B498" i="23"/>
  <c r="AA498" i="22"/>
  <c r="D498" i="23" s="1"/>
  <c r="B17" i="23"/>
  <c r="AA17" i="22"/>
  <c r="D17" i="23" s="1"/>
  <c r="B937" i="23"/>
  <c r="AA937" i="22"/>
  <c r="D937" i="23" s="1"/>
  <c r="B736" i="23"/>
  <c r="AA736" i="22"/>
  <c r="D736" i="23" s="1"/>
  <c r="B682" i="23"/>
  <c r="AA682" i="22"/>
  <c r="D682" i="23" s="1"/>
  <c r="B790" i="23"/>
  <c r="AA790" i="22"/>
  <c r="D790" i="23" s="1"/>
  <c r="B806" i="23"/>
  <c r="AA806" i="22"/>
  <c r="D806" i="23" s="1"/>
  <c r="B431" i="23"/>
  <c r="AA431" i="22"/>
  <c r="D431" i="23" s="1"/>
  <c r="B552" i="23"/>
  <c r="AA552" i="22"/>
  <c r="D552" i="23" s="1"/>
  <c r="B53" i="23"/>
  <c r="AA53" i="22"/>
  <c r="D53" i="23" s="1"/>
  <c r="B711" i="23"/>
  <c r="AA711" i="22"/>
  <c r="D711" i="23" s="1"/>
  <c r="B308" i="23"/>
  <c r="AA308" i="22"/>
  <c r="D308" i="23" s="1"/>
  <c r="B260" i="23"/>
  <c r="AA260" i="22"/>
  <c r="D260" i="23" s="1"/>
  <c r="B69" i="23"/>
  <c r="AA69" i="22"/>
  <c r="D69" i="23" s="1"/>
  <c r="B572" i="23"/>
  <c r="AA572" i="22"/>
  <c r="D572" i="23" s="1"/>
  <c r="B608" i="23"/>
  <c r="AA608" i="22"/>
  <c r="D608" i="23" s="1"/>
  <c r="B187" i="23"/>
  <c r="AA187" i="22"/>
  <c r="D187" i="23" s="1"/>
  <c r="B506" i="23"/>
  <c r="AA506" i="22"/>
  <c r="D506" i="23" s="1"/>
  <c r="B230" i="23"/>
  <c r="AA230" i="22"/>
  <c r="D230" i="23" s="1"/>
  <c r="B11" i="23"/>
  <c r="AA11" i="22"/>
  <c r="B112" i="23"/>
  <c r="AA112" i="22"/>
  <c r="D112" i="23" s="1"/>
  <c r="B481" i="23"/>
  <c r="AA481" i="22"/>
  <c r="D481" i="23" s="1"/>
  <c r="B560" i="23"/>
  <c r="AA560" i="22"/>
  <c r="D560" i="23" s="1"/>
  <c r="B254" i="23"/>
  <c r="AA254" i="22"/>
  <c r="D254" i="23" s="1"/>
  <c r="B115" i="23"/>
  <c r="AA115" i="22"/>
  <c r="D115" i="23" s="1"/>
  <c r="B398" i="23"/>
  <c r="AA398" i="22"/>
  <c r="D398" i="23" s="1"/>
  <c r="B622" i="23"/>
  <c r="AA622" i="22"/>
  <c r="D622" i="23" s="1"/>
  <c r="AA368" i="22"/>
  <c r="D368" i="23" s="1"/>
  <c r="AA850" i="22"/>
  <c r="D850" i="23" s="1"/>
  <c r="AA447" i="22"/>
  <c r="D447" i="23" s="1"/>
  <c r="AA729" i="22"/>
  <c r="D729" i="23" s="1"/>
  <c r="AA864" i="22"/>
  <c r="D864" i="23" s="1"/>
  <c r="AA453" i="22"/>
  <c r="D453" i="23" s="1"/>
  <c r="AA436" i="22"/>
  <c r="D436" i="23" s="1"/>
  <c r="AA239" i="22"/>
  <c r="D239" i="23" s="1"/>
  <c r="AA690" i="22"/>
  <c r="D690" i="23" s="1"/>
  <c r="AA286" i="22"/>
  <c r="D286" i="23" s="1"/>
  <c r="AA566" i="22"/>
  <c r="D566" i="23" s="1"/>
  <c r="AA131" i="22"/>
  <c r="D131" i="23" s="1"/>
  <c r="AA659" i="22"/>
  <c r="D659" i="23" s="1"/>
  <c r="AA100" i="22"/>
  <c r="D100" i="23" s="1"/>
  <c r="AA869" i="22"/>
  <c r="D869" i="23" s="1"/>
  <c r="AA606" i="22"/>
  <c r="D606" i="23" s="1"/>
  <c r="AA472" i="22"/>
  <c r="D472" i="23" s="1"/>
  <c r="AA535" i="22"/>
  <c r="D535" i="23" s="1"/>
  <c r="AA761" i="22"/>
  <c r="D761" i="23" s="1"/>
  <c r="AA386" i="22"/>
  <c r="D386" i="23" s="1"/>
  <c r="AA550" i="22"/>
  <c r="D550" i="23" s="1"/>
  <c r="AA244" i="22"/>
  <c r="D244" i="23" s="1"/>
  <c r="AA148" i="22"/>
  <c r="D148" i="23" s="1"/>
  <c r="AA666" i="22"/>
  <c r="D666" i="23" s="1"/>
  <c r="AA521" i="22"/>
  <c r="D521" i="23" s="1"/>
  <c r="AA865" i="22"/>
  <c r="D865" i="23" s="1"/>
  <c r="AA875" i="22"/>
  <c r="D875" i="23" s="1"/>
  <c r="AA352" i="22"/>
  <c r="D352" i="23" s="1"/>
  <c r="AA493" i="22"/>
  <c r="D493" i="23" s="1"/>
  <c r="AA898" i="22"/>
  <c r="D898" i="23" s="1"/>
  <c r="B607" i="23"/>
  <c r="AA607" i="22"/>
  <c r="D607" i="23" s="1"/>
  <c r="B200" i="23"/>
  <c r="AA200" i="22"/>
  <c r="D200" i="23" s="1"/>
  <c r="B765" i="23"/>
  <c r="AA765" i="22"/>
  <c r="D765" i="23" s="1"/>
  <c r="B759" i="23"/>
  <c r="AA759" i="22"/>
  <c r="D759" i="23" s="1"/>
  <c r="B881" i="23"/>
  <c r="AA881" i="22"/>
  <c r="D881" i="23" s="1"/>
  <c r="B315" i="23"/>
  <c r="AA315" i="22"/>
  <c r="D315" i="23" s="1"/>
  <c r="B293" i="23"/>
  <c r="AA293" i="22"/>
  <c r="D293" i="23" s="1"/>
  <c r="B644" i="23"/>
  <c r="AA644" i="22"/>
  <c r="D644" i="23" s="1"/>
  <c r="B251" i="23"/>
  <c r="AA251" i="22"/>
  <c r="D251" i="23" s="1"/>
  <c r="B525" i="23"/>
  <c r="AA525" i="22"/>
  <c r="D525" i="23" s="1"/>
  <c r="B489" i="23"/>
  <c r="AA489" i="22"/>
  <c r="D489" i="23" s="1"/>
  <c r="B901" i="23"/>
  <c r="AA901" i="22"/>
  <c r="D901" i="23" s="1"/>
  <c r="B549" i="23"/>
  <c r="AA549" i="22"/>
  <c r="D549" i="23" s="1"/>
  <c r="B266" i="23"/>
  <c r="AA266" i="22"/>
  <c r="D266" i="23" s="1"/>
  <c r="B576" i="23"/>
  <c r="AA576" i="22"/>
  <c r="D576" i="23" s="1"/>
  <c r="B321" i="23"/>
  <c r="AA321" i="22"/>
  <c r="D321" i="23" s="1"/>
  <c r="B194" i="23"/>
  <c r="AA194" i="22"/>
  <c r="D194" i="23" s="1"/>
  <c r="B841" i="23"/>
  <c r="AA841" i="22"/>
  <c r="D841" i="23" s="1"/>
  <c r="B940" i="23"/>
  <c r="AA940" i="22"/>
  <c r="D940" i="23" s="1"/>
  <c r="B113" i="23"/>
  <c r="AA113" i="22"/>
  <c r="D113" i="23" s="1"/>
  <c r="B890" i="23"/>
  <c r="AA890" i="22"/>
  <c r="D890" i="23" s="1"/>
  <c r="B818" i="23"/>
  <c r="AA818" i="22"/>
  <c r="D818" i="23" s="1"/>
  <c r="B772" i="23"/>
  <c r="AA772" i="22"/>
  <c r="D772" i="23" s="1"/>
  <c r="B542" i="23"/>
  <c r="AA542" i="22"/>
  <c r="D542" i="23" s="1"/>
  <c r="B587" i="23"/>
  <c r="AA587" i="22"/>
  <c r="D587" i="23" s="1"/>
  <c r="B279" i="23"/>
  <c r="AA279" i="22"/>
  <c r="D279" i="23" s="1"/>
  <c r="B829" i="23"/>
  <c r="AA829" i="22"/>
  <c r="D829" i="23" s="1"/>
  <c r="B821" i="23"/>
  <c r="AA821" i="22"/>
  <c r="D821" i="23" s="1"/>
  <c r="B24" i="23"/>
  <c r="AA24" i="22"/>
  <c r="D24" i="23" s="1"/>
  <c r="B713" i="23"/>
  <c r="AA713" i="22"/>
  <c r="D713" i="23" s="1"/>
  <c r="B654" i="23"/>
  <c r="AA654" i="22"/>
  <c r="D654" i="23" s="1"/>
  <c r="B59" i="23"/>
  <c r="AA59" i="22"/>
  <c r="D59" i="23" s="1"/>
  <c r="B12" i="23"/>
  <c r="AA12" i="22"/>
  <c r="D12" i="23" s="1"/>
  <c r="B151" i="23"/>
  <c r="AA151" i="22"/>
  <c r="D151" i="23" s="1"/>
  <c r="B722" i="23"/>
  <c r="AA722" i="22"/>
  <c r="D722" i="23" s="1"/>
  <c r="B378" i="23"/>
  <c r="AA378" i="22"/>
  <c r="D378" i="23" s="1"/>
  <c r="B284" i="23"/>
  <c r="AA284" i="22"/>
  <c r="D284" i="23" s="1"/>
  <c r="B844" i="23"/>
  <c r="AA844" i="22"/>
  <c r="D844" i="23" s="1"/>
  <c r="B474" i="23"/>
  <c r="AA474" i="22"/>
  <c r="D474" i="23" s="1"/>
  <c r="AA920" i="22"/>
  <c r="D920" i="23" s="1"/>
  <c r="AA375" i="22"/>
  <c r="D375" i="23" s="1"/>
  <c r="AA191" i="22"/>
  <c r="D191" i="23" s="1"/>
  <c r="AA30" i="22"/>
  <c r="D30" i="23" s="1"/>
  <c r="AA924" i="22"/>
  <c r="D924" i="23" s="1"/>
  <c r="AA365" i="22"/>
  <c r="D365" i="23" s="1"/>
  <c r="AA275" i="22"/>
  <c r="D275" i="23" s="1"/>
  <c r="AA664" i="22"/>
  <c r="D664" i="23" s="1"/>
  <c r="AA634" i="22"/>
  <c r="D634" i="23" s="1"/>
  <c r="AA356" i="22"/>
  <c r="D356" i="23" s="1"/>
  <c r="AA709" i="22"/>
  <c r="D709" i="23" s="1"/>
  <c r="AA96" i="22"/>
  <c r="D96" i="23" s="1"/>
  <c r="AA121" i="22"/>
  <c r="D121" i="23" s="1"/>
  <c r="AA597" i="22"/>
  <c r="D597" i="23" s="1"/>
  <c r="AA116" i="22"/>
  <c r="D116" i="23" s="1"/>
  <c r="AA105" i="22"/>
  <c r="D105" i="23" s="1"/>
  <c r="AA343" i="22"/>
  <c r="D343" i="23" s="1"/>
  <c r="AA93" i="22"/>
  <c r="D93" i="23" s="1"/>
  <c r="AA967" i="22"/>
  <c r="D967" i="23" s="1"/>
  <c r="AA867" i="22"/>
  <c r="D867" i="23" s="1"/>
  <c r="AA212" i="22"/>
  <c r="D212" i="23" s="1"/>
  <c r="AA791" i="22"/>
  <c r="D791" i="23" s="1"/>
  <c r="AA661" i="22"/>
  <c r="D661" i="23" s="1"/>
  <c r="AA902" i="22"/>
  <c r="D902" i="23" s="1"/>
  <c r="AA464" i="22"/>
  <c r="D464" i="23" s="1"/>
  <c r="AA692" i="22"/>
  <c r="D692" i="23" s="1"/>
  <c r="AA683" i="22"/>
  <c r="D683" i="23" s="1"/>
  <c r="AA882" i="22"/>
  <c r="D882" i="23" s="1"/>
  <c r="AA794" i="22"/>
  <c r="D794" i="23" s="1"/>
  <c r="AA51" i="22"/>
  <c r="D51" i="23" s="1"/>
  <c r="AA903" i="22"/>
  <c r="D903" i="23" s="1"/>
  <c r="AA612" i="22"/>
  <c r="D612" i="23" s="1"/>
  <c r="AA816" i="22"/>
  <c r="D816" i="23" s="1"/>
  <c r="G247" i="23" l="1"/>
  <c r="G191" i="23"/>
  <c r="G16" i="23"/>
  <c r="G931" i="23"/>
  <c r="G558" i="23"/>
  <c r="G641" i="23"/>
  <c r="G785" i="23"/>
  <c r="G110" i="23"/>
  <c r="G476" i="23"/>
  <c r="G127" i="23"/>
  <c r="G389" i="23"/>
  <c r="G469" i="23"/>
  <c r="G415" i="23"/>
  <c r="G982" i="23"/>
  <c r="G102" i="23"/>
  <c r="G709" i="23"/>
  <c r="G256" i="23"/>
  <c r="G816" i="23"/>
  <c r="G764" i="23"/>
  <c r="G318" i="23"/>
  <c r="G176" i="23"/>
  <c r="G313" i="23"/>
  <c r="G287" i="23"/>
  <c r="G909" i="23"/>
  <c r="G451" i="23"/>
  <c r="G438" i="23"/>
  <c r="G875" i="23"/>
  <c r="G992" i="23"/>
  <c r="G233" i="23"/>
  <c r="G828" i="23"/>
  <c r="G903" i="23"/>
  <c r="G725" i="23"/>
  <c r="G767" i="23"/>
  <c r="G147" i="23"/>
  <c r="G839" i="23"/>
  <c r="G949" i="23"/>
  <c r="G82" i="23"/>
  <c r="G211" i="23"/>
  <c r="G129" i="23"/>
  <c r="G834" i="23"/>
  <c r="G688" i="23"/>
  <c r="G275" i="23"/>
  <c r="G202" i="23"/>
  <c r="G927" i="23"/>
  <c r="G869" i="23"/>
  <c r="G696" i="23"/>
  <c r="G383" i="23"/>
  <c r="G263" i="23"/>
  <c r="G27" i="23"/>
  <c r="G540" i="23"/>
  <c r="G171" i="23"/>
  <c r="G343" i="23"/>
  <c r="G159" i="23"/>
  <c r="G208" i="23"/>
  <c r="G847" i="23"/>
  <c r="G945" i="23"/>
  <c r="G334" i="23"/>
  <c r="G462" i="23"/>
  <c r="G1003" i="23"/>
  <c r="G951" i="23"/>
  <c r="G832" i="23"/>
  <c r="G493" i="23"/>
  <c r="G662" i="23"/>
  <c r="G140" i="23"/>
  <c r="G1007" i="23"/>
  <c r="G694" i="23"/>
  <c r="G799" i="23"/>
  <c r="G468" i="23"/>
  <c r="G234" i="23"/>
  <c r="G157" i="23"/>
  <c r="G99" i="23"/>
  <c r="G409" i="23"/>
  <c r="G104" i="23"/>
  <c r="G812" i="23"/>
  <c r="G904" i="23"/>
  <c r="G921" i="23"/>
  <c r="G131" i="23"/>
  <c r="G959" i="23"/>
  <c r="G265" i="23"/>
  <c r="G407" i="23"/>
  <c r="G281" i="23"/>
  <c r="G932" i="23"/>
  <c r="G421" i="23"/>
  <c r="G273" i="23"/>
  <c r="G38" i="23"/>
  <c r="G737" i="23"/>
  <c r="G518" i="23"/>
  <c r="G950" i="23"/>
  <c r="G388" i="23"/>
  <c r="G332" i="23"/>
  <c r="G569" i="23"/>
  <c r="G742" i="23"/>
  <c r="G352" i="23"/>
  <c r="G690" i="23"/>
  <c r="G831" i="23"/>
  <c r="G368" i="23"/>
  <c r="G268" i="23"/>
  <c r="G428" i="23"/>
  <c r="G441" i="23"/>
  <c r="G89" i="23"/>
  <c r="G854" i="23"/>
  <c r="G526" i="23"/>
  <c r="G382" i="23"/>
  <c r="G966" i="23"/>
  <c r="G482" i="23"/>
  <c r="G728" i="23"/>
  <c r="G566" i="23"/>
  <c r="G436" i="23"/>
  <c r="G929" i="23"/>
  <c r="G766" i="23"/>
  <c r="G964" i="23"/>
  <c r="G692" i="23"/>
  <c r="G299" i="23"/>
  <c r="G545" i="23"/>
  <c r="G185" i="23"/>
  <c r="G985" i="23"/>
  <c r="G887" i="23"/>
  <c r="G635" i="23"/>
  <c r="G684" i="23"/>
  <c r="G953" i="23"/>
  <c r="G249" i="23"/>
  <c r="G305" i="23"/>
  <c r="G559" i="23"/>
  <c r="G645" i="23"/>
  <c r="G120" i="23"/>
  <c r="G73" i="23"/>
  <c r="G962" i="23"/>
  <c r="G631" i="23"/>
  <c r="G464" i="23"/>
  <c r="G391" i="23"/>
  <c r="G356" i="23"/>
  <c r="G198" i="23"/>
  <c r="G364" i="23"/>
  <c r="G605" i="23"/>
  <c r="G387" i="23"/>
  <c r="G148" i="23"/>
  <c r="G458" i="23"/>
  <c r="G158" i="23"/>
  <c r="G600" i="23"/>
  <c r="G121" i="23"/>
  <c r="G141" i="23"/>
  <c r="G924" i="23"/>
  <c r="G936" i="23"/>
  <c r="G827" i="23"/>
  <c r="G874" i="23"/>
  <c r="G965" i="23"/>
  <c r="G510" i="23"/>
  <c r="G814" i="23"/>
  <c r="G850" i="23"/>
  <c r="G138" i="23"/>
  <c r="G615" i="23"/>
  <c r="G430" i="23"/>
  <c r="G182" i="23"/>
  <c r="G787" i="23"/>
  <c r="G597" i="23"/>
  <c r="G920" i="23"/>
  <c r="G166" i="23"/>
  <c r="G119" i="23"/>
  <c r="G491" i="23"/>
  <c r="G442" i="23"/>
  <c r="G426" i="23"/>
  <c r="G336" i="23"/>
  <c r="G285" i="23"/>
  <c r="G700" i="23"/>
  <c r="G311" i="23"/>
  <c r="G666" i="23"/>
  <c r="G168" i="23"/>
  <c r="G435" i="23"/>
  <c r="G36" i="23"/>
  <c r="G939" i="23"/>
  <c r="G599" i="23"/>
  <c r="G880" i="23"/>
  <c r="G55" i="23"/>
  <c r="G341" i="23"/>
  <c r="G448" i="23"/>
  <c r="G865" i="23"/>
  <c r="G529" i="23"/>
  <c r="G550" i="23"/>
  <c r="G775" i="23"/>
  <c r="G331" i="23"/>
  <c r="G941" i="23"/>
  <c r="G445" i="23"/>
  <c r="G373" i="23"/>
  <c r="G541" i="23"/>
  <c r="G137" i="23"/>
  <c r="G23" i="23"/>
  <c r="G32" i="23"/>
  <c r="G761" i="23"/>
  <c r="G413" i="23"/>
  <c r="G913" i="23"/>
  <c r="G740" i="23"/>
  <c r="G796" i="23"/>
  <c r="G997" i="23"/>
  <c r="G91" i="23"/>
  <c r="G397" i="23"/>
  <c r="G593" i="23"/>
  <c r="G30" i="23"/>
  <c r="G758" i="23"/>
  <c r="G669" i="23"/>
  <c r="G484" i="23"/>
  <c r="G289" i="23"/>
  <c r="G248" i="23"/>
  <c r="G54" i="23"/>
  <c r="G539" i="23"/>
  <c r="G595" i="23"/>
  <c r="G45" i="23"/>
  <c r="G699" i="23"/>
  <c r="G490" i="23"/>
  <c r="G697" i="23"/>
  <c r="G606" i="23"/>
  <c r="G379" i="23"/>
  <c r="G344" i="23"/>
  <c r="G98" i="23"/>
  <c r="G169" i="23"/>
  <c r="G366" i="23"/>
  <c r="G365" i="23"/>
  <c r="G998" i="23"/>
  <c r="G912" i="23"/>
  <c r="G898" i="23"/>
  <c r="G317" i="23"/>
  <c r="G598" i="23"/>
  <c r="G392" i="23"/>
  <c r="G804" i="23"/>
  <c r="G857" i="23"/>
  <c r="G905" i="23"/>
  <c r="G267" i="23"/>
  <c r="G354" i="23"/>
  <c r="G242" i="23"/>
  <c r="G96" i="23"/>
  <c r="G863" i="23"/>
  <c r="G567" i="23"/>
  <c r="G13" i="23"/>
  <c r="G502" i="23"/>
  <c r="G56" i="23"/>
  <c r="G521" i="23"/>
  <c r="G225" i="23"/>
  <c r="G417" i="23"/>
  <c r="G114" i="23"/>
  <c r="G989" i="23"/>
  <c r="G103" i="23"/>
  <c r="G584" i="23"/>
  <c r="G238" i="23"/>
  <c r="G51" i="23"/>
  <c r="G664" i="23"/>
  <c r="G304" i="23"/>
  <c r="G228" i="23"/>
  <c r="G756" i="23"/>
  <c r="G262" i="23"/>
  <c r="G34" i="23"/>
  <c r="G517" i="23"/>
  <c r="G328" i="23"/>
  <c r="G241" i="23"/>
  <c r="G457" i="23"/>
  <c r="G749" i="23"/>
  <c r="G984" i="23"/>
  <c r="G94" i="23"/>
  <c r="G866" i="23"/>
  <c r="G925" i="23"/>
  <c r="G691" i="23"/>
  <c r="G671" i="23"/>
  <c r="G732" i="23"/>
  <c r="G201" i="23"/>
  <c r="G861" i="23"/>
  <c r="G629" i="23"/>
  <c r="G76" i="23"/>
  <c r="G626" i="23"/>
  <c r="G156" i="23"/>
  <c r="G309" i="23"/>
  <c r="G578" i="23"/>
  <c r="G515" i="23"/>
  <c r="G532" i="23"/>
  <c r="G68" i="23"/>
  <c r="G37" i="23"/>
  <c r="G179" i="23"/>
  <c r="G581" i="23"/>
  <c r="G672" i="23"/>
  <c r="G784" i="23"/>
  <c r="G752" i="23"/>
  <c r="G970" i="23"/>
  <c r="G636" i="23"/>
  <c r="G723" i="23"/>
  <c r="G145" i="23"/>
  <c r="G342" i="23"/>
  <c r="G33" i="23"/>
  <c r="G192" i="23"/>
  <c r="G216" i="23"/>
  <c r="G971" i="23"/>
  <c r="G414" i="23"/>
  <c r="G282" i="23"/>
  <c r="G536" i="23"/>
  <c r="G243" i="23"/>
  <c r="G702" i="23"/>
  <c r="G683" i="23"/>
  <c r="G170" i="23"/>
  <c r="G93" i="23"/>
  <c r="G893" i="23"/>
  <c r="G372" i="23"/>
  <c r="G95" i="23"/>
  <c r="G853" i="23"/>
  <c r="G651" i="23"/>
  <c r="G394" i="23"/>
  <c r="G294" i="23"/>
  <c r="G20" i="23"/>
  <c r="G449" i="23"/>
  <c r="G782" i="23"/>
  <c r="G793" i="23"/>
  <c r="G757" i="23"/>
  <c r="G1006" i="23"/>
  <c r="G987" i="23"/>
  <c r="G624" i="23"/>
  <c r="G312" i="23"/>
  <c r="G718" i="23"/>
  <c r="G614" i="23"/>
  <c r="G146" i="23"/>
  <c r="G689" i="23"/>
  <c r="G292" i="23"/>
  <c r="G307" i="23"/>
  <c r="G947" i="23"/>
  <c r="G601" i="23"/>
  <c r="G259" i="23"/>
  <c r="G362" i="23"/>
  <c r="G132" i="23"/>
  <c r="G42" i="23"/>
  <c r="G386" i="23"/>
  <c r="G693" i="23"/>
  <c r="G808" i="23"/>
  <c r="G511" i="23"/>
  <c r="G530" i="23"/>
  <c r="G705" i="23"/>
  <c r="G298" i="23"/>
  <c r="G563" i="23"/>
  <c r="G826" i="23"/>
  <c r="G15" i="23"/>
  <c r="G402" i="23"/>
  <c r="G902" i="23"/>
  <c r="G967" i="23"/>
  <c r="G326" i="23"/>
  <c r="G523" i="23"/>
  <c r="G513" i="23"/>
  <c r="G670" i="23"/>
  <c r="G1010" i="23"/>
  <c r="G154" i="23"/>
  <c r="G628" i="23"/>
  <c r="G879" i="23"/>
  <c r="G627" i="23"/>
  <c r="G580" i="23"/>
  <c r="G979" i="23"/>
  <c r="G160" i="23"/>
  <c r="G335" i="23"/>
  <c r="G439" i="23"/>
  <c r="G969" i="23"/>
  <c r="G934" i="23"/>
  <c r="G434" i="23"/>
  <c r="G698" i="23"/>
  <c r="G35" i="23"/>
  <c r="G582" i="23"/>
  <c r="G751" i="23"/>
  <c r="G835" i="23"/>
  <c r="G531" i="23"/>
  <c r="G885" i="23"/>
  <c r="G906" i="23"/>
  <c r="G585" i="23"/>
  <c r="G717" i="23"/>
  <c r="G643" i="23"/>
  <c r="G323" i="23"/>
  <c r="G544" i="23"/>
  <c r="G590" i="23"/>
  <c r="G952" i="23"/>
  <c r="G314" i="23"/>
  <c r="G84" i="23"/>
  <c r="G852" i="23"/>
  <c r="G302" i="23"/>
  <c r="G440" i="23"/>
  <c r="G495" i="23"/>
  <c r="G422" i="23"/>
  <c r="G404" i="23"/>
  <c r="G917" i="23"/>
  <c r="G851" i="23"/>
  <c r="G535" i="23"/>
  <c r="G100" i="23"/>
  <c r="G361" i="23"/>
  <c r="G864" i="23"/>
  <c r="G788" i="23"/>
  <c r="G283" i="23"/>
  <c r="G358" i="23"/>
  <c r="G480" i="23"/>
  <c r="G753" i="23"/>
  <c r="G277" i="23"/>
  <c r="G589" i="23"/>
  <c r="G919" i="23"/>
  <c r="G745" i="23"/>
  <c r="G603" i="23"/>
  <c r="G730" i="23"/>
  <c r="G928" i="23"/>
  <c r="G938" i="23"/>
  <c r="G838" i="23"/>
  <c r="G410" i="23"/>
  <c r="G173" i="23"/>
  <c r="G659" i="23"/>
  <c r="G258" i="23"/>
  <c r="G239" i="23"/>
  <c r="G355" i="23"/>
  <c r="G447" i="23"/>
  <c r="G673" i="23"/>
  <c r="G911" i="23"/>
  <c r="G161" i="23"/>
  <c r="G579" i="23"/>
  <c r="G762" i="23"/>
  <c r="G29" i="23"/>
  <c r="G612" i="23"/>
  <c r="G794" i="23"/>
  <c r="G661" i="23"/>
  <c r="G212" i="23"/>
  <c r="G390" i="23"/>
  <c r="G634" i="23"/>
  <c r="G708" i="23"/>
  <c r="G375" i="23"/>
  <c r="G811" i="23"/>
  <c r="G21" i="23"/>
  <c r="G845" i="23"/>
  <c r="G412" i="23"/>
  <c r="G272" i="23"/>
  <c r="G78" i="23"/>
  <c r="G503" i="23"/>
  <c r="G972" i="23"/>
  <c r="G778" i="23"/>
  <c r="G743" i="23"/>
  <c r="G798" i="23"/>
  <c r="G609" i="23"/>
  <c r="G465" i="23"/>
  <c r="G288" i="23"/>
  <c r="G687" i="23"/>
  <c r="G633" i="23"/>
  <c r="G452" i="23"/>
  <c r="G999" i="23"/>
  <c r="G300" i="23"/>
  <c r="G429" i="23"/>
  <c r="G1002" i="23"/>
  <c r="G768" i="23"/>
  <c r="G180" i="23"/>
  <c r="G155" i="23"/>
  <c r="G44" i="23"/>
  <c r="G31" i="23"/>
  <c r="G122" i="23"/>
  <c r="G178" i="23"/>
  <c r="G516" i="23"/>
  <c r="G49" i="23"/>
  <c r="G870" i="23"/>
  <c r="G996" i="23"/>
  <c r="G616" i="23"/>
  <c r="G546" i="23"/>
  <c r="G46" i="23"/>
  <c r="G203" i="23"/>
  <c r="G537" i="23"/>
  <c r="G395" i="23"/>
  <c r="G899" i="23"/>
  <c r="G280" i="23"/>
  <c r="G712" i="23"/>
  <c r="G873" i="23"/>
  <c r="G286" i="23"/>
  <c r="G453" i="23"/>
  <c r="G400" i="23"/>
  <c r="G240" i="23"/>
  <c r="G74" i="23"/>
  <c r="G188" i="23"/>
  <c r="G244" i="23"/>
  <c r="G472" i="23"/>
  <c r="G707" i="23"/>
  <c r="G729" i="23"/>
  <c r="G446" i="23"/>
  <c r="G371" i="23"/>
  <c r="G741" i="23"/>
  <c r="G815" i="23"/>
  <c r="G867" i="23"/>
  <c r="G894" i="23"/>
  <c r="G116" i="23"/>
  <c r="G291" i="23"/>
  <c r="G915" i="23"/>
  <c r="G319" i="23"/>
  <c r="G108" i="23"/>
  <c r="G399" i="23"/>
  <c r="G420" i="23"/>
  <c r="G568" i="23"/>
  <c r="G509" i="23"/>
  <c r="G90" i="23"/>
  <c r="G322" i="23"/>
  <c r="G514" i="23"/>
  <c r="G823" i="23"/>
  <c r="G425" i="23"/>
  <c r="G703" i="23"/>
  <c r="G477" i="23"/>
  <c r="G492" i="23"/>
  <c r="G721" i="23"/>
  <c r="G882" i="23"/>
  <c r="G463" i="23"/>
  <c r="G791" i="23"/>
  <c r="G944" i="23"/>
  <c r="G733" i="23"/>
  <c r="G105" i="23"/>
  <c r="G270" i="23"/>
  <c r="G370" i="23"/>
  <c r="G973" i="23"/>
  <c r="G763" i="23"/>
  <c r="G679" i="23"/>
  <c r="G401" i="23"/>
  <c r="G630" i="23"/>
  <c r="G246" i="23"/>
  <c r="G411" i="23"/>
  <c r="G149" i="23"/>
  <c r="G1000" i="23"/>
  <c r="G650" i="23"/>
  <c r="G255" i="23"/>
  <c r="G646" i="23"/>
  <c r="G923" i="23"/>
  <c r="G822" i="23"/>
  <c r="G856" i="23"/>
  <c r="G686" i="23"/>
  <c r="G760" i="23"/>
  <c r="G222" i="23"/>
  <c r="G780" i="23"/>
  <c r="G769" i="23"/>
  <c r="G980" i="23"/>
  <c r="G437" i="23"/>
  <c r="G981" i="23"/>
  <c r="G955" i="23"/>
  <c r="G726" i="23"/>
  <c r="G264" i="23"/>
  <c r="G632" i="23"/>
  <c r="G118" i="23"/>
  <c r="G236" i="23"/>
  <c r="G976" i="23"/>
  <c r="G988" i="23"/>
  <c r="G345" i="23"/>
  <c r="G384" i="23"/>
  <c r="G862" i="23"/>
  <c r="G896" i="23"/>
  <c r="G958" i="23"/>
  <c r="G301" i="23"/>
  <c r="G330" i="23"/>
  <c r="G994" i="23"/>
  <c r="G724" i="23"/>
  <c r="G801" i="23"/>
  <c r="G770" i="23"/>
  <c r="G324" i="23"/>
  <c r="G172" i="23"/>
  <c r="G663" i="23"/>
  <c r="G871" i="23"/>
  <c r="G257" i="23"/>
  <c r="G77" i="23"/>
  <c r="G83" i="23"/>
  <c r="G889" i="23"/>
  <c r="G647" i="23"/>
  <c r="G555" i="23"/>
  <c r="G189" i="23"/>
  <c r="G739" i="23"/>
  <c r="G303" i="23"/>
  <c r="G547" i="23"/>
  <c r="G416" i="23"/>
  <c r="G454" i="23"/>
  <c r="G809" i="23"/>
  <c r="G846" i="23"/>
  <c r="G467" i="23"/>
  <c r="G221" i="23"/>
  <c r="G144" i="23"/>
  <c r="G897" i="23"/>
  <c r="G403" i="23"/>
  <c r="G130" i="23"/>
  <c r="G39" i="23"/>
  <c r="G954" i="23"/>
  <c r="G209" i="23"/>
  <c r="G883" i="23"/>
  <c r="B4" i="23"/>
  <c r="F706" i="23" s="1"/>
  <c r="D11" i="23"/>
  <c r="D4" i="23" s="1"/>
  <c r="H851" i="23" s="1"/>
  <c r="G376" i="23"/>
  <c r="G363" i="23"/>
  <c r="G25" i="23"/>
  <c r="G290" i="23"/>
  <c r="G408" i="23"/>
  <c r="G163" i="23"/>
  <c r="G710" i="23"/>
  <c r="G473" i="23"/>
  <c r="G134" i="23"/>
  <c r="G471" i="23"/>
  <c r="G165" i="23"/>
  <c r="G983" i="23"/>
  <c r="G316" i="23"/>
  <c r="G613" i="23"/>
  <c r="G48" i="23"/>
  <c r="G748" i="23"/>
  <c r="G126" i="23"/>
  <c r="G588" i="23"/>
  <c r="G543" i="23"/>
  <c r="G625" i="23"/>
  <c r="G956" i="23"/>
  <c r="G676" i="23"/>
  <c r="G486" i="23"/>
  <c r="G217" i="23"/>
  <c r="G855" i="23"/>
  <c r="G876" i="23"/>
  <c r="G423" i="23"/>
  <c r="G338" i="23"/>
  <c r="G499" i="23"/>
  <c r="G554" i="23"/>
  <c r="G381" i="23"/>
  <c r="G820" i="23"/>
  <c r="G433" i="23"/>
  <c r="G229" i="23"/>
  <c r="G40" i="23"/>
  <c r="G12" i="23"/>
  <c r="G496" i="23"/>
  <c r="G849" i="23"/>
  <c r="G806" i="23"/>
  <c r="G754" i="23"/>
  <c r="G142" i="23"/>
  <c r="G783" i="23"/>
  <c r="G837" i="23"/>
  <c r="G731" i="23"/>
  <c r="G649" i="23"/>
  <c r="G369" i="23"/>
  <c r="G583" i="23"/>
  <c r="G321" i="23"/>
  <c r="G660" i="23"/>
  <c r="G200" i="23"/>
  <c r="G642" i="23"/>
  <c r="G152" i="23"/>
  <c r="G187" i="23"/>
  <c r="G781" i="23"/>
  <c r="G1001" i="23"/>
  <c r="G937" i="23"/>
  <c r="G576" i="23"/>
  <c r="G746" i="23"/>
  <c r="G419" i="23"/>
  <c r="G821" i="23"/>
  <c r="G884" i="23"/>
  <c r="G747" i="23"/>
  <c r="G504" i="23"/>
  <c r="G205" i="23"/>
  <c r="G489" i="23"/>
  <c r="G41" i="23"/>
  <c r="G892" i="23"/>
  <c r="G586" i="23"/>
  <c r="G525" i="23"/>
  <c r="G968" i="23"/>
  <c r="G918" i="23"/>
  <c r="G914" i="23"/>
  <c r="G592" i="23"/>
  <c r="G1008" i="23"/>
  <c r="G456" i="23"/>
  <c r="G340" i="23"/>
  <c r="G604" i="23"/>
  <c r="G665" i="23"/>
  <c r="G92" i="23"/>
  <c r="G807" i="23"/>
  <c r="G153" i="23"/>
  <c r="G237" i="23"/>
  <c r="G570" i="23"/>
  <c r="G227" i="23"/>
  <c r="G293" i="23"/>
  <c r="G359" i="23"/>
  <c r="G765" i="23"/>
  <c r="G772" i="23"/>
  <c r="G841" i="23"/>
  <c r="G549" i="23"/>
  <c r="G977" i="23"/>
  <c r="G133" i="23"/>
  <c r="G245" i="23"/>
  <c r="G607" i="23"/>
  <c r="G115" i="23"/>
  <c r="G214" i="23"/>
  <c r="G790" i="23"/>
  <c r="G206" i="23"/>
  <c r="G167" i="23"/>
  <c r="G819" i="23"/>
  <c r="G431" i="23"/>
  <c r="G107" i="23"/>
  <c r="G124" i="23"/>
  <c r="G678" i="23"/>
  <c r="G18" i="23"/>
  <c r="G910" i="23"/>
  <c r="G792" i="23"/>
  <c r="G773" i="23"/>
  <c r="G596" i="23"/>
  <c r="G81" i="23"/>
  <c r="G487" i="23"/>
  <c r="G325" i="23"/>
  <c r="G859" i="23"/>
  <c r="G803" i="23"/>
  <c r="G175" i="23"/>
  <c r="G617" i="23"/>
  <c r="G653" i="23"/>
  <c r="G139" i="23"/>
  <c r="G235" i="23"/>
  <c r="G432" i="23"/>
  <c r="G608" i="23"/>
  <c r="G63" i="23"/>
  <c r="G872" i="23"/>
  <c r="G232" i="23"/>
  <c r="G500" i="23"/>
  <c r="G813" i="23"/>
  <c r="G327" i="23"/>
  <c r="G164" i="23"/>
  <c r="G777" i="23"/>
  <c r="G946" i="23"/>
  <c r="G353" i="23"/>
  <c r="G736" i="23"/>
  <c r="G109" i="23"/>
  <c r="G97" i="23"/>
  <c r="G901" i="23"/>
  <c r="G374" i="23"/>
  <c r="G533" i="23"/>
  <c r="G706" i="23"/>
  <c r="G542" i="23"/>
  <c r="G1005" i="23"/>
  <c r="G986" i="23"/>
  <c r="G271" i="23"/>
  <c r="G406" i="23"/>
  <c r="G223" i="23"/>
  <c r="G481" i="23"/>
  <c r="G315" i="23"/>
  <c r="G479" i="23"/>
  <c r="G881" i="23"/>
  <c r="G58" i="23"/>
  <c r="G711" i="23"/>
  <c r="G668" i="23"/>
  <c r="G528" i="23"/>
  <c r="G11" i="23"/>
  <c r="G829" i="23"/>
  <c r="G720" i="23"/>
  <c r="G197" i="23"/>
  <c r="G207" i="23"/>
  <c r="G497" i="23"/>
  <c r="G677" i="23"/>
  <c r="G443" i="23"/>
  <c r="G587" i="23"/>
  <c r="G53" i="23"/>
  <c r="G508" i="23"/>
  <c r="G450" i="23"/>
  <c r="G685" i="23"/>
  <c r="G574" i="23"/>
  <c r="G1009" i="23"/>
  <c r="G886" i="23"/>
  <c r="G722" i="23"/>
  <c r="G269" i="23"/>
  <c r="G860" i="23"/>
  <c r="G680" i="23"/>
  <c r="G654" i="23"/>
  <c r="G378" i="23"/>
  <c r="G715" i="23"/>
  <c r="G475" i="23"/>
  <c r="G377" i="23"/>
  <c r="G553" i="23"/>
  <c r="G151" i="23"/>
  <c r="G974" i="23"/>
  <c r="G978" i="23"/>
  <c r="G507" i="23"/>
  <c r="G474" i="23"/>
  <c r="G427" i="23"/>
  <c r="G106" i="23"/>
  <c r="G701" i="23"/>
  <c r="G830" i="23"/>
  <c r="G610" i="23"/>
  <c r="G135" i="23"/>
  <c r="G14" i="23"/>
  <c r="G836" i="23"/>
  <c r="G461" i="23"/>
  <c r="G253" i="23"/>
  <c r="G824" i="23"/>
  <c r="G652" i="23"/>
  <c r="G226" i="23"/>
  <c r="G219" i="23"/>
  <c r="G759" i="23"/>
  <c r="G858" i="23"/>
  <c r="G444" i="23"/>
  <c r="G656" i="23"/>
  <c r="G908" i="23"/>
  <c r="G623" i="23"/>
  <c r="G398" i="23"/>
  <c r="G562" i="23"/>
  <c r="G713" i="23"/>
  <c r="G657" i="23"/>
  <c r="G418" i="23"/>
  <c r="G251" i="23"/>
  <c r="G128" i="23"/>
  <c r="G995" i="23"/>
  <c r="G638" i="23"/>
  <c r="G190" i="23"/>
  <c r="G231" i="23"/>
  <c r="G59" i="23"/>
  <c r="G113" i="23"/>
  <c r="G79" i="23"/>
  <c r="G367" i="23"/>
  <c r="G572" i="23"/>
  <c r="G878" i="23"/>
  <c r="G295" i="23"/>
  <c r="G101" i="23"/>
  <c r="G943" i="23"/>
  <c r="G682" i="23"/>
  <c r="G24" i="23"/>
  <c r="G524" i="23"/>
  <c r="G817" i="23"/>
  <c r="G66" i="23"/>
  <c r="G848" i="23"/>
  <c r="G750" i="23"/>
  <c r="G907" i="23"/>
  <c r="G494" i="23"/>
  <c r="G940" i="23"/>
  <c r="G284" i="23"/>
  <c r="G786" i="23"/>
  <c r="G278" i="23"/>
  <c r="G57" i="23"/>
  <c r="G560" i="23"/>
  <c r="G895" i="23"/>
  <c r="G65" i="23"/>
  <c r="G320" i="23"/>
  <c r="G993" i="23"/>
  <c r="G681" i="23"/>
  <c r="G297" i="23"/>
  <c r="G71" i="23"/>
  <c r="G28" i="23"/>
  <c r="G261" i="23"/>
  <c r="G17" i="23"/>
  <c r="G470" i="23"/>
  <c r="G527" i="23"/>
  <c r="G87" i="23"/>
  <c r="G933" i="23"/>
  <c r="G565" i="23"/>
  <c r="G888" i="23"/>
  <c r="G618" i="23"/>
  <c r="G455" i="23"/>
  <c r="G573" i="23"/>
  <c r="G215" i="23"/>
  <c r="G622" i="23"/>
  <c r="G254" i="23"/>
  <c r="G561" i="23"/>
  <c r="G637" i="23"/>
  <c r="G279" i="23"/>
  <c r="G260" i="23"/>
  <c r="G776" i="23"/>
  <c r="G488" i="23"/>
  <c r="G575" i="23"/>
  <c r="G498" i="23"/>
  <c r="G210" i="23"/>
  <c r="G80" i="23"/>
  <c r="G380" i="23"/>
  <c r="G501" i="23"/>
  <c r="G695" i="23"/>
  <c r="G738" i="23"/>
  <c r="G67" i="23"/>
  <c r="G125" i="23"/>
  <c r="G75" i="23"/>
  <c r="G194" i="23"/>
  <c r="G385" i="23"/>
  <c r="G47" i="23"/>
  <c r="G844" i="23"/>
  <c r="G60" i="23"/>
  <c r="G557" i="23"/>
  <c r="G900" i="23"/>
  <c r="G716" i="23"/>
  <c r="G218" i="23"/>
  <c r="G224" i="23"/>
  <c r="G43" i="23"/>
  <c r="G843" i="23"/>
  <c r="G556" i="23"/>
  <c r="G174" i="23"/>
  <c r="G346" i="23"/>
  <c r="G276" i="23"/>
  <c r="G50" i="23"/>
  <c r="G594" i="23"/>
  <c r="G948" i="23"/>
  <c r="G735" i="23"/>
  <c r="G602" i="23"/>
  <c r="G69" i="23"/>
  <c r="G922" i="23"/>
  <c r="G890" i="23"/>
  <c r="G611" i="23"/>
  <c r="G591" i="23"/>
  <c r="G825" i="23"/>
  <c r="G648" i="23"/>
  <c r="G333" i="23"/>
  <c r="G655" i="23"/>
  <c r="G230" i="23"/>
  <c r="G800" i="23"/>
  <c r="G85" i="23"/>
  <c r="G393" i="23"/>
  <c r="G564" i="23"/>
  <c r="G512" i="23"/>
  <c r="G26" i="23"/>
  <c r="G266" i="23"/>
  <c r="G351" i="23"/>
  <c r="G329" i="23"/>
  <c r="G534" i="23"/>
  <c r="G935" i="23"/>
  <c r="G72" i="23"/>
  <c r="G183" i="23"/>
  <c r="G195" i="23"/>
  <c r="G926" i="23"/>
  <c r="G667" i="23"/>
  <c r="G771" i="23"/>
  <c r="G795" i="23"/>
  <c r="G162" i="23"/>
  <c r="G916" i="23"/>
  <c r="G136" i="23"/>
  <c r="G644" i="23"/>
  <c r="G348" i="23"/>
  <c r="G111" i="23"/>
  <c r="G22" i="23"/>
  <c r="G577" i="23"/>
  <c r="G805" i="23"/>
  <c r="G774" i="23"/>
  <c r="G308" i="23"/>
  <c r="G714" i="23"/>
  <c r="G506" i="23"/>
  <c r="G213" i="23"/>
  <c r="G112" i="23"/>
  <c r="G957" i="23"/>
  <c r="G552" i="23"/>
  <c r="G405" i="23"/>
  <c r="G963" i="23"/>
  <c r="G818" i="23"/>
  <c r="G339" i="23"/>
  <c r="G990" i="23"/>
  <c r="G620" i="23"/>
  <c r="G842" i="23"/>
  <c r="G520" i="23"/>
  <c r="G424" i="23"/>
  <c r="G220" i="23"/>
  <c r="G61" i="23"/>
  <c r="G485" i="23"/>
  <c r="G337" i="23"/>
  <c r="G88" i="23"/>
  <c r="G658" i="23"/>
  <c r="G519" i="23"/>
  <c r="G719" i="23"/>
  <c r="G143" i="23"/>
  <c r="G744" i="23"/>
  <c r="G789" i="23"/>
  <c r="G274" i="23"/>
  <c r="G810" i="23"/>
  <c r="G840" i="23"/>
  <c r="G117" i="23"/>
  <c r="G779" i="23"/>
  <c r="G347" i="23"/>
  <c r="G833" i="23"/>
  <c r="G704" i="23"/>
  <c r="G186" i="23"/>
  <c r="G250" i="23"/>
  <c r="G19" i="23"/>
  <c r="G942" i="23"/>
  <c r="G727" i="23"/>
  <c r="G1004" i="23"/>
  <c r="G62" i="23"/>
  <c r="G478" i="23"/>
  <c r="G548" i="23"/>
  <c r="G459" i="23"/>
  <c r="G177" i="23"/>
  <c r="G349" i="23"/>
  <c r="G734" i="23"/>
  <c r="G350" i="23"/>
  <c r="G551" i="23"/>
  <c r="G199" i="23"/>
  <c r="G960" i="23"/>
  <c r="G460" i="23"/>
  <c r="G310" i="23"/>
  <c r="G868" i="23"/>
  <c r="G619" i="23"/>
  <c r="G891" i="23"/>
  <c r="G296" i="23"/>
  <c r="G571" i="23"/>
  <c r="G123" i="23"/>
  <c r="G193" i="23"/>
  <c r="G483" i="23"/>
  <c r="G538" i="23"/>
  <c r="G150" i="23"/>
  <c r="G357" i="23"/>
  <c r="G360" i="23"/>
  <c r="G797" i="23"/>
  <c r="G396" i="23"/>
  <c r="G639" i="23"/>
  <c r="G877" i="23"/>
  <c r="G522" i="23"/>
  <c r="G930" i="23"/>
  <c r="G961" i="23"/>
  <c r="G975" i="23"/>
  <c r="G621" i="23"/>
  <c r="G204" i="23"/>
  <c r="G802" i="23"/>
  <c r="G640" i="23"/>
  <c r="G70" i="23"/>
  <c r="G52" i="23"/>
  <c r="G991" i="23"/>
  <c r="G505" i="23"/>
  <c r="G64" i="23"/>
  <c r="G184" i="23"/>
  <c r="G755" i="23"/>
  <c r="G86" i="23"/>
  <c r="G674" i="23"/>
  <c r="G675" i="23"/>
  <c r="G196" i="23"/>
  <c r="G181" i="23"/>
  <c r="G252" i="23"/>
  <c r="G466" i="23"/>
  <c r="L14" i="23" l="1"/>
  <c r="L22" i="23"/>
  <c r="L28" i="23"/>
  <c r="L11" i="23"/>
  <c r="L17" i="23"/>
  <c r="L25" i="23"/>
  <c r="L12" i="23"/>
  <c r="L20" i="23"/>
  <c r="L26" i="23"/>
  <c r="L27" i="23"/>
  <c r="L15" i="23"/>
  <c r="L23" i="23"/>
  <c r="L18" i="23"/>
  <c r="L19" i="23"/>
  <c r="L13" i="23"/>
  <c r="L21" i="23"/>
  <c r="L29" i="23"/>
  <c r="L16" i="23"/>
  <c r="L24" i="23"/>
  <c r="H892" i="23"/>
  <c r="H567" i="23"/>
  <c r="H235" i="23"/>
  <c r="H392" i="23"/>
  <c r="H628" i="23"/>
  <c r="H804" i="23"/>
  <c r="H445" i="23"/>
  <c r="H312" i="23"/>
  <c r="H273" i="23"/>
  <c r="H379" i="23"/>
  <c r="H331" i="23"/>
  <c r="H133" i="23"/>
  <c r="H38" i="23"/>
  <c r="H261" i="23"/>
  <c r="H695" i="23"/>
  <c r="H432" i="23"/>
  <c r="H12" i="23"/>
  <c r="H16" i="23"/>
  <c r="H231" i="23"/>
  <c r="H467" i="23"/>
  <c r="H475" i="23"/>
  <c r="H915" i="23"/>
  <c r="H846" i="23"/>
  <c r="H413" i="23"/>
  <c r="H14" i="23"/>
  <c r="H358" i="23"/>
  <c r="H859" i="23"/>
  <c r="H140" i="23"/>
  <c r="H858" i="23"/>
  <c r="H47" i="23"/>
  <c r="F331" i="23"/>
  <c r="H440" i="23"/>
  <c r="H242" i="23"/>
  <c r="H944" i="23"/>
  <c r="H963" i="23"/>
  <c r="H728" i="23"/>
  <c r="H642" i="23"/>
  <c r="H380" i="23"/>
  <c r="H344" i="23"/>
  <c r="H604" i="23"/>
  <c r="H544" i="23"/>
  <c r="H627" i="23"/>
  <c r="H501" i="23"/>
  <c r="H556" i="23"/>
  <c r="H351" i="23"/>
  <c r="H56" i="23"/>
  <c r="H211" i="23"/>
  <c r="H377" i="23"/>
  <c r="H29" i="23"/>
  <c r="H201" i="23"/>
  <c r="H50" i="23"/>
  <c r="H52" i="23"/>
  <c r="H670" i="23"/>
  <c r="H994" i="23"/>
  <c r="H388" i="23"/>
  <c r="H427" i="23"/>
  <c r="H839" i="23"/>
  <c r="H978" i="23"/>
  <c r="H807" i="23"/>
  <c r="H338" i="23"/>
  <c r="H941" i="23"/>
  <c r="H360" i="23"/>
  <c r="H259" i="23"/>
  <c r="H965" i="23"/>
  <c r="H546" i="23"/>
  <c r="H125" i="23"/>
  <c r="H897" i="23"/>
  <c r="H181" i="23"/>
  <c r="H213" i="23"/>
  <c r="H166" i="23"/>
  <c r="H948" i="23"/>
  <c r="H699" i="23"/>
  <c r="H1010" i="23"/>
  <c r="H979" i="23"/>
  <c r="H848" i="23"/>
  <c r="H819" i="23"/>
  <c r="H947" i="23"/>
  <c r="H79" i="23"/>
  <c r="H629" i="23"/>
  <c r="H115" i="23"/>
  <c r="H17" i="23"/>
  <c r="F783" i="23"/>
  <c r="H18" i="23"/>
  <c r="F617" i="23"/>
  <c r="F734" i="23"/>
  <c r="F600" i="23"/>
  <c r="F152" i="23"/>
  <c r="F325" i="23"/>
  <c r="H96" i="23"/>
  <c r="H498" i="23"/>
  <c r="H206" i="23"/>
  <c r="F670" i="23"/>
  <c r="H985" i="23"/>
  <c r="H102" i="23"/>
  <c r="H625" i="23"/>
  <c r="H982" i="23"/>
  <c r="H1003" i="23"/>
  <c r="H457" i="23"/>
  <c r="H815" i="23"/>
  <c r="H688" i="23"/>
  <c r="H443" i="23"/>
  <c r="H107" i="23"/>
  <c r="F574" i="23"/>
  <c r="H237" i="23"/>
  <c r="H763" i="23"/>
  <c r="H70" i="23"/>
  <c r="F1008" i="23"/>
  <c r="H883" i="23"/>
  <c r="H732" i="23"/>
  <c r="H322" i="23"/>
  <c r="F893" i="23"/>
  <c r="H324" i="23"/>
  <c r="H557" i="23"/>
  <c r="H218" i="23"/>
  <c r="H348" i="23"/>
  <c r="H993" i="23"/>
  <c r="H954" i="23"/>
  <c r="F215" i="23"/>
  <c r="H464" i="23"/>
  <c r="H791" i="23"/>
  <c r="H450" i="23"/>
  <c r="H431" i="23"/>
  <c r="H587" i="23"/>
  <c r="H721" i="23"/>
  <c r="H620" i="23"/>
  <c r="H703" i="23"/>
  <c r="H1007" i="23"/>
  <c r="H705" i="23"/>
  <c r="H927" i="23"/>
  <c r="H117" i="23"/>
  <c r="H98" i="23"/>
  <c r="H309" i="23"/>
  <c r="H215" i="23"/>
  <c r="H304" i="23"/>
  <c r="H602" i="23"/>
  <c r="H489" i="23"/>
  <c r="H812" i="23"/>
  <c r="H542" i="23"/>
  <c r="H622" i="23"/>
  <c r="H597" i="23"/>
  <c r="H200" i="23"/>
  <c r="H308" i="23"/>
  <c r="H773" i="23"/>
  <c r="H527" i="23"/>
  <c r="H831" i="23"/>
  <c r="H310" i="23"/>
  <c r="H529" i="23"/>
  <c r="H806" i="23"/>
  <c r="H1001" i="23"/>
  <c r="H15" i="23"/>
  <c r="H66" i="23"/>
  <c r="H345" i="23"/>
  <c r="H762" i="23"/>
  <c r="H97" i="23"/>
  <c r="H238" i="23"/>
  <c r="H754" i="23"/>
  <c r="H665" i="23"/>
  <c r="H438" i="23"/>
  <c r="H449" i="23"/>
  <c r="H404" i="23"/>
  <c r="H129" i="23"/>
  <c r="H742" i="23"/>
  <c r="H926" i="23"/>
  <c r="H682" i="23"/>
  <c r="H745" i="23"/>
  <c r="H574" i="23"/>
  <c r="H886" i="23"/>
  <c r="H776" i="23"/>
  <c r="H265" i="23"/>
  <c r="H188" i="23"/>
  <c r="H760" i="23"/>
  <c r="H951" i="23"/>
  <c r="H337" i="23"/>
  <c r="H158" i="23"/>
  <c r="H646" i="23"/>
  <c r="H346" i="23"/>
  <c r="H677" i="23"/>
  <c r="H274" i="23"/>
  <c r="H857" i="23"/>
  <c r="H746" i="23"/>
  <c r="H568" i="23"/>
  <c r="H825" i="23"/>
  <c r="H795" i="23"/>
  <c r="H393" i="23"/>
  <c r="H579" i="23"/>
  <c r="H263" i="23"/>
  <c r="H936" i="23"/>
  <c r="H987" i="23"/>
  <c r="H553" i="23"/>
  <c r="H528" i="23"/>
  <c r="H922" i="23"/>
  <c r="H803" i="23"/>
  <c r="H240" i="23"/>
  <c r="H860" i="23"/>
  <c r="H765" i="23"/>
  <c r="H600" i="23"/>
  <c r="H734" i="23"/>
  <c r="H492" i="23"/>
  <c r="H856" i="23"/>
  <c r="H487" i="23"/>
  <c r="H333" i="23"/>
  <c r="H753" i="23"/>
  <c r="H183" i="23"/>
  <c r="H871" i="23"/>
  <c r="H881" i="23"/>
  <c r="H278" i="23"/>
  <c r="H841" i="23"/>
  <c r="H709" i="23"/>
  <c r="H875" i="23"/>
  <c r="H314" i="23"/>
  <c r="H383" i="23"/>
  <c r="H621" i="23"/>
  <c r="H830" i="23"/>
  <c r="H161" i="23"/>
  <c r="H162" i="23"/>
  <c r="H136" i="23"/>
  <c r="H741" i="23"/>
  <c r="H849" i="23"/>
  <c r="H715" i="23"/>
  <c r="H435" i="23"/>
  <c r="H701" i="23"/>
  <c r="H289" i="23"/>
  <c r="H476" i="23"/>
  <c r="H733" i="23"/>
  <c r="H173" i="23"/>
  <c r="H95" i="23"/>
  <c r="H663" i="23"/>
  <c r="H637" i="23"/>
  <c r="H159" i="23"/>
  <c r="H153" i="23"/>
  <c r="H785" i="23"/>
  <c r="H84" i="23"/>
  <c r="H648" i="23"/>
  <c r="H216" i="23"/>
  <c r="H184" i="23"/>
  <c r="H589" i="23"/>
  <c r="H680" i="23"/>
  <c r="H724" i="23"/>
  <c r="H28" i="23"/>
  <c r="H854" i="23"/>
  <c r="H89" i="23"/>
  <c r="H58" i="23"/>
  <c r="H452" i="23"/>
  <c r="H686" i="23"/>
  <c r="H386" i="23"/>
  <c r="H893" i="23"/>
  <c r="H493" i="23"/>
  <c r="H284" i="23"/>
  <c r="H550" i="23"/>
  <c r="H837" i="23"/>
  <c r="H22" i="23"/>
  <c r="H369" i="23"/>
  <c r="H104" i="23"/>
  <c r="H512" i="23"/>
  <c r="H590" i="23"/>
  <c r="H766" i="23"/>
  <c r="H459" i="23"/>
  <c r="H872" i="23"/>
  <c r="H533" i="23"/>
  <c r="H425" i="23"/>
  <c r="H900" i="23"/>
  <c r="H67" i="23"/>
  <c r="H593" i="23"/>
  <c r="H873" i="23"/>
  <c r="H349" i="23"/>
  <c r="H650" i="23"/>
  <c r="H611" i="23"/>
  <c r="H933" i="23"/>
  <c r="H199" i="23"/>
  <c r="H991" i="23"/>
  <c r="H509" i="23"/>
  <c r="H693" i="23"/>
  <c r="H964" i="23"/>
  <c r="H103" i="23"/>
  <c r="H57" i="23"/>
  <c r="H415" i="23"/>
  <c r="H783" i="23"/>
  <c r="H617" i="23"/>
  <c r="H545" i="23"/>
  <c r="H495" i="23"/>
  <c r="H353" i="23"/>
  <c r="H657" i="23"/>
  <c r="H141" i="23"/>
  <c r="H510" i="23"/>
  <c r="H868" i="23"/>
  <c r="H364" i="23"/>
  <c r="H792" i="23"/>
  <c r="H968" i="23"/>
  <c r="H977" i="23"/>
  <c r="H778" i="23"/>
  <c r="H299" i="23"/>
  <c r="H132" i="23"/>
  <c r="H504" i="23"/>
  <c r="H877" i="23"/>
  <c r="H479" i="23"/>
  <c r="H668" i="23"/>
  <c r="H943" i="23"/>
  <c r="H81" i="23"/>
  <c r="H908" i="23"/>
  <c r="H248" i="23"/>
  <c r="H234" i="23"/>
  <c r="H514" i="23"/>
  <c r="H374" i="23"/>
  <c r="H378" i="23"/>
  <c r="H534" i="23"/>
  <c r="H581" i="23"/>
  <c r="H30" i="23"/>
  <c r="H287" i="23"/>
  <c r="H937" i="23"/>
  <c r="H549" i="23"/>
  <c r="H618" i="23"/>
  <c r="H224" i="23"/>
  <c r="H142" i="23"/>
  <c r="H210" i="23"/>
  <c r="H325" i="23"/>
  <c r="H169" i="23"/>
  <c r="H664" i="23"/>
  <c r="H913" i="23"/>
  <c r="H692" i="23"/>
  <c r="H51" i="23"/>
  <c r="H772" i="23"/>
  <c r="H769" i="23"/>
  <c r="H359" i="23"/>
  <c r="H205" i="23"/>
  <c r="H591" i="23"/>
  <c r="H296" i="23"/>
  <c r="H463" i="23"/>
  <c r="H904" i="23"/>
  <c r="H71" i="23"/>
  <c r="H681" i="23"/>
  <c r="H260" i="23"/>
  <c r="H704" i="23"/>
  <c r="H878" i="23"/>
  <c r="H424" i="23"/>
  <c r="H190" i="23"/>
  <c r="H730" i="23"/>
  <c r="H408" i="23"/>
  <c r="H870" i="23"/>
  <c r="H684" i="23"/>
  <c r="H174" i="23"/>
  <c r="H500" i="23"/>
  <c r="H290" i="23"/>
  <c r="H395" i="23"/>
  <c r="H575" i="23"/>
  <c r="H866" i="23"/>
  <c r="H788" i="23"/>
  <c r="H357" i="23"/>
  <c r="H124" i="23"/>
  <c r="H111" i="23"/>
  <c r="H187" i="23"/>
  <c r="H894" i="23"/>
  <c r="H842" i="23"/>
  <c r="H735" i="23"/>
  <c r="H461" i="23"/>
  <c r="H702" i="23"/>
  <c r="H317" i="23"/>
  <c r="H137" i="23"/>
  <c r="H828" i="23"/>
  <c r="H118" i="23"/>
  <c r="H905" i="23"/>
  <c r="H106" i="23"/>
  <c r="H87" i="23"/>
  <c r="H631" i="23"/>
  <c r="H967" i="23"/>
  <c r="H771" i="23"/>
  <c r="H685" i="23"/>
  <c r="H586" i="23"/>
  <c r="H536" i="23"/>
  <c r="H477" i="23"/>
  <c r="H292" i="23"/>
  <c r="H816" i="23"/>
  <c r="H667" i="23"/>
  <c r="H127" i="23"/>
  <c r="H522" i="23"/>
  <c r="H298" i="23"/>
  <c r="H718" i="23"/>
  <c r="H365" i="23"/>
  <c r="H212" i="23"/>
  <c r="H706" i="23"/>
  <c r="H970" i="23"/>
  <c r="H571" i="23"/>
  <c r="H354" i="23"/>
  <c r="H659" i="23"/>
  <c r="H151" i="23"/>
  <c r="H829" i="23"/>
  <c r="H286" i="23"/>
  <c r="H541" i="23"/>
  <c r="H75" i="23"/>
  <c r="H146" i="23"/>
  <c r="H564" i="23"/>
  <c r="H638" i="23"/>
  <c r="H36" i="23"/>
  <c r="H63" i="23"/>
  <c r="H204" i="23"/>
  <c r="H175" i="23"/>
  <c r="H428" i="23"/>
  <c r="H361" i="23"/>
  <c r="H65" i="23"/>
  <c r="H90" i="23"/>
  <c r="H884" i="23"/>
  <c r="H538" i="23"/>
  <c r="H334" i="23"/>
  <c r="H656" i="23"/>
  <c r="H232" i="23"/>
  <c r="H217" i="23"/>
  <c r="H696" i="23"/>
  <c r="H615" i="23"/>
  <c r="H863" i="23"/>
  <c r="H957" i="23"/>
  <c r="H480" i="23"/>
  <c r="H833" i="23"/>
  <c r="H485" i="23"/>
  <c r="H570" i="23"/>
  <c r="H229" i="23"/>
  <c r="H407" i="23"/>
  <c r="H410" i="23"/>
  <c r="H640" i="23"/>
  <c r="H221" i="23"/>
  <c r="H764" i="23"/>
  <c r="H694" i="23"/>
  <c r="H373" i="23"/>
  <c r="H530" i="23"/>
  <c r="H781" i="23"/>
  <c r="H945" i="23"/>
  <c r="H406" i="23"/>
  <c r="H794" i="23"/>
  <c r="H239" i="23"/>
  <c r="H182" i="23"/>
  <c r="H135" i="23"/>
  <c r="H916" i="23"/>
  <c r="H577" i="23"/>
  <c r="H525" i="23"/>
  <c r="H91" i="23"/>
  <c r="H824" i="23"/>
  <c r="H101" i="23"/>
  <c r="H716" i="23"/>
  <c r="H366" i="23"/>
  <c r="H257" i="23"/>
  <c r="H784" i="23"/>
  <c r="H931" i="23"/>
  <c r="H223" i="23"/>
  <c r="H320" i="23"/>
  <c r="H272" i="23"/>
  <c r="H33" i="23"/>
  <c r="H720" i="23"/>
  <c r="H167" i="23"/>
  <c r="H444" i="23"/>
  <c r="H291" i="23"/>
  <c r="H236" i="23"/>
  <c r="H74" i="23"/>
  <c r="H998" i="23"/>
  <c r="H160" i="23"/>
  <c r="H19" i="23"/>
  <c r="H700" i="23"/>
  <c r="H458" i="23"/>
  <c r="H335" i="23"/>
  <c r="F549" i="23"/>
  <c r="H250" i="23"/>
  <c r="F501" i="23"/>
  <c r="H253" i="23"/>
  <c r="F677" i="23"/>
  <c r="H401" i="23"/>
  <c r="H363" i="23"/>
  <c r="H630" i="23"/>
  <c r="H339" i="23"/>
  <c r="H469" i="23"/>
  <c r="H281" i="23"/>
  <c r="H662" i="23"/>
  <c r="F992" i="23"/>
  <c r="H555" i="23"/>
  <c r="H419" i="23"/>
  <c r="H623" i="23"/>
  <c r="H441" i="23"/>
  <c r="H946" i="23"/>
  <c r="F195" i="23"/>
  <c r="H411" i="23"/>
  <c r="H919" i="23"/>
  <c r="H929" i="23"/>
  <c r="H843" i="23"/>
  <c r="H491" i="23"/>
  <c r="H997" i="23"/>
  <c r="H230" i="23"/>
  <c r="H42" i="23"/>
  <c r="H397" i="23"/>
  <c r="H995" i="23"/>
  <c r="H729" i="23"/>
  <c r="H446" i="23"/>
  <c r="H251" i="23"/>
  <c r="F993" i="23"/>
  <c r="F587" i="23"/>
  <c r="F308" i="23"/>
  <c r="F907" i="23"/>
  <c r="F908" i="23"/>
  <c r="F663" i="23"/>
  <c r="F296" i="23"/>
  <c r="F652" i="23"/>
  <c r="F84" i="23"/>
  <c r="F886" i="23"/>
  <c r="F611" i="23"/>
  <c r="F72" i="23"/>
  <c r="F247" i="23"/>
  <c r="F660" i="23"/>
  <c r="F562" i="23"/>
  <c r="F777" i="23"/>
  <c r="F565" i="23"/>
  <c r="F603" i="23"/>
  <c r="F422" i="23"/>
  <c r="F214" i="23"/>
  <c r="F901" i="23"/>
  <c r="F931" i="23"/>
  <c r="F234" i="23"/>
  <c r="F405" i="23"/>
  <c r="F22" i="23"/>
  <c r="F954" i="23"/>
  <c r="F741" i="23"/>
  <c r="F738" i="23"/>
  <c r="F824" i="23"/>
  <c r="F720" i="23"/>
  <c r="F747" i="23"/>
  <c r="F905" i="23"/>
  <c r="F1010" i="23"/>
  <c r="F390" i="23"/>
  <c r="F53" i="23"/>
  <c r="F800" i="23"/>
  <c r="F890" i="23"/>
  <c r="F397" i="23"/>
  <c r="F69" i="23"/>
  <c r="F735" i="23"/>
  <c r="F937" i="23"/>
  <c r="F456" i="23"/>
  <c r="F821" i="23"/>
  <c r="F846" i="23"/>
  <c r="F488" i="23"/>
  <c r="F763" i="23"/>
  <c r="F19" i="23"/>
  <c r="F951" i="23"/>
  <c r="F237" i="23"/>
  <c r="F772" i="23"/>
  <c r="F714" i="23"/>
  <c r="F701" i="23"/>
  <c r="F964" i="23"/>
  <c r="F107" i="23"/>
  <c r="F224" i="23"/>
  <c r="F175" i="23"/>
  <c r="F668" i="23"/>
  <c r="H725" i="23"/>
  <c r="H714" i="23"/>
  <c r="H402" i="23"/>
  <c r="F302" i="23"/>
  <c r="H494" i="23"/>
  <c r="H673" i="23"/>
  <c r="H130" i="23"/>
  <c r="H156" i="23"/>
  <c r="H561" i="23"/>
  <c r="H342" i="23"/>
  <c r="H796" i="23"/>
  <c r="F404" i="23"/>
  <c r="F974" i="23"/>
  <c r="H270" i="23"/>
  <c r="H455" i="23"/>
  <c r="H69" i="23"/>
  <c r="H801" i="23"/>
  <c r="F295" i="23"/>
  <c r="F40" i="23"/>
  <c r="H592" i="23"/>
  <c r="H400" i="23"/>
  <c r="H708" i="23"/>
  <c r="F42" i="23"/>
  <c r="F667" i="23"/>
  <c r="H655" i="23"/>
  <c r="H150" i="23"/>
  <c r="H907" i="23"/>
  <c r="H436" i="23"/>
  <c r="H738" i="23"/>
  <c r="H191" i="23"/>
  <c r="F263" i="23"/>
  <c r="H817" i="23"/>
  <c r="F381" i="23"/>
  <c r="H246" i="23"/>
  <c r="F504" i="23"/>
  <c r="F815" i="23"/>
  <c r="H313" i="23"/>
  <c r="H879" i="23"/>
  <c r="H82" i="23"/>
  <c r="H249" i="23"/>
  <c r="H412" i="23"/>
  <c r="H302" i="23"/>
  <c r="H434" i="23"/>
  <c r="H852" i="23"/>
  <c r="F863" i="23"/>
  <c r="H60" i="23"/>
  <c r="H53" i="23"/>
  <c r="H297" i="23"/>
  <c r="F291" i="23"/>
  <c r="H13" i="23"/>
  <c r="F133" i="23"/>
  <c r="H747" i="23"/>
  <c r="F573" i="23"/>
  <c r="H653" i="23"/>
  <c r="H992" i="23"/>
  <c r="H152" i="23"/>
  <c r="H974" i="23"/>
  <c r="H99" i="23"/>
  <c r="H144" i="23"/>
  <c r="H196" i="23"/>
  <c r="H207" i="23"/>
  <c r="H782" i="23"/>
  <c r="H524" i="23"/>
  <c r="F497" i="23"/>
  <c r="H552" i="23"/>
  <c r="H774" i="23"/>
  <c r="F762" i="23"/>
  <c r="H368" i="23"/>
  <c r="F235" i="23"/>
  <c r="H92" i="23"/>
  <c r="H303" i="23"/>
  <c r="H935" i="23"/>
  <c r="H800" i="23"/>
  <c r="H85" i="23"/>
  <c r="H507" i="23"/>
  <c r="H110" i="23"/>
  <c r="H972" i="23"/>
  <c r="H72" i="23"/>
  <c r="H912" i="23"/>
  <c r="F339" i="23"/>
  <c r="H645" i="23"/>
  <c r="H163" i="23"/>
  <c r="H583" i="23"/>
  <c r="H390" i="23"/>
  <c r="H381" i="23"/>
  <c r="H853" i="23"/>
  <c r="H523" i="23"/>
  <c r="H62" i="23"/>
  <c r="H787" i="23"/>
  <c r="H1005" i="23"/>
  <c r="H823" i="23"/>
  <c r="H294" i="23"/>
  <c r="H601" i="23"/>
  <c r="H918" i="23"/>
  <c r="F506" i="23"/>
  <c r="H786" i="23"/>
  <c r="H280" i="23"/>
  <c r="H595" i="23"/>
  <c r="H456" i="23"/>
  <c r="H888" i="23"/>
  <c r="F995" i="23"/>
  <c r="F618" i="23"/>
  <c r="H689" i="23"/>
  <c r="H422" i="23"/>
  <c r="H798" i="23"/>
  <c r="H654" i="23"/>
  <c r="H447" i="23"/>
  <c r="H596" i="23"/>
  <c r="H128" i="23"/>
  <c r="F781" i="23"/>
  <c r="F118" i="23"/>
  <c r="F833" i="23"/>
  <c r="F294" i="23"/>
  <c r="F441" i="23"/>
  <c r="F125" i="23"/>
  <c r="F682" i="23"/>
  <c r="F786" i="23"/>
  <c r="F509" i="23"/>
  <c r="F642" i="23"/>
  <c r="F385" i="23"/>
  <c r="F139" i="23"/>
  <c r="F895" i="23"/>
  <c r="F602" i="23"/>
  <c r="F705" i="23"/>
  <c r="F140" i="23"/>
  <c r="F43" i="23"/>
  <c r="F369" i="23"/>
  <c r="F94" i="23"/>
  <c r="F359" i="23"/>
  <c r="F487" i="23"/>
  <c r="F621" i="23"/>
  <c r="F812" i="23"/>
  <c r="F418" i="23"/>
  <c r="F750" i="23"/>
  <c r="F919" i="23"/>
  <c r="F593" i="23"/>
  <c r="F81" i="23"/>
  <c r="F773" i="23"/>
  <c r="F718" i="23"/>
  <c r="F560" i="23"/>
  <c r="F321" i="23"/>
  <c r="F945" i="23"/>
  <c r="F151" i="23"/>
  <c r="F28" i="23"/>
  <c r="F522" i="23"/>
  <c r="F174" i="23"/>
  <c r="F586" i="23"/>
  <c r="F92" i="23"/>
  <c r="F80" i="23"/>
  <c r="F790" i="23"/>
  <c r="F836" i="23"/>
  <c r="F164" i="23"/>
  <c r="F400" i="23"/>
  <c r="F67" i="23"/>
  <c r="F190" i="23"/>
  <c r="F759" i="23"/>
  <c r="F200" i="23"/>
  <c r="F12" i="23"/>
  <c r="F524" i="23"/>
  <c r="F525" i="23"/>
  <c r="F432" i="23"/>
  <c r="F830" i="23"/>
  <c r="F711" i="23"/>
  <c r="F765" i="23"/>
  <c r="F401" i="23"/>
  <c r="F457" i="23"/>
  <c r="F393" i="23"/>
  <c r="F825" i="23"/>
  <c r="F523" i="23"/>
  <c r="F281" i="23"/>
  <c r="F231" i="23"/>
  <c r="F968" i="23"/>
  <c r="F556" i="23"/>
  <c r="F475" i="23"/>
  <c r="F137" i="23"/>
  <c r="F188" i="23"/>
  <c r="F545" i="23"/>
  <c r="F270" i="23"/>
  <c r="F461" i="23"/>
  <c r="F946" i="23"/>
  <c r="F111" i="23"/>
  <c r="F124" i="23"/>
  <c r="F411" i="23"/>
  <c r="F648" i="23"/>
  <c r="F172" i="23"/>
  <c r="F63" i="23"/>
  <c r="F287" i="23"/>
  <c r="F526" i="23"/>
  <c r="F594" i="23"/>
  <c r="F205" i="23"/>
  <c r="F278" i="23"/>
  <c r="F211" i="23"/>
  <c r="F766" i="23"/>
  <c r="F655" i="23"/>
  <c r="F292" i="23"/>
  <c r="F184" i="23"/>
  <c r="F681" i="23"/>
  <c r="F813" i="23"/>
  <c r="F316" i="23"/>
  <c r="F470" i="23"/>
  <c r="F41" i="23"/>
  <c r="F986" i="23"/>
  <c r="F520" i="23"/>
  <c r="F374" i="23"/>
  <c r="F248" i="23"/>
  <c r="F253" i="23"/>
  <c r="F424" i="23"/>
  <c r="F533" i="23"/>
  <c r="F622" i="23"/>
  <c r="F398" i="23"/>
  <c r="F841" i="23"/>
  <c r="H93" i="23"/>
  <c r="H148" i="23"/>
  <c r="H890" i="23"/>
  <c r="H661" i="23"/>
  <c r="F73" i="23"/>
  <c r="H243" i="23"/>
  <c r="H565" i="23"/>
  <c r="F589" i="23"/>
  <c r="H109" i="23"/>
  <c r="H666" i="23"/>
  <c r="H920" i="23"/>
  <c r="H139" i="23"/>
  <c r="H73" i="23"/>
  <c r="H138" i="23"/>
  <c r="F50" i="23"/>
  <c r="F182" i="23"/>
  <c r="F89" i="23"/>
  <c r="F272" i="23"/>
  <c r="F340" i="23"/>
  <c r="F373" i="23"/>
  <c r="F553" i="23"/>
  <c r="F79" i="23"/>
  <c r="H1008" i="23"/>
  <c r="F338" i="23"/>
  <c r="H540" i="23"/>
  <c r="H94" i="23"/>
  <c r="H986" i="23"/>
  <c r="H277" i="23"/>
  <c r="H790" i="23"/>
  <c r="F389" i="23"/>
  <c r="H119" i="23"/>
  <c r="H594" i="23"/>
  <c r="F948" i="23"/>
  <c r="H707" i="23"/>
  <c r="F557" i="23"/>
  <c r="H999" i="23"/>
  <c r="H329" i="23"/>
  <c r="H770" i="23"/>
  <c r="H506" i="23"/>
  <c r="F251" i="23"/>
  <c r="H27" i="23"/>
  <c r="H759" i="23"/>
  <c r="F474" i="23"/>
  <c r="H958" i="23"/>
  <c r="H832" i="23"/>
  <c r="H219" i="23"/>
  <c r="F113" i="23"/>
  <c r="F240" i="23"/>
  <c r="H372" i="23"/>
  <c r="F99" i="23"/>
  <c r="H245" i="23"/>
  <c r="F315" i="23"/>
  <c r="F197" i="23"/>
  <c r="H343" i="23"/>
  <c r="H113" i="23"/>
  <c r="H194" i="23"/>
  <c r="H405" i="23"/>
  <c r="H244" i="23"/>
  <c r="H821" i="23"/>
  <c r="H560" i="23"/>
  <c r="H644" i="23"/>
  <c r="F24" i="23"/>
  <c r="H385" i="23"/>
  <c r="H896" i="23"/>
  <c r="H295" i="23"/>
  <c r="F804" i="23"/>
  <c r="H497" i="23"/>
  <c r="H112" i="23"/>
  <c r="F940" i="23"/>
  <c r="H902" i="23"/>
  <c r="H341" i="23"/>
  <c r="H610" i="23"/>
  <c r="F873" i="23"/>
  <c r="F684" i="23"/>
  <c r="H327" i="23"/>
  <c r="H895" i="23"/>
  <c r="H813" i="23"/>
  <c r="F708" i="23"/>
  <c r="H470" i="23"/>
  <c r="H632" i="23"/>
  <c r="F990" i="23"/>
  <c r="H367" i="23"/>
  <c r="H195" i="23"/>
  <c r="F637" i="23"/>
  <c r="H300" i="23"/>
  <c r="F261" i="23"/>
  <c r="F367" i="23"/>
  <c r="H267" i="23"/>
  <c r="H914" i="23"/>
  <c r="F196" i="23"/>
  <c r="F97" i="23"/>
  <c r="F47" i="23"/>
  <c r="H518" i="23"/>
  <c r="H197" i="23"/>
  <c r="F878" i="23"/>
  <c r="H711" i="23"/>
  <c r="H423" i="23"/>
  <c r="H100" i="23"/>
  <c r="F713" i="23"/>
  <c r="F427" i="23"/>
  <c r="H940" i="23"/>
  <c r="H761" i="23"/>
  <c r="H26" i="23"/>
  <c r="H917" i="23"/>
  <c r="H254" i="23"/>
  <c r="F378" i="23"/>
  <c r="F348" i="23"/>
  <c r="F583" i="23"/>
  <c r="H164" i="23"/>
  <c r="H168" i="23"/>
  <c r="H59" i="23"/>
  <c r="F607" i="23"/>
  <c r="H612" i="23"/>
  <c r="H214" i="23"/>
  <c r="F11" i="23"/>
  <c r="F965" i="23"/>
  <c r="F862" i="23"/>
  <c r="F95" i="23"/>
  <c r="F45" i="23"/>
  <c r="F438" i="23"/>
  <c r="F929" i="23"/>
  <c r="F360" i="23"/>
  <c r="F342" i="23"/>
  <c r="F192" i="23"/>
  <c r="F52" i="23"/>
  <c r="F357" i="23"/>
  <c r="F514" i="23"/>
  <c r="F173" i="23"/>
  <c r="F823" i="23"/>
  <c r="F221" i="23"/>
  <c r="F347" i="23"/>
  <c r="F949" i="23"/>
  <c r="F134" i="23"/>
  <c r="F958" i="23"/>
  <c r="F988" i="23"/>
  <c r="F814" i="23"/>
  <c r="F614" i="23"/>
  <c r="F798" i="23"/>
  <c r="F366" i="23"/>
  <c r="F939" i="23"/>
  <c r="F894" i="23"/>
  <c r="F149" i="23"/>
  <c r="F635" i="23"/>
  <c r="F307" i="23"/>
  <c r="F262" i="23"/>
  <c r="F93" i="23"/>
  <c r="F344" i="23"/>
  <c r="F864" i="23"/>
  <c r="F751" i="23"/>
  <c r="F493" i="23"/>
  <c r="F767" i="23"/>
  <c r="F285" i="23"/>
  <c r="F203" i="23"/>
  <c r="F854" i="23"/>
  <c r="F911" i="23"/>
  <c r="F967" i="23"/>
  <c r="F51" i="23"/>
  <c r="F330" i="23"/>
  <c r="F996" i="23"/>
  <c r="F88" i="23"/>
  <c r="F590" i="23"/>
  <c r="F585" i="23"/>
  <c r="F179" i="23"/>
  <c r="F563" i="23"/>
  <c r="F867" i="23"/>
  <c r="F165" i="23"/>
  <c r="F882" i="23"/>
  <c r="F932" i="23"/>
  <c r="F947" i="23"/>
  <c r="F582" i="23"/>
  <c r="F613" i="23"/>
  <c r="F897" i="23"/>
  <c r="F966" i="23"/>
  <c r="F127" i="23"/>
  <c r="F408" i="23"/>
  <c r="F889" i="23"/>
  <c r="F896" i="23"/>
  <c r="F259" i="23"/>
  <c r="F433" i="23"/>
  <c r="F413" i="23"/>
  <c r="F640" i="23"/>
  <c r="F789" i="23"/>
  <c r="F324" i="23"/>
  <c r="F168" i="23"/>
  <c r="F760" i="23"/>
  <c r="F312" i="23"/>
  <c r="F70" i="23"/>
  <c r="F630" i="23"/>
  <c r="F181" i="23"/>
  <c r="F778" i="23"/>
  <c r="F936" i="23"/>
  <c r="F91" i="23"/>
  <c r="F529" i="23"/>
  <c r="F539" i="23"/>
  <c r="F100" i="23"/>
  <c r="F370" i="23"/>
  <c r="F123" i="23"/>
  <c r="F631" i="23"/>
  <c r="F959" i="23"/>
  <c r="F239" i="23"/>
  <c r="F826" i="23"/>
  <c r="F820" i="23"/>
  <c r="F305" i="23"/>
  <c r="F157" i="23"/>
  <c r="F74" i="23"/>
  <c r="F189" i="23"/>
  <c r="F726" i="23"/>
  <c r="F517" i="23"/>
  <c r="F244" i="23"/>
  <c r="F1002" i="23"/>
  <c r="F350" i="23"/>
  <c r="F917" i="23"/>
  <c r="F15" i="23"/>
  <c r="F454" i="23"/>
  <c r="F703" i="23"/>
  <c r="F27" i="23"/>
  <c r="F35" i="23"/>
  <c r="F394" i="23"/>
  <c r="F537" i="23"/>
  <c r="F21" i="23"/>
  <c r="F870" i="23"/>
  <c r="F913" i="23"/>
  <c r="F770" i="23"/>
  <c r="F547" i="23"/>
  <c r="F877" i="23"/>
  <c r="F156" i="23"/>
  <c r="F437" i="23"/>
  <c r="F68" i="23"/>
  <c r="F86" i="23"/>
  <c r="F349" i="23"/>
  <c r="F697" i="23"/>
  <c r="F1006" i="23"/>
  <c r="F784" i="23"/>
  <c r="F180" i="23"/>
  <c r="F531" i="23"/>
  <c r="F601" i="23"/>
  <c r="F311" i="23"/>
  <c r="F337" i="23"/>
  <c r="F808" i="23"/>
  <c r="F780" i="23"/>
  <c r="F177" i="23"/>
  <c r="F147" i="23"/>
  <c r="F216" i="23"/>
  <c r="F518" i="23"/>
  <c r="F361" i="23"/>
  <c r="F267" i="23"/>
  <c r="F909" i="23"/>
  <c r="F428" i="23"/>
  <c r="F727" i="23"/>
  <c r="F429" i="23"/>
  <c r="F37" i="23"/>
  <c r="F154" i="23"/>
  <c r="F416" i="23"/>
  <c r="F571" i="23"/>
  <c r="F567" i="23"/>
  <c r="F636" i="23"/>
  <c r="F387" i="23"/>
  <c r="F191" i="23"/>
  <c r="F465" i="23"/>
  <c r="F417" i="23"/>
  <c r="F30" i="23"/>
  <c r="F502" i="23"/>
  <c r="F855" i="23"/>
  <c r="F902" i="23"/>
  <c r="F997" i="23"/>
  <c r="F23" i="23"/>
  <c r="F513" i="23"/>
  <c r="F609" i="23"/>
  <c r="F275" i="23"/>
  <c r="F956" i="23"/>
  <c r="F257" i="23"/>
  <c r="F20" i="23"/>
  <c r="F352" i="23"/>
  <c r="F104" i="23"/>
  <c r="F303" i="23"/>
  <c r="F119" i="23"/>
  <c r="F782" i="23"/>
  <c r="F755" i="23"/>
  <c r="F588" i="23"/>
  <c r="F490" i="23"/>
  <c r="F866" i="23"/>
  <c r="F467" i="23"/>
  <c r="F698" i="23"/>
  <c r="F555" i="23"/>
  <c r="F691" i="23"/>
  <c r="F410" i="23"/>
  <c r="F220" i="23"/>
  <c r="F289" i="23"/>
  <c r="F155" i="23"/>
  <c r="F737" i="23"/>
  <c r="F382" i="23"/>
  <c r="F39" i="23"/>
  <c r="F328" i="23"/>
  <c r="F745" i="23"/>
  <c r="F753" i="23"/>
  <c r="F371" i="23"/>
  <c r="F82" i="23"/>
  <c r="F25" i="23"/>
  <c r="F228" i="23"/>
  <c r="F802" i="23"/>
  <c r="F388" i="23"/>
  <c r="F201" i="23"/>
  <c r="F309" i="23"/>
  <c r="F322" i="23"/>
  <c r="F530" i="23"/>
  <c r="F31" i="23"/>
  <c r="F449" i="23"/>
  <c r="F834" i="23"/>
  <c r="F108" i="23"/>
  <c r="F548" i="23"/>
  <c r="F626" i="23"/>
  <c r="F793" i="23"/>
  <c r="F193" i="23"/>
  <c r="F981" i="23"/>
  <c r="F904" i="23"/>
  <c r="F439" i="23"/>
  <c r="F451" i="23"/>
  <c r="F597" i="23"/>
  <c r="F675" i="23"/>
  <c r="F915" i="23"/>
  <c r="F16" i="23"/>
  <c r="F484" i="23"/>
  <c r="F365" i="23"/>
  <c r="F861" i="23"/>
  <c r="F729" i="23"/>
  <c r="F942" i="23"/>
  <c r="F521" i="23"/>
  <c r="F816" i="23"/>
  <c r="F616" i="23"/>
  <c r="F282" i="23"/>
  <c r="F687" i="23"/>
  <c r="F256" i="23"/>
  <c r="F938" i="23"/>
  <c r="F674" i="23"/>
  <c r="F391" i="23"/>
  <c r="F566" i="23"/>
  <c r="F277" i="23"/>
  <c r="F356" i="23"/>
  <c r="F661" i="23"/>
  <c r="F689" i="23"/>
  <c r="F76" i="23"/>
  <c r="F414" i="23"/>
  <c r="F744" i="23"/>
  <c r="F298" i="23"/>
  <c r="F899" i="23"/>
  <c r="F468" i="23"/>
  <c r="F955" i="23"/>
  <c r="F485" i="23"/>
  <c r="F554" i="23"/>
  <c r="F605" i="23"/>
  <c r="F505" i="23"/>
  <c r="F478" i="23"/>
  <c r="F516" i="23"/>
  <c r="F204" i="23"/>
  <c r="F712" i="23"/>
  <c r="F209" i="23"/>
  <c r="F126" i="23"/>
  <c r="F222" i="23"/>
  <c r="F426" i="23"/>
  <c r="F761" i="23"/>
  <c r="F503" i="23"/>
  <c r="F865" i="23"/>
  <c r="F464" i="23"/>
  <c r="F709" i="23"/>
  <c r="F676" i="23"/>
  <c r="F962" i="23"/>
  <c r="F286" i="23"/>
  <c r="F664" i="23"/>
  <c r="F953" i="23"/>
  <c r="F161" i="23"/>
  <c r="F225" i="23"/>
  <c r="F794" i="23"/>
  <c r="F122" i="23"/>
  <c r="F584" i="23"/>
  <c r="F423" i="23"/>
  <c r="F160" i="23"/>
  <c r="F300" i="23"/>
  <c r="F749" i="23"/>
  <c r="F785" i="23"/>
  <c r="F412" i="23"/>
  <c r="F838" i="23"/>
  <c r="F832" i="23"/>
  <c r="F887" i="23"/>
  <c r="F176" i="23"/>
  <c r="F797" i="23"/>
  <c r="F241" i="23"/>
  <c r="F121" i="23"/>
  <c r="F55" i="23"/>
  <c r="F692" i="23"/>
  <c r="F725" i="23"/>
  <c r="F483" i="23"/>
  <c r="F442" i="23"/>
  <c r="F440" i="23"/>
  <c r="F740" i="23"/>
  <c r="F850" i="23"/>
  <c r="F170" i="23"/>
  <c r="F580" i="23"/>
  <c r="F233" i="23"/>
  <c r="F704" i="23"/>
  <c r="F268" i="23"/>
  <c r="F629" i="23"/>
  <c r="F599" i="23"/>
  <c r="F420" i="23"/>
  <c r="F710" i="23"/>
  <c r="F651" i="23"/>
  <c r="F662" i="23"/>
  <c r="F891" i="23"/>
  <c r="F569" i="23"/>
  <c r="F969" i="23"/>
  <c r="F343" i="23"/>
  <c r="F550" i="23"/>
  <c r="F62" i="23"/>
  <c r="F145" i="23"/>
  <c r="F462" i="23"/>
  <c r="F472" i="23"/>
  <c r="F612" i="23"/>
  <c r="F551" i="23"/>
  <c r="F920" i="23"/>
  <c r="F519" i="23"/>
  <c r="F764" i="23"/>
  <c r="F671" i="23"/>
  <c r="F362" i="23"/>
  <c r="F971" i="23"/>
  <c r="F1007" i="23"/>
  <c r="F471" i="23"/>
  <c r="F166" i="23"/>
  <c r="F130" i="23"/>
  <c r="F46" i="23"/>
  <c r="F146" i="23"/>
  <c r="F868" i="23"/>
  <c r="F511" i="23"/>
  <c r="F615" i="23"/>
  <c r="F952" i="23"/>
  <c r="F752" i="23"/>
  <c r="F696" i="23"/>
  <c r="F274" i="23"/>
  <c r="F647" i="23"/>
  <c r="F44" i="23"/>
  <c r="F96" i="23"/>
  <c r="F448" i="23"/>
  <c r="F921" i="23"/>
  <c r="F355" i="23"/>
  <c r="F717" i="23"/>
  <c r="F120" i="23"/>
  <c r="F756" i="23"/>
  <c r="F975" i="23"/>
  <c r="F796" i="23"/>
  <c r="F375" i="23"/>
  <c r="F906" i="23"/>
  <c r="F658" i="23"/>
  <c r="F934" i="23"/>
  <c r="F258" i="23"/>
  <c r="F538" i="23"/>
  <c r="F246" i="23"/>
  <c r="F960" i="23"/>
  <c r="F994" i="23"/>
  <c r="F540" i="23"/>
  <c r="F306" i="23"/>
  <c r="F33" i="23"/>
  <c r="F56" i="23"/>
  <c r="F510" i="23"/>
  <c r="F363" i="23"/>
  <c r="F83" i="23"/>
  <c r="F686" i="23"/>
  <c r="F693" i="23"/>
  <c r="F595" i="23"/>
  <c r="F396" i="23"/>
  <c r="F264" i="23"/>
  <c r="F619" i="23"/>
  <c r="F672" i="23"/>
  <c r="F724" i="23"/>
  <c r="F1004" i="23"/>
  <c r="F961" i="23"/>
  <c r="F840" i="23"/>
  <c r="F669" i="23"/>
  <c r="F515" i="23"/>
  <c r="F463" i="23"/>
  <c r="F236" i="23"/>
  <c r="F699" i="23"/>
  <c r="F415" i="23"/>
  <c r="F335" i="23"/>
  <c r="F212" i="23"/>
  <c r="F319" i="23"/>
  <c r="F386" i="23"/>
  <c r="F999" i="23"/>
  <c r="F255" i="23"/>
  <c r="F743" i="23"/>
  <c r="F666" i="23"/>
  <c r="F492" i="23"/>
  <c r="F979" i="23"/>
  <c r="F742" i="23"/>
  <c r="F150" i="23"/>
  <c r="F839" i="23"/>
  <c r="F345" i="23"/>
  <c r="F202" i="23"/>
  <c r="F32" i="23"/>
  <c r="F453" i="23"/>
  <c r="F983" i="23"/>
  <c r="F384" i="23"/>
  <c r="F229" i="23"/>
  <c r="F61" i="23"/>
  <c r="F77" i="23"/>
  <c r="F318" i="23"/>
  <c r="F989" i="23"/>
  <c r="F885" i="23"/>
  <c r="F78" i="23"/>
  <c r="F643" i="23"/>
  <c r="F535" i="23"/>
  <c r="F758" i="23"/>
  <c r="F679" i="23"/>
  <c r="F290" i="23"/>
  <c r="F364" i="23"/>
  <c r="F532" i="23"/>
  <c r="F546" i="23"/>
  <c r="F131" i="23"/>
  <c r="F186" i="23"/>
  <c r="F430" i="23"/>
  <c r="F748" i="23"/>
  <c r="F403" i="23"/>
  <c r="F559" i="23"/>
  <c r="F499" i="23"/>
  <c r="F198" i="23"/>
  <c r="F323" i="23"/>
  <c r="F49" i="23"/>
  <c r="F252" i="23"/>
  <c r="F148" i="23"/>
  <c r="F633" i="23"/>
  <c r="F310" i="23"/>
  <c r="F171" i="23"/>
  <c r="F984" i="23"/>
  <c r="F624" i="23"/>
  <c r="F950" i="23"/>
  <c r="F447" i="23"/>
  <c r="F578" i="23"/>
  <c r="F639" i="23"/>
  <c r="F606" i="23"/>
  <c r="F407" i="23"/>
  <c r="F543" i="23"/>
  <c r="F987" i="23"/>
  <c r="F482" i="23"/>
  <c r="F768" i="23"/>
  <c r="F1000" i="23"/>
  <c r="F925" i="23"/>
  <c r="F927" i="23"/>
  <c r="F185" i="23"/>
  <c r="F683" i="23"/>
  <c r="F779" i="23"/>
  <c r="F641" i="23"/>
  <c r="F845" i="23"/>
  <c r="F723" i="23"/>
  <c r="F634" i="23"/>
  <c r="F144" i="23"/>
  <c r="F739" i="23"/>
  <c r="F650" i="23"/>
  <c r="F98" i="23"/>
  <c r="F810" i="23"/>
  <c r="F34" i="23"/>
  <c r="F721" i="23"/>
  <c r="F822" i="23"/>
  <c r="F301" i="23"/>
  <c r="F425" i="23"/>
  <c r="F326" i="23"/>
  <c r="F688" i="23"/>
  <c r="F288" i="23"/>
  <c r="F898" i="23"/>
  <c r="F875" i="23"/>
  <c r="F436" i="23"/>
  <c r="F116" i="23"/>
  <c r="F376" i="23"/>
  <c r="F982" i="23"/>
  <c r="F486" i="23"/>
  <c r="F1003" i="23"/>
  <c r="F791" i="23"/>
  <c r="F869" i="23"/>
  <c r="F827" i="23"/>
  <c r="F924" i="23"/>
  <c r="F757" i="23"/>
  <c r="F659" i="23"/>
  <c r="F928" i="23"/>
  <c r="F856" i="23"/>
  <c r="F690" i="23"/>
  <c r="F787" i="23"/>
  <c r="F409" i="23"/>
  <c r="F336" i="23"/>
  <c r="F880" i="23"/>
  <c r="F930" i="23"/>
  <c r="F627" i="23"/>
  <c r="F435" i="23"/>
  <c r="F466" i="23"/>
  <c r="F976" i="23"/>
  <c r="F799" i="23"/>
  <c r="F105" i="23"/>
  <c r="F923" i="23"/>
  <c r="F719" i="23"/>
  <c r="F883" i="23"/>
  <c r="F632" i="23"/>
  <c r="F280" i="23"/>
  <c r="F114" i="23"/>
  <c r="F876" i="23"/>
  <c r="F460" i="23"/>
  <c r="F809" i="23"/>
  <c r="F143" i="23"/>
  <c r="F54" i="23"/>
  <c r="F399" i="23"/>
  <c r="F903" i="23"/>
  <c r="F64" i="23"/>
  <c r="F208" i="23"/>
  <c r="F368" i="23"/>
  <c r="F178" i="23"/>
  <c r="F835" i="23"/>
  <c r="F769" i="23"/>
  <c r="F283" i="23"/>
  <c r="F473" i="23"/>
  <c r="F579" i="23"/>
  <c r="F479" i="23"/>
  <c r="F249" i="23"/>
  <c r="F795" i="23"/>
  <c r="F944" i="23"/>
  <c r="F852" i="23"/>
  <c r="F746" i="23"/>
  <c r="F443" i="23"/>
  <c r="F963" i="23"/>
  <c r="F358" i="23"/>
  <c r="F1005" i="23"/>
  <c r="F13" i="23"/>
  <c r="F353" i="23"/>
  <c r="F728" i="23"/>
  <c r="F265" i="23"/>
  <c r="F455" i="23"/>
  <c r="F187" i="23"/>
  <c r="F788" i="23"/>
  <c r="F732" i="23"/>
  <c r="F575" i="23"/>
  <c r="F807" i="23"/>
  <c r="F377" i="23"/>
  <c r="F775" i="23"/>
  <c r="F138" i="23"/>
  <c r="F847" i="23"/>
  <c r="F142" i="23"/>
  <c r="F36" i="23"/>
  <c r="F477" i="23"/>
  <c r="F534" i="23"/>
  <c r="F271" i="23"/>
  <c r="F731" i="23"/>
  <c r="F874" i="23"/>
  <c r="F558" i="23"/>
  <c r="F536" i="23"/>
  <c r="F811" i="23"/>
  <c r="F333" i="23"/>
  <c r="F276" i="23"/>
  <c r="F128" i="23"/>
  <c r="F219" i="23"/>
  <c r="F452" i="23"/>
  <c r="F900" i="23"/>
  <c r="F494" i="23"/>
  <c r="F346" i="23"/>
  <c r="F542" i="23"/>
  <c r="F112" i="23"/>
  <c r="F881" i="23"/>
  <c r="F279" i="23"/>
  <c r="F649" i="23"/>
  <c r="F544" i="23"/>
  <c r="F922" i="23"/>
  <c r="F260" i="23"/>
  <c r="F817" i="23"/>
  <c r="F227" i="23"/>
  <c r="F380" i="23"/>
  <c r="F843" i="23"/>
  <c r="F379" i="23"/>
  <c r="F48" i="23"/>
  <c r="F859" i="23"/>
  <c r="F625" i="23"/>
  <c r="F450" i="23"/>
  <c r="F572" i="23"/>
  <c r="F754" i="23"/>
  <c r="F980" i="23"/>
  <c r="F65" i="23"/>
  <c r="F66" i="23"/>
  <c r="F85" i="23"/>
  <c r="F818" i="23"/>
  <c r="F481" i="23"/>
  <c r="F608" i="23"/>
  <c r="F985" i="23"/>
  <c r="F576" i="23"/>
  <c r="F434" i="23"/>
  <c r="F299" i="23"/>
  <c r="F14" i="23"/>
  <c r="F458" i="23"/>
  <c r="F297" i="23"/>
  <c r="F158" i="23"/>
  <c r="F392" i="23"/>
  <c r="F828" i="23"/>
  <c r="F480" i="23"/>
  <c r="F623" i="23"/>
  <c r="F695" i="23"/>
  <c r="F998" i="23"/>
  <c r="F842" i="23"/>
  <c r="F801" i="23"/>
  <c r="F926" i="23"/>
  <c r="F232" i="23"/>
  <c r="F819" i="23"/>
  <c r="F129" i="23"/>
  <c r="F167" i="23"/>
  <c r="F638" i="23"/>
  <c r="F431" i="23"/>
  <c r="G4" i="23"/>
  <c r="G7" i="23" s="1"/>
  <c r="F577" i="23"/>
  <c r="F564" i="23"/>
  <c r="F527" i="23"/>
  <c r="F872" i="23"/>
  <c r="F716" i="23"/>
  <c r="F383" i="23"/>
  <c r="F496" i="23"/>
  <c r="F136" i="23"/>
  <c r="F245" i="23"/>
  <c r="F135" i="23"/>
  <c r="F18" i="23"/>
  <c r="F508" i="23"/>
  <c r="F163" i="23"/>
  <c r="F604" i="23"/>
  <c r="F736" i="23"/>
  <c r="F132" i="23"/>
  <c r="F106" i="23"/>
  <c r="F103" i="23"/>
  <c r="H11" i="23"/>
  <c r="H949" i="23"/>
  <c r="H32" i="23"/>
  <c r="H516" i="23"/>
  <c r="H675" i="23"/>
  <c r="H780" i="23"/>
  <c r="H814" i="23"/>
  <c r="H347" i="23"/>
  <c r="H840" i="23"/>
  <c r="H471" i="23"/>
  <c r="H465" i="23"/>
  <c r="H614" i="23"/>
  <c r="H145" i="23"/>
  <c r="H658" i="23"/>
  <c r="H44" i="23"/>
  <c r="H466" i="23"/>
  <c r="H416" i="23"/>
  <c r="H61" i="23"/>
  <c r="H921" i="23"/>
  <c r="H751" i="23"/>
  <c r="H437" i="23"/>
  <c r="H755" i="23"/>
  <c r="H387" i="23"/>
  <c r="H258" i="23"/>
  <c r="H318" i="23"/>
  <c r="H960" i="23"/>
  <c r="H76" i="23"/>
  <c r="H39" i="23"/>
  <c r="H626" i="23"/>
  <c r="H54" i="23"/>
  <c r="H845" i="23"/>
  <c r="H262" i="23"/>
  <c r="H513" i="23"/>
  <c r="H503" i="23"/>
  <c r="H717" i="23"/>
  <c r="H585" i="23"/>
  <c r="H426" i="23"/>
  <c r="H647" i="23"/>
  <c r="H953" i="23"/>
  <c r="H679" i="23"/>
  <c r="H624" i="23"/>
  <c r="H757" i="23"/>
  <c r="H83" i="23"/>
  <c r="H983" i="23"/>
  <c r="H740" i="23"/>
  <c r="H396" i="23"/>
  <c r="H966" i="23"/>
  <c r="H208" i="23"/>
  <c r="H698" i="23"/>
  <c r="H748" i="23"/>
  <c r="H756" i="23"/>
  <c r="H726" i="23"/>
  <c r="H959" i="23"/>
  <c r="H619" i="23"/>
  <c r="H384" i="23"/>
  <c r="H887" i="23"/>
  <c r="H180" i="23"/>
  <c r="H697" i="23"/>
  <c r="H744" i="23"/>
  <c r="H382" i="23"/>
  <c r="H394" i="23"/>
  <c r="H149" i="23"/>
  <c r="H123" i="23"/>
  <c r="H305" i="23"/>
  <c r="H154" i="23"/>
  <c r="H442" i="23"/>
  <c r="H326" i="23"/>
  <c r="H532" i="23"/>
  <c r="H35" i="23"/>
  <c r="H712" i="23"/>
  <c r="H147" i="23"/>
  <c r="H797" i="23"/>
  <c r="H448" i="23"/>
  <c r="H429" i="23"/>
  <c r="H588" i="23"/>
  <c r="H613" i="23"/>
  <c r="H605" i="23"/>
  <c r="H505" i="23"/>
  <c r="H988" i="23"/>
  <c r="H1000" i="23"/>
  <c r="H584" i="23"/>
  <c r="H473" i="23"/>
  <c r="H49" i="23"/>
  <c r="H433" i="23"/>
  <c r="H1002" i="23"/>
  <c r="H554" i="23"/>
  <c r="H20" i="23"/>
  <c r="H417" i="23"/>
  <c r="H222" i="23"/>
  <c r="H1004" i="23"/>
  <c r="H282" i="23"/>
  <c r="H891" i="23"/>
  <c r="H727" i="23"/>
  <c r="H932" i="23"/>
  <c r="H78" i="23"/>
  <c r="H676" i="23"/>
  <c r="H252" i="23"/>
  <c r="H468" i="23"/>
  <c r="H177" i="23"/>
  <c r="H925" i="23"/>
  <c r="H719" i="23"/>
  <c r="H956" i="23"/>
  <c r="H580" i="23"/>
  <c r="H971" i="23"/>
  <c r="H122" i="23"/>
  <c r="H820" i="23"/>
  <c r="H330" i="23"/>
  <c r="H996" i="23"/>
  <c r="H723" i="23"/>
  <c r="H454" i="23"/>
  <c r="H46" i="23"/>
  <c r="H189" i="23"/>
  <c r="H862" i="23"/>
  <c r="H336" i="23"/>
  <c r="H609" i="23"/>
  <c r="H517" i="23"/>
  <c r="H502" i="23"/>
  <c r="H25" i="23"/>
  <c r="H362" i="23"/>
  <c r="H975" i="23"/>
  <c r="H672" i="23"/>
  <c r="H976" i="23"/>
  <c r="H543" i="23"/>
  <c r="H551" i="23"/>
  <c r="H531" i="23"/>
  <c r="H403" i="23"/>
  <c r="H155" i="23"/>
  <c r="H86" i="23"/>
  <c r="H909" i="23"/>
  <c r="H942" i="23"/>
  <c r="H430" i="23"/>
  <c r="H636" i="23"/>
  <c r="H569" i="23"/>
  <c r="H114" i="23"/>
  <c r="H548" i="23"/>
  <c r="H225" i="23"/>
  <c r="H743" i="23"/>
  <c r="H749" i="23"/>
  <c r="H779" i="23"/>
  <c r="H285" i="23"/>
  <c r="H651" i="23"/>
  <c r="H752" i="23"/>
  <c r="H855" i="23"/>
  <c r="H486" i="23"/>
  <c r="H962" i="23"/>
  <c r="H176" i="23"/>
  <c r="H34" i="23"/>
  <c r="H484" i="23"/>
  <c r="H928" i="23"/>
  <c r="H307" i="23"/>
  <c r="H499" i="23"/>
  <c r="H482" i="23"/>
  <c r="H633" i="23"/>
  <c r="H950" i="23"/>
  <c r="H376" i="23"/>
  <c r="H599" i="23"/>
  <c r="H209" i="23"/>
  <c r="H981" i="23"/>
  <c r="H134" i="23"/>
  <c r="H233" i="23"/>
  <c r="H409" i="23"/>
  <c r="H737" i="23"/>
  <c r="H45" i="23"/>
  <c r="H306" i="23"/>
  <c r="H451" i="23"/>
  <c r="H838" i="23"/>
  <c r="H710" i="23"/>
  <c r="H861" i="23"/>
  <c r="H939" i="23"/>
  <c r="H68" i="23"/>
  <c r="H328" i="23"/>
  <c r="H220" i="23"/>
  <c r="H984" i="23"/>
  <c r="H906" i="23"/>
  <c r="H255" i="23"/>
  <c r="H880" i="23"/>
  <c r="H21" i="23"/>
  <c r="H120" i="23"/>
  <c r="H789" i="23"/>
  <c r="H483" i="23"/>
  <c r="H350" i="23"/>
  <c r="H186" i="23"/>
  <c r="H55" i="23"/>
  <c r="H179" i="23"/>
  <c r="H439" i="23"/>
  <c r="H323" i="23"/>
  <c r="H899" i="23"/>
  <c r="H478" i="23"/>
  <c r="H264" i="23"/>
  <c r="H635" i="23"/>
  <c r="H889" i="23"/>
  <c r="H77" i="23"/>
  <c r="H739" i="23"/>
  <c r="H674" i="23"/>
  <c r="H198" i="23"/>
  <c r="H669" i="23"/>
  <c r="H911" i="23"/>
  <c r="H193" i="23"/>
  <c r="H399" i="23"/>
  <c r="H515" i="23"/>
  <c r="H834" i="23"/>
  <c r="H178" i="23"/>
  <c r="H37" i="23"/>
  <c r="H809" i="23"/>
  <c r="H961" i="23"/>
  <c r="H930" i="23"/>
  <c r="H639" i="23"/>
  <c r="H143" i="23"/>
  <c r="H301" i="23"/>
  <c r="H616" i="23"/>
  <c r="H768" i="23"/>
  <c r="H23" i="23"/>
  <c r="H228" i="23"/>
  <c r="H391" i="23"/>
  <c r="H170" i="23"/>
  <c r="H876" i="23"/>
  <c r="H371" i="23"/>
  <c r="H671" i="23"/>
  <c r="H126" i="23"/>
  <c r="H691" i="23"/>
  <c r="H370" i="23"/>
  <c r="H559" i="23"/>
  <c r="H885" i="23"/>
  <c r="H643" i="23"/>
  <c r="H827" i="23"/>
  <c r="H758" i="23"/>
  <c r="H88" i="23"/>
  <c r="H539" i="23"/>
  <c r="H460" i="23"/>
  <c r="H810" i="23"/>
  <c r="H582" i="23"/>
  <c r="H519" i="23"/>
  <c r="H420" i="23"/>
  <c r="H969" i="23"/>
  <c r="H923" i="23"/>
  <c r="H355" i="23"/>
  <c r="H563" i="23"/>
  <c r="H490" i="23"/>
  <c r="H64" i="23"/>
  <c r="H802" i="23"/>
  <c r="H1006" i="23"/>
  <c r="H319" i="23"/>
  <c r="H938" i="23"/>
  <c r="H537" i="23"/>
  <c r="H934" i="23"/>
  <c r="H157" i="23"/>
  <c r="H202" i="23"/>
  <c r="H256" i="23"/>
  <c r="H241" i="23"/>
  <c r="H185" i="23"/>
  <c r="H165" i="23"/>
  <c r="H799" i="23"/>
  <c r="H687" i="23"/>
  <c r="H203" i="23"/>
  <c r="H578" i="23"/>
  <c r="H767" i="23"/>
  <c r="H989" i="23"/>
  <c r="H352" i="23"/>
  <c r="H722" i="23"/>
  <c r="H398" i="23"/>
  <c r="F489" i="23"/>
  <c r="H844" i="23"/>
  <c r="H172" i="23"/>
  <c r="F912" i="23"/>
  <c r="F803" i="23"/>
  <c r="F327" i="23"/>
  <c r="H520" i="23"/>
  <c r="F254" i="23"/>
  <c r="H279" i="23"/>
  <c r="H683" i="23"/>
  <c r="H421" i="23"/>
  <c r="H649" i="23"/>
  <c r="F733" i="23"/>
  <c r="H43" i="23"/>
  <c r="F528" i="23"/>
  <c r="F665" i="23"/>
  <c r="F320" i="23"/>
  <c r="H316" i="23"/>
  <c r="F879" i="23"/>
  <c r="H488" i="23"/>
  <c r="H660" i="23"/>
  <c r="F805" i="23"/>
  <c r="F806" i="23"/>
  <c r="H226" i="23"/>
  <c r="H340" i="23"/>
  <c r="H910" i="23"/>
  <c r="H573" i="23"/>
  <c r="H268" i="23"/>
  <c r="H731" i="23"/>
  <c r="H247" i="23"/>
  <c r="H227" i="23"/>
  <c r="F645" i="23"/>
  <c r="H271" i="23"/>
  <c r="F680" i="23"/>
  <c r="F678" i="23"/>
  <c r="H608" i="23"/>
  <c r="F541" i="23"/>
  <c r="H472" i="23"/>
  <c r="F194" i="23"/>
  <c r="H566" i="23"/>
  <c r="H818" i="23"/>
  <c r="F293" i="23"/>
  <c r="H389" i="23"/>
  <c r="F892" i="23"/>
  <c r="H850" i="23"/>
  <c r="H474" i="23"/>
  <c r="F459" i="23"/>
  <c r="H288" i="23"/>
  <c r="H108" i="23"/>
  <c r="H511" i="23"/>
  <c r="H375" i="23"/>
  <c r="H315" i="23"/>
  <c r="H356" i="23"/>
  <c r="F498" i="23"/>
  <c r="H973" i="23"/>
  <c r="F284" i="23"/>
  <c r="F110" i="23"/>
  <c r="F568" i="23"/>
  <c r="F561" i="23"/>
  <c r="F977" i="23"/>
  <c r="F87" i="23"/>
  <c r="F646" i="23"/>
  <c r="F419" i="23"/>
  <c r="F317" i="23"/>
  <c r="F702" i="23"/>
  <c r="F918" i="23"/>
  <c r="F653" i="23"/>
  <c r="F217" i="23"/>
  <c r="F628" i="23"/>
  <c r="F444" i="23"/>
  <c r="F273" i="23"/>
  <c r="F334" i="23"/>
  <c r="F395" i="23"/>
  <c r="F199" i="23"/>
  <c r="F933" i="23"/>
  <c r="F771" i="23"/>
  <c r="F354" i="23"/>
  <c r="F243" i="23"/>
  <c r="F446" i="23"/>
  <c r="F71" i="23"/>
  <c r="F707" i="23"/>
  <c r="F341" i="23"/>
  <c r="F206" i="23"/>
  <c r="F831" i="23"/>
  <c r="F1009" i="23"/>
  <c r="F29" i="23"/>
  <c r="F581" i="23"/>
  <c r="F916" i="23"/>
  <c r="F58" i="23"/>
  <c r="F512" i="23"/>
  <c r="F406" i="23"/>
  <c r="F250" i="23"/>
  <c r="F314" i="23"/>
  <c r="F849" i="23"/>
  <c r="F304" i="23"/>
  <c r="F169" i="23"/>
  <c r="F943" i="23"/>
  <c r="F183" i="23"/>
  <c r="F722" i="23"/>
  <c r="F673" i="23"/>
  <c r="F507" i="23"/>
  <c r="F853" i="23"/>
  <c r="F445" i="23"/>
  <c r="F469" i="23"/>
  <c r="F857" i="23"/>
  <c r="F60" i="23"/>
  <c r="F858" i="23"/>
  <c r="F570" i="23"/>
  <c r="F141" i="23"/>
  <c r="F700" i="23"/>
  <c r="F657" i="23"/>
  <c r="F495" i="23"/>
  <c r="F957" i="23"/>
  <c r="F776" i="23"/>
  <c r="F351" i="23"/>
  <c r="F848" i="23"/>
  <c r="F57" i="23"/>
  <c r="F978" i="23"/>
  <c r="F656" i="23"/>
  <c r="F991" i="23"/>
  <c r="F153" i="23"/>
  <c r="F837" i="23"/>
  <c r="F117" i="23"/>
  <c r="F591" i="23"/>
  <c r="F871" i="23"/>
  <c r="F685" i="23"/>
  <c r="F596" i="23"/>
  <c r="F332" i="23"/>
  <c r="F75" i="23"/>
  <c r="F101" i="23"/>
  <c r="F610" i="23"/>
  <c r="F598" i="23"/>
  <c r="F210" i="23"/>
  <c r="F910" i="23"/>
  <c r="F372" i="23"/>
  <c r="F38" i="23"/>
  <c r="F90" i="23"/>
  <c r="F730" i="23"/>
  <c r="F213" i="23"/>
  <c r="F552" i="23"/>
  <c r="F102" i="23"/>
  <c r="F230" i="23"/>
  <c r="F644" i="23"/>
  <c r="F844" i="23"/>
  <c r="H864" i="23"/>
  <c r="H266" i="23"/>
  <c r="H924" i="23"/>
  <c r="F421" i="23"/>
  <c r="H526" i="23"/>
  <c r="F935" i="23"/>
  <c r="H603" i="23"/>
  <c r="H835" i="23"/>
  <c r="H453" i="23"/>
  <c r="H24" i="23"/>
  <c r="H903" i="23"/>
  <c r="F402" i="23"/>
  <c r="H547" i="23"/>
  <c r="F238" i="23"/>
  <c r="H598" i="23"/>
  <c r="F941" i="23"/>
  <c r="F226" i="23"/>
  <c r="F884" i="23"/>
  <c r="H777" i="23"/>
  <c r="H418" i="23"/>
  <c r="H283" i="23"/>
  <c r="F17" i="23"/>
  <c r="H641" i="23"/>
  <c r="H572" i="23"/>
  <c r="H269" i="23"/>
  <c r="H874" i="23"/>
  <c r="H80" i="23"/>
  <c r="H508" i="23"/>
  <c r="H990" i="23"/>
  <c r="H775" i="23"/>
  <c r="H955" i="23"/>
  <c r="H311" i="23"/>
  <c r="F851" i="23"/>
  <c r="F491" i="23"/>
  <c r="H826" i="23"/>
  <c r="F218" i="23"/>
  <c r="H750" i="23"/>
  <c r="H865" i="23"/>
  <c r="F329" i="23"/>
  <c r="H535" i="23"/>
  <c r="F829" i="23"/>
  <c r="F654" i="23"/>
  <c r="F774" i="23"/>
  <c r="H678" i="23"/>
  <c r="H131" i="23"/>
  <c r="F972" i="23"/>
  <c r="H332" i="23"/>
  <c r="H462" i="23"/>
  <c r="F476" i="23"/>
  <c r="H805" i="23"/>
  <c r="H121" i="23"/>
  <c r="H901" i="23"/>
  <c r="H867" i="23"/>
  <c r="H481" i="23"/>
  <c r="F242" i="23"/>
  <c r="H634" i="23"/>
  <c r="F266" i="23"/>
  <c r="H275" i="23"/>
  <c r="H690" i="23"/>
  <c r="H321" i="23"/>
  <c r="H116" i="23"/>
  <c r="H48" i="23"/>
  <c r="H847" i="23"/>
  <c r="H496" i="23"/>
  <c r="H652" i="23"/>
  <c r="F620" i="23"/>
  <c r="H606" i="23"/>
  <c r="F59" i="23"/>
  <c r="F500" i="23"/>
  <c r="F914" i="23"/>
  <c r="H414" i="23"/>
  <c r="F888" i="23"/>
  <c r="H808" i="23"/>
  <c r="H1009" i="23"/>
  <c r="F269" i="23"/>
  <c r="F207" i="23"/>
  <c r="H558" i="23"/>
  <c r="H41" i="23"/>
  <c r="H562" i="23"/>
  <c r="H736" i="23"/>
  <c r="F26" i="23"/>
  <c r="F159" i="23"/>
  <c r="H192" i="23"/>
  <c r="F313" i="23"/>
  <c r="F694" i="23"/>
  <c r="F715" i="23"/>
  <c r="F109" i="23"/>
  <c r="F970" i="23"/>
  <c r="F592" i="23"/>
  <c r="F973" i="23"/>
  <c r="F223" i="23"/>
  <c r="H793" i="23"/>
  <c r="H31" i="23"/>
  <c r="H171" i="23"/>
  <c r="F792" i="23"/>
  <c r="H276" i="23"/>
  <c r="H607" i="23"/>
  <c r="H822" i="23"/>
  <c r="H898" i="23"/>
  <c r="H713" i="23"/>
  <c r="H293" i="23"/>
  <c r="H811" i="23"/>
  <c r="H836" i="23"/>
  <c r="H521" i="23"/>
  <c r="F860" i="23"/>
  <c r="H40" i="23"/>
  <c r="H952" i="23"/>
  <c r="H980" i="23"/>
  <c r="F1001" i="23"/>
  <c r="H882" i="23"/>
  <c r="H576" i="23"/>
  <c r="H869" i="23"/>
  <c r="F115" i="23"/>
  <c r="F162" i="23"/>
  <c r="H105" i="23"/>
  <c r="M11" i="23" l="1"/>
  <c r="M19" i="23"/>
  <c r="M27" i="23"/>
  <c r="M14" i="23"/>
  <c r="M22" i="23"/>
  <c r="M25" i="23"/>
  <c r="M16" i="23"/>
  <c r="M17" i="23"/>
  <c r="M24" i="23"/>
  <c r="M12" i="23"/>
  <c r="M20" i="23"/>
  <c r="M28" i="23"/>
  <c r="M15" i="23"/>
  <c r="M23" i="23"/>
  <c r="M29" i="23"/>
  <c r="M18" i="23"/>
  <c r="M26" i="23"/>
  <c r="M13" i="23"/>
  <c r="M21" i="23"/>
  <c r="K11" i="23"/>
  <c r="K22" i="23"/>
  <c r="K17" i="23"/>
  <c r="K25" i="23"/>
  <c r="K15" i="23"/>
  <c r="K23" i="23"/>
  <c r="K29" i="23"/>
  <c r="K12" i="23"/>
  <c r="K20" i="23"/>
  <c r="K28" i="23"/>
  <c r="K18" i="23"/>
  <c r="K26" i="23"/>
  <c r="K13" i="23"/>
  <c r="K21" i="23"/>
  <c r="K16" i="23"/>
  <c r="K24" i="23"/>
  <c r="K19" i="23"/>
  <c r="K27" i="23"/>
  <c r="K14" i="23"/>
  <c r="H4" i="23"/>
  <c r="H7" i="23" s="1"/>
  <c r="F4" i="23"/>
  <c r="F7" i="23" s="1"/>
</calcChain>
</file>

<file path=xl/comments1.xml><?xml version="1.0" encoding="utf-8"?>
<comments xmlns="http://schemas.openxmlformats.org/spreadsheetml/2006/main">
  <authors>
    <author>Docentes do ISEG</author>
  </authors>
  <commentList>
    <comment ref="M8" authorId="0" shapeId="0">
      <text>
        <r>
          <rPr>
            <b/>
            <sz val="9"/>
            <color indexed="81"/>
            <rFont val="Tahoma"/>
            <family val="2"/>
          </rPr>
          <t>Docentes do ISEG:</t>
        </r>
        <r>
          <rPr>
            <sz val="9"/>
            <color indexed="81"/>
            <rFont val="Tahoma"/>
            <family val="2"/>
          </rPr>
          <t xml:space="preserve">
Almost a perfect match of asset cash flow to liability cash flow</t>
        </r>
      </text>
    </comment>
  </commentList>
</comments>
</file>

<file path=xl/sharedStrings.xml><?xml version="1.0" encoding="utf-8"?>
<sst xmlns="http://schemas.openxmlformats.org/spreadsheetml/2006/main" count="282" uniqueCount="107">
  <si>
    <t>Bond</t>
  </si>
  <si>
    <t>Maturity</t>
  </si>
  <si>
    <t>Coupon</t>
  </si>
  <si>
    <t>Face value</t>
  </si>
  <si>
    <t>Payment matrix C</t>
  </si>
  <si>
    <t>The clean market price</t>
  </si>
  <si>
    <t>Payment time t</t>
  </si>
  <si>
    <t>PV</t>
  </si>
  <si>
    <t>Duration</t>
  </si>
  <si>
    <t>Convexity</t>
  </si>
  <si>
    <t>P(0,t)</t>
  </si>
  <si>
    <t>y(t)</t>
  </si>
  <si>
    <t>The yield curve (continuous compounding)</t>
  </si>
  <si>
    <t>Yield curve</t>
  </si>
  <si>
    <t>Market assumption at 31.12.12</t>
  </si>
  <si>
    <t>Maturity 31.12. …</t>
  </si>
  <si>
    <t>Average yield_annual</t>
  </si>
  <si>
    <t>Total</t>
  </si>
  <si>
    <t>Price of €1</t>
  </si>
  <si>
    <t>Parallel shift</t>
  </si>
  <si>
    <t>PV x C</t>
  </si>
  <si>
    <t>PV x D</t>
  </si>
  <si>
    <t>=</t>
  </si>
  <si>
    <t>Present value</t>
  </si>
  <si>
    <t>Dispersion</t>
  </si>
  <si>
    <t>Duration and convexity</t>
  </si>
  <si>
    <t>Duration only</t>
  </si>
  <si>
    <t>Estimated by</t>
  </si>
  <si>
    <t>Exact new PV</t>
  </si>
  <si>
    <t>spot rate y(t)</t>
  </si>
  <si>
    <t>t^2 x PV</t>
  </si>
  <si>
    <t>t x PV</t>
  </si>
  <si>
    <t>Time t</t>
  </si>
  <si>
    <t>Payments</t>
  </si>
  <si>
    <t>Year</t>
  </si>
  <si>
    <t>New yield curve</t>
  </si>
  <si>
    <t>Actuarial predictions</t>
  </si>
  <si>
    <t>x</t>
  </si>
  <si>
    <t>Weights w1--w3</t>
  </si>
  <si>
    <t>Liability</t>
  </si>
  <si>
    <t>Solve</t>
  </si>
  <si>
    <t>Finding the immunising portfolio</t>
  </si>
  <si>
    <t>Liability cash flow</t>
  </si>
  <si>
    <t>Asset cash flow</t>
  </si>
  <si>
    <t>Bond payments per face value</t>
  </si>
  <si>
    <t>Bond investments (number of bonds)</t>
  </si>
  <si>
    <t>The bonds you use</t>
  </si>
  <si>
    <t>Average yield annual</t>
  </si>
  <si>
    <t>Market price B NPV</t>
  </si>
  <si>
    <t>P(t)=C^(-1)B</t>
  </si>
  <si>
    <t>An assumed liebility cash flow</t>
  </si>
  <si>
    <t>Forward</t>
  </si>
  <si>
    <t>Parameters</t>
  </si>
  <si>
    <t>Fitting a CIR model</t>
  </si>
  <si>
    <t>a</t>
  </si>
  <si>
    <t>b</t>
  </si>
  <si>
    <t>sigma</t>
  </si>
  <si>
    <t>r(0)</t>
  </si>
  <si>
    <t>gamma</t>
  </si>
  <si>
    <t>Empirical</t>
  </si>
  <si>
    <t>CIR yield curve</t>
  </si>
  <si>
    <t>Assets</t>
  </si>
  <si>
    <t>T-t</t>
  </si>
  <si>
    <t>A(t,T)</t>
  </si>
  <si>
    <t>B(t,T)</t>
  </si>
  <si>
    <t>r(t)</t>
  </si>
  <si>
    <t>Liability PV</t>
  </si>
  <si>
    <t>Asset PV</t>
  </si>
  <si>
    <t>Surplus PV</t>
  </si>
  <si>
    <t>CIR</t>
  </si>
  <si>
    <t>Projected cash flows</t>
  </si>
  <si>
    <t>Liabs</t>
  </si>
  <si>
    <t>dt</t>
  </si>
  <si>
    <t>sigma*sqrt(dt)</t>
  </si>
  <si>
    <t>Simulation No.</t>
  </si>
  <si>
    <t>Previous r(t)</t>
  </si>
  <si>
    <t>Drift term a(b-r)dt</t>
  </si>
  <si>
    <t>Uniform (0,1)</t>
  </si>
  <si>
    <t>dz = Normal (0,1)
= NORMINV(Uniform(0,1))</t>
  </si>
  <si>
    <t>Random term sqrt(r) * sigma*sqrt(dt) * dz</t>
  </si>
  <si>
    <t>Differential dr</t>
  </si>
  <si>
    <t>New r(t)</t>
  </si>
  <si>
    <t>Liability PV (left axis)</t>
  </si>
  <si>
    <t>Asset PV (left axis)</t>
  </si>
  <si>
    <t>Surplus PV (right axis)</t>
  </si>
  <si>
    <t>Percentiles</t>
  </si>
  <si>
    <t>alpha</t>
  </si>
  <si>
    <t>Average PV</t>
  </si>
  <si>
    <t>Var_alpha</t>
  </si>
  <si>
    <t>TailVar_alpha</t>
  </si>
  <si>
    <t xml:space="preserve">Liability Loss = sign x (PV - Average PV)
</t>
  </si>
  <si>
    <t xml:space="preserve">Asset Loss = sign x (PV - Average PV)
</t>
  </si>
  <si>
    <t xml:space="preserve">Surplus Loss = sign x (PV - Average PV)
</t>
  </si>
  <si>
    <t>Empirical Yield curve</t>
  </si>
  <si>
    <t>CIR model</t>
  </si>
  <si>
    <t>Sign of Loss</t>
  </si>
  <si>
    <t>Fitting a Vasiçek model</t>
  </si>
  <si>
    <t>Rescaled from CIR</t>
  </si>
  <si>
    <t>Random term sigma*sqrt(dt) * dz</t>
  </si>
  <si>
    <t>Changed</t>
  </si>
  <si>
    <t>Short</t>
  </si>
  <si>
    <t>Medium</t>
  </si>
  <si>
    <t>Long</t>
  </si>
  <si>
    <t>Bucket payments</t>
  </si>
  <si>
    <t>Short 1-3</t>
  </si>
  <si>
    <t>Medium 4-6</t>
  </si>
  <si>
    <t>Long 7-10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</si>
</sst>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 * #,##0.00_ ;_ * \-#,##0.00_ ;_ * &quot;-&quot;??_ ;_ @_ "/>
    <numFmt numFmtId="165" formatCode="0.0000\ %"/>
    <numFmt numFmtId="166" formatCode="0.000000\ %"/>
    <numFmt numFmtId="167" formatCode="#,##0.0000"/>
    <numFmt numFmtId="168" formatCode="#,##0.000000"/>
    <numFmt numFmtId="169" formatCode="0.000000E+00"/>
    <numFmt numFmtId="170" formatCode="0.000\ %"/>
    <numFmt numFmtId="171" formatCode="0.0000"/>
    <numFmt numFmtId="172" formatCode="_ * #,##0.00000000_ ;_ * \-#,##0.00000000_ ;_ * &quot;-&quot;??_ ;_ @_ "/>
    <numFmt numFmtId="173" formatCode="0.0\ %"/>
  </numFmts>
  <fonts count="12" x14ac:knownFonts="1"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32">
    <xf numFmtId="0" fontId="0" fillId="0" borderId="0" xfId="0"/>
    <xf numFmtId="4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10" fontId="2" fillId="0" borderId="0" xfId="1" applyNumberFormat="1" applyFont="1" applyBorder="1" applyAlignment="1">
      <alignment horizontal="right"/>
    </xf>
    <xf numFmtId="166" fontId="2" fillId="0" borderId="0" xfId="1" applyNumberFormat="1" applyFont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165" fontId="2" fillId="0" borderId="0" xfId="1" applyNumberFormat="1" applyFont="1" applyBorder="1" applyAlignment="1">
      <alignment horizontal="right"/>
    </xf>
    <xf numFmtId="166" fontId="2" fillId="0" borderId="0" xfId="1" applyNumberFormat="1" applyFont="1" applyBorder="1" applyAlignment="1">
      <alignment horizontal="right"/>
    </xf>
    <xf numFmtId="3" fontId="0" fillId="0" borderId="3" xfId="0" applyNumberFormat="1" applyBorder="1" applyAlignment="1">
      <alignment horizontal="right"/>
    </xf>
    <xf numFmtId="164" fontId="2" fillId="0" borderId="0" xfId="2" applyFont="1" applyBorder="1" applyAlignment="1">
      <alignment horizontal="right"/>
    </xf>
    <xf numFmtId="169" fontId="2" fillId="0" borderId="0" xfId="2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164" fontId="2" fillId="2" borderId="4" xfId="2" applyNumberFormat="1" applyFont="1" applyFill="1" applyBorder="1" applyAlignment="1">
      <alignment horizontal="right"/>
    </xf>
    <xf numFmtId="164" fontId="2" fillId="2" borderId="5" xfId="2" applyNumberFormat="1" applyFont="1" applyFill="1" applyBorder="1" applyAlignment="1">
      <alignment horizontal="right"/>
    </xf>
    <xf numFmtId="164" fontId="2" fillId="2" borderId="6" xfId="2" applyNumberFormat="1" applyFont="1" applyFill="1" applyBorder="1" applyAlignment="1">
      <alignment horizontal="right"/>
    </xf>
    <xf numFmtId="164" fontId="2" fillId="2" borderId="7" xfId="2" applyNumberFormat="1" applyFont="1" applyFill="1" applyBorder="1" applyAlignment="1">
      <alignment horizontal="right"/>
    </xf>
    <xf numFmtId="164" fontId="2" fillId="2" borderId="0" xfId="2" applyNumberFormat="1" applyFont="1" applyFill="1" applyBorder="1" applyAlignment="1">
      <alignment horizontal="right"/>
    </xf>
    <xf numFmtId="164" fontId="2" fillId="2" borderId="8" xfId="2" applyNumberFormat="1" applyFont="1" applyFill="1" applyBorder="1" applyAlignment="1">
      <alignment horizontal="right"/>
    </xf>
    <xf numFmtId="164" fontId="2" fillId="2" borderId="9" xfId="2" applyNumberFormat="1" applyFont="1" applyFill="1" applyBorder="1" applyAlignment="1">
      <alignment horizontal="right"/>
    </xf>
    <xf numFmtId="164" fontId="2" fillId="2" borderId="3" xfId="2" applyNumberFormat="1" applyFont="1" applyFill="1" applyBorder="1" applyAlignment="1">
      <alignment horizontal="right"/>
    </xf>
    <xf numFmtId="164" fontId="2" fillId="2" borderId="10" xfId="2" applyNumberFormat="1" applyFont="1" applyFill="1" applyBorder="1" applyAlignment="1">
      <alignment horizontal="right"/>
    </xf>
    <xf numFmtId="168" fontId="0" fillId="2" borderId="1" xfId="0" applyNumberFormat="1" applyFill="1" applyBorder="1" applyAlignment="1">
      <alignment horizontal="right"/>
    </xf>
    <xf numFmtId="168" fontId="0" fillId="2" borderId="2" xfId="0" applyNumberFormat="1" applyFill="1" applyBorder="1" applyAlignment="1">
      <alignment horizontal="right"/>
    </xf>
    <xf numFmtId="10" fontId="4" fillId="0" borderId="0" xfId="1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4" fontId="4" fillId="0" borderId="0" xfId="0" applyNumberFormat="1" applyFont="1" applyBorder="1" applyAlignment="1">
      <alignment horizontal="right"/>
    </xf>
    <xf numFmtId="0" fontId="1" fillId="0" borderId="0" xfId="3" applyFont="1"/>
    <xf numFmtId="0" fontId="1" fillId="0" borderId="0" xfId="3" applyFont="1" applyAlignment="1">
      <alignment horizontal="center"/>
    </xf>
    <xf numFmtId="0" fontId="7" fillId="0" borderId="0" xfId="3" applyFont="1" applyAlignment="1">
      <alignment horizontal="right"/>
    </xf>
    <xf numFmtId="0" fontId="1" fillId="0" borderId="0" xfId="3" applyFont="1" applyAlignment="1">
      <alignment horizontal="right"/>
    </xf>
    <xf numFmtId="170" fontId="1" fillId="0" borderId="0" xfId="3" applyNumberFormat="1" applyFont="1"/>
    <xf numFmtId="0" fontId="1" fillId="0" borderId="11" xfId="3" applyFont="1" applyBorder="1" applyAlignment="1">
      <alignment horizontal="right"/>
    </xf>
    <xf numFmtId="0" fontId="1" fillId="0" borderId="14" xfId="3" applyFont="1" applyBorder="1" applyAlignment="1">
      <alignment horizontal="right"/>
    </xf>
    <xf numFmtId="3" fontId="1" fillId="0" borderId="14" xfId="3" applyNumberFormat="1" applyFont="1" applyBorder="1" applyAlignment="1">
      <alignment horizontal="right"/>
    </xf>
    <xf numFmtId="3" fontId="1" fillId="0" borderId="11" xfId="3" applyNumberFormat="1" applyFont="1" applyBorder="1" applyAlignment="1">
      <alignment horizontal="right"/>
    </xf>
    <xf numFmtId="4" fontId="1" fillId="0" borderId="8" xfId="3" applyNumberFormat="1" applyFont="1" applyBorder="1"/>
    <xf numFmtId="4" fontId="1" fillId="0" borderId="10" xfId="3" applyNumberFormat="1" applyFont="1" applyBorder="1"/>
    <xf numFmtId="3" fontId="1" fillId="0" borderId="0" xfId="3" applyNumberFormat="1" applyFont="1" applyAlignment="1">
      <alignment horizontal="right"/>
    </xf>
    <xf numFmtId="3" fontId="1" fillId="0" borderId="16" xfId="3" applyNumberFormat="1" applyFont="1" applyBorder="1" applyAlignment="1">
      <alignment horizontal="right"/>
    </xf>
    <xf numFmtId="0" fontId="1" fillId="0" borderId="16" xfId="3" applyFont="1" applyBorder="1" applyAlignment="1">
      <alignment horizontal="right"/>
    </xf>
    <xf numFmtId="3" fontId="1" fillId="0" borderId="12" xfId="3" applyNumberFormat="1" applyFont="1" applyBorder="1" applyAlignment="1">
      <alignment horizontal="right"/>
    </xf>
    <xf numFmtId="166" fontId="1" fillId="0" borderId="0" xfId="6" applyNumberFormat="1" applyFont="1" applyAlignment="1">
      <alignment horizontal="right"/>
    </xf>
    <xf numFmtId="165" fontId="1" fillId="0" borderId="0" xfId="6" applyNumberFormat="1" applyFont="1" applyFill="1" applyAlignment="1">
      <alignment horizontal="right"/>
    </xf>
    <xf numFmtId="3" fontId="1" fillId="0" borderId="9" xfId="3" applyNumberFormat="1" applyFont="1" applyBorder="1" applyAlignment="1">
      <alignment horizontal="right"/>
    </xf>
    <xf numFmtId="3" fontId="1" fillId="0" borderId="7" xfId="3" applyNumberFormat="1" applyFont="1" applyBorder="1" applyAlignment="1">
      <alignment horizontal="right"/>
    </xf>
    <xf numFmtId="3" fontId="1" fillId="0" borderId="7" xfId="6" applyNumberFormat="1" applyFont="1" applyBorder="1" applyAlignment="1">
      <alignment horizontal="right"/>
    </xf>
    <xf numFmtId="0" fontId="1" fillId="0" borderId="3" xfId="3" applyFont="1" applyBorder="1" applyAlignment="1">
      <alignment horizontal="right"/>
    </xf>
    <xf numFmtId="3" fontId="1" fillId="0" borderId="12" xfId="3" applyNumberFormat="1" applyFont="1" applyBorder="1" applyAlignment="1">
      <alignment horizontal="left"/>
    </xf>
    <xf numFmtId="10" fontId="1" fillId="0" borderId="0" xfId="6" applyNumberFormat="1" applyFont="1" applyAlignment="1">
      <alignment horizontal="right"/>
    </xf>
    <xf numFmtId="10" fontId="4" fillId="0" borderId="0" xfId="6" applyNumberFormat="1" applyFont="1" applyAlignment="1">
      <alignment horizontal="right"/>
    </xf>
    <xf numFmtId="0" fontId="1" fillId="0" borderId="0" xfId="3" applyFont="1" applyAlignment="1">
      <alignment horizontal="left"/>
    </xf>
    <xf numFmtId="3" fontId="1" fillId="3" borderId="2" xfId="3" applyNumberFormat="1" applyFont="1" applyFill="1" applyBorder="1"/>
    <xf numFmtId="4" fontId="1" fillId="0" borderId="3" xfId="3" applyNumberFormat="1" applyFont="1" applyBorder="1"/>
    <xf numFmtId="4" fontId="1" fillId="0" borderId="9" xfId="3" applyNumberFormat="1" applyFont="1" applyBorder="1"/>
    <xf numFmtId="3" fontId="1" fillId="0" borderId="2" xfId="3" applyNumberFormat="1" applyFont="1" applyBorder="1"/>
    <xf numFmtId="3" fontId="1" fillId="3" borderId="1" xfId="3" applyNumberFormat="1" applyFont="1" applyFill="1" applyBorder="1"/>
    <xf numFmtId="4" fontId="1" fillId="0" borderId="0" xfId="3" applyNumberFormat="1" applyFont="1" applyBorder="1"/>
    <xf numFmtId="4" fontId="1" fillId="0" borderId="7" xfId="3" applyNumberFormat="1" applyFont="1" applyBorder="1"/>
    <xf numFmtId="3" fontId="1" fillId="0" borderId="1" xfId="3" applyNumberFormat="1" applyFont="1" applyBorder="1"/>
    <xf numFmtId="3" fontId="1" fillId="3" borderId="13" xfId="3" applyNumberFormat="1" applyFont="1" applyFill="1" applyBorder="1"/>
    <xf numFmtId="4" fontId="1" fillId="0" borderId="6" xfId="3" applyNumberFormat="1" applyFont="1" applyBorder="1"/>
    <xf numFmtId="4" fontId="1" fillId="0" borderId="5" xfId="3" applyNumberFormat="1" applyFont="1" applyBorder="1"/>
    <xf numFmtId="4" fontId="1" fillId="0" borderId="4" xfId="3" applyNumberFormat="1" applyFont="1" applyBorder="1"/>
    <xf numFmtId="3" fontId="1" fillId="0" borderId="13" xfId="3" applyNumberFormat="1" applyFont="1" applyBorder="1"/>
    <xf numFmtId="3" fontId="1" fillId="0" borderId="15" xfId="3" applyNumberFormat="1" applyFont="1" applyBorder="1" applyAlignment="1">
      <alignment horizontal="right"/>
    </xf>
    <xf numFmtId="3" fontId="1" fillId="3" borderId="11" xfId="3" applyNumberFormat="1" applyFont="1" applyFill="1" applyBorder="1"/>
    <xf numFmtId="0" fontId="8" fillId="0" borderId="0" xfId="3" applyFont="1"/>
    <xf numFmtId="171" fontId="1" fillId="0" borderId="11" xfId="3" applyNumberFormat="1" applyFont="1" applyBorder="1"/>
    <xf numFmtId="4" fontId="1" fillId="0" borderId="11" xfId="3" applyNumberFormat="1" applyFont="1" applyBorder="1"/>
    <xf numFmtId="0" fontId="1" fillId="0" borderId="11" xfId="3" applyFont="1" applyBorder="1"/>
    <xf numFmtId="3" fontId="1" fillId="0" borderId="11" xfId="3" applyNumberFormat="1" applyFont="1" applyBorder="1"/>
    <xf numFmtId="3" fontId="1" fillId="0" borderId="0" xfId="3" applyNumberFormat="1" applyFont="1" applyBorder="1"/>
    <xf numFmtId="3" fontId="1" fillId="0" borderId="0" xfId="3" applyNumberFormat="1" applyFont="1"/>
    <xf numFmtId="164" fontId="1" fillId="0" borderId="11" xfId="7" applyFont="1" applyBorder="1"/>
    <xf numFmtId="164" fontId="1" fillId="0" borderId="14" xfId="7" applyFont="1" applyBorder="1"/>
    <xf numFmtId="164" fontId="1" fillId="0" borderId="15" xfId="7" applyFont="1" applyBorder="1"/>
    <xf numFmtId="164" fontId="1" fillId="0" borderId="12" xfId="7" applyFont="1" applyBorder="1"/>
    <xf numFmtId="4" fontId="1" fillId="0" borderId="11" xfId="3" applyNumberFormat="1" applyFont="1" applyBorder="1" applyAlignment="1">
      <alignment horizontal="right"/>
    </xf>
    <xf numFmtId="2" fontId="1" fillId="0" borderId="0" xfId="3" applyNumberFormat="1" applyFont="1" applyBorder="1"/>
    <xf numFmtId="164" fontId="1" fillId="0" borderId="2" xfId="7" applyFont="1" applyFill="1" applyBorder="1"/>
    <xf numFmtId="164" fontId="1" fillId="0" borderId="8" xfId="7" applyFont="1" applyBorder="1"/>
    <xf numFmtId="164" fontId="1" fillId="0" borderId="0" xfId="7" applyFont="1" applyBorder="1"/>
    <xf numFmtId="164" fontId="1" fillId="0" borderId="7" xfId="7" applyFont="1" applyBorder="1"/>
    <xf numFmtId="164" fontId="1" fillId="0" borderId="10" xfId="7" applyFont="1" applyBorder="1"/>
    <xf numFmtId="164" fontId="1" fillId="0" borderId="2" xfId="7" applyFont="1" applyBorder="1"/>
    <xf numFmtId="167" fontId="1" fillId="0" borderId="10" xfId="8" applyNumberFormat="1" applyFont="1" applyBorder="1"/>
    <xf numFmtId="1" fontId="1" fillId="0" borderId="2" xfId="3" applyNumberFormat="1" applyFont="1" applyBorder="1"/>
    <xf numFmtId="164" fontId="1" fillId="0" borderId="1" xfId="7" applyFont="1" applyFill="1" applyBorder="1"/>
    <xf numFmtId="164" fontId="1" fillId="0" borderId="1" xfId="7" applyFont="1" applyBorder="1"/>
    <xf numFmtId="167" fontId="1" fillId="0" borderId="8" xfId="8" applyNumberFormat="1" applyFont="1" applyBorder="1"/>
    <xf numFmtId="1" fontId="1" fillId="0" borderId="1" xfId="3" applyNumberFormat="1" applyFont="1" applyBorder="1"/>
    <xf numFmtId="3" fontId="1" fillId="0" borderId="11" xfId="3" applyNumberFormat="1" applyFont="1" applyBorder="1" applyAlignment="1">
      <alignment horizontal="right" wrapText="1"/>
    </xf>
    <xf numFmtId="3" fontId="1" fillId="0" borderId="14" xfId="3" applyNumberFormat="1" applyFont="1" applyBorder="1" applyAlignment="1">
      <alignment horizontal="right" wrapText="1"/>
    </xf>
    <xf numFmtId="3" fontId="1" fillId="0" borderId="15" xfId="3" applyNumberFormat="1" applyFont="1" applyBorder="1" applyAlignment="1">
      <alignment horizontal="right" wrapText="1"/>
    </xf>
    <xf numFmtId="3" fontId="1" fillId="0" borderId="12" xfId="3" applyNumberFormat="1" applyFont="1" applyBorder="1" applyAlignment="1">
      <alignment horizontal="right" wrapText="1"/>
    </xf>
    <xf numFmtId="0" fontId="1" fillId="0" borderId="11" xfId="3" applyFont="1" applyBorder="1" applyAlignment="1">
      <alignment horizontal="right" wrapText="1"/>
    </xf>
    <xf numFmtId="0" fontId="1" fillId="0" borderId="15" xfId="3" applyFont="1" applyBorder="1" applyAlignment="1">
      <alignment horizontal="center"/>
    </xf>
    <xf numFmtId="0" fontId="1" fillId="0" borderId="12" xfId="3" applyFont="1" applyBorder="1"/>
    <xf numFmtId="0" fontId="1" fillId="0" borderId="14" xfId="3" applyFont="1" applyBorder="1"/>
    <xf numFmtId="3" fontId="1" fillId="3" borderId="11" xfId="3" applyNumberFormat="1" applyFont="1" applyFill="1" applyBorder="1" applyAlignment="1">
      <alignment horizontal="right"/>
    </xf>
    <xf numFmtId="10" fontId="1" fillId="0" borderId="11" xfId="3" applyNumberFormat="1" applyFont="1" applyBorder="1"/>
    <xf numFmtId="0" fontId="9" fillId="0" borderId="11" xfId="3" applyFont="1" applyBorder="1"/>
    <xf numFmtId="3" fontId="1" fillId="4" borderId="11" xfId="3" applyNumberFormat="1" applyFont="1" applyFill="1" applyBorder="1"/>
    <xf numFmtId="172" fontId="2" fillId="2" borderId="4" xfId="2" applyNumberFormat="1" applyFont="1" applyFill="1" applyBorder="1" applyAlignment="1">
      <alignment horizontal="right"/>
    </xf>
    <xf numFmtId="172" fontId="2" fillId="2" borderId="5" xfId="2" applyNumberFormat="1" applyFont="1" applyFill="1" applyBorder="1" applyAlignment="1">
      <alignment horizontal="right"/>
    </xf>
    <xf numFmtId="172" fontId="2" fillId="2" borderId="6" xfId="2" applyNumberFormat="1" applyFont="1" applyFill="1" applyBorder="1" applyAlignment="1">
      <alignment horizontal="right"/>
    </xf>
    <xf numFmtId="172" fontId="2" fillId="2" borderId="7" xfId="2" applyNumberFormat="1" applyFont="1" applyFill="1" applyBorder="1" applyAlignment="1">
      <alignment horizontal="right"/>
    </xf>
    <xf numFmtId="172" fontId="2" fillId="2" borderId="0" xfId="2" applyNumberFormat="1" applyFont="1" applyFill="1" applyBorder="1" applyAlignment="1">
      <alignment horizontal="right"/>
    </xf>
    <xf numFmtId="172" fontId="2" fillId="2" borderId="8" xfId="2" applyNumberFormat="1" applyFont="1" applyFill="1" applyBorder="1" applyAlignment="1">
      <alignment horizontal="right"/>
    </xf>
    <xf numFmtId="172" fontId="2" fillId="2" borderId="9" xfId="2" applyNumberFormat="1" applyFont="1" applyFill="1" applyBorder="1" applyAlignment="1">
      <alignment horizontal="right"/>
    </xf>
    <xf numFmtId="172" fontId="2" fillId="2" borderId="3" xfId="2" applyNumberFormat="1" applyFont="1" applyFill="1" applyBorder="1" applyAlignment="1">
      <alignment horizontal="right"/>
    </xf>
    <xf numFmtId="172" fontId="2" fillId="2" borderId="10" xfId="2" applyNumberFormat="1" applyFont="1" applyFill="1" applyBorder="1" applyAlignment="1">
      <alignment horizontal="right"/>
    </xf>
    <xf numFmtId="171" fontId="1" fillId="4" borderId="11" xfId="3" applyNumberFormat="1" applyFont="1" applyFill="1" applyBorder="1"/>
    <xf numFmtId="3" fontId="0" fillId="0" borderId="3" xfId="0" applyNumberFormat="1" applyBorder="1" applyAlignment="1">
      <alignment horizontal="right" wrapText="1"/>
    </xf>
    <xf numFmtId="3" fontId="4" fillId="0" borderId="1" xfId="3" applyNumberFormat="1" applyFont="1" applyBorder="1" applyAlignment="1">
      <alignment horizontal="right"/>
    </xf>
    <xf numFmtId="3" fontId="4" fillId="0" borderId="2" xfId="3" applyNumberFormat="1" applyFont="1" applyBorder="1" applyAlignment="1">
      <alignment horizontal="right"/>
    </xf>
    <xf numFmtId="166" fontId="4" fillId="0" borderId="0" xfId="1" applyNumberFormat="1" applyFont="1" applyBorder="1" applyAlignment="1">
      <alignment horizontal="right"/>
    </xf>
    <xf numFmtId="4" fontId="4" fillId="4" borderId="0" xfId="0" applyNumberFormat="1" applyFont="1" applyFill="1" applyBorder="1" applyAlignment="1">
      <alignment horizontal="right"/>
    </xf>
    <xf numFmtId="10" fontId="4" fillId="4" borderId="0" xfId="1" applyNumberFormat="1" applyFont="1" applyFill="1" applyBorder="1" applyAlignment="1">
      <alignment horizontal="right"/>
    </xf>
    <xf numFmtId="166" fontId="4" fillId="4" borderId="0" xfId="1" applyNumberFormat="1" applyFont="1" applyFill="1" applyBorder="1" applyAlignment="1">
      <alignment horizontal="right"/>
    </xf>
    <xf numFmtId="2" fontId="1" fillId="0" borderId="0" xfId="3" applyNumberFormat="1" applyFont="1" applyAlignment="1">
      <alignment horizontal="left"/>
    </xf>
    <xf numFmtId="171" fontId="1" fillId="0" borderId="0" xfId="3" applyNumberFormat="1" applyFont="1" applyAlignment="1">
      <alignment horizontal="right"/>
    </xf>
    <xf numFmtId="10" fontId="1" fillId="0" borderId="0" xfId="9" applyNumberFormat="1" applyFont="1" applyAlignment="1">
      <alignment horizontal="left"/>
    </xf>
    <xf numFmtId="10" fontId="1" fillId="0" borderId="0" xfId="9" applyNumberFormat="1" applyFont="1" applyAlignment="1">
      <alignment horizontal="right"/>
    </xf>
    <xf numFmtId="10" fontId="1" fillId="0" borderId="0" xfId="3" applyNumberFormat="1" applyFont="1" applyAlignment="1">
      <alignment horizontal="right"/>
    </xf>
    <xf numFmtId="2" fontId="1" fillId="0" borderId="11" xfId="3" applyNumberFormat="1" applyFont="1" applyBorder="1" applyAlignment="1">
      <alignment horizontal="left"/>
    </xf>
    <xf numFmtId="173" fontId="4" fillId="0" borderId="11" xfId="9" applyNumberFormat="1" applyFont="1" applyBorder="1" applyAlignment="1">
      <alignment horizontal="right"/>
    </xf>
    <xf numFmtId="10" fontId="4" fillId="0" borderId="11" xfId="9" applyNumberFormat="1" applyFont="1" applyBorder="1" applyAlignment="1">
      <alignment horizontal="right"/>
    </xf>
    <xf numFmtId="173" fontId="1" fillId="0" borderId="11" xfId="9" applyNumberFormat="1" applyFont="1" applyBorder="1" applyAlignment="1">
      <alignment horizontal="right"/>
    </xf>
    <xf numFmtId="2" fontId="1" fillId="0" borderId="0" xfId="3" applyNumberFormat="1" applyFont="1" applyBorder="1" applyAlignment="1">
      <alignment horizontal="left"/>
    </xf>
    <xf numFmtId="173" fontId="1" fillId="0" borderId="0" xfId="9" applyNumberFormat="1" applyFont="1" applyBorder="1" applyAlignment="1">
      <alignment horizontal="right"/>
    </xf>
    <xf numFmtId="10" fontId="1" fillId="0" borderId="11" xfId="9" applyNumberFormat="1" applyFont="1" applyBorder="1" applyAlignment="1">
      <alignment horizontal="right"/>
    </xf>
    <xf numFmtId="10" fontId="1" fillId="0" borderId="12" xfId="9" applyNumberFormat="1" applyFont="1" applyBorder="1" applyAlignment="1">
      <alignment horizontal="right"/>
    </xf>
    <xf numFmtId="10" fontId="1" fillId="0" borderId="15" xfId="9" applyNumberFormat="1" applyFont="1" applyBorder="1" applyAlignment="1">
      <alignment horizontal="right"/>
    </xf>
    <xf numFmtId="10" fontId="1" fillId="0" borderId="14" xfId="9" applyNumberFormat="1" applyFont="1" applyBorder="1" applyAlignment="1">
      <alignment horizontal="right"/>
    </xf>
    <xf numFmtId="3" fontId="1" fillId="0" borderId="15" xfId="9" applyNumberFormat="1" applyFont="1" applyBorder="1" applyAlignment="1">
      <alignment horizontal="right"/>
    </xf>
    <xf numFmtId="3" fontId="1" fillId="0" borderId="14" xfId="9" applyNumberFormat="1" applyFont="1" applyBorder="1" applyAlignment="1">
      <alignment horizontal="right"/>
    </xf>
    <xf numFmtId="10" fontId="1" fillId="0" borderId="8" xfId="9" applyNumberFormat="1" applyFont="1" applyBorder="1" applyAlignment="1">
      <alignment horizontal="right"/>
    </xf>
    <xf numFmtId="1" fontId="1" fillId="0" borderId="4" xfId="3" applyNumberFormat="1" applyFont="1" applyBorder="1" applyAlignment="1">
      <alignment horizontal="right"/>
    </xf>
    <xf numFmtId="1" fontId="1" fillId="0" borderId="5" xfId="3" applyNumberFormat="1" applyFont="1" applyBorder="1" applyAlignment="1">
      <alignment horizontal="right"/>
    </xf>
    <xf numFmtId="1" fontId="1" fillId="0" borderId="6" xfId="3" applyNumberFormat="1" applyFont="1" applyBorder="1" applyAlignment="1">
      <alignment horizontal="right"/>
    </xf>
    <xf numFmtId="171" fontId="1" fillId="0" borderId="0" xfId="9" applyNumberFormat="1" applyFont="1" applyAlignment="1">
      <alignment horizontal="right"/>
    </xf>
    <xf numFmtId="171" fontId="1" fillId="0" borderId="0" xfId="3" quotePrefix="1" applyNumberFormat="1" applyFont="1" applyAlignment="1">
      <alignment horizontal="left"/>
    </xf>
    <xf numFmtId="10" fontId="1" fillId="0" borderId="7" xfId="9" applyNumberFormat="1" applyFont="1" applyBorder="1" applyAlignment="1">
      <alignment horizontal="right"/>
    </xf>
    <xf numFmtId="10" fontId="1" fillId="0" borderId="0" xfId="9" applyNumberFormat="1" applyFont="1" applyBorder="1" applyAlignment="1">
      <alignment horizontal="right"/>
    </xf>
    <xf numFmtId="10" fontId="1" fillId="0" borderId="9" xfId="9" applyNumberFormat="1" applyFont="1" applyBorder="1" applyAlignment="1">
      <alignment horizontal="right"/>
    </xf>
    <xf numFmtId="10" fontId="1" fillId="0" borderId="3" xfId="9" applyNumberFormat="1" applyFont="1" applyBorder="1" applyAlignment="1">
      <alignment horizontal="right"/>
    </xf>
    <xf numFmtId="10" fontId="1" fillId="0" borderId="10" xfId="9" applyNumberFormat="1" applyFont="1" applyBorder="1" applyAlignment="1">
      <alignment horizontal="right"/>
    </xf>
    <xf numFmtId="2" fontId="1" fillId="0" borderId="12" xfId="3" applyNumberFormat="1" applyFont="1" applyBorder="1" applyAlignment="1">
      <alignment horizontal="left" textRotation="180"/>
    </xf>
    <xf numFmtId="10" fontId="1" fillId="0" borderId="15" xfId="9" applyNumberFormat="1" applyFont="1" applyBorder="1" applyAlignment="1">
      <alignment horizontal="right" textRotation="180"/>
    </xf>
    <xf numFmtId="171" fontId="1" fillId="0" borderId="15" xfId="3" applyNumberFormat="1" applyFont="1" applyBorder="1" applyAlignment="1">
      <alignment horizontal="right" textRotation="180" wrapText="1"/>
    </xf>
    <xf numFmtId="10" fontId="1" fillId="0" borderId="12" xfId="9" applyNumberFormat="1" applyFont="1" applyBorder="1" applyAlignment="1">
      <alignment horizontal="right" textRotation="180"/>
    </xf>
    <xf numFmtId="10" fontId="1" fillId="0" borderId="14" xfId="9" applyNumberFormat="1" applyFont="1" applyBorder="1" applyAlignment="1">
      <alignment horizontal="right" textRotation="180"/>
    </xf>
    <xf numFmtId="10" fontId="1" fillId="0" borderId="11" xfId="9" applyNumberFormat="1" applyFont="1" applyBorder="1" applyAlignment="1">
      <alignment horizontal="right" textRotation="180"/>
    </xf>
    <xf numFmtId="171" fontId="1" fillId="0" borderId="0" xfId="3" applyNumberFormat="1" applyFont="1" applyAlignment="1">
      <alignment horizontal="right" textRotation="180"/>
    </xf>
    <xf numFmtId="2" fontId="1" fillId="0" borderId="12" xfId="3" applyNumberFormat="1" applyFont="1" applyBorder="1" applyAlignment="1">
      <alignment horizontal="left"/>
    </xf>
    <xf numFmtId="10" fontId="4" fillId="0" borderId="11" xfId="9" applyNumberFormat="1" applyFont="1" applyFill="1" applyBorder="1" applyAlignment="1">
      <alignment horizontal="right"/>
    </xf>
    <xf numFmtId="171" fontId="1" fillId="0" borderId="15" xfId="3" applyNumberFormat="1" applyFont="1" applyBorder="1" applyAlignment="1">
      <alignment horizontal="right"/>
    </xf>
    <xf numFmtId="10" fontId="1" fillId="5" borderId="12" xfId="9" applyNumberFormat="1" applyFont="1" applyFill="1" applyBorder="1" applyAlignment="1">
      <alignment horizontal="right"/>
    </xf>
    <xf numFmtId="10" fontId="1" fillId="5" borderId="15" xfId="9" applyNumberFormat="1" applyFont="1" applyFill="1" applyBorder="1" applyAlignment="1">
      <alignment horizontal="right"/>
    </xf>
    <xf numFmtId="10" fontId="1" fillId="5" borderId="14" xfId="9" applyNumberFormat="1" applyFont="1" applyFill="1" applyBorder="1" applyAlignment="1">
      <alignment horizontal="right"/>
    </xf>
    <xf numFmtId="10" fontId="1" fillId="0" borderId="11" xfId="9" applyNumberFormat="1" applyFont="1" applyFill="1" applyBorder="1" applyAlignment="1">
      <alignment horizontal="right"/>
    </xf>
    <xf numFmtId="165" fontId="1" fillId="0" borderId="11" xfId="9" applyNumberFormat="1" applyFont="1" applyBorder="1" applyAlignment="1">
      <alignment horizontal="right"/>
    </xf>
    <xf numFmtId="3" fontId="1" fillId="0" borderId="0" xfId="9" applyNumberFormat="1" applyFont="1" applyBorder="1" applyAlignment="1">
      <alignment horizontal="right"/>
    </xf>
    <xf numFmtId="2" fontId="1" fillId="0" borderId="4" xfId="3" applyNumberFormat="1" applyFont="1" applyBorder="1" applyAlignment="1">
      <alignment horizontal="right"/>
    </xf>
    <xf numFmtId="2" fontId="1" fillId="0" borderId="5" xfId="3" applyNumberFormat="1" applyFont="1" applyBorder="1" applyAlignment="1">
      <alignment horizontal="right"/>
    </xf>
    <xf numFmtId="2" fontId="1" fillId="0" borderId="6" xfId="3" applyNumberFormat="1" applyFont="1" applyBorder="1" applyAlignment="1">
      <alignment horizontal="right"/>
    </xf>
    <xf numFmtId="171" fontId="4" fillId="0" borderId="0" xfId="9" applyNumberFormat="1" applyFont="1" applyAlignment="1">
      <alignment horizontal="right"/>
    </xf>
    <xf numFmtId="2" fontId="1" fillId="0" borderId="11" xfId="3" applyNumberFormat="1" applyFont="1" applyBorder="1" applyAlignment="1">
      <alignment horizontal="left" textRotation="180"/>
    </xf>
    <xf numFmtId="171" fontId="1" fillId="0" borderId="12" xfId="3" applyNumberFormat="1" applyFont="1" applyBorder="1" applyAlignment="1">
      <alignment horizontal="right" textRotation="180"/>
    </xf>
    <xf numFmtId="3" fontId="1" fillId="0" borderId="11" xfId="9" applyNumberFormat="1" applyFont="1" applyBorder="1" applyAlignment="1">
      <alignment horizontal="right" textRotation="180"/>
    </xf>
    <xf numFmtId="3" fontId="1" fillId="0" borderId="14" xfId="9" applyNumberFormat="1" applyFont="1" applyBorder="1" applyAlignment="1">
      <alignment horizontal="right" textRotation="180"/>
    </xf>
    <xf numFmtId="1" fontId="1" fillId="0" borderId="7" xfId="3" applyNumberFormat="1" applyFont="1" applyBorder="1" applyAlignment="1">
      <alignment horizontal="left"/>
    </xf>
    <xf numFmtId="10" fontId="1" fillId="0" borderId="1" xfId="9" applyNumberFormat="1" applyFont="1" applyBorder="1" applyAlignment="1">
      <alignment horizontal="left"/>
    </xf>
    <xf numFmtId="10" fontId="1" fillId="0" borderId="1" xfId="9" applyNumberFormat="1" applyFont="1" applyBorder="1" applyAlignment="1">
      <alignment horizontal="right"/>
    </xf>
    <xf numFmtId="171" fontId="1" fillId="0" borderId="7" xfId="3" applyNumberFormat="1" applyFont="1" applyBorder="1" applyAlignment="1">
      <alignment horizontal="right"/>
    </xf>
    <xf numFmtId="171" fontId="1" fillId="0" borderId="0" xfId="3" applyNumberFormat="1" applyFont="1" applyBorder="1" applyAlignment="1">
      <alignment horizontal="right"/>
    </xf>
    <xf numFmtId="3" fontId="1" fillId="0" borderId="1" xfId="3" applyNumberFormat="1" applyFont="1" applyBorder="1" applyAlignment="1">
      <alignment horizontal="right"/>
    </xf>
    <xf numFmtId="1" fontId="1" fillId="0" borderId="9" xfId="3" applyNumberFormat="1" applyFont="1" applyBorder="1" applyAlignment="1">
      <alignment horizontal="left"/>
    </xf>
    <xf numFmtId="3" fontId="1" fillId="0" borderId="0" xfId="3" applyNumberFormat="1" applyFont="1" applyBorder="1" applyAlignment="1">
      <alignment horizontal="right"/>
    </xf>
    <xf numFmtId="3" fontId="1" fillId="0" borderId="8" xfId="3" applyNumberFormat="1" applyFont="1" applyBorder="1" applyAlignment="1">
      <alignment horizontal="right"/>
    </xf>
    <xf numFmtId="9" fontId="1" fillId="0" borderId="1" xfId="9" applyFont="1" applyBorder="1" applyAlignment="1">
      <alignment horizontal="right"/>
    </xf>
    <xf numFmtId="9" fontId="1" fillId="0" borderId="2" xfId="9" applyFont="1" applyBorder="1" applyAlignment="1">
      <alignment horizontal="right"/>
    </xf>
    <xf numFmtId="3" fontId="1" fillId="0" borderId="3" xfId="3" applyNumberFormat="1" applyFont="1" applyBorder="1" applyAlignment="1">
      <alignment horizontal="right"/>
    </xf>
    <xf numFmtId="3" fontId="1" fillId="0" borderId="10" xfId="3" applyNumberFormat="1" applyFont="1" applyBorder="1" applyAlignment="1">
      <alignment horizontal="right"/>
    </xf>
    <xf numFmtId="173" fontId="4" fillId="0" borderId="0" xfId="9" applyNumberFormat="1" applyFont="1" applyAlignment="1">
      <alignment horizontal="right"/>
    </xf>
    <xf numFmtId="0" fontId="1" fillId="0" borderId="0" xfId="3" applyNumberFormat="1" applyFont="1" applyAlignment="1">
      <alignment horizontal="right"/>
    </xf>
    <xf numFmtId="3" fontId="1" fillId="0" borderId="0" xfId="3" applyNumberFormat="1" applyFont="1" applyFill="1" applyAlignment="1">
      <alignment horizontal="right"/>
    </xf>
    <xf numFmtId="3" fontId="1" fillId="0" borderId="11" xfId="9" applyNumberFormat="1" applyFont="1" applyBorder="1" applyAlignment="1">
      <alignment horizontal="right" textRotation="180" wrapText="1"/>
    </xf>
    <xf numFmtId="3" fontId="1" fillId="0" borderId="14" xfId="9" applyNumberFormat="1" applyFont="1" applyBorder="1" applyAlignment="1">
      <alignment horizontal="right" textRotation="180" wrapText="1"/>
    </xf>
    <xf numFmtId="3" fontId="1" fillId="0" borderId="2" xfId="3" applyNumberFormat="1" applyFont="1" applyBorder="1" applyAlignment="1">
      <alignment horizontal="right"/>
    </xf>
    <xf numFmtId="166" fontId="1" fillId="6" borderId="1" xfId="8" applyNumberFormat="1" applyFont="1" applyFill="1" applyBorder="1"/>
    <xf numFmtId="166" fontId="1" fillId="6" borderId="2" xfId="8" applyNumberFormat="1" applyFont="1" applyFill="1" applyBorder="1"/>
    <xf numFmtId="0" fontId="1" fillId="6" borderId="0" xfId="3" applyFont="1" applyFill="1"/>
    <xf numFmtId="166" fontId="1" fillId="4" borderId="1" xfId="8" applyNumberFormat="1" applyFont="1" applyFill="1" applyBorder="1"/>
    <xf numFmtId="166" fontId="1" fillId="4" borderId="2" xfId="8" applyNumberFormat="1" applyFont="1" applyFill="1" applyBorder="1"/>
    <xf numFmtId="0" fontId="1" fillId="4" borderId="0" xfId="3" applyFont="1" applyFill="1"/>
    <xf numFmtId="10" fontId="1" fillId="0" borderId="0" xfId="9" applyNumberFormat="1" applyFont="1" applyBorder="1" applyAlignment="1">
      <alignment horizontal="left"/>
    </xf>
    <xf numFmtId="10" fontId="1" fillId="0" borderId="11" xfId="9" applyNumberFormat="1" applyFont="1" applyFill="1" applyBorder="1" applyAlignment="1">
      <alignment horizontal="right" textRotation="180"/>
    </xf>
    <xf numFmtId="167" fontId="1" fillId="0" borderId="8" xfId="8" applyNumberFormat="1" applyFont="1" applyFill="1" applyBorder="1"/>
    <xf numFmtId="171" fontId="1" fillId="0" borderId="0" xfId="3" applyNumberFormat="1" applyFont="1" applyFill="1" applyAlignment="1">
      <alignment horizontal="right"/>
    </xf>
    <xf numFmtId="171" fontId="1" fillId="0" borderId="11" xfId="3" applyNumberFormat="1" applyFont="1" applyBorder="1" applyAlignment="1">
      <alignment horizontal="right" textRotation="180"/>
    </xf>
    <xf numFmtId="10" fontId="4" fillId="6" borderId="11" xfId="9" applyNumberFormat="1" applyFont="1" applyFill="1" applyBorder="1" applyAlignment="1">
      <alignment horizontal="right"/>
    </xf>
    <xf numFmtId="171" fontId="1" fillId="0" borderId="0" xfId="3" applyNumberFormat="1" applyFont="1" applyAlignment="1">
      <alignment horizontal="left"/>
    </xf>
    <xf numFmtId="10" fontId="1" fillId="6" borderId="0" xfId="9" applyNumberFormat="1" applyFont="1" applyFill="1" applyAlignment="1">
      <alignment horizontal="right"/>
    </xf>
    <xf numFmtId="10" fontId="1" fillId="6" borderId="14" xfId="9" applyNumberFormat="1" applyFont="1" applyFill="1" applyBorder="1" applyAlignment="1">
      <alignment horizontal="right" textRotation="180"/>
    </xf>
    <xf numFmtId="16" fontId="9" fillId="0" borderId="11" xfId="3" applyNumberFormat="1" applyFont="1" applyBorder="1"/>
    <xf numFmtId="3" fontId="1" fillId="4" borderId="12" xfId="3" applyNumberFormat="1" applyFont="1" applyFill="1" applyBorder="1" applyAlignment="1">
      <alignment horizontal="right" wrapText="1"/>
    </xf>
    <xf numFmtId="3" fontId="1" fillId="4" borderId="15" xfId="3" applyNumberFormat="1" applyFont="1" applyFill="1" applyBorder="1" applyAlignment="1">
      <alignment horizontal="right" wrapText="1"/>
    </xf>
    <xf numFmtId="3" fontId="1" fillId="4" borderId="14" xfId="3" applyNumberFormat="1" applyFont="1" applyFill="1" applyBorder="1" applyAlignment="1">
      <alignment horizontal="right" wrapText="1"/>
    </xf>
    <xf numFmtId="164" fontId="1" fillId="4" borderId="1" xfId="7" applyFont="1" applyFill="1" applyBorder="1"/>
    <xf numFmtId="164" fontId="1" fillId="4" borderId="8" xfId="7" applyFont="1" applyFill="1" applyBorder="1"/>
    <xf numFmtId="164" fontId="1" fillId="4" borderId="2" xfId="7" applyFont="1" applyFill="1" applyBorder="1"/>
    <xf numFmtId="164" fontId="1" fillId="4" borderId="10" xfId="7" applyFont="1" applyFill="1" applyBorder="1"/>
    <xf numFmtId="164" fontId="1" fillId="4" borderId="11" xfId="7" applyFont="1" applyFill="1" applyBorder="1"/>
    <xf numFmtId="3" fontId="1" fillId="6" borderId="12" xfId="3" applyNumberFormat="1" applyFont="1" applyFill="1" applyBorder="1" applyAlignment="1">
      <alignment horizontal="right" wrapText="1"/>
    </xf>
    <xf numFmtId="3" fontId="1" fillId="6" borderId="15" xfId="3" applyNumberFormat="1" applyFont="1" applyFill="1" applyBorder="1" applyAlignment="1">
      <alignment horizontal="right" wrapText="1"/>
    </xf>
    <xf numFmtId="3" fontId="1" fillId="6" borderId="14" xfId="3" applyNumberFormat="1" applyFont="1" applyFill="1" applyBorder="1" applyAlignment="1">
      <alignment horizontal="right" wrapText="1"/>
    </xf>
    <xf numFmtId="164" fontId="1" fillId="6" borderId="1" xfId="7" applyFont="1" applyFill="1" applyBorder="1"/>
    <xf numFmtId="164" fontId="1" fillId="6" borderId="8" xfId="7" applyFont="1" applyFill="1" applyBorder="1"/>
    <xf numFmtId="164" fontId="1" fillId="6" borderId="2" xfId="7" applyFont="1" applyFill="1" applyBorder="1"/>
    <xf numFmtId="164" fontId="1" fillId="6" borderId="10" xfId="7" applyFont="1" applyFill="1" applyBorder="1"/>
    <xf numFmtId="164" fontId="1" fillId="6" borderId="11" xfId="7" applyFont="1" applyFill="1" applyBorder="1"/>
    <xf numFmtId="3" fontId="1" fillId="7" borderId="12" xfId="3" applyNumberFormat="1" applyFont="1" applyFill="1" applyBorder="1" applyAlignment="1">
      <alignment horizontal="right" wrapText="1"/>
    </xf>
    <xf numFmtId="3" fontId="1" fillId="7" borderId="15" xfId="3" applyNumberFormat="1" applyFont="1" applyFill="1" applyBorder="1" applyAlignment="1">
      <alignment horizontal="right" wrapText="1"/>
    </xf>
    <xf numFmtId="3" fontId="1" fillId="7" borderId="14" xfId="3" applyNumberFormat="1" applyFont="1" applyFill="1" applyBorder="1" applyAlignment="1">
      <alignment horizontal="right" wrapText="1"/>
    </xf>
    <xf numFmtId="164" fontId="1" fillId="7" borderId="1" xfId="7" applyFont="1" applyFill="1" applyBorder="1"/>
    <xf numFmtId="164" fontId="1" fillId="7" borderId="8" xfId="7" applyFont="1" applyFill="1" applyBorder="1"/>
    <xf numFmtId="164" fontId="1" fillId="7" borderId="2" xfId="7" applyFont="1" applyFill="1" applyBorder="1"/>
    <xf numFmtId="164" fontId="1" fillId="7" borderId="10" xfId="7" applyFont="1" applyFill="1" applyBorder="1"/>
    <xf numFmtId="164" fontId="1" fillId="7" borderId="11" xfId="7" applyFont="1" applyFill="1" applyBorder="1"/>
  </cellXfs>
  <cellStyles count="10">
    <cellStyle name="Comma" xfId="2" builtinId="3"/>
    <cellStyle name="Comma 2" xfId="5"/>
    <cellStyle name="Comma 3" xfId="7"/>
    <cellStyle name="Normal" xfId="0" builtinId="0"/>
    <cellStyle name="Normal 2" xfId="3"/>
    <cellStyle name="Percent" xfId="1" builtinId="5"/>
    <cellStyle name="Percent 2" xfId="4"/>
    <cellStyle name="Percent 3" xfId="8"/>
    <cellStyle name="Percent 3 2" xfId="9"/>
    <cellStyle name="Prosent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hartsheet" Target="chartsheets/sheet4.xml"/><Relationship Id="rId18" Type="http://schemas.openxmlformats.org/officeDocument/2006/relationships/theme" Target="theme/theme1.xml"/><Relationship Id="rId3" Type="http://schemas.openxmlformats.org/officeDocument/2006/relationships/worksheet" Target="worksheets/sheet2.xml"/><Relationship Id="rId21" Type="http://schemas.openxmlformats.org/officeDocument/2006/relationships/calcChain" Target="calcChain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9.xml"/><Relationship Id="rId17" Type="http://schemas.openxmlformats.org/officeDocument/2006/relationships/chartsheet" Target="chartsheets/sheet5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3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1.xml"/><Relationship Id="rId10" Type="http://schemas.openxmlformats.org/officeDocument/2006/relationships/worksheet" Target="worksheets/sheet8.xml"/><Relationship Id="rId19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'Yield curve estimation'!$J$23</c:f>
              <c:strCache>
                <c:ptCount val="1"/>
                <c:pt idx="0">
                  <c:v>y(t)</c:v>
                </c:pt>
              </c:strCache>
            </c:strRef>
          </c:tx>
          <c:xVal>
            <c:numRef>
              <c:f>'Yield curve estimation'!$H$24:$H$38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'Yield curve estimation'!$J$24:$J$38</c:f>
              <c:numCache>
                <c:formatCode>0.0000\ %</c:formatCode>
                <c:ptCount val="15"/>
                <c:pt idx="0">
                  <c:v>7.6457275378575065E-2</c:v>
                </c:pt>
                <c:pt idx="1">
                  <c:v>7.3324957709176575E-2</c:v>
                </c:pt>
                <c:pt idx="2">
                  <c:v>7.0580943753493816E-2</c:v>
                </c:pt>
                <c:pt idx="3">
                  <c:v>6.819077694139955E-2</c:v>
                </c:pt>
                <c:pt idx="4">
                  <c:v>6.6115251087339844E-2</c:v>
                </c:pt>
                <c:pt idx="5">
                  <c:v>6.4314980333505772E-2</c:v>
                </c:pt>
                <c:pt idx="6">
                  <c:v>6.2752899242412577E-2</c:v>
                </c:pt>
                <c:pt idx="7">
                  <c:v>6.1395532992511763E-2</c:v>
                </c:pt>
                <c:pt idx="8">
                  <c:v>6.0213340195811371E-2</c:v>
                </c:pt>
                <c:pt idx="9">
                  <c:v>5.9180735340024569E-2</c:v>
                </c:pt>
                <c:pt idx="10">
                  <c:v>5.8120562656405667E-2</c:v>
                </c:pt>
                <c:pt idx="11">
                  <c:v>5.703447668732179E-2</c:v>
                </c:pt>
                <c:pt idx="12">
                  <c:v>5.5923827671606058E-2</c:v>
                </c:pt>
                <c:pt idx="13">
                  <c:v>5.4789840650254031E-2</c:v>
                </c:pt>
                <c:pt idx="14">
                  <c:v>5.3633722729347869E-2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CB5-4231-B82D-E7C0E113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2512"/>
        <c:axId val="168036176"/>
      </c:scatterChart>
      <c:scatterChart>
        <c:scatterStyle val="smoothMarker"/>
        <c:varyColors val="0"/>
        <c:ser>
          <c:idx val="0"/>
          <c:order val="0"/>
          <c:tx>
            <c:strRef>
              <c:f>'Yield curve estimation'!$I$23</c:f>
              <c:strCache>
                <c:ptCount val="1"/>
                <c:pt idx="0">
                  <c:v>P(t)=C^(-1)B</c:v>
                </c:pt>
              </c:strCache>
            </c:strRef>
          </c:tx>
          <c:xVal>
            <c:numRef>
              <c:f>'Yield curve estimation'!$H$24:$H$38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'Yield curve estimation'!$I$24:$I$38</c:f>
              <c:numCache>
                <c:formatCode>#,##0.000000</c:formatCode>
                <c:ptCount val="15"/>
                <c:pt idx="0">
                  <c:v>0.92639249321188222</c:v>
                </c:pt>
                <c:pt idx="1">
                  <c:v>0.86359625623573122</c:v>
                </c:pt>
                <c:pt idx="2">
                  <c:v>0.80917276475112909</c:v>
                </c:pt>
                <c:pt idx="3">
                  <c:v>0.76127310595714537</c:v>
                </c:pt>
                <c:pt idx="4">
                  <c:v>0.71850956906565877</c:v>
                </c:pt>
                <c:pt idx="5">
                  <c:v>0.67984538477195566</c:v>
                </c:pt>
                <c:pt idx="6">
                  <c:v>0.64450654938169849</c:v>
                </c:pt>
                <c:pt idx="7">
                  <c:v>0.61191355041458761</c:v>
                </c:pt>
                <c:pt idx="8">
                  <c:v>0.5816304132410679</c:v>
                </c:pt>
                <c:pt idx="9">
                  <c:v>0.55332632424873385</c:v>
                </c:pt>
                <c:pt idx="10">
                  <c:v>0.52764783909013513</c:v>
                </c:pt>
                <c:pt idx="11">
                  <c:v>0.50438585412055104</c:v>
                </c:pt>
                <c:pt idx="12">
                  <c:v>0.48335217041102313</c:v>
                </c:pt>
                <c:pt idx="13">
                  <c:v>0.46437736572107091</c:v>
                </c:pt>
                <c:pt idx="14">
                  <c:v>0.44730891370568815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CB5-4231-B82D-E7C0E113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46224"/>
        <c:axId val="168378080"/>
      </c:scatterChart>
      <c:valAx>
        <c:axId val="51625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036176"/>
        <c:crosses val="autoZero"/>
        <c:crossBetween val="midCat"/>
      </c:valAx>
      <c:valAx>
        <c:axId val="168036176"/>
        <c:scaling>
          <c:orientation val="minMax"/>
        </c:scaling>
        <c:delete val="0"/>
        <c:axPos val="l"/>
        <c:majorGridlines/>
        <c:numFmt formatCode="0.000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5162512"/>
        <c:crosses val="autoZero"/>
        <c:crossBetween val="midCat"/>
      </c:valAx>
      <c:valAx>
        <c:axId val="113746224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68378080"/>
        <c:crosses val="autoZero"/>
        <c:crossBetween val="midCat"/>
      </c:valAx>
      <c:valAx>
        <c:axId val="168378080"/>
        <c:scaling>
          <c:orientation val="minMax"/>
          <c:max val="1"/>
          <c:min val="0"/>
        </c:scaling>
        <c:delete val="0"/>
        <c:axPos val="r"/>
        <c:numFmt formatCode="#,##0.00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13746224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46051615301360804"/>
          <c:y val="0.52750974976295506"/>
          <c:w val="0.17388484300809487"/>
          <c:h val="0.1077654516640253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CIR_model!$A$9</c:f>
              <c:strCache>
                <c:ptCount val="1"/>
                <c:pt idx="0">
                  <c:v>CIR yield curve</c:v>
                </c:pt>
              </c:strCache>
            </c:strRef>
          </c:tx>
          <c:xVal>
            <c:numRef>
              <c:f>CIR_model!$E$11:$S$11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CIR_model!$E$9:$S$9</c:f>
              <c:numCache>
                <c:formatCode>0.00%</c:formatCode>
                <c:ptCount val="15"/>
                <c:pt idx="0">
                  <c:v>7.6456194754190632E-2</c:v>
                </c:pt>
                <c:pt idx="1">
                  <c:v>7.332143383295936E-2</c:v>
                </c:pt>
                <c:pt idx="2">
                  <c:v>7.057445489996815E-2</c:v>
                </c:pt>
                <c:pt idx="3">
                  <c:v>6.8181273275899137E-2</c:v>
                </c:pt>
                <c:pt idx="4">
                  <c:v>6.6102926734752154E-2</c:v>
                </c:pt>
                <c:pt idx="5">
                  <c:v>6.4300135764511643E-2</c:v>
                </c:pt>
                <c:pt idx="6">
                  <c:v>6.2735882923504876E-2</c:v>
                </c:pt>
                <c:pt idx="7">
                  <c:v>6.1376660536231725E-2</c:v>
                </c:pt>
                <c:pt idx="8">
                  <c:v>6.0192908742948054E-2</c:v>
                </c:pt>
                <c:pt idx="9">
                  <c:v>5.9158989690399545E-2</c:v>
                </c:pt>
                <c:pt idx="10">
                  <c:v>5.8252917546286163E-2</c:v>
                </c:pt>
                <c:pt idx="11">
                  <c:v>5.745597846666891E-2</c:v>
                </c:pt>
                <c:pt idx="12">
                  <c:v>5.675231885381344E-2</c:v>
                </c:pt>
                <c:pt idx="13">
                  <c:v>5.6128545034526786E-2</c:v>
                </c:pt>
                <c:pt idx="14">
                  <c:v>5.5573355951598097E-2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A5-4B99-9D4C-BD1F326F6407}"/>
            </c:ext>
          </c:extLst>
        </c:ser>
        <c:ser>
          <c:idx val="1"/>
          <c:order val="1"/>
          <c:tx>
            <c:strRef>
              <c:f>CIR_model!$A$8</c:f>
              <c:strCache>
                <c:ptCount val="1"/>
                <c:pt idx="0">
                  <c:v>Empirical Yield curve</c:v>
                </c:pt>
              </c:strCache>
            </c:strRef>
          </c:tx>
          <c:xVal>
            <c:numRef>
              <c:f>CIR_model!$E$11:$S$11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CIR_model!$E$8:$S$8</c:f>
              <c:numCache>
                <c:formatCode>0.00%</c:formatCode>
                <c:ptCount val="15"/>
                <c:pt idx="0">
                  <c:v>7.6457275378575065E-2</c:v>
                </c:pt>
                <c:pt idx="1">
                  <c:v>7.3324957709176575E-2</c:v>
                </c:pt>
                <c:pt idx="2">
                  <c:v>7.0580943753493816E-2</c:v>
                </c:pt>
                <c:pt idx="3">
                  <c:v>6.819077694139955E-2</c:v>
                </c:pt>
                <c:pt idx="4">
                  <c:v>6.6115251087339844E-2</c:v>
                </c:pt>
                <c:pt idx="5">
                  <c:v>6.4314980333505772E-2</c:v>
                </c:pt>
                <c:pt idx="6">
                  <c:v>6.2752899242412577E-2</c:v>
                </c:pt>
                <c:pt idx="7">
                  <c:v>6.1395532992511763E-2</c:v>
                </c:pt>
                <c:pt idx="8">
                  <c:v>6.0213340195811371E-2</c:v>
                </c:pt>
                <c:pt idx="9">
                  <c:v>5.9180735340024569E-2</c:v>
                </c:pt>
                <c:pt idx="10">
                  <c:v>5.8120562656405667E-2</c:v>
                </c:pt>
                <c:pt idx="11">
                  <c:v>5.703447668732179E-2</c:v>
                </c:pt>
                <c:pt idx="12">
                  <c:v>5.5923827671606058E-2</c:v>
                </c:pt>
                <c:pt idx="13">
                  <c:v>5.4789840650254031E-2</c:v>
                </c:pt>
                <c:pt idx="14">
                  <c:v>5.3633722729347869E-2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A5-4B99-9D4C-BD1F326F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58216"/>
        <c:axId val="168184856"/>
      </c:scatterChart>
      <c:valAx>
        <c:axId val="1681582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68184856"/>
        <c:crosses val="autoZero"/>
        <c:crossBetween val="midCat"/>
      </c:valAx>
      <c:valAx>
        <c:axId val="1681848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81582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CIR_VaR!$K$10</c:f>
              <c:strCache>
                <c:ptCount val="1"/>
                <c:pt idx="0">
                  <c:v>Liability PV (left axis)</c:v>
                </c:pt>
              </c:strCache>
            </c:strRef>
          </c:tx>
          <c:xVal>
            <c:numRef>
              <c:f>CIR_VaR!$J$11:$J$29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CIR_VaR!$K$11:$K$29</c:f>
              <c:numCache>
                <c:formatCode>#,##0</c:formatCode>
                <c:ptCount val="19"/>
                <c:pt idx="0">
                  <c:v>-659735.8291773838</c:v>
                </c:pt>
                <c:pt idx="1">
                  <c:v>-523816.26087935432</c:v>
                </c:pt>
                <c:pt idx="2">
                  <c:v>-441457.27042453439</c:v>
                </c:pt>
                <c:pt idx="3">
                  <c:v>-371652.30844480841</c:v>
                </c:pt>
                <c:pt idx="4">
                  <c:v>-295475.35377343162</c:v>
                </c:pt>
                <c:pt idx="5">
                  <c:v>-243185.00577219203</c:v>
                </c:pt>
                <c:pt idx="6">
                  <c:v>-189330.04516956647</c:v>
                </c:pt>
                <c:pt idx="7">
                  <c:v>-133169.70714524819</c:v>
                </c:pt>
                <c:pt idx="8">
                  <c:v>-64711.043934321169</c:v>
                </c:pt>
                <c:pt idx="9">
                  <c:v>-15190.096395551322</c:v>
                </c:pt>
                <c:pt idx="10">
                  <c:v>44594.270631257932</c:v>
                </c:pt>
                <c:pt idx="11">
                  <c:v>112475.97302543247</c:v>
                </c:pt>
                <c:pt idx="12">
                  <c:v>158804.38713111295</c:v>
                </c:pt>
                <c:pt idx="13">
                  <c:v>225276.53402334833</c:v>
                </c:pt>
                <c:pt idx="14">
                  <c:v>282233.36201974313</c:v>
                </c:pt>
                <c:pt idx="15">
                  <c:v>352788.830133171</c:v>
                </c:pt>
                <c:pt idx="16">
                  <c:v>418528.51042683964</c:v>
                </c:pt>
                <c:pt idx="17">
                  <c:v>566890.35359517101</c:v>
                </c:pt>
                <c:pt idx="18">
                  <c:v>737573.06669427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DF-4768-A1C7-0B10A83E5146}"/>
            </c:ext>
          </c:extLst>
        </c:ser>
        <c:ser>
          <c:idx val="1"/>
          <c:order val="1"/>
          <c:tx>
            <c:strRef>
              <c:f>CIR_VaR!$L$10</c:f>
              <c:strCache>
                <c:ptCount val="1"/>
                <c:pt idx="0">
                  <c:v>Asset PV (left axis)</c:v>
                </c:pt>
              </c:strCache>
            </c:strRef>
          </c:tx>
          <c:xVal>
            <c:numRef>
              <c:f>CIR_VaR!$J$11:$J$29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CIR_VaR!$L$11:$L$29</c:f>
              <c:numCache>
                <c:formatCode>#,##0</c:formatCode>
                <c:ptCount val="19"/>
                <c:pt idx="0">
                  <c:v>-753937.60079614981</c:v>
                </c:pt>
                <c:pt idx="1">
                  <c:v>-580151.38535527606</c:v>
                </c:pt>
                <c:pt idx="2">
                  <c:v>-428870.33124768024</c:v>
                </c:pt>
                <c:pt idx="3">
                  <c:v>-361769.51315727661</c:v>
                </c:pt>
                <c:pt idx="4">
                  <c:v>-289706.07184537151</c:v>
                </c:pt>
                <c:pt idx="5">
                  <c:v>-231495.84174157315</c:v>
                </c:pt>
                <c:pt idx="6">
                  <c:v>-163519.58832602145</c:v>
                </c:pt>
                <c:pt idx="7">
                  <c:v>-116116.23754447015</c:v>
                </c:pt>
                <c:pt idx="8">
                  <c:v>-46619.496434687164</c:v>
                </c:pt>
                <c:pt idx="9">
                  <c:v>14627.142014704083</c:v>
                </c:pt>
                <c:pt idx="10">
                  <c:v>65387.985816159737</c:v>
                </c:pt>
                <c:pt idx="11">
                  <c:v>135604.02016502005</c:v>
                </c:pt>
                <c:pt idx="12">
                  <c:v>193244.0751928731</c:v>
                </c:pt>
                <c:pt idx="13">
                  <c:v>248550.55879681514</c:v>
                </c:pt>
                <c:pt idx="14">
                  <c:v>302281.21277125442</c:v>
                </c:pt>
                <c:pt idx="15">
                  <c:v>380611.68844468094</c:v>
                </c:pt>
                <c:pt idx="16">
                  <c:v>452448.46049523191</c:v>
                </c:pt>
                <c:pt idx="17">
                  <c:v>537277.79020321497</c:v>
                </c:pt>
                <c:pt idx="18">
                  <c:v>677451.22420216294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DF-4768-A1C7-0B10A83E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90120"/>
        <c:axId val="166690512"/>
      </c:scatterChart>
      <c:scatterChart>
        <c:scatterStyle val="lineMarker"/>
        <c:varyColors val="0"/>
        <c:ser>
          <c:idx val="2"/>
          <c:order val="2"/>
          <c:tx>
            <c:strRef>
              <c:f>CIR_VaR!$M$10</c:f>
              <c:strCache>
                <c:ptCount val="1"/>
                <c:pt idx="0">
                  <c:v>Surplus PV (right axis)</c:v>
                </c:pt>
              </c:strCache>
            </c:strRef>
          </c:tx>
          <c:xVal>
            <c:numRef>
              <c:f>CIR_VaR!$J$11:$J$29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CIR_VaR!$M$11:$M$29</c:f>
              <c:numCache>
                <c:formatCode>#,##0</c:formatCode>
                <c:ptCount val="19"/>
                <c:pt idx="0">
                  <c:v>-16364.534101883824</c:v>
                </c:pt>
                <c:pt idx="1">
                  <c:v>-13261.031760109347</c:v>
                </c:pt>
                <c:pt idx="2">
                  <c:v>-10341.82082084528</c:v>
                </c:pt>
                <c:pt idx="3">
                  <c:v>-8980.6830241097505</c:v>
                </c:pt>
                <c:pt idx="4">
                  <c:v>-7472.7098256323861</c:v>
                </c:pt>
                <c:pt idx="5">
                  <c:v>-6219.3077182287725</c:v>
                </c:pt>
                <c:pt idx="6">
                  <c:v>-4715.2011949124189</c:v>
                </c:pt>
                <c:pt idx="7">
                  <c:v>-3640.2645190416292</c:v>
                </c:pt>
                <c:pt idx="8">
                  <c:v>-2025.2258034328881</c:v>
                </c:pt>
                <c:pt idx="9">
                  <c:v>-562.9543808509992</c:v>
                </c:pt>
                <c:pt idx="10">
                  <c:v>676.9418818347699</c:v>
                </c:pt>
                <c:pt idx="11">
                  <c:v>2434.3130197679252</c:v>
                </c:pt>
                <c:pt idx="12">
                  <c:v>3914.030023302982</c:v>
                </c:pt>
                <c:pt idx="13">
                  <c:v>5365.5530246191292</c:v>
                </c:pt>
                <c:pt idx="14">
                  <c:v>6805.8589978187911</c:v>
                </c:pt>
                <c:pt idx="15">
                  <c:v>8959.3799998685354</c:v>
                </c:pt>
                <c:pt idx="16">
                  <c:v>10991.190070693348</c:v>
                </c:pt>
                <c:pt idx="17">
                  <c:v>13461.529323856046</c:v>
                </c:pt>
                <c:pt idx="18">
                  <c:v>17715.39502477476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BDF-4768-A1C7-0B10A83E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18224"/>
        <c:axId val="166690904"/>
      </c:scatterChart>
      <c:valAx>
        <c:axId val="1666901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66690512"/>
        <c:crosses val="autoZero"/>
        <c:crossBetween val="midCat"/>
      </c:valAx>
      <c:valAx>
        <c:axId val="1666905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690120"/>
        <c:crosses val="autoZero"/>
        <c:crossBetween val="midCat"/>
      </c:valAx>
      <c:valAx>
        <c:axId val="16669090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68518224"/>
        <c:crosses val="max"/>
        <c:crossBetween val="midCat"/>
      </c:valAx>
      <c:valAx>
        <c:axId val="16851822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66690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Vas_model!$A$16</c:f>
              <c:strCache>
                <c:ptCount val="1"/>
                <c:pt idx="0">
                  <c:v>CIR yield curve</c:v>
                </c:pt>
              </c:strCache>
            </c:strRef>
          </c:tx>
          <c:xVal>
            <c:numRef>
              <c:f>Vas_model!$E$7:$S$7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Vas_model!$E$16:$S$16</c:f>
              <c:numCache>
                <c:formatCode>0.00%</c:formatCode>
                <c:ptCount val="15"/>
                <c:pt idx="0">
                  <c:v>7.6453989835794808E-2</c:v>
                </c:pt>
                <c:pt idx="1">
                  <c:v>7.330622768047361E-2</c:v>
                </c:pt>
                <c:pt idx="2">
                  <c:v>7.0530480498740597E-2</c:v>
                </c:pt>
                <c:pt idx="3">
                  <c:v>6.8092231772940506E-2</c:v>
                </c:pt>
                <c:pt idx="4">
                  <c:v>6.5954510941424807E-2</c:v>
                </c:pt>
                <c:pt idx="5">
                  <c:v>6.4081153184225137E-2</c:v>
                </c:pt>
                <c:pt idx="6">
                  <c:v>6.2438494324927471E-2</c:v>
                </c:pt>
                <c:pt idx="7">
                  <c:v>6.0996129711152029E-2</c:v>
                </c:pt>
                <c:pt idx="8">
                  <c:v>5.9727128276406125E-2</c:v>
                </c:pt>
                <c:pt idx="9">
                  <c:v>5.8607943013668853E-2</c:v>
                </c:pt>
                <c:pt idx="10">
                  <c:v>5.7618164731045869E-2</c:v>
                </c:pt>
                <c:pt idx="11">
                  <c:v>5.6740206849922675E-2</c:v>
                </c:pt>
                <c:pt idx="12">
                  <c:v>5.5958972213119171E-2</c:v>
                </c:pt>
                <c:pt idx="13">
                  <c:v>5.526153017830359E-2</c:v>
                </c:pt>
                <c:pt idx="14">
                  <c:v>5.4636818461325877E-2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A5-4B99-9D4C-BD1F326F6407}"/>
            </c:ext>
          </c:extLst>
        </c:ser>
        <c:ser>
          <c:idx val="1"/>
          <c:order val="1"/>
          <c:tx>
            <c:strRef>
              <c:f>Vas_model!$A$15</c:f>
              <c:strCache>
                <c:ptCount val="1"/>
                <c:pt idx="0">
                  <c:v>Empirical Yield curve</c:v>
                </c:pt>
              </c:strCache>
            </c:strRef>
          </c:tx>
          <c:xVal>
            <c:numRef>
              <c:f>Vas_model!$E$7:$S$7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Vas_model!$E$15:$S$15</c:f>
              <c:numCache>
                <c:formatCode>0.00%</c:formatCode>
                <c:ptCount val="15"/>
                <c:pt idx="0">
                  <c:v>7.6457275378575065E-2</c:v>
                </c:pt>
                <c:pt idx="1">
                  <c:v>7.3324957709176575E-2</c:v>
                </c:pt>
                <c:pt idx="2">
                  <c:v>7.0580943753493816E-2</c:v>
                </c:pt>
                <c:pt idx="3">
                  <c:v>6.819077694139955E-2</c:v>
                </c:pt>
                <c:pt idx="4">
                  <c:v>6.6115251087339844E-2</c:v>
                </c:pt>
                <c:pt idx="5">
                  <c:v>6.4314980333505772E-2</c:v>
                </c:pt>
                <c:pt idx="6">
                  <c:v>6.2752899242412577E-2</c:v>
                </c:pt>
                <c:pt idx="7">
                  <c:v>6.1395532992511763E-2</c:v>
                </c:pt>
                <c:pt idx="8">
                  <c:v>6.0213340195811371E-2</c:v>
                </c:pt>
                <c:pt idx="9">
                  <c:v>5.9180735340024569E-2</c:v>
                </c:pt>
                <c:pt idx="10">
                  <c:v>5.8120562656405667E-2</c:v>
                </c:pt>
                <c:pt idx="11">
                  <c:v>5.703447668732179E-2</c:v>
                </c:pt>
                <c:pt idx="12">
                  <c:v>5.5923827671606058E-2</c:v>
                </c:pt>
                <c:pt idx="13">
                  <c:v>5.4789840650254031E-2</c:v>
                </c:pt>
                <c:pt idx="14">
                  <c:v>5.3633722729347869E-2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A5-4B99-9D4C-BD1F326F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19008"/>
        <c:axId val="168519400"/>
      </c:scatterChart>
      <c:valAx>
        <c:axId val="1685190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68519400"/>
        <c:crosses val="autoZero"/>
        <c:crossBetween val="midCat"/>
      </c:valAx>
      <c:valAx>
        <c:axId val="1685194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8519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Vas_VaR!$K$10</c:f>
              <c:strCache>
                <c:ptCount val="1"/>
                <c:pt idx="0">
                  <c:v>Liability PV (left axis)</c:v>
                </c:pt>
              </c:strCache>
            </c:strRef>
          </c:tx>
          <c:xVal>
            <c:numRef>
              <c:f>Vas_VaR!$J$11:$J$29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Vas_VaR!$K$11:$K$29</c:f>
              <c:numCache>
                <c:formatCode>#,##0</c:formatCode>
                <c:ptCount val="19"/>
                <c:pt idx="0">
                  <c:v>-683156.90791931143</c:v>
                </c:pt>
                <c:pt idx="1">
                  <c:v>-536529.06372541434</c:v>
                </c:pt>
                <c:pt idx="2">
                  <c:v>-441739.20270581532</c:v>
                </c:pt>
                <c:pt idx="3">
                  <c:v>-358266.00958095846</c:v>
                </c:pt>
                <c:pt idx="4">
                  <c:v>-291475.92449780018</c:v>
                </c:pt>
                <c:pt idx="5">
                  <c:v>-245148.56206483467</c:v>
                </c:pt>
                <c:pt idx="6">
                  <c:v>-176526.93222212541</c:v>
                </c:pt>
                <c:pt idx="7">
                  <c:v>-119610.74997587933</c:v>
                </c:pt>
                <c:pt idx="8">
                  <c:v>-63851.252130886467</c:v>
                </c:pt>
                <c:pt idx="9">
                  <c:v>-8317.9188719778922</c:v>
                </c:pt>
                <c:pt idx="10">
                  <c:v>42225.561704420434</c:v>
                </c:pt>
                <c:pt idx="11">
                  <c:v>96928.668980137489</c:v>
                </c:pt>
                <c:pt idx="12">
                  <c:v>140451.44645893827</c:v>
                </c:pt>
                <c:pt idx="13">
                  <c:v>210572.08299197615</c:v>
                </c:pt>
                <c:pt idx="14">
                  <c:v>282238.72609120409</c:v>
                </c:pt>
                <c:pt idx="15">
                  <c:v>349382.16991918738</c:v>
                </c:pt>
                <c:pt idx="16">
                  <c:v>457658.13770561945</c:v>
                </c:pt>
                <c:pt idx="17">
                  <c:v>563018.54533746629</c:v>
                </c:pt>
                <c:pt idx="18">
                  <c:v>709380.86272795557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DF-4768-A1C7-0B10A83E5146}"/>
            </c:ext>
          </c:extLst>
        </c:ser>
        <c:ser>
          <c:idx val="1"/>
          <c:order val="1"/>
          <c:tx>
            <c:strRef>
              <c:f>Vas_VaR!$L$10</c:f>
              <c:strCache>
                <c:ptCount val="1"/>
                <c:pt idx="0">
                  <c:v>Asset PV (left axis)</c:v>
                </c:pt>
              </c:strCache>
            </c:strRef>
          </c:tx>
          <c:xVal>
            <c:numRef>
              <c:f>Vas_VaR!$J$11:$J$29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Vas_VaR!$L$11:$L$29</c:f>
              <c:numCache>
                <c:formatCode>#,##0</c:formatCode>
                <c:ptCount val="19"/>
                <c:pt idx="0">
                  <c:v>-724032.93015590694</c:v>
                </c:pt>
                <c:pt idx="1">
                  <c:v>-575229.07270860916</c:v>
                </c:pt>
                <c:pt idx="2">
                  <c:v>-467989.08896323695</c:v>
                </c:pt>
                <c:pt idx="3">
                  <c:v>-357672.37022791</c:v>
                </c:pt>
                <c:pt idx="4">
                  <c:v>-289206.71675872384</c:v>
                </c:pt>
                <c:pt idx="5">
                  <c:v>-216080.01741579283</c:v>
                </c:pt>
                <c:pt idx="6">
                  <c:v>-144481.35462832634</c:v>
                </c:pt>
                <c:pt idx="7">
                  <c:v>-100016.22293315758</c:v>
                </c:pt>
                <c:pt idx="8">
                  <c:v>-44101.240670575913</c:v>
                </c:pt>
                <c:pt idx="9">
                  <c:v>7589.4519050255731</c:v>
                </c:pt>
                <c:pt idx="10">
                  <c:v>64414.056779892977</c:v>
                </c:pt>
                <c:pt idx="11">
                  <c:v>121502.93556939869</c:v>
                </c:pt>
                <c:pt idx="12">
                  <c:v>179810.46215177336</c:v>
                </c:pt>
                <c:pt idx="13">
                  <c:v>250156.42262645109</c:v>
                </c:pt>
                <c:pt idx="14">
                  <c:v>297677.24267551349</c:v>
                </c:pt>
                <c:pt idx="15">
                  <c:v>366230.15725977748</c:v>
                </c:pt>
                <c:pt idx="16">
                  <c:v>451977.69469928538</c:v>
                </c:pt>
                <c:pt idx="17">
                  <c:v>549448.02894483972</c:v>
                </c:pt>
                <c:pt idx="18">
                  <c:v>700432.4785556877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DF-4768-A1C7-0B10A83E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21752"/>
        <c:axId val="168780944"/>
      </c:scatterChart>
      <c:scatterChart>
        <c:scatterStyle val="lineMarker"/>
        <c:varyColors val="0"/>
        <c:ser>
          <c:idx val="2"/>
          <c:order val="2"/>
          <c:tx>
            <c:strRef>
              <c:f>Vas_VaR!$M$10</c:f>
              <c:strCache>
                <c:ptCount val="1"/>
                <c:pt idx="0">
                  <c:v>Surplus PV (right axis)</c:v>
                </c:pt>
              </c:strCache>
            </c:strRef>
          </c:tx>
          <c:xVal>
            <c:numRef>
              <c:f>Vas_VaR!$J$11:$J$29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Vas_VaR!$M$11:$M$29</c:f>
              <c:numCache>
                <c:formatCode>#,##0</c:formatCode>
                <c:ptCount val="19"/>
                <c:pt idx="0">
                  <c:v>-14652.067427968044</c:v>
                </c:pt>
                <c:pt idx="1">
                  <c:v>-12210.527371157608</c:v>
                </c:pt>
                <c:pt idx="2">
                  <c:v>-10330.951257631737</c:v>
                </c:pt>
                <c:pt idx="3">
                  <c:v>-8290.2003087365974</c:v>
                </c:pt>
                <c:pt idx="4">
                  <c:v>-6967.9906675336388</c:v>
                </c:pt>
                <c:pt idx="5">
                  <c:v>-5507.9344238306358</c:v>
                </c:pt>
                <c:pt idx="6">
                  <c:v>-4029.9081694018073</c:v>
                </c:pt>
                <c:pt idx="7">
                  <c:v>-3087.5539530338701</c:v>
                </c:pt>
                <c:pt idx="8">
                  <c:v>-1875.6789661692428</c:v>
                </c:pt>
                <c:pt idx="9">
                  <c:v>-728.4669669659794</c:v>
                </c:pt>
                <c:pt idx="10">
                  <c:v>562.80464899284016</c:v>
                </c:pt>
                <c:pt idx="11">
                  <c:v>1892.1855935055796</c:v>
                </c:pt>
                <c:pt idx="12">
                  <c:v>3283.5299296341864</c:v>
                </c:pt>
                <c:pt idx="13">
                  <c:v>5007.860561602567</c:v>
                </c:pt>
                <c:pt idx="14">
                  <c:v>6201.3181776995334</c:v>
                </c:pt>
                <c:pt idx="15">
                  <c:v>7964.1476788051486</c:v>
                </c:pt>
                <c:pt idx="16">
                  <c:v>10238.49199345588</c:v>
                </c:pt>
                <c:pt idx="17">
                  <c:v>12918.965219410813</c:v>
                </c:pt>
                <c:pt idx="18">
                  <c:v>17275.570636362492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BDF-4768-A1C7-0B10A83E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781728"/>
        <c:axId val="168781336"/>
      </c:scatterChart>
      <c:valAx>
        <c:axId val="16852175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68780944"/>
        <c:crosses val="autoZero"/>
        <c:crossBetween val="midCat"/>
      </c:valAx>
      <c:valAx>
        <c:axId val="168780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8521752"/>
        <c:crosses val="autoZero"/>
        <c:crossBetween val="midCat"/>
      </c:valAx>
      <c:valAx>
        <c:axId val="168781336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68781728"/>
        <c:crosses val="max"/>
        <c:crossBetween val="midCat"/>
      </c:valAx>
      <c:valAx>
        <c:axId val="16878172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68781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8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00B0F0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4661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78056" cy="604131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78471" cy="60437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78471" cy="60437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78471" cy="60437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8"/>
  <sheetViews>
    <sheetView zoomScaleNormal="100" workbookViewId="0">
      <pane xSplit="2" ySplit="4" topLeftCell="C5" activePane="bottomRight" state="frozen"/>
      <selection activeCell="S13" sqref="A1:XFD1048576"/>
      <selection pane="topRight" activeCell="S13" sqref="A1:XFD1048576"/>
      <selection pane="bottomLeft" activeCell="S13" sqref="A1:XFD1048576"/>
      <selection pane="bottomRight" activeCell="A4" sqref="A4"/>
    </sheetView>
  </sheetViews>
  <sheetFormatPr defaultColWidth="11" defaultRowHeight="10" x14ac:dyDescent="0.2"/>
  <cols>
    <col min="1" max="1" width="11" style="2" customWidth="1"/>
    <col min="2" max="2" width="15.109375" style="2" bestFit="1" customWidth="1"/>
    <col min="3" max="4" width="11" style="2" customWidth="1"/>
    <col min="5" max="5" width="14.44140625" style="2" customWidth="1"/>
    <col min="6" max="6" width="12.6640625" style="2" bestFit="1" customWidth="1"/>
    <col min="7" max="7" width="11.6640625" style="2" customWidth="1"/>
    <col min="8" max="8" width="13.6640625" style="2" customWidth="1"/>
    <col min="9" max="21" width="11.6640625" style="2" customWidth="1"/>
    <col min="22" max="22" width="11" style="2"/>
    <col min="23" max="36" width="12.33203125" style="2" bestFit="1" customWidth="1"/>
    <col min="37" max="37" width="11.6640625" style="2" bestFit="1" customWidth="1"/>
    <col min="38" max="16384" width="11" style="2"/>
  </cols>
  <sheetData>
    <row r="1" spans="1:37" ht="10.5" x14ac:dyDescent="0.25"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37" ht="10.5" x14ac:dyDescent="0.25">
      <c r="A2" s="6" t="s">
        <v>14</v>
      </c>
      <c r="F2" s="12"/>
      <c r="G2" s="5" t="s">
        <v>4</v>
      </c>
    </row>
    <row r="3" spans="1:37" x14ac:dyDescent="0.2">
      <c r="G3" s="2">
        <v>2013</v>
      </c>
      <c r="H3" s="2">
        <f t="shared" ref="H3:U4" si="0">+G3+1</f>
        <v>2014</v>
      </c>
      <c r="I3" s="2">
        <f t="shared" si="0"/>
        <v>2015</v>
      </c>
      <c r="J3" s="2">
        <f t="shared" si="0"/>
        <v>2016</v>
      </c>
      <c r="K3" s="2">
        <f t="shared" si="0"/>
        <v>2017</v>
      </c>
      <c r="L3" s="2">
        <f t="shared" si="0"/>
        <v>2018</v>
      </c>
      <c r="M3" s="2">
        <f t="shared" si="0"/>
        <v>2019</v>
      </c>
      <c r="N3" s="2">
        <f t="shared" si="0"/>
        <v>2020</v>
      </c>
      <c r="O3" s="2">
        <f t="shared" si="0"/>
        <v>2021</v>
      </c>
      <c r="P3" s="2">
        <f t="shared" si="0"/>
        <v>2022</v>
      </c>
      <c r="Q3" s="2">
        <f t="shared" si="0"/>
        <v>2023</v>
      </c>
      <c r="R3" s="2">
        <f t="shared" si="0"/>
        <v>2024</v>
      </c>
      <c r="S3" s="2">
        <f t="shared" si="0"/>
        <v>2025</v>
      </c>
      <c r="T3" s="2">
        <f t="shared" si="0"/>
        <v>2026</v>
      </c>
      <c r="U3" s="2">
        <f t="shared" si="0"/>
        <v>2027</v>
      </c>
    </row>
    <row r="4" spans="1:37" x14ac:dyDescent="0.2">
      <c r="A4" s="9" t="s">
        <v>0</v>
      </c>
      <c r="B4" s="9" t="s">
        <v>15</v>
      </c>
      <c r="C4" s="9" t="s">
        <v>3</v>
      </c>
      <c r="D4" s="9" t="s">
        <v>2</v>
      </c>
      <c r="E4" s="9" t="s">
        <v>16</v>
      </c>
      <c r="G4" s="2">
        <v>1</v>
      </c>
      <c r="H4" s="2">
        <f t="shared" si="0"/>
        <v>2</v>
      </c>
      <c r="I4" s="2">
        <f t="shared" si="0"/>
        <v>3</v>
      </c>
      <c r="J4" s="2">
        <f t="shared" si="0"/>
        <v>4</v>
      </c>
      <c r="K4" s="2">
        <f t="shared" si="0"/>
        <v>5</v>
      </c>
      <c r="L4" s="2">
        <f t="shared" si="0"/>
        <v>6</v>
      </c>
      <c r="M4" s="2">
        <f t="shared" si="0"/>
        <v>7</v>
      </c>
      <c r="N4" s="2">
        <f t="shared" si="0"/>
        <v>8</v>
      </c>
      <c r="O4" s="2">
        <f t="shared" si="0"/>
        <v>9</v>
      </c>
      <c r="P4" s="2">
        <f t="shared" si="0"/>
        <v>10</v>
      </c>
      <c r="Q4" s="2">
        <f t="shared" si="0"/>
        <v>11</v>
      </c>
      <c r="R4" s="2">
        <f t="shared" si="0"/>
        <v>12</v>
      </c>
      <c r="S4" s="2">
        <f t="shared" si="0"/>
        <v>13</v>
      </c>
      <c r="T4" s="2">
        <f t="shared" si="0"/>
        <v>14</v>
      </c>
      <c r="U4" s="2">
        <f t="shared" si="0"/>
        <v>15</v>
      </c>
    </row>
    <row r="5" spans="1:37" ht="10.5" x14ac:dyDescent="0.25">
      <c r="A5" s="25">
        <v>1</v>
      </c>
      <c r="B5" s="25">
        <v>2013</v>
      </c>
      <c r="C5" s="26">
        <v>100</v>
      </c>
      <c r="D5" s="24">
        <v>0.05</v>
      </c>
      <c r="E5" s="117">
        <v>7.9456070000000004E-2</v>
      </c>
      <c r="F5" s="8"/>
      <c r="G5" s="13">
        <f t="shared" ref="G5:U16" si="1">$C5*$D5*(G$3&lt;=$B5)+$C5*(G$3=$B5)</f>
        <v>105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5">
        <f t="shared" si="1"/>
        <v>0</v>
      </c>
      <c r="W5" s="104">
        <f t="array" ref="W5:AK19">MINVERSE($G$5:$U$19)</f>
        <v>9.5238095238095247E-3</v>
      </c>
      <c r="X5" s="105">
        <v>0</v>
      </c>
      <c r="Y5" s="105">
        <v>0</v>
      </c>
      <c r="Z5" s="105">
        <v>0</v>
      </c>
      <c r="AA5" s="105">
        <v>0</v>
      </c>
      <c r="AB5" s="105">
        <v>0</v>
      </c>
      <c r="AC5" s="105">
        <v>0</v>
      </c>
      <c r="AD5" s="105">
        <v>0</v>
      </c>
      <c r="AE5" s="105">
        <v>0</v>
      </c>
      <c r="AF5" s="105">
        <v>0</v>
      </c>
      <c r="AG5" s="105">
        <v>0</v>
      </c>
      <c r="AH5" s="105">
        <v>0</v>
      </c>
      <c r="AI5" s="105">
        <v>0</v>
      </c>
      <c r="AJ5" s="105">
        <v>0</v>
      </c>
      <c r="AK5" s="106">
        <v>0</v>
      </c>
    </row>
    <row r="6" spans="1:37" ht="10.5" x14ac:dyDescent="0.25">
      <c r="A6" s="25">
        <v>2</v>
      </c>
      <c r="B6" s="25">
        <f t="shared" ref="B6:B19" si="2">+B5+1</f>
        <v>2014</v>
      </c>
      <c r="C6" s="26">
        <v>100</v>
      </c>
      <c r="D6" s="24">
        <v>0.05</v>
      </c>
      <c r="E6" s="117">
        <v>7.6164239999999994E-2</v>
      </c>
      <c r="F6" s="8"/>
      <c r="G6" s="16">
        <f t="shared" si="1"/>
        <v>5</v>
      </c>
      <c r="H6" s="17">
        <f t="shared" si="1"/>
        <v>105</v>
      </c>
      <c r="I6" s="17">
        <f t="shared" si="1"/>
        <v>0</v>
      </c>
      <c r="J6" s="17">
        <f t="shared" si="1"/>
        <v>0</v>
      </c>
      <c r="K6" s="17">
        <f t="shared" si="1"/>
        <v>0</v>
      </c>
      <c r="L6" s="17">
        <f t="shared" si="1"/>
        <v>0</v>
      </c>
      <c r="M6" s="17">
        <f t="shared" si="1"/>
        <v>0</v>
      </c>
      <c r="N6" s="17">
        <f t="shared" si="1"/>
        <v>0</v>
      </c>
      <c r="O6" s="17">
        <f t="shared" si="1"/>
        <v>0</v>
      </c>
      <c r="P6" s="17">
        <f t="shared" si="1"/>
        <v>0</v>
      </c>
      <c r="Q6" s="17">
        <f t="shared" si="1"/>
        <v>0</v>
      </c>
      <c r="R6" s="17">
        <f t="shared" si="1"/>
        <v>0</v>
      </c>
      <c r="S6" s="17">
        <f t="shared" si="1"/>
        <v>0</v>
      </c>
      <c r="T6" s="17">
        <f t="shared" si="1"/>
        <v>0</v>
      </c>
      <c r="U6" s="18">
        <f t="shared" si="1"/>
        <v>0</v>
      </c>
      <c r="W6" s="107">
        <v>-4.5351473922902491E-4</v>
      </c>
      <c r="X6" s="108">
        <v>9.5238095238095247E-3</v>
      </c>
      <c r="Y6" s="108">
        <v>0</v>
      </c>
      <c r="Z6" s="108">
        <v>0</v>
      </c>
      <c r="AA6" s="108">
        <v>0</v>
      </c>
      <c r="AB6" s="108">
        <v>0</v>
      </c>
      <c r="AC6" s="108">
        <v>0</v>
      </c>
      <c r="AD6" s="108">
        <v>0</v>
      </c>
      <c r="AE6" s="108">
        <v>0</v>
      </c>
      <c r="AF6" s="108">
        <v>0</v>
      </c>
      <c r="AG6" s="108">
        <v>0</v>
      </c>
      <c r="AH6" s="108">
        <v>0</v>
      </c>
      <c r="AI6" s="108">
        <v>0</v>
      </c>
      <c r="AJ6" s="108">
        <v>0</v>
      </c>
      <c r="AK6" s="109">
        <v>0</v>
      </c>
    </row>
    <row r="7" spans="1:37" ht="10.5" x14ac:dyDescent="0.25">
      <c r="A7" s="25">
        <v>3</v>
      </c>
      <c r="B7" s="25">
        <f t="shared" si="2"/>
        <v>2015</v>
      </c>
      <c r="C7" s="26">
        <v>100</v>
      </c>
      <c r="D7" s="24">
        <v>0.05</v>
      </c>
      <c r="E7" s="117">
        <v>7.3335789999999998E-2</v>
      </c>
      <c r="F7" s="8"/>
      <c r="G7" s="16">
        <f t="shared" si="1"/>
        <v>5</v>
      </c>
      <c r="H7" s="17">
        <f t="shared" si="1"/>
        <v>5</v>
      </c>
      <c r="I7" s="17">
        <f t="shared" si="1"/>
        <v>105</v>
      </c>
      <c r="J7" s="17">
        <f t="shared" si="1"/>
        <v>0</v>
      </c>
      <c r="K7" s="17">
        <f t="shared" si="1"/>
        <v>0</v>
      </c>
      <c r="L7" s="17">
        <f t="shared" si="1"/>
        <v>0</v>
      </c>
      <c r="M7" s="17">
        <f t="shared" si="1"/>
        <v>0</v>
      </c>
      <c r="N7" s="17">
        <f t="shared" si="1"/>
        <v>0</v>
      </c>
      <c r="O7" s="17">
        <f t="shared" si="1"/>
        <v>0</v>
      </c>
      <c r="P7" s="17">
        <f t="shared" si="1"/>
        <v>0</v>
      </c>
      <c r="Q7" s="17">
        <f t="shared" si="1"/>
        <v>0</v>
      </c>
      <c r="R7" s="17">
        <f t="shared" si="1"/>
        <v>0</v>
      </c>
      <c r="S7" s="17">
        <f t="shared" si="1"/>
        <v>0</v>
      </c>
      <c r="T7" s="17">
        <f t="shared" si="1"/>
        <v>0</v>
      </c>
      <c r="U7" s="18">
        <f t="shared" si="1"/>
        <v>0</v>
      </c>
      <c r="W7" s="107">
        <v>-4.3191879926573806E-4</v>
      </c>
      <c r="X7" s="108">
        <v>-4.5351473922902491E-4</v>
      </c>
      <c r="Y7" s="108">
        <v>9.5238095238095247E-3</v>
      </c>
      <c r="Z7" s="108">
        <v>0</v>
      </c>
      <c r="AA7" s="108">
        <v>0</v>
      </c>
      <c r="AB7" s="108">
        <v>0</v>
      </c>
      <c r="AC7" s="108">
        <v>0</v>
      </c>
      <c r="AD7" s="108">
        <v>0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9">
        <v>0</v>
      </c>
    </row>
    <row r="8" spans="1:37" ht="10.5" x14ac:dyDescent="0.25">
      <c r="A8" s="25">
        <v>4</v>
      </c>
      <c r="B8" s="25">
        <f t="shared" si="2"/>
        <v>2016</v>
      </c>
      <c r="C8" s="26">
        <v>100</v>
      </c>
      <c r="D8" s="24">
        <v>0.05</v>
      </c>
      <c r="E8" s="117">
        <v>7.0917400000000005E-2</v>
      </c>
      <c r="F8" s="8"/>
      <c r="G8" s="16">
        <f t="shared" si="1"/>
        <v>5</v>
      </c>
      <c r="H8" s="17">
        <f t="shared" si="1"/>
        <v>5</v>
      </c>
      <c r="I8" s="17">
        <f t="shared" si="1"/>
        <v>5</v>
      </c>
      <c r="J8" s="17">
        <f t="shared" si="1"/>
        <v>105</v>
      </c>
      <c r="K8" s="17">
        <f t="shared" si="1"/>
        <v>0</v>
      </c>
      <c r="L8" s="17">
        <f t="shared" si="1"/>
        <v>0</v>
      </c>
      <c r="M8" s="17">
        <f t="shared" si="1"/>
        <v>0</v>
      </c>
      <c r="N8" s="17">
        <f t="shared" si="1"/>
        <v>0</v>
      </c>
      <c r="O8" s="17">
        <f t="shared" si="1"/>
        <v>0</v>
      </c>
      <c r="P8" s="17">
        <f t="shared" si="1"/>
        <v>0</v>
      </c>
      <c r="Q8" s="17">
        <f t="shared" si="1"/>
        <v>0</v>
      </c>
      <c r="R8" s="17">
        <f t="shared" si="1"/>
        <v>0</v>
      </c>
      <c r="S8" s="17">
        <f t="shared" si="1"/>
        <v>0</v>
      </c>
      <c r="T8" s="17">
        <f t="shared" si="1"/>
        <v>0</v>
      </c>
      <c r="U8" s="18">
        <f t="shared" si="1"/>
        <v>0</v>
      </c>
      <c r="W8" s="107">
        <v>-4.1135123739594103E-4</v>
      </c>
      <c r="X8" s="108">
        <v>-4.3191879926573806E-4</v>
      </c>
      <c r="Y8" s="108">
        <v>-4.5351473922902491E-4</v>
      </c>
      <c r="Z8" s="108">
        <v>9.5238095238095247E-3</v>
      </c>
      <c r="AA8" s="108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9">
        <v>0</v>
      </c>
    </row>
    <row r="9" spans="1:37" ht="10.5" x14ac:dyDescent="0.25">
      <c r="A9" s="25">
        <v>5</v>
      </c>
      <c r="B9" s="25">
        <f t="shared" si="2"/>
        <v>2017</v>
      </c>
      <c r="C9" s="26">
        <v>100</v>
      </c>
      <c r="D9" s="24">
        <v>0.05</v>
      </c>
      <c r="E9" s="117">
        <v>6.8854079999999998E-2</v>
      </c>
      <c r="F9" s="8"/>
      <c r="G9" s="16">
        <f t="shared" si="1"/>
        <v>5</v>
      </c>
      <c r="H9" s="17">
        <f t="shared" si="1"/>
        <v>5</v>
      </c>
      <c r="I9" s="17">
        <f t="shared" si="1"/>
        <v>5</v>
      </c>
      <c r="J9" s="17">
        <f t="shared" si="1"/>
        <v>5</v>
      </c>
      <c r="K9" s="17">
        <f t="shared" si="1"/>
        <v>105</v>
      </c>
      <c r="L9" s="17">
        <f t="shared" si="1"/>
        <v>0</v>
      </c>
      <c r="M9" s="17">
        <f t="shared" si="1"/>
        <v>0</v>
      </c>
      <c r="N9" s="17">
        <f t="shared" si="1"/>
        <v>0</v>
      </c>
      <c r="O9" s="17">
        <f t="shared" si="1"/>
        <v>0</v>
      </c>
      <c r="P9" s="17">
        <f t="shared" si="1"/>
        <v>0</v>
      </c>
      <c r="Q9" s="17">
        <f t="shared" si="1"/>
        <v>0</v>
      </c>
      <c r="R9" s="17">
        <f t="shared" si="1"/>
        <v>0</v>
      </c>
      <c r="S9" s="17">
        <f t="shared" si="1"/>
        <v>0</v>
      </c>
      <c r="T9" s="17">
        <f t="shared" si="1"/>
        <v>0</v>
      </c>
      <c r="U9" s="18">
        <f t="shared" si="1"/>
        <v>0</v>
      </c>
      <c r="W9" s="107">
        <v>-3.9176308323422956E-4</v>
      </c>
      <c r="X9" s="108">
        <v>-4.1135123739594103E-4</v>
      </c>
      <c r="Y9" s="108">
        <v>-4.3191879926573806E-4</v>
      </c>
      <c r="Z9" s="108">
        <v>-4.5351473922902491E-4</v>
      </c>
      <c r="AA9" s="108">
        <v>9.5238095238095247E-3</v>
      </c>
      <c r="AB9" s="108">
        <v>0</v>
      </c>
      <c r="AC9" s="108">
        <v>0</v>
      </c>
      <c r="AD9" s="108">
        <v>0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9">
        <v>0</v>
      </c>
    </row>
    <row r="10" spans="1:37" ht="10.5" x14ac:dyDescent="0.25">
      <c r="A10" s="25">
        <v>6</v>
      </c>
      <c r="B10" s="25">
        <f t="shared" si="2"/>
        <v>2018</v>
      </c>
      <c r="C10" s="26">
        <v>100</v>
      </c>
      <c r="D10" s="24">
        <v>0.05</v>
      </c>
      <c r="E10" s="117">
        <v>6.7093949999999999E-2</v>
      </c>
      <c r="F10" s="8"/>
      <c r="G10" s="16">
        <f t="shared" si="1"/>
        <v>5</v>
      </c>
      <c r="H10" s="17">
        <f t="shared" si="1"/>
        <v>5</v>
      </c>
      <c r="I10" s="17">
        <f t="shared" si="1"/>
        <v>5</v>
      </c>
      <c r="J10" s="17">
        <f t="shared" si="1"/>
        <v>5</v>
      </c>
      <c r="K10" s="17">
        <f t="shared" si="1"/>
        <v>5</v>
      </c>
      <c r="L10" s="17">
        <f t="shared" si="1"/>
        <v>105</v>
      </c>
      <c r="M10" s="17">
        <f t="shared" si="1"/>
        <v>0</v>
      </c>
      <c r="N10" s="17">
        <f t="shared" si="1"/>
        <v>0</v>
      </c>
      <c r="O10" s="17">
        <f t="shared" si="1"/>
        <v>0</v>
      </c>
      <c r="P10" s="17">
        <f t="shared" si="1"/>
        <v>0</v>
      </c>
      <c r="Q10" s="17">
        <f t="shared" si="1"/>
        <v>0</v>
      </c>
      <c r="R10" s="17">
        <f t="shared" si="1"/>
        <v>0</v>
      </c>
      <c r="S10" s="17">
        <f t="shared" si="1"/>
        <v>0</v>
      </c>
      <c r="T10" s="17">
        <f t="shared" si="1"/>
        <v>0</v>
      </c>
      <c r="U10" s="18">
        <f t="shared" si="1"/>
        <v>0</v>
      </c>
      <c r="W10" s="107">
        <v>-3.7310769831831384E-4</v>
      </c>
      <c r="X10" s="108">
        <v>-3.9176308323422956E-4</v>
      </c>
      <c r="Y10" s="108">
        <v>-4.1135123739594103E-4</v>
      </c>
      <c r="Z10" s="108">
        <v>-4.3191879926573806E-4</v>
      </c>
      <c r="AA10" s="108">
        <v>-4.5351473922902491E-4</v>
      </c>
      <c r="AB10" s="108">
        <v>9.5238095238095247E-3</v>
      </c>
      <c r="AC10" s="108">
        <v>0</v>
      </c>
      <c r="AD10" s="108">
        <v>0</v>
      </c>
      <c r="AE10" s="108">
        <v>0</v>
      </c>
      <c r="AF10" s="108">
        <v>0</v>
      </c>
      <c r="AG10" s="108">
        <v>0</v>
      </c>
      <c r="AH10" s="108">
        <v>0</v>
      </c>
      <c r="AI10" s="108">
        <v>0</v>
      </c>
      <c r="AJ10" s="108">
        <v>0</v>
      </c>
      <c r="AK10" s="109">
        <v>0</v>
      </c>
    </row>
    <row r="11" spans="1:37" ht="10.5" x14ac:dyDescent="0.25">
      <c r="A11" s="25">
        <v>7</v>
      </c>
      <c r="B11" s="25">
        <f t="shared" si="2"/>
        <v>2019</v>
      </c>
      <c r="C11" s="26">
        <v>100</v>
      </c>
      <c r="D11" s="24">
        <v>0.05</v>
      </c>
      <c r="E11" s="117">
        <v>6.559044E-2</v>
      </c>
      <c r="F11" s="8"/>
      <c r="G11" s="16">
        <f t="shared" si="1"/>
        <v>5</v>
      </c>
      <c r="H11" s="17">
        <f t="shared" si="1"/>
        <v>5</v>
      </c>
      <c r="I11" s="17">
        <f t="shared" si="1"/>
        <v>5</v>
      </c>
      <c r="J11" s="17">
        <f t="shared" si="1"/>
        <v>5</v>
      </c>
      <c r="K11" s="17">
        <f t="shared" si="1"/>
        <v>5</v>
      </c>
      <c r="L11" s="17">
        <f t="shared" si="1"/>
        <v>5</v>
      </c>
      <c r="M11" s="17">
        <f t="shared" si="1"/>
        <v>105</v>
      </c>
      <c r="N11" s="17">
        <f t="shared" si="1"/>
        <v>0</v>
      </c>
      <c r="O11" s="17">
        <f t="shared" si="1"/>
        <v>0</v>
      </c>
      <c r="P11" s="17">
        <f t="shared" si="1"/>
        <v>0</v>
      </c>
      <c r="Q11" s="17">
        <f t="shared" si="1"/>
        <v>0</v>
      </c>
      <c r="R11" s="17">
        <f t="shared" si="1"/>
        <v>0</v>
      </c>
      <c r="S11" s="17">
        <f t="shared" si="1"/>
        <v>0</v>
      </c>
      <c r="T11" s="17">
        <f t="shared" si="1"/>
        <v>0</v>
      </c>
      <c r="U11" s="18">
        <f t="shared" si="1"/>
        <v>0</v>
      </c>
      <c r="W11" s="107">
        <v>-3.5534066506506085E-4</v>
      </c>
      <c r="X11" s="108">
        <v>-3.7310769831831384E-4</v>
      </c>
      <c r="Y11" s="108">
        <v>-3.9176308323422956E-4</v>
      </c>
      <c r="Z11" s="108">
        <v>-4.1135123739594103E-4</v>
      </c>
      <c r="AA11" s="108">
        <v>-4.3191879926573806E-4</v>
      </c>
      <c r="AB11" s="108">
        <v>-4.5351473922902491E-4</v>
      </c>
      <c r="AC11" s="108">
        <v>9.5238095238095247E-3</v>
      </c>
      <c r="AD11" s="108">
        <v>0</v>
      </c>
      <c r="AE11" s="108">
        <v>0</v>
      </c>
      <c r="AF11" s="108">
        <v>0</v>
      </c>
      <c r="AG11" s="108">
        <v>0</v>
      </c>
      <c r="AH11" s="108">
        <v>0</v>
      </c>
      <c r="AI11" s="108">
        <v>0</v>
      </c>
      <c r="AJ11" s="108">
        <v>0</v>
      </c>
      <c r="AK11" s="109">
        <v>0</v>
      </c>
    </row>
    <row r="12" spans="1:37" ht="10.5" x14ac:dyDescent="0.25">
      <c r="A12" s="25">
        <v>8</v>
      </c>
      <c r="B12" s="25">
        <f t="shared" si="2"/>
        <v>2020</v>
      </c>
      <c r="C12" s="26">
        <v>100</v>
      </c>
      <c r="D12" s="24">
        <v>0.05</v>
      </c>
      <c r="E12" s="117">
        <v>6.4303059999999995E-2</v>
      </c>
      <c r="F12" s="8"/>
      <c r="G12" s="16">
        <f t="shared" si="1"/>
        <v>5</v>
      </c>
      <c r="H12" s="17">
        <f t="shared" si="1"/>
        <v>5</v>
      </c>
      <c r="I12" s="17">
        <f t="shared" si="1"/>
        <v>5</v>
      </c>
      <c r="J12" s="17">
        <f t="shared" si="1"/>
        <v>5</v>
      </c>
      <c r="K12" s="17">
        <f t="shared" si="1"/>
        <v>5</v>
      </c>
      <c r="L12" s="17">
        <f t="shared" si="1"/>
        <v>5</v>
      </c>
      <c r="M12" s="17">
        <f t="shared" si="1"/>
        <v>5</v>
      </c>
      <c r="N12" s="17">
        <f t="shared" si="1"/>
        <v>105</v>
      </c>
      <c r="O12" s="17">
        <f t="shared" si="1"/>
        <v>0</v>
      </c>
      <c r="P12" s="17">
        <f t="shared" si="1"/>
        <v>0</v>
      </c>
      <c r="Q12" s="17">
        <f t="shared" si="1"/>
        <v>0</v>
      </c>
      <c r="R12" s="17">
        <f t="shared" si="1"/>
        <v>0</v>
      </c>
      <c r="S12" s="17">
        <f t="shared" si="1"/>
        <v>0</v>
      </c>
      <c r="T12" s="17">
        <f t="shared" si="1"/>
        <v>0</v>
      </c>
      <c r="U12" s="18">
        <f t="shared" si="1"/>
        <v>0</v>
      </c>
      <c r="W12" s="107">
        <v>-3.3841968101434367E-4</v>
      </c>
      <c r="X12" s="108">
        <v>-3.5534066506506085E-4</v>
      </c>
      <c r="Y12" s="108">
        <v>-3.7310769831831384E-4</v>
      </c>
      <c r="Z12" s="108">
        <v>-3.9176308323422956E-4</v>
      </c>
      <c r="AA12" s="108">
        <v>-4.1135123739594103E-4</v>
      </c>
      <c r="AB12" s="108">
        <v>-4.3191879926573806E-4</v>
      </c>
      <c r="AC12" s="108">
        <v>-4.5351473922902491E-4</v>
      </c>
      <c r="AD12" s="108">
        <v>9.5238095238095247E-3</v>
      </c>
      <c r="AE12" s="108">
        <v>0</v>
      </c>
      <c r="AF12" s="108">
        <v>0</v>
      </c>
      <c r="AG12" s="108">
        <v>0</v>
      </c>
      <c r="AH12" s="108">
        <v>0</v>
      </c>
      <c r="AI12" s="108">
        <v>0</v>
      </c>
      <c r="AJ12" s="108">
        <v>0</v>
      </c>
      <c r="AK12" s="109">
        <v>0</v>
      </c>
    </row>
    <row r="13" spans="1:37" ht="10.5" x14ac:dyDescent="0.25">
      <c r="A13" s="25">
        <v>9</v>
      </c>
      <c r="B13" s="25">
        <f t="shared" si="2"/>
        <v>2021</v>
      </c>
      <c r="C13" s="26">
        <v>100</v>
      </c>
      <c r="D13" s="24">
        <v>0.05</v>
      </c>
      <c r="E13" s="117">
        <v>6.3197229999999993E-2</v>
      </c>
      <c r="F13" s="8"/>
      <c r="G13" s="16">
        <f t="shared" si="1"/>
        <v>5</v>
      </c>
      <c r="H13" s="17">
        <f t="shared" si="1"/>
        <v>5</v>
      </c>
      <c r="I13" s="17">
        <f t="shared" si="1"/>
        <v>5</v>
      </c>
      <c r="J13" s="17">
        <f t="shared" si="1"/>
        <v>5</v>
      </c>
      <c r="K13" s="17">
        <f t="shared" si="1"/>
        <v>5</v>
      </c>
      <c r="L13" s="17">
        <f t="shared" si="1"/>
        <v>5</v>
      </c>
      <c r="M13" s="17">
        <f t="shared" si="1"/>
        <v>5</v>
      </c>
      <c r="N13" s="17">
        <f t="shared" si="1"/>
        <v>5</v>
      </c>
      <c r="O13" s="17">
        <f t="shared" si="1"/>
        <v>105</v>
      </c>
      <c r="P13" s="17">
        <f t="shared" si="1"/>
        <v>0</v>
      </c>
      <c r="Q13" s="17">
        <f t="shared" si="1"/>
        <v>0</v>
      </c>
      <c r="R13" s="17">
        <f t="shared" si="1"/>
        <v>0</v>
      </c>
      <c r="S13" s="17">
        <f t="shared" si="1"/>
        <v>0</v>
      </c>
      <c r="T13" s="17">
        <f t="shared" si="1"/>
        <v>0</v>
      </c>
      <c r="U13" s="18">
        <f t="shared" si="1"/>
        <v>0</v>
      </c>
      <c r="W13" s="107">
        <v>-3.2230445810889873E-4</v>
      </c>
      <c r="X13" s="108">
        <v>-3.3841968101434367E-4</v>
      </c>
      <c r="Y13" s="108">
        <v>-3.5534066506506085E-4</v>
      </c>
      <c r="Z13" s="108">
        <v>-3.7310769831831384E-4</v>
      </c>
      <c r="AA13" s="108">
        <v>-3.9176308323422956E-4</v>
      </c>
      <c r="AB13" s="108">
        <v>-4.1135123739594103E-4</v>
      </c>
      <c r="AC13" s="108">
        <v>-4.3191879926573806E-4</v>
      </c>
      <c r="AD13" s="108">
        <v>-4.5351473922902491E-4</v>
      </c>
      <c r="AE13" s="108">
        <v>9.5238095238095247E-3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9">
        <v>0</v>
      </c>
    </row>
    <row r="14" spans="1:37" ht="10.5" x14ac:dyDescent="0.25">
      <c r="A14" s="25">
        <v>10</v>
      </c>
      <c r="B14" s="25">
        <f t="shared" si="2"/>
        <v>2022</v>
      </c>
      <c r="C14" s="26">
        <v>100</v>
      </c>
      <c r="D14" s="24">
        <v>0.05</v>
      </c>
      <c r="E14" s="117">
        <v>6.224383E-2</v>
      </c>
      <c r="F14" s="8"/>
      <c r="G14" s="16">
        <f t="shared" si="1"/>
        <v>5</v>
      </c>
      <c r="H14" s="17">
        <f t="shared" si="1"/>
        <v>5</v>
      </c>
      <c r="I14" s="17">
        <f t="shared" si="1"/>
        <v>5</v>
      </c>
      <c r="J14" s="17">
        <f t="shared" si="1"/>
        <v>5</v>
      </c>
      <c r="K14" s="17">
        <f t="shared" si="1"/>
        <v>5</v>
      </c>
      <c r="L14" s="17">
        <f t="shared" si="1"/>
        <v>5</v>
      </c>
      <c r="M14" s="17">
        <f t="shared" si="1"/>
        <v>5</v>
      </c>
      <c r="N14" s="17">
        <f t="shared" si="1"/>
        <v>5</v>
      </c>
      <c r="O14" s="17">
        <f t="shared" si="1"/>
        <v>5</v>
      </c>
      <c r="P14" s="17">
        <f t="shared" si="1"/>
        <v>105</v>
      </c>
      <c r="Q14" s="17">
        <f t="shared" si="1"/>
        <v>0</v>
      </c>
      <c r="R14" s="17">
        <f t="shared" si="1"/>
        <v>0</v>
      </c>
      <c r="S14" s="17">
        <f t="shared" si="1"/>
        <v>0</v>
      </c>
      <c r="T14" s="17">
        <f t="shared" si="1"/>
        <v>0</v>
      </c>
      <c r="U14" s="18">
        <f t="shared" si="1"/>
        <v>0</v>
      </c>
      <c r="W14" s="107">
        <v>-3.0695662677037973E-4</v>
      </c>
      <c r="X14" s="108">
        <v>-3.2230445810889873E-4</v>
      </c>
      <c r="Y14" s="108">
        <v>-3.3841968101434367E-4</v>
      </c>
      <c r="Z14" s="108">
        <v>-3.5534066506506085E-4</v>
      </c>
      <c r="AA14" s="108">
        <v>-3.7310769831831384E-4</v>
      </c>
      <c r="AB14" s="108">
        <v>-3.9176308323422956E-4</v>
      </c>
      <c r="AC14" s="108">
        <v>-4.1135123739594103E-4</v>
      </c>
      <c r="AD14" s="108">
        <v>-4.3191879926573806E-4</v>
      </c>
      <c r="AE14" s="108">
        <v>-4.5351473922902491E-4</v>
      </c>
      <c r="AF14" s="108">
        <v>9.5238095238095247E-3</v>
      </c>
      <c r="AG14" s="108">
        <v>0</v>
      </c>
      <c r="AH14" s="108">
        <v>0</v>
      </c>
      <c r="AI14" s="108">
        <v>0</v>
      </c>
      <c r="AJ14" s="108">
        <v>0</v>
      </c>
      <c r="AK14" s="109">
        <v>0</v>
      </c>
    </row>
    <row r="15" spans="1:37" ht="10.5" x14ac:dyDescent="0.25">
      <c r="A15" s="25">
        <v>11</v>
      </c>
      <c r="B15" s="25">
        <f t="shared" si="2"/>
        <v>2023</v>
      </c>
      <c r="C15" s="118">
        <v>100</v>
      </c>
      <c r="D15" s="119">
        <v>0.05</v>
      </c>
      <c r="E15" s="120">
        <f t="shared" ref="E15:E19" si="3">+E14+E14-E13</f>
        <v>6.1290430000000007E-2</v>
      </c>
      <c r="F15" s="8"/>
      <c r="G15" s="16">
        <f t="shared" si="1"/>
        <v>5</v>
      </c>
      <c r="H15" s="17">
        <f t="shared" si="1"/>
        <v>5</v>
      </c>
      <c r="I15" s="17">
        <f t="shared" si="1"/>
        <v>5</v>
      </c>
      <c r="J15" s="17">
        <f t="shared" si="1"/>
        <v>5</v>
      </c>
      <c r="K15" s="17">
        <f t="shared" si="1"/>
        <v>5</v>
      </c>
      <c r="L15" s="17">
        <f t="shared" si="1"/>
        <v>5</v>
      </c>
      <c r="M15" s="17">
        <f t="shared" si="1"/>
        <v>5</v>
      </c>
      <c r="N15" s="17">
        <f t="shared" si="1"/>
        <v>5</v>
      </c>
      <c r="O15" s="17">
        <f t="shared" si="1"/>
        <v>5</v>
      </c>
      <c r="P15" s="17">
        <f t="shared" si="1"/>
        <v>5</v>
      </c>
      <c r="Q15" s="17">
        <f t="shared" si="1"/>
        <v>105</v>
      </c>
      <c r="R15" s="17">
        <f t="shared" si="1"/>
        <v>0</v>
      </c>
      <c r="S15" s="17">
        <f t="shared" si="1"/>
        <v>0</v>
      </c>
      <c r="T15" s="17">
        <f t="shared" si="1"/>
        <v>0</v>
      </c>
      <c r="U15" s="18">
        <f t="shared" si="1"/>
        <v>0</v>
      </c>
      <c r="W15" s="107">
        <v>-2.9233964454321879E-4</v>
      </c>
      <c r="X15" s="108">
        <v>-3.0695662677037973E-4</v>
      </c>
      <c r="Y15" s="108">
        <v>-3.2230445810889873E-4</v>
      </c>
      <c r="Z15" s="108">
        <v>-3.3841968101434367E-4</v>
      </c>
      <c r="AA15" s="108">
        <v>-3.5534066506506085E-4</v>
      </c>
      <c r="AB15" s="108">
        <v>-3.7310769831831384E-4</v>
      </c>
      <c r="AC15" s="108">
        <v>-3.9176308323422956E-4</v>
      </c>
      <c r="AD15" s="108">
        <v>-4.1135123739594103E-4</v>
      </c>
      <c r="AE15" s="108">
        <v>-4.3191879926573806E-4</v>
      </c>
      <c r="AF15" s="108">
        <v>-4.5351473922902491E-4</v>
      </c>
      <c r="AG15" s="108">
        <v>9.5238095238095247E-3</v>
      </c>
      <c r="AH15" s="108">
        <v>0</v>
      </c>
      <c r="AI15" s="108">
        <v>0</v>
      </c>
      <c r="AJ15" s="108">
        <v>0</v>
      </c>
      <c r="AK15" s="109">
        <v>0</v>
      </c>
    </row>
    <row r="16" spans="1:37" ht="10.5" x14ac:dyDescent="0.25">
      <c r="A16" s="25">
        <v>12</v>
      </c>
      <c r="B16" s="25">
        <f t="shared" si="2"/>
        <v>2024</v>
      </c>
      <c r="C16" s="118">
        <v>100</v>
      </c>
      <c r="D16" s="119">
        <v>0.05</v>
      </c>
      <c r="E16" s="120">
        <f t="shared" si="3"/>
        <v>6.0337030000000014E-2</v>
      </c>
      <c r="F16" s="8"/>
      <c r="G16" s="16">
        <f t="shared" si="1"/>
        <v>5</v>
      </c>
      <c r="H16" s="17">
        <f t="shared" si="1"/>
        <v>5</v>
      </c>
      <c r="I16" s="17">
        <f t="shared" si="1"/>
        <v>5</v>
      </c>
      <c r="J16" s="17">
        <f t="shared" si="1"/>
        <v>5</v>
      </c>
      <c r="K16" s="17">
        <f t="shared" si="1"/>
        <v>5</v>
      </c>
      <c r="L16" s="17">
        <f t="shared" si="1"/>
        <v>5</v>
      </c>
      <c r="M16" s="17">
        <f t="shared" si="1"/>
        <v>5</v>
      </c>
      <c r="N16" s="17">
        <f t="shared" si="1"/>
        <v>5</v>
      </c>
      <c r="O16" s="17">
        <f t="shared" si="1"/>
        <v>5</v>
      </c>
      <c r="P16" s="17">
        <f t="shared" si="1"/>
        <v>5</v>
      </c>
      <c r="Q16" s="17">
        <f t="shared" si="1"/>
        <v>5</v>
      </c>
      <c r="R16" s="17">
        <f t="shared" si="1"/>
        <v>105</v>
      </c>
      <c r="S16" s="17">
        <f t="shared" si="1"/>
        <v>0</v>
      </c>
      <c r="T16" s="17">
        <f t="shared" si="1"/>
        <v>0</v>
      </c>
      <c r="U16" s="18">
        <f t="shared" si="1"/>
        <v>0</v>
      </c>
      <c r="W16" s="107">
        <v>-2.7841870908877983E-4</v>
      </c>
      <c r="X16" s="108">
        <v>-2.9233964454321879E-4</v>
      </c>
      <c r="Y16" s="108">
        <v>-3.0695662677037973E-4</v>
      </c>
      <c r="Z16" s="108">
        <v>-3.2230445810889873E-4</v>
      </c>
      <c r="AA16" s="108">
        <v>-3.3841968101434367E-4</v>
      </c>
      <c r="AB16" s="108">
        <v>-3.5534066506506085E-4</v>
      </c>
      <c r="AC16" s="108">
        <v>-3.7310769831831384E-4</v>
      </c>
      <c r="AD16" s="108">
        <v>-3.9176308323422956E-4</v>
      </c>
      <c r="AE16" s="108">
        <v>-4.1135123739594103E-4</v>
      </c>
      <c r="AF16" s="108">
        <v>-4.3191879926573806E-4</v>
      </c>
      <c r="AG16" s="108">
        <v>-4.5351473922902491E-4</v>
      </c>
      <c r="AH16" s="108">
        <v>9.5238095238095247E-3</v>
      </c>
      <c r="AI16" s="108">
        <v>0</v>
      </c>
      <c r="AJ16" s="108">
        <v>0</v>
      </c>
      <c r="AK16" s="109">
        <v>0</v>
      </c>
    </row>
    <row r="17" spans="1:37" ht="10.5" x14ac:dyDescent="0.25">
      <c r="A17" s="25">
        <v>13</v>
      </c>
      <c r="B17" s="25">
        <f t="shared" si="2"/>
        <v>2025</v>
      </c>
      <c r="C17" s="118">
        <v>100</v>
      </c>
      <c r="D17" s="119">
        <v>0.05</v>
      </c>
      <c r="E17" s="120">
        <f t="shared" si="3"/>
        <v>5.9383630000000021E-2</v>
      </c>
      <c r="F17" s="8"/>
      <c r="G17" s="16">
        <f t="shared" ref="G17:U19" si="4">$C17*$D17*(G$3&lt;=$B17)+$C17*(G$3=$B17)</f>
        <v>5</v>
      </c>
      <c r="H17" s="17">
        <f t="shared" si="4"/>
        <v>5</v>
      </c>
      <c r="I17" s="17">
        <f t="shared" si="4"/>
        <v>5</v>
      </c>
      <c r="J17" s="17">
        <f t="shared" si="4"/>
        <v>5</v>
      </c>
      <c r="K17" s="17">
        <f t="shared" si="4"/>
        <v>5</v>
      </c>
      <c r="L17" s="17">
        <f t="shared" si="4"/>
        <v>5</v>
      </c>
      <c r="M17" s="17">
        <f t="shared" si="4"/>
        <v>5</v>
      </c>
      <c r="N17" s="17">
        <f t="shared" si="4"/>
        <v>5</v>
      </c>
      <c r="O17" s="17">
        <f t="shared" si="4"/>
        <v>5</v>
      </c>
      <c r="P17" s="17">
        <f t="shared" si="4"/>
        <v>5</v>
      </c>
      <c r="Q17" s="17">
        <f t="shared" si="4"/>
        <v>5</v>
      </c>
      <c r="R17" s="17">
        <f t="shared" si="4"/>
        <v>5</v>
      </c>
      <c r="S17" s="17">
        <f t="shared" si="4"/>
        <v>105</v>
      </c>
      <c r="T17" s="17">
        <f t="shared" si="4"/>
        <v>0</v>
      </c>
      <c r="U17" s="18">
        <f t="shared" si="4"/>
        <v>0</v>
      </c>
      <c r="W17" s="107">
        <v>-2.6516067532264743E-4</v>
      </c>
      <c r="X17" s="108">
        <v>-2.7841870908877983E-4</v>
      </c>
      <c r="Y17" s="108">
        <v>-2.9233964454321879E-4</v>
      </c>
      <c r="Z17" s="108">
        <v>-3.0695662677037973E-4</v>
      </c>
      <c r="AA17" s="108">
        <v>-3.2230445810889873E-4</v>
      </c>
      <c r="AB17" s="108">
        <v>-3.3841968101434367E-4</v>
      </c>
      <c r="AC17" s="108">
        <v>-3.5534066506506085E-4</v>
      </c>
      <c r="AD17" s="108">
        <v>-3.7310769831831384E-4</v>
      </c>
      <c r="AE17" s="108">
        <v>-3.9176308323422956E-4</v>
      </c>
      <c r="AF17" s="108">
        <v>-4.1135123739594103E-4</v>
      </c>
      <c r="AG17" s="108">
        <v>-4.3191879926573806E-4</v>
      </c>
      <c r="AH17" s="108">
        <v>-4.5351473922902491E-4</v>
      </c>
      <c r="AI17" s="108">
        <v>9.5238095238095247E-3</v>
      </c>
      <c r="AJ17" s="108">
        <v>0</v>
      </c>
      <c r="AK17" s="109">
        <v>0</v>
      </c>
    </row>
    <row r="18" spans="1:37" ht="10.5" x14ac:dyDescent="0.25">
      <c r="A18" s="25">
        <v>14</v>
      </c>
      <c r="B18" s="25">
        <f t="shared" si="2"/>
        <v>2026</v>
      </c>
      <c r="C18" s="118">
        <v>100</v>
      </c>
      <c r="D18" s="119">
        <v>0.05</v>
      </c>
      <c r="E18" s="120">
        <f t="shared" si="3"/>
        <v>5.8430230000000027E-2</v>
      </c>
      <c r="F18" s="8"/>
      <c r="G18" s="16">
        <f t="shared" si="4"/>
        <v>5</v>
      </c>
      <c r="H18" s="17">
        <f t="shared" si="4"/>
        <v>5</v>
      </c>
      <c r="I18" s="17">
        <f t="shared" si="4"/>
        <v>5</v>
      </c>
      <c r="J18" s="17">
        <f t="shared" si="4"/>
        <v>5</v>
      </c>
      <c r="K18" s="17">
        <f t="shared" si="4"/>
        <v>5</v>
      </c>
      <c r="L18" s="17">
        <f t="shared" si="4"/>
        <v>5</v>
      </c>
      <c r="M18" s="17">
        <f t="shared" si="4"/>
        <v>5</v>
      </c>
      <c r="N18" s="17">
        <f t="shared" si="4"/>
        <v>5</v>
      </c>
      <c r="O18" s="17">
        <f t="shared" si="4"/>
        <v>5</v>
      </c>
      <c r="P18" s="17">
        <f t="shared" si="4"/>
        <v>5</v>
      </c>
      <c r="Q18" s="17">
        <f t="shared" si="4"/>
        <v>5</v>
      </c>
      <c r="R18" s="17">
        <f t="shared" si="4"/>
        <v>5</v>
      </c>
      <c r="S18" s="17">
        <f t="shared" si="4"/>
        <v>5</v>
      </c>
      <c r="T18" s="17">
        <f t="shared" si="4"/>
        <v>105</v>
      </c>
      <c r="U18" s="18">
        <f t="shared" si="4"/>
        <v>0</v>
      </c>
      <c r="W18" s="107">
        <v>-2.5253397649775949E-4</v>
      </c>
      <c r="X18" s="108">
        <v>-2.6516067532264743E-4</v>
      </c>
      <c r="Y18" s="108">
        <v>-2.7841870908877983E-4</v>
      </c>
      <c r="Z18" s="108">
        <v>-2.9233964454321879E-4</v>
      </c>
      <c r="AA18" s="108">
        <v>-3.0695662677037973E-4</v>
      </c>
      <c r="AB18" s="108">
        <v>-3.2230445810889873E-4</v>
      </c>
      <c r="AC18" s="108">
        <v>-3.3841968101434367E-4</v>
      </c>
      <c r="AD18" s="108">
        <v>-3.5534066506506085E-4</v>
      </c>
      <c r="AE18" s="108">
        <v>-3.7310769831831384E-4</v>
      </c>
      <c r="AF18" s="108">
        <v>-3.9176308323422956E-4</v>
      </c>
      <c r="AG18" s="108">
        <v>-4.1135123739594103E-4</v>
      </c>
      <c r="AH18" s="108">
        <v>-4.3191879926573806E-4</v>
      </c>
      <c r="AI18" s="108">
        <v>-4.5351473922902491E-4</v>
      </c>
      <c r="AJ18" s="108">
        <v>9.5238095238095247E-3</v>
      </c>
      <c r="AK18" s="109">
        <v>0</v>
      </c>
    </row>
    <row r="19" spans="1:37" ht="10.5" x14ac:dyDescent="0.25">
      <c r="A19" s="25">
        <v>15</v>
      </c>
      <c r="B19" s="25">
        <f t="shared" si="2"/>
        <v>2027</v>
      </c>
      <c r="C19" s="118">
        <v>100</v>
      </c>
      <c r="D19" s="119">
        <v>0.05</v>
      </c>
      <c r="E19" s="120">
        <f t="shared" si="3"/>
        <v>5.7476830000000034E-2</v>
      </c>
      <c r="F19" s="8"/>
      <c r="G19" s="19">
        <f t="shared" si="4"/>
        <v>5</v>
      </c>
      <c r="H19" s="20">
        <f t="shared" si="4"/>
        <v>5</v>
      </c>
      <c r="I19" s="20">
        <f t="shared" si="4"/>
        <v>5</v>
      </c>
      <c r="J19" s="20">
        <f t="shared" si="4"/>
        <v>5</v>
      </c>
      <c r="K19" s="20">
        <f t="shared" si="4"/>
        <v>5</v>
      </c>
      <c r="L19" s="20">
        <f t="shared" si="4"/>
        <v>5</v>
      </c>
      <c r="M19" s="20">
        <f t="shared" si="4"/>
        <v>5</v>
      </c>
      <c r="N19" s="20">
        <f t="shared" si="4"/>
        <v>5</v>
      </c>
      <c r="O19" s="20">
        <f t="shared" si="4"/>
        <v>5</v>
      </c>
      <c r="P19" s="20">
        <f t="shared" si="4"/>
        <v>5</v>
      </c>
      <c r="Q19" s="20">
        <f t="shared" si="4"/>
        <v>5</v>
      </c>
      <c r="R19" s="20">
        <f t="shared" si="4"/>
        <v>5</v>
      </c>
      <c r="S19" s="20">
        <f t="shared" si="4"/>
        <v>5</v>
      </c>
      <c r="T19" s="20">
        <f t="shared" si="4"/>
        <v>5</v>
      </c>
      <c r="U19" s="21">
        <f t="shared" si="4"/>
        <v>105</v>
      </c>
      <c r="W19" s="110">
        <v>-2.4050854904548519E-4</v>
      </c>
      <c r="X19" s="111">
        <v>-2.5253397649775949E-4</v>
      </c>
      <c r="Y19" s="111">
        <v>-2.6516067532264743E-4</v>
      </c>
      <c r="Z19" s="111">
        <v>-2.7841870908877983E-4</v>
      </c>
      <c r="AA19" s="111">
        <v>-2.9233964454321879E-4</v>
      </c>
      <c r="AB19" s="111">
        <v>-3.0695662677037973E-4</v>
      </c>
      <c r="AC19" s="111">
        <v>-3.2230445810889873E-4</v>
      </c>
      <c r="AD19" s="111">
        <v>-3.3841968101434367E-4</v>
      </c>
      <c r="AE19" s="111">
        <v>-3.5534066506506085E-4</v>
      </c>
      <c r="AF19" s="111">
        <v>-3.7310769831831384E-4</v>
      </c>
      <c r="AG19" s="111">
        <v>-3.9176308323422956E-4</v>
      </c>
      <c r="AH19" s="111">
        <v>-4.1135123739594103E-4</v>
      </c>
      <c r="AI19" s="111">
        <v>-4.3191879926573806E-4</v>
      </c>
      <c r="AJ19" s="111">
        <v>-4.5351473922902491E-4</v>
      </c>
      <c r="AK19" s="112">
        <v>9.5238095238095247E-3</v>
      </c>
    </row>
    <row r="21" spans="1:37" ht="10.5" x14ac:dyDescent="0.25">
      <c r="A21" s="6" t="s">
        <v>5</v>
      </c>
      <c r="H21" s="6" t="s">
        <v>12</v>
      </c>
      <c r="M21" s="6"/>
    </row>
    <row r="23" spans="1:37" ht="20" x14ac:dyDescent="0.2">
      <c r="A23" s="9" t="s">
        <v>0</v>
      </c>
      <c r="B23" s="9" t="s">
        <v>1</v>
      </c>
      <c r="C23" s="9" t="s">
        <v>3</v>
      </c>
      <c r="D23" s="9" t="s">
        <v>2</v>
      </c>
      <c r="E23" s="114" t="s">
        <v>47</v>
      </c>
      <c r="F23" s="114" t="s">
        <v>48</v>
      </c>
      <c r="H23" s="9" t="s">
        <v>6</v>
      </c>
      <c r="I23" s="9" t="s">
        <v>49</v>
      </c>
      <c r="J23" s="9" t="s">
        <v>11</v>
      </c>
      <c r="L23" s="9" t="s">
        <v>51</v>
      </c>
    </row>
    <row r="24" spans="1:37" x14ac:dyDescent="0.2">
      <c r="A24" s="2">
        <f t="shared" ref="A24:E38" si="5">A5</f>
        <v>1</v>
      </c>
      <c r="B24" s="2">
        <f t="shared" si="5"/>
        <v>2013</v>
      </c>
      <c r="C24" s="1">
        <f t="shared" si="5"/>
        <v>100</v>
      </c>
      <c r="D24" s="3">
        <f t="shared" si="5"/>
        <v>0.05</v>
      </c>
      <c r="E24" s="4">
        <f t="shared" si="5"/>
        <v>7.9456070000000004E-2</v>
      </c>
      <c r="F24" s="22">
        <f t="shared" ref="F24:F38" si="6">NPV(E5,G5:U5)</f>
        <v>97.271211787247623</v>
      </c>
      <c r="H24" s="2">
        <v>1</v>
      </c>
      <c r="I24" s="22">
        <f t="array" ref="I24:I38">MMULT(MINVERSE(Matrix_C),Matrix_B)</f>
        <v>0.92639249321188222</v>
      </c>
      <c r="J24" s="7">
        <f t="shared" ref="J24:J38" si="7">-LN(I24)/H24</f>
        <v>7.6457275378575065E-2</v>
      </c>
      <c r="L24" s="7">
        <f>J24</f>
        <v>7.6457275378575065E-2</v>
      </c>
      <c r="T24" s="10"/>
      <c r="U24" s="11"/>
    </row>
    <row r="25" spans="1:37" x14ac:dyDescent="0.2">
      <c r="A25" s="2">
        <f t="shared" si="5"/>
        <v>2</v>
      </c>
      <c r="B25" s="2">
        <f t="shared" si="5"/>
        <v>2014</v>
      </c>
      <c r="C25" s="1">
        <f t="shared" si="5"/>
        <v>100</v>
      </c>
      <c r="D25" s="3">
        <f t="shared" si="5"/>
        <v>0.05</v>
      </c>
      <c r="E25" s="4">
        <f t="shared" si="5"/>
        <v>7.6164239999999994E-2</v>
      </c>
      <c r="F25" s="22">
        <f t="shared" si="6"/>
        <v>95.309569370811175</v>
      </c>
      <c r="H25" s="2">
        <f t="shared" ref="H25:H38" si="8">+H24+1</f>
        <v>2</v>
      </c>
      <c r="I25" s="22">
        <v>0.86359625623573122</v>
      </c>
      <c r="J25" s="7">
        <f t="shared" si="7"/>
        <v>7.3324957709176575E-2</v>
      </c>
      <c r="L25" s="7">
        <f t="shared" ref="L25:L38" si="9">J24+H25*(J25-J24)</f>
        <v>7.0192640039778084E-2</v>
      </c>
      <c r="T25" s="10"/>
      <c r="U25" s="11"/>
    </row>
    <row r="26" spans="1:37" x14ac:dyDescent="0.2">
      <c r="A26" s="2">
        <f t="shared" si="5"/>
        <v>3</v>
      </c>
      <c r="B26" s="2">
        <f t="shared" si="5"/>
        <v>2015</v>
      </c>
      <c r="C26" s="1">
        <f t="shared" si="5"/>
        <v>100</v>
      </c>
      <c r="D26" s="3">
        <f t="shared" si="5"/>
        <v>0.05</v>
      </c>
      <c r="E26" s="4">
        <f t="shared" si="5"/>
        <v>7.3335789999999998E-2</v>
      </c>
      <c r="F26" s="22">
        <f t="shared" si="6"/>
        <v>93.913084046106604</v>
      </c>
      <c r="H26" s="2">
        <f t="shared" si="8"/>
        <v>3</v>
      </c>
      <c r="I26" s="22">
        <v>0.80917276475112909</v>
      </c>
      <c r="J26" s="7">
        <f t="shared" si="7"/>
        <v>7.0580943753493816E-2</v>
      </c>
      <c r="L26" s="7">
        <f t="shared" si="9"/>
        <v>6.5092915842128299E-2</v>
      </c>
      <c r="T26" s="10"/>
      <c r="U26" s="11"/>
    </row>
    <row r="27" spans="1:37" x14ac:dyDescent="0.2">
      <c r="A27" s="2">
        <f t="shared" si="5"/>
        <v>4</v>
      </c>
      <c r="B27" s="2">
        <f t="shared" si="5"/>
        <v>2016</v>
      </c>
      <c r="C27" s="1">
        <f t="shared" si="5"/>
        <v>100</v>
      </c>
      <c r="D27" s="3">
        <f t="shared" si="5"/>
        <v>0.05</v>
      </c>
      <c r="E27" s="4">
        <f t="shared" si="5"/>
        <v>7.0917400000000005E-2</v>
      </c>
      <c r="F27" s="22">
        <f t="shared" si="6"/>
        <v>92.929483696493961</v>
      </c>
      <c r="H27" s="2">
        <f t="shared" si="8"/>
        <v>4</v>
      </c>
      <c r="I27" s="22">
        <v>0.76127310595714537</v>
      </c>
      <c r="J27" s="7">
        <f t="shared" si="7"/>
        <v>6.819077694139955E-2</v>
      </c>
      <c r="L27" s="7">
        <f t="shared" si="9"/>
        <v>6.1020276505116752E-2</v>
      </c>
      <c r="T27" s="10"/>
      <c r="U27" s="11"/>
    </row>
    <row r="28" spans="1:37" x14ac:dyDescent="0.2">
      <c r="A28" s="2">
        <f t="shared" si="5"/>
        <v>5</v>
      </c>
      <c r="B28" s="2">
        <f t="shared" si="5"/>
        <v>2017</v>
      </c>
      <c r="C28" s="1">
        <f t="shared" si="5"/>
        <v>100</v>
      </c>
      <c r="D28" s="3">
        <f t="shared" si="5"/>
        <v>0.05</v>
      </c>
      <c r="E28" s="4">
        <f t="shared" si="5"/>
        <v>6.8854079999999998E-2</v>
      </c>
      <c r="F28" s="22">
        <f t="shared" si="6"/>
        <v>92.245677852673595</v>
      </c>
      <c r="H28" s="2">
        <f t="shared" si="8"/>
        <v>5</v>
      </c>
      <c r="I28" s="22">
        <v>0.71850956906565877</v>
      </c>
      <c r="J28" s="7">
        <f t="shared" si="7"/>
        <v>6.6115251087339844E-2</v>
      </c>
      <c r="L28" s="7">
        <f t="shared" si="9"/>
        <v>5.7813147671101017E-2</v>
      </c>
      <c r="T28" s="10"/>
      <c r="U28" s="11"/>
    </row>
    <row r="29" spans="1:37" x14ac:dyDescent="0.2">
      <c r="A29" s="2">
        <f t="shared" si="5"/>
        <v>6</v>
      </c>
      <c r="B29" s="2">
        <f t="shared" si="5"/>
        <v>2018</v>
      </c>
      <c r="C29" s="1">
        <f t="shared" si="5"/>
        <v>100</v>
      </c>
      <c r="D29" s="3">
        <f t="shared" si="5"/>
        <v>0.05</v>
      </c>
      <c r="E29" s="4">
        <f t="shared" si="5"/>
        <v>6.7093949999999999E-2</v>
      </c>
      <c r="F29" s="22">
        <f t="shared" si="6"/>
        <v>91.778486347163067</v>
      </c>
      <c r="H29" s="2">
        <f t="shared" si="8"/>
        <v>6</v>
      </c>
      <c r="I29" s="22">
        <v>0.67984538477195566</v>
      </c>
      <c r="J29" s="7">
        <f t="shared" si="7"/>
        <v>6.4314980333505772E-2</v>
      </c>
      <c r="L29" s="7">
        <f t="shared" si="9"/>
        <v>5.5313626564335416E-2</v>
      </c>
      <c r="T29" s="10"/>
      <c r="U29" s="11"/>
    </row>
    <row r="30" spans="1:37" x14ac:dyDescent="0.2">
      <c r="A30" s="2">
        <f t="shared" si="5"/>
        <v>7</v>
      </c>
      <c r="B30" s="2">
        <f t="shared" si="5"/>
        <v>2019</v>
      </c>
      <c r="C30" s="1">
        <f t="shared" si="5"/>
        <v>100</v>
      </c>
      <c r="D30" s="3">
        <f t="shared" si="5"/>
        <v>0.05</v>
      </c>
      <c r="E30" s="4">
        <f t="shared" si="5"/>
        <v>6.559044E-2</v>
      </c>
      <c r="F30" s="22">
        <f t="shared" si="6"/>
        <v>91.467135555045843</v>
      </c>
      <c r="H30" s="2">
        <f t="shared" si="8"/>
        <v>7</v>
      </c>
      <c r="I30" s="22">
        <v>0.64450654938169849</v>
      </c>
      <c r="J30" s="7">
        <f t="shared" si="7"/>
        <v>6.2752899242412577E-2</v>
      </c>
      <c r="L30" s="7">
        <f t="shared" si="9"/>
        <v>5.3380412695853405E-2</v>
      </c>
      <c r="T30" s="10"/>
      <c r="U30" s="11"/>
    </row>
    <row r="31" spans="1:37" x14ac:dyDescent="0.2">
      <c r="A31" s="2">
        <f t="shared" si="5"/>
        <v>8</v>
      </c>
      <c r="B31" s="2">
        <f t="shared" si="5"/>
        <v>2020</v>
      </c>
      <c r="C31" s="1">
        <f t="shared" si="5"/>
        <v>100</v>
      </c>
      <c r="D31" s="3">
        <f t="shared" si="5"/>
        <v>0.05</v>
      </c>
      <c r="E31" s="4">
        <f t="shared" si="5"/>
        <v>6.4303059999999995E-2</v>
      </c>
      <c r="F31" s="22">
        <f t="shared" si="6"/>
        <v>91.267403410407695</v>
      </c>
      <c r="H31" s="2">
        <f t="shared" si="8"/>
        <v>8</v>
      </c>
      <c r="I31" s="22">
        <v>0.61191355041458761</v>
      </c>
      <c r="J31" s="7">
        <f t="shared" si="7"/>
        <v>6.1395532992511763E-2</v>
      </c>
      <c r="L31" s="7">
        <f t="shared" si="9"/>
        <v>5.1893969243206065E-2</v>
      </c>
      <c r="T31" s="10"/>
      <c r="U31" s="11"/>
    </row>
    <row r="32" spans="1:37" x14ac:dyDescent="0.2">
      <c r="A32" s="2">
        <f t="shared" si="5"/>
        <v>9</v>
      </c>
      <c r="B32" s="2">
        <f t="shared" si="5"/>
        <v>2021</v>
      </c>
      <c r="C32" s="1">
        <f t="shared" si="5"/>
        <v>100</v>
      </c>
      <c r="D32" s="3">
        <f t="shared" si="5"/>
        <v>0.05</v>
      </c>
      <c r="E32" s="4">
        <f t="shared" si="5"/>
        <v>6.3197229999999993E-2</v>
      </c>
      <c r="F32" s="22">
        <f t="shared" si="6"/>
        <v>91.147241759261064</v>
      </c>
      <c r="H32" s="2">
        <f t="shared" si="8"/>
        <v>9</v>
      </c>
      <c r="I32" s="22">
        <v>0.5816304132410679</v>
      </c>
      <c r="J32" s="7">
        <f t="shared" si="7"/>
        <v>6.0213340195811371E-2</v>
      </c>
      <c r="L32" s="7">
        <f t="shared" si="9"/>
        <v>5.0755797822208237E-2</v>
      </c>
      <c r="T32" s="10"/>
      <c r="U32" s="11"/>
    </row>
    <row r="33" spans="1:21" x14ac:dyDescent="0.2">
      <c r="A33" s="2">
        <f t="shared" si="5"/>
        <v>10</v>
      </c>
      <c r="B33" s="2">
        <f t="shared" si="5"/>
        <v>2022</v>
      </c>
      <c r="C33" s="1">
        <f t="shared" si="5"/>
        <v>100</v>
      </c>
      <c r="D33" s="3">
        <f t="shared" si="5"/>
        <v>0.05</v>
      </c>
      <c r="E33" s="4">
        <f t="shared" si="5"/>
        <v>6.224383E-2</v>
      </c>
      <c r="F33" s="22">
        <f t="shared" si="6"/>
        <v>91.083464481271321</v>
      </c>
      <c r="H33" s="2">
        <f t="shared" si="8"/>
        <v>10</v>
      </c>
      <c r="I33" s="22">
        <v>0.55332632424873385</v>
      </c>
      <c r="J33" s="7">
        <f t="shared" si="7"/>
        <v>5.9180735340024569E-2</v>
      </c>
      <c r="L33" s="7">
        <f t="shared" si="9"/>
        <v>4.9887291637943351E-2</v>
      </c>
      <c r="T33" s="10"/>
      <c r="U33" s="11"/>
    </row>
    <row r="34" spans="1:21" x14ac:dyDescent="0.2">
      <c r="A34" s="2">
        <f t="shared" si="5"/>
        <v>11</v>
      </c>
      <c r="B34" s="2">
        <f t="shared" si="5"/>
        <v>2023</v>
      </c>
      <c r="C34" s="1">
        <f t="shared" si="5"/>
        <v>100</v>
      </c>
      <c r="D34" s="3">
        <f t="shared" si="5"/>
        <v>0.05</v>
      </c>
      <c r="E34" s="4">
        <f t="shared" si="5"/>
        <v>6.1290430000000007E-2</v>
      </c>
      <c r="F34" s="22">
        <f t="shared" si="6"/>
        <v>91.153855160862122</v>
      </c>
      <c r="H34" s="2">
        <f t="shared" si="8"/>
        <v>11</v>
      </c>
      <c r="I34" s="22">
        <v>0.52764783909013513</v>
      </c>
      <c r="J34" s="7">
        <f t="shared" si="7"/>
        <v>5.8120562656405667E-2</v>
      </c>
      <c r="L34" s="7">
        <f t="shared" si="9"/>
        <v>4.751883582021664E-2</v>
      </c>
      <c r="T34" s="10"/>
      <c r="U34" s="11"/>
    </row>
    <row r="35" spans="1:21" x14ac:dyDescent="0.2">
      <c r="A35" s="2">
        <f t="shared" si="5"/>
        <v>12</v>
      </c>
      <c r="B35" s="2">
        <f t="shared" si="5"/>
        <v>2024</v>
      </c>
      <c r="C35" s="1">
        <f t="shared" si="5"/>
        <v>100</v>
      </c>
      <c r="D35" s="3">
        <f t="shared" si="5"/>
        <v>0.05</v>
      </c>
      <c r="E35" s="4">
        <f t="shared" si="5"/>
        <v>6.0337030000000014E-2</v>
      </c>
      <c r="F35" s="22">
        <f t="shared" si="6"/>
        <v>91.349585934506479</v>
      </c>
      <c r="H35" s="2">
        <f t="shared" si="8"/>
        <v>12</v>
      </c>
      <c r="I35" s="22">
        <v>0.50438585412055104</v>
      </c>
      <c r="J35" s="7">
        <f t="shared" si="7"/>
        <v>5.703447668732179E-2</v>
      </c>
      <c r="L35" s="7">
        <f t="shared" si="9"/>
        <v>4.5087531027399153E-2</v>
      </c>
      <c r="T35" s="10"/>
      <c r="U35" s="11"/>
    </row>
    <row r="36" spans="1:21" x14ac:dyDescent="0.2">
      <c r="A36" s="2">
        <f t="shared" si="5"/>
        <v>13</v>
      </c>
      <c r="B36" s="2">
        <f t="shared" si="5"/>
        <v>2025</v>
      </c>
      <c r="C36" s="1">
        <f t="shared" si="5"/>
        <v>100</v>
      </c>
      <c r="D36" s="3">
        <f t="shared" si="5"/>
        <v>0.05</v>
      </c>
      <c r="E36" s="4">
        <f t="shared" si="5"/>
        <v>5.9383630000000021E-2</v>
      </c>
      <c r="F36" s="22">
        <f t="shared" si="6"/>
        <v>91.662978415608805</v>
      </c>
      <c r="H36" s="2">
        <f t="shared" si="8"/>
        <v>13</v>
      </c>
      <c r="I36" s="22">
        <v>0.48335217041102313</v>
      </c>
      <c r="J36" s="7">
        <f t="shared" si="7"/>
        <v>5.5923827671606058E-2</v>
      </c>
      <c r="L36" s="7">
        <f t="shared" si="9"/>
        <v>4.2596039483017267E-2</v>
      </c>
      <c r="T36" s="10"/>
      <c r="U36" s="11"/>
    </row>
    <row r="37" spans="1:21" x14ac:dyDescent="0.2">
      <c r="A37" s="2">
        <f t="shared" si="5"/>
        <v>14</v>
      </c>
      <c r="B37" s="2">
        <f t="shared" si="5"/>
        <v>2026</v>
      </c>
      <c r="C37" s="1">
        <f t="shared" si="5"/>
        <v>100</v>
      </c>
      <c r="D37" s="3">
        <f t="shared" si="5"/>
        <v>0.05</v>
      </c>
      <c r="E37" s="4">
        <f t="shared" si="5"/>
        <v>5.8430230000000027E-2</v>
      </c>
      <c r="F37" s="22">
        <f t="shared" si="6"/>
        <v>92.087384775218936</v>
      </c>
      <c r="H37" s="2">
        <f t="shared" si="8"/>
        <v>14</v>
      </c>
      <c r="I37" s="22">
        <v>0.46437736572107091</v>
      </c>
      <c r="J37" s="7">
        <f t="shared" si="7"/>
        <v>5.4789840650254031E-2</v>
      </c>
      <c r="L37" s="7">
        <f t="shared" si="9"/>
        <v>4.0048009372677676E-2</v>
      </c>
      <c r="T37" s="10"/>
      <c r="U37" s="11"/>
    </row>
    <row r="38" spans="1:21" x14ac:dyDescent="0.2">
      <c r="A38" s="2">
        <f t="shared" si="5"/>
        <v>15</v>
      </c>
      <c r="B38" s="2">
        <f t="shared" si="5"/>
        <v>2027</v>
      </c>
      <c r="C38" s="1">
        <f t="shared" si="5"/>
        <v>100</v>
      </c>
      <c r="D38" s="3">
        <f t="shared" si="5"/>
        <v>0.05</v>
      </c>
      <c r="E38" s="4">
        <f t="shared" si="5"/>
        <v>5.7476830000000034E-2</v>
      </c>
      <c r="F38" s="23">
        <f t="shared" si="6"/>
        <v>92.617084142209094</v>
      </c>
      <c r="H38" s="2">
        <f t="shared" si="8"/>
        <v>15</v>
      </c>
      <c r="I38" s="23">
        <v>0.44730891370568815</v>
      </c>
      <c r="J38" s="7">
        <f t="shared" si="7"/>
        <v>5.3633722729347869E-2</v>
      </c>
      <c r="L38" s="7">
        <f t="shared" si="9"/>
        <v>3.7448071836661601E-2</v>
      </c>
      <c r="T38" s="10"/>
      <c r="U38" s="11"/>
    </row>
  </sheetData>
  <pageMargins left="0.70866141732283472" right="0.70866141732283472" top="0.78740157480314965" bottom="0.78740157480314965" header="0.31496062992125984" footer="0.31496062992125984"/>
  <pageSetup paperSize="9" scale="61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N37"/>
  <sheetViews>
    <sheetView zoomScaleNormal="100" workbookViewId="0">
      <selection activeCell="B7" sqref="B7"/>
    </sheetView>
  </sheetViews>
  <sheetFormatPr defaultColWidth="15.44140625" defaultRowHeight="11.25" customHeight="1" x14ac:dyDescent="0.2"/>
  <cols>
    <col min="1" max="1" width="6" style="27" bestFit="1" customWidth="1"/>
    <col min="2" max="2" width="11.77734375" style="27" bestFit="1" customWidth="1"/>
    <col min="3" max="3" width="12.6640625" style="27" customWidth="1"/>
    <col min="4" max="4" width="15.77734375" style="27" bestFit="1" customWidth="1"/>
    <col min="5" max="5" width="1.44140625" style="27" customWidth="1"/>
    <col min="6" max="8" width="10.6640625" style="27" customWidth="1"/>
    <col min="9" max="9" width="3.109375" style="27" customWidth="1"/>
    <col min="10" max="10" width="15.109375" style="27" bestFit="1" customWidth="1"/>
    <col min="11" max="11" width="14.6640625" style="27" bestFit="1" customWidth="1"/>
    <col min="12" max="12" width="13.44140625" style="27" customWidth="1"/>
    <col min="13" max="13" width="14" style="27" bestFit="1" customWidth="1"/>
    <col min="14" max="16" width="13.33203125" style="27" customWidth="1"/>
    <col min="17" max="16384" width="15.44140625" style="27"/>
  </cols>
  <sheetData>
    <row r="2" spans="1:13" ht="11.25" customHeight="1" x14ac:dyDescent="0.2">
      <c r="F2" s="27" t="s">
        <v>46</v>
      </c>
    </row>
    <row r="3" spans="1:13" ht="11.25" customHeight="1" x14ac:dyDescent="0.25">
      <c r="E3" s="32" t="s">
        <v>1</v>
      </c>
      <c r="F3" s="102">
        <v>3</v>
      </c>
      <c r="G3" s="102">
        <v>5</v>
      </c>
      <c r="H3" s="102">
        <v>10</v>
      </c>
      <c r="J3" s="98"/>
      <c r="K3" s="97" t="s">
        <v>45</v>
      </c>
      <c r="L3" s="99"/>
    </row>
    <row r="4" spans="1:13" ht="11.25" customHeight="1" x14ac:dyDescent="0.2">
      <c r="C4" s="29"/>
      <c r="E4" s="32" t="s">
        <v>2</v>
      </c>
      <c r="F4" s="101">
        <f>VLOOKUP(F$3,'Yield curve estimation'!$A$5:$D$20,4,0)</f>
        <v>0.05</v>
      </c>
      <c r="G4" s="101">
        <f>VLOOKUP(G$3,'Yield curve estimation'!$A$5:$D$20,4,0)</f>
        <v>0.05</v>
      </c>
      <c r="H4" s="101">
        <f>VLOOKUP(H$3,'Yield curve estimation'!$A$5:$D$20,4,0)</f>
        <v>0.05</v>
      </c>
      <c r="J4" s="95" t="str">
        <f>F9</f>
        <v>Maturity: 3</v>
      </c>
      <c r="K4" s="94" t="str">
        <f>G9</f>
        <v>Maturity: 5</v>
      </c>
      <c r="L4" s="93" t="str">
        <f>H9</f>
        <v>Maturity: 10</v>
      </c>
    </row>
    <row r="5" spans="1:13" ht="11.25" customHeight="1" x14ac:dyDescent="0.2">
      <c r="C5" s="31"/>
      <c r="E5" s="32" t="s">
        <v>3</v>
      </c>
      <c r="F5" s="69">
        <f>VLOOKUP(F$3,'Yield curve estimation'!$A$5:$D$20,3,0)</f>
        <v>100</v>
      </c>
      <c r="G5" s="69">
        <f>VLOOKUP(G$3,'Yield curve estimation'!$A$5:$D$20,3,0)</f>
        <v>100</v>
      </c>
      <c r="H5" s="69">
        <f>VLOOKUP(H$3,'Yield curve estimation'!$A$5:$D$20,3,0)</f>
        <v>100</v>
      </c>
      <c r="J5" s="100">
        <f>J35</f>
        <v>28736.098040678567</v>
      </c>
      <c r="K5" s="100">
        <f>J36</f>
        <v>23326.512221957324</v>
      </c>
      <c r="L5" s="100">
        <f>J37</f>
        <v>25246.405731456325</v>
      </c>
    </row>
    <row r="7" spans="1:13" ht="11.25" customHeight="1" x14ac:dyDescent="0.2">
      <c r="B7" s="194" t="s">
        <v>94</v>
      </c>
    </row>
    <row r="8" spans="1:13" ht="11.25" customHeight="1" x14ac:dyDescent="0.2">
      <c r="F8" s="98"/>
      <c r="G8" s="97" t="s">
        <v>44</v>
      </c>
      <c r="H8" s="99"/>
      <c r="J8" s="98"/>
      <c r="K8" s="97"/>
      <c r="L8" s="97"/>
      <c r="M8" s="33" t="s">
        <v>43</v>
      </c>
    </row>
    <row r="9" spans="1:13" ht="11.25" customHeight="1" x14ac:dyDescent="0.2">
      <c r="A9" s="96" t="s">
        <v>32</v>
      </c>
      <c r="B9" s="92" t="s">
        <v>13</v>
      </c>
      <c r="C9" s="93" t="s">
        <v>18</v>
      </c>
      <c r="D9" s="92" t="s">
        <v>42</v>
      </c>
      <c r="F9" s="95" t="str">
        <f>"Maturity: "&amp;F3</f>
        <v>Maturity: 3</v>
      </c>
      <c r="G9" s="94" t="str">
        <f>"Maturity: "&amp;G3</f>
        <v>Maturity: 5</v>
      </c>
      <c r="H9" s="93" t="str">
        <f>"Maturity: "&amp;H3</f>
        <v>Maturity: 10</v>
      </c>
      <c r="J9" s="95" t="str">
        <f>"Maturity: "&amp;F3</f>
        <v>Maturity: 3</v>
      </c>
      <c r="K9" s="94" t="str">
        <f>"Maturity: "&amp;G3</f>
        <v>Maturity: 5</v>
      </c>
      <c r="L9" s="93" t="str">
        <f>"Maturity: "&amp;H3</f>
        <v>Maturity: 10</v>
      </c>
      <c r="M9" s="92" t="s">
        <v>17</v>
      </c>
    </row>
    <row r="10" spans="1:13" ht="11.25" customHeight="1" x14ac:dyDescent="0.2">
      <c r="A10" s="91">
        <v>1</v>
      </c>
      <c r="B10" s="192">
        <f>HLOOKUP(A10,Vas_model!$E$14:$S$16,3,0)</f>
        <v>7.6453989835794808E-2</v>
      </c>
      <c r="C10" s="200">
        <f t="shared" ref="C10:C24" si="0">EXP(-$B10*$A10)</f>
        <v>0.92639553691905008</v>
      </c>
      <c r="D10" s="59">
        <f>Liability!B6</f>
        <v>1000000</v>
      </c>
      <c r="F10" s="89">
        <f t="shared" ref="F10:H24" si="1">(($A10&lt;=F$3)*F$4+($A10=F$3))*F$5</f>
        <v>5</v>
      </c>
      <c r="G10" s="81">
        <f t="shared" si="1"/>
        <v>5</v>
      </c>
      <c r="H10" s="81">
        <f t="shared" si="1"/>
        <v>5</v>
      </c>
      <c r="J10" s="83">
        <f t="shared" ref="J10:L24" si="2">F10*J$5</f>
        <v>143680.49020339284</v>
      </c>
      <c r="K10" s="82">
        <f t="shared" si="2"/>
        <v>116632.56110978662</v>
      </c>
      <c r="L10" s="81">
        <f t="shared" si="2"/>
        <v>126232.02865728163</v>
      </c>
      <c r="M10" s="88">
        <f t="shared" ref="M10:M24" si="3">SUM(J10:L10)</f>
        <v>386545.07997046108</v>
      </c>
    </row>
    <row r="11" spans="1:13" ht="11.25" customHeight="1" x14ac:dyDescent="0.2">
      <c r="A11" s="91">
        <f t="shared" ref="A11:A24" si="4">A10+1</f>
        <v>2</v>
      </c>
      <c r="B11" s="192">
        <f>HLOOKUP(A11,Vas_model!$E$14:$S$16,3,0)</f>
        <v>7.330622768047361E-2</v>
      </c>
      <c r="C11" s="90">
        <f t="shared" si="0"/>
        <v>0.86362860720699619</v>
      </c>
      <c r="D11" s="59">
        <f>Liability!B7</f>
        <v>1000000</v>
      </c>
      <c r="F11" s="89">
        <f t="shared" si="1"/>
        <v>5</v>
      </c>
      <c r="G11" s="81">
        <f t="shared" si="1"/>
        <v>5</v>
      </c>
      <c r="H11" s="81">
        <f t="shared" si="1"/>
        <v>5</v>
      </c>
      <c r="J11" s="83">
        <f t="shared" si="2"/>
        <v>143680.49020339284</v>
      </c>
      <c r="K11" s="82">
        <f t="shared" si="2"/>
        <v>116632.56110978662</v>
      </c>
      <c r="L11" s="81">
        <f t="shared" si="2"/>
        <v>126232.02865728163</v>
      </c>
      <c r="M11" s="88">
        <f t="shared" si="3"/>
        <v>386545.07997046108</v>
      </c>
    </row>
    <row r="12" spans="1:13" ht="11.25" customHeight="1" x14ac:dyDescent="0.2">
      <c r="A12" s="91">
        <f t="shared" si="4"/>
        <v>3</v>
      </c>
      <c r="B12" s="192">
        <f>HLOOKUP(A12,Vas_model!$E$14:$S$16,3,0)</f>
        <v>7.0530480498740597E-2</v>
      </c>
      <c r="C12" s="90">
        <f t="shared" si="0"/>
        <v>0.80929527449835703</v>
      </c>
      <c r="D12" s="59">
        <f>Liability!B8</f>
        <v>1000000</v>
      </c>
      <c r="F12" s="89">
        <f t="shared" si="1"/>
        <v>105</v>
      </c>
      <c r="G12" s="81">
        <f t="shared" si="1"/>
        <v>5</v>
      </c>
      <c r="H12" s="81">
        <f t="shared" si="1"/>
        <v>5</v>
      </c>
      <c r="J12" s="83">
        <f t="shared" si="2"/>
        <v>3017290.2942712498</v>
      </c>
      <c r="K12" s="82">
        <f t="shared" si="2"/>
        <v>116632.56110978662</v>
      </c>
      <c r="L12" s="81">
        <f t="shared" si="2"/>
        <v>126232.02865728163</v>
      </c>
      <c r="M12" s="88">
        <f t="shared" si="3"/>
        <v>3260154.8840383179</v>
      </c>
    </row>
    <row r="13" spans="1:13" ht="11.25" customHeight="1" x14ac:dyDescent="0.2">
      <c r="A13" s="91">
        <f t="shared" si="4"/>
        <v>4</v>
      </c>
      <c r="B13" s="192">
        <f>HLOOKUP(A13,Vas_model!$E$14:$S$16,3,0)</f>
        <v>6.8092231772940506E-2</v>
      </c>
      <c r="C13" s="90">
        <f t="shared" si="0"/>
        <v>0.7615732442534966</v>
      </c>
      <c r="D13" s="59">
        <f>Liability!B9</f>
        <v>1000000</v>
      </c>
      <c r="F13" s="89">
        <f t="shared" si="1"/>
        <v>0</v>
      </c>
      <c r="G13" s="81">
        <f t="shared" si="1"/>
        <v>5</v>
      </c>
      <c r="H13" s="81">
        <f t="shared" si="1"/>
        <v>5</v>
      </c>
      <c r="J13" s="83">
        <f t="shared" si="2"/>
        <v>0</v>
      </c>
      <c r="K13" s="82">
        <f t="shared" si="2"/>
        <v>116632.56110978662</v>
      </c>
      <c r="L13" s="81">
        <f t="shared" si="2"/>
        <v>126232.02865728163</v>
      </c>
      <c r="M13" s="88">
        <f t="shared" si="3"/>
        <v>242864.58976706825</v>
      </c>
    </row>
    <row r="14" spans="1:13" ht="11.25" customHeight="1" x14ac:dyDescent="0.2">
      <c r="A14" s="91">
        <f t="shared" si="4"/>
        <v>5</v>
      </c>
      <c r="B14" s="192">
        <f>HLOOKUP(A14,Vas_model!$E$14:$S$16,3,0)</f>
        <v>6.5954510941424807E-2</v>
      </c>
      <c r="C14" s="90">
        <f t="shared" si="0"/>
        <v>0.71908726784789367</v>
      </c>
      <c r="D14" s="59">
        <f>Liability!B10</f>
        <v>1000000</v>
      </c>
      <c r="F14" s="89">
        <f t="shared" si="1"/>
        <v>0</v>
      </c>
      <c r="G14" s="81">
        <f t="shared" si="1"/>
        <v>105</v>
      </c>
      <c r="H14" s="81">
        <f t="shared" si="1"/>
        <v>5</v>
      </c>
      <c r="J14" s="83">
        <f t="shared" si="2"/>
        <v>0</v>
      </c>
      <c r="K14" s="82">
        <f t="shared" si="2"/>
        <v>2449283.7833055193</v>
      </c>
      <c r="L14" s="81">
        <f t="shared" si="2"/>
        <v>126232.02865728163</v>
      </c>
      <c r="M14" s="88">
        <f t="shared" si="3"/>
        <v>2575515.811962801</v>
      </c>
    </row>
    <row r="15" spans="1:13" ht="11.25" customHeight="1" x14ac:dyDescent="0.2">
      <c r="A15" s="91">
        <f t="shared" si="4"/>
        <v>6</v>
      </c>
      <c r="B15" s="192">
        <f>HLOOKUP(A15,Vas_model!$E$14:$S$16,3,0)</f>
        <v>6.4081153184225137E-2</v>
      </c>
      <c r="C15" s="90">
        <f t="shared" si="0"/>
        <v>0.68079985200609305</v>
      </c>
      <c r="D15" s="59">
        <f>Liability!B11</f>
        <v>1000000</v>
      </c>
      <c r="F15" s="89">
        <f t="shared" si="1"/>
        <v>0</v>
      </c>
      <c r="G15" s="81">
        <f t="shared" si="1"/>
        <v>0</v>
      </c>
      <c r="H15" s="81">
        <f t="shared" si="1"/>
        <v>5</v>
      </c>
      <c r="J15" s="83">
        <f t="shared" si="2"/>
        <v>0</v>
      </c>
      <c r="K15" s="82">
        <f t="shared" si="2"/>
        <v>0</v>
      </c>
      <c r="L15" s="81">
        <f t="shared" si="2"/>
        <v>126232.02865728163</v>
      </c>
      <c r="M15" s="88">
        <f t="shared" si="3"/>
        <v>126232.02865728163</v>
      </c>
    </row>
    <row r="16" spans="1:13" ht="11.25" customHeight="1" x14ac:dyDescent="0.2">
      <c r="A16" s="91">
        <f t="shared" si="4"/>
        <v>7</v>
      </c>
      <c r="B16" s="192">
        <f>HLOOKUP(A16,Vas_model!$E$14:$S$16,3,0)</f>
        <v>6.2438494324927471E-2</v>
      </c>
      <c r="C16" s="90">
        <f t="shared" si="0"/>
        <v>0.64592656361596723</v>
      </c>
      <c r="D16" s="59">
        <f>Liability!B12</f>
        <v>1000000</v>
      </c>
      <c r="F16" s="89">
        <f t="shared" si="1"/>
        <v>0</v>
      </c>
      <c r="G16" s="81">
        <f t="shared" si="1"/>
        <v>0</v>
      </c>
      <c r="H16" s="81">
        <f t="shared" si="1"/>
        <v>5</v>
      </c>
      <c r="J16" s="83">
        <f t="shared" si="2"/>
        <v>0</v>
      </c>
      <c r="K16" s="82">
        <f t="shared" si="2"/>
        <v>0</v>
      </c>
      <c r="L16" s="81">
        <f t="shared" si="2"/>
        <v>126232.02865728163</v>
      </c>
      <c r="M16" s="88">
        <f t="shared" si="3"/>
        <v>126232.02865728163</v>
      </c>
    </row>
    <row r="17" spans="1:13" ht="11.25" customHeight="1" x14ac:dyDescent="0.2">
      <c r="A17" s="91">
        <f t="shared" si="4"/>
        <v>8</v>
      </c>
      <c r="B17" s="192">
        <f>HLOOKUP(A17,Vas_model!$E$14:$S$16,3,0)</f>
        <v>6.0996129711152029E-2</v>
      </c>
      <c r="C17" s="90">
        <f t="shared" si="0"/>
        <v>0.61387187964049028</v>
      </c>
      <c r="D17" s="59">
        <f>Liability!B13</f>
        <v>1000000</v>
      </c>
      <c r="F17" s="89">
        <f t="shared" si="1"/>
        <v>0</v>
      </c>
      <c r="G17" s="81">
        <f t="shared" si="1"/>
        <v>0</v>
      </c>
      <c r="H17" s="81">
        <f t="shared" si="1"/>
        <v>5</v>
      </c>
      <c r="J17" s="83">
        <f t="shared" si="2"/>
        <v>0</v>
      </c>
      <c r="K17" s="82">
        <f t="shared" si="2"/>
        <v>0</v>
      </c>
      <c r="L17" s="81">
        <f t="shared" si="2"/>
        <v>126232.02865728163</v>
      </c>
      <c r="M17" s="88">
        <f t="shared" si="3"/>
        <v>126232.02865728163</v>
      </c>
    </row>
    <row r="18" spans="1:13" ht="11.25" customHeight="1" x14ac:dyDescent="0.2">
      <c r="A18" s="91">
        <f t="shared" si="4"/>
        <v>9</v>
      </c>
      <c r="B18" s="192">
        <f>HLOOKUP(A18,Vas_model!$E$14:$S$16,3,0)</f>
        <v>5.9727128276406125E-2</v>
      </c>
      <c r="C18" s="90">
        <f t="shared" si="0"/>
        <v>0.58418115082284983</v>
      </c>
      <c r="D18" s="59">
        <f>Liability!B14</f>
        <v>1000000</v>
      </c>
      <c r="F18" s="89">
        <f t="shared" si="1"/>
        <v>0</v>
      </c>
      <c r="G18" s="81">
        <f t="shared" si="1"/>
        <v>0</v>
      </c>
      <c r="H18" s="81">
        <f t="shared" si="1"/>
        <v>5</v>
      </c>
      <c r="J18" s="83">
        <f t="shared" si="2"/>
        <v>0</v>
      </c>
      <c r="K18" s="82">
        <f t="shared" si="2"/>
        <v>0</v>
      </c>
      <c r="L18" s="81">
        <f t="shared" si="2"/>
        <v>126232.02865728163</v>
      </c>
      <c r="M18" s="88">
        <f t="shared" si="3"/>
        <v>126232.02865728163</v>
      </c>
    </row>
    <row r="19" spans="1:13" ht="11.25" customHeight="1" x14ac:dyDescent="0.2">
      <c r="A19" s="91">
        <f t="shared" si="4"/>
        <v>10</v>
      </c>
      <c r="B19" s="192">
        <f>HLOOKUP(A19,Vas_model!$E$14:$S$16,3,0)</f>
        <v>5.8607943013668853E-2</v>
      </c>
      <c r="C19" s="90">
        <f t="shared" si="0"/>
        <v>0.55650482940021606</v>
      </c>
      <c r="D19" s="59">
        <f>Liability!B15</f>
        <v>1000000</v>
      </c>
      <c r="F19" s="89">
        <f t="shared" si="1"/>
        <v>0</v>
      </c>
      <c r="G19" s="81">
        <f t="shared" si="1"/>
        <v>0</v>
      </c>
      <c r="H19" s="81">
        <f t="shared" si="1"/>
        <v>105</v>
      </c>
      <c r="J19" s="83">
        <f t="shared" si="2"/>
        <v>0</v>
      </c>
      <c r="K19" s="82">
        <f t="shared" si="2"/>
        <v>0</v>
      </c>
      <c r="L19" s="81">
        <f t="shared" si="2"/>
        <v>2650872.6018029139</v>
      </c>
      <c r="M19" s="88">
        <f t="shared" si="3"/>
        <v>2650872.6018029139</v>
      </c>
    </row>
    <row r="20" spans="1:13" ht="11.25" customHeight="1" x14ac:dyDescent="0.2">
      <c r="A20" s="91">
        <f t="shared" si="4"/>
        <v>11</v>
      </c>
      <c r="B20" s="192">
        <f>HLOOKUP(A20,Vas_model!$E$14:$S$16,3,0)</f>
        <v>5.7618164731045869E-2</v>
      </c>
      <c r="C20" s="90">
        <f t="shared" si="0"/>
        <v>0.53057189233525359</v>
      </c>
      <c r="D20" s="59">
        <f>Liability!B16</f>
        <v>0</v>
      </c>
      <c r="F20" s="89">
        <f t="shared" si="1"/>
        <v>0</v>
      </c>
      <c r="G20" s="81">
        <f t="shared" si="1"/>
        <v>0</v>
      </c>
      <c r="H20" s="81">
        <f t="shared" si="1"/>
        <v>0</v>
      </c>
      <c r="J20" s="83">
        <f t="shared" si="2"/>
        <v>0</v>
      </c>
      <c r="K20" s="82">
        <f t="shared" si="2"/>
        <v>0</v>
      </c>
      <c r="L20" s="81">
        <f t="shared" si="2"/>
        <v>0</v>
      </c>
      <c r="M20" s="88">
        <f t="shared" si="3"/>
        <v>0</v>
      </c>
    </row>
    <row r="21" spans="1:13" ht="11.25" customHeight="1" x14ac:dyDescent="0.2">
      <c r="A21" s="91">
        <f t="shared" si="4"/>
        <v>12</v>
      </c>
      <c r="B21" s="192">
        <f>HLOOKUP(A21,Vas_model!$E$14:$S$16,3,0)</f>
        <v>5.6740206849922675E-2</v>
      </c>
      <c r="C21" s="90">
        <f t="shared" si="0"/>
        <v>0.50617010910034466</v>
      </c>
      <c r="D21" s="59">
        <f>Liability!B17</f>
        <v>0</v>
      </c>
      <c r="F21" s="89">
        <f t="shared" si="1"/>
        <v>0</v>
      </c>
      <c r="G21" s="81">
        <f t="shared" si="1"/>
        <v>0</v>
      </c>
      <c r="H21" s="81">
        <f t="shared" si="1"/>
        <v>0</v>
      </c>
      <c r="J21" s="83">
        <f t="shared" si="2"/>
        <v>0</v>
      </c>
      <c r="K21" s="82">
        <f t="shared" si="2"/>
        <v>0</v>
      </c>
      <c r="L21" s="81">
        <f t="shared" si="2"/>
        <v>0</v>
      </c>
      <c r="M21" s="88">
        <f t="shared" si="3"/>
        <v>0</v>
      </c>
    </row>
    <row r="22" spans="1:13" ht="11.25" customHeight="1" x14ac:dyDescent="0.2">
      <c r="A22" s="91">
        <f t="shared" si="4"/>
        <v>13</v>
      </c>
      <c r="B22" s="192">
        <f>HLOOKUP(A22,Vas_model!$E$14:$S$16,3,0)</f>
        <v>5.5958972213119171E-2</v>
      </c>
      <c r="C22" s="90">
        <f t="shared" si="0"/>
        <v>0.48313138737499439</v>
      </c>
      <c r="D22" s="59">
        <f>Liability!B18</f>
        <v>0</v>
      </c>
      <c r="F22" s="89">
        <f t="shared" si="1"/>
        <v>0</v>
      </c>
      <c r="G22" s="81">
        <f t="shared" si="1"/>
        <v>0</v>
      </c>
      <c r="H22" s="81">
        <f t="shared" si="1"/>
        <v>0</v>
      </c>
      <c r="J22" s="83">
        <f t="shared" si="2"/>
        <v>0</v>
      </c>
      <c r="K22" s="82">
        <f t="shared" si="2"/>
        <v>0</v>
      </c>
      <c r="L22" s="81">
        <f t="shared" si="2"/>
        <v>0</v>
      </c>
      <c r="M22" s="88">
        <f t="shared" si="3"/>
        <v>0</v>
      </c>
    </row>
    <row r="23" spans="1:13" ht="11.25" customHeight="1" x14ac:dyDescent="0.2">
      <c r="A23" s="91">
        <f t="shared" si="4"/>
        <v>14</v>
      </c>
      <c r="B23" s="192">
        <f>HLOOKUP(A23,Vas_model!$E$14:$S$16,3,0)</f>
        <v>5.526153017830359E-2</v>
      </c>
      <c r="C23" s="90">
        <f t="shared" si="0"/>
        <v>0.46132088164248009</v>
      </c>
      <c r="D23" s="59">
        <f>Liability!B19</f>
        <v>0</v>
      </c>
      <c r="F23" s="89">
        <f t="shared" si="1"/>
        <v>0</v>
      </c>
      <c r="G23" s="81">
        <f t="shared" si="1"/>
        <v>0</v>
      </c>
      <c r="H23" s="81">
        <f t="shared" si="1"/>
        <v>0</v>
      </c>
      <c r="J23" s="83">
        <f t="shared" si="2"/>
        <v>0</v>
      </c>
      <c r="K23" s="82">
        <f t="shared" si="2"/>
        <v>0</v>
      </c>
      <c r="L23" s="81">
        <f t="shared" si="2"/>
        <v>0</v>
      </c>
      <c r="M23" s="88">
        <f t="shared" si="3"/>
        <v>0</v>
      </c>
    </row>
    <row r="24" spans="1:13" ht="11.25" customHeight="1" x14ac:dyDescent="0.2">
      <c r="A24" s="87">
        <f t="shared" si="4"/>
        <v>15</v>
      </c>
      <c r="B24" s="193">
        <f>HLOOKUP(A24,Vas_model!$E$14:$S$16,3,0)</f>
        <v>5.4636818461325877E-2</v>
      </c>
      <c r="C24" s="86">
        <f t="shared" si="0"/>
        <v>0.44062889007309647</v>
      </c>
      <c r="D24" s="59">
        <f>Liability!B20</f>
        <v>0</v>
      </c>
      <c r="F24" s="85">
        <f t="shared" si="1"/>
        <v>0</v>
      </c>
      <c r="G24" s="84">
        <f t="shared" si="1"/>
        <v>0</v>
      </c>
      <c r="H24" s="84">
        <f t="shared" si="1"/>
        <v>0</v>
      </c>
      <c r="J24" s="83">
        <f t="shared" si="2"/>
        <v>0</v>
      </c>
      <c r="K24" s="82">
        <f t="shared" si="2"/>
        <v>0</v>
      </c>
      <c r="L24" s="81">
        <f t="shared" si="2"/>
        <v>0</v>
      </c>
      <c r="M24" s="80">
        <f t="shared" si="3"/>
        <v>0</v>
      </c>
    </row>
    <row r="25" spans="1:13" ht="11.25" customHeight="1" x14ac:dyDescent="0.2">
      <c r="A25" s="79"/>
      <c r="B25" s="78" t="s">
        <v>17</v>
      </c>
      <c r="C25" s="78"/>
      <c r="D25" s="71">
        <f>SUM(D10:D24)</f>
        <v>10000000</v>
      </c>
      <c r="F25" s="74">
        <f>SUM(F10:F24)</f>
        <v>115</v>
      </c>
      <c r="G25" s="74">
        <f>SUM(G10:G24)</f>
        <v>125</v>
      </c>
      <c r="H25" s="74">
        <f>SUM(H10:H24)</f>
        <v>150</v>
      </c>
      <c r="J25" s="77">
        <f>SUM(J10:J24)</f>
        <v>3304651.2746780356</v>
      </c>
      <c r="K25" s="76">
        <f>SUM(K10:K24)</f>
        <v>2915814.0277446657</v>
      </c>
      <c r="L25" s="75">
        <f>SUM(L10:L24)</f>
        <v>3786960.8597184485</v>
      </c>
      <c r="M25" s="74">
        <f>SUM(M10:M24)</f>
        <v>10007426.16214115</v>
      </c>
    </row>
    <row r="26" spans="1:13" ht="11.25" customHeight="1" x14ac:dyDescent="0.2">
      <c r="D26" s="72"/>
      <c r="F26" s="57"/>
      <c r="G26" s="57"/>
      <c r="H26" s="57"/>
      <c r="J26" s="73"/>
      <c r="K26" s="73"/>
      <c r="L26" s="73"/>
      <c r="M26" s="72"/>
    </row>
    <row r="27" spans="1:13" ht="11.25" customHeight="1" x14ac:dyDescent="0.2">
      <c r="C27" s="70" t="s">
        <v>23</v>
      </c>
      <c r="D27" s="103">
        <f>SUMPRODUCT($C$10:$C$24,D$10:D$24)</f>
        <v>7161264.2062114114</v>
      </c>
      <c r="E27" s="30"/>
      <c r="F27" s="69">
        <f>SUMPRODUCT($C$10:$C$24,F$10:F$24)</f>
        <v>93.926124542957723</v>
      </c>
      <c r="G27" s="69">
        <f>SUMPRODUCT($C$10:$C$24,G$10:G$24)</f>
        <v>92.308626438418344</v>
      </c>
      <c r="H27" s="69">
        <f>SUMPRODUCT($C$10:$C$24,H$10:H$24)</f>
        <v>91.456803971078671</v>
      </c>
      <c r="I27" s="30"/>
      <c r="J27" s="71">
        <f>SUMPRODUCT($C$10:$C$24,J$10:J$24)</f>
        <v>2699070.3234474189</v>
      </c>
      <c r="K27" s="71">
        <f>SUMPRODUCT($C$10:$C$24,K$10:K$24)</f>
        <v>2153238.3028078587</v>
      </c>
      <c r="L27" s="71">
        <f>SUMPRODUCT($C$10:$C$24,L$10:L$24)</f>
        <v>2308955.5799561176</v>
      </c>
      <c r="M27" s="103">
        <f>SUMPRODUCT($C$10:$C$24,M$10:M$24)</f>
        <v>7161264.2062113946</v>
      </c>
    </row>
    <row r="28" spans="1:13" ht="11.25" customHeight="1" x14ac:dyDescent="0.2">
      <c r="C28" s="70" t="s">
        <v>8</v>
      </c>
      <c r="D28" s="113">
        <f>SUMPRODUCT($A$10:$A$24,$C$10:$C$24,D$10:D$24)/D$27</f>
        <v>5.0358715442563557</v>
      </c>
      <c r="E28" s="30"/>
      <c r="F28" s="69">
        <f>SUMPRODUCT($A$10:$A$24,$C$10:$C$24,F$10:F$24)/F$27</f>
        <v>2.8553959457891436</v>
      </c>
      <c r="G28" s="69">
        <f>SUMPRODUCT($A$10:$A$24,$C$10:$C$24,G$10:G$24)/G$27</f>
        <v>4.5300205356031471</v>
      </c>
      <c r="H28" s="69">
        <f>SUMPRODUCT($A$10:$A$24,$C$10:$C$24,H$10:H$24)/H$27</f>
        <v>8.0564903931918348</v>
      </c>
      <c r="I28" s="30"/>
      <c r="J28" s="68">
        <f>SUMPRODUCT($A$10:$A$24,$C$10:$C$24,J$10:J$24)/J$27</f>
        <v>2.8553959457891436</v>
      </c>
      <c r="K28" s="68">
        <f>SUMPRODUCT($A$10:$A$24,$C$10:$C$24,K$10:K$24)/K$27</f>
        <v>4.5300205356031462</v>
      </c>
      <c r="L28" s="68">
        <f>SUMPRODUCT($A$10:$A$24,$C$10:$C$24,L$10:L$24)/L$27</f>
        <v>8.0564903931918348</v>
      </c>
      <c r="M28" s="113">
        <f>SUMPRODUCT($A$10:$A$24,$C$10:$C$24,M$10:M$24)/M$27</f>
        <v>5.0358715442563602</v>
      </c>
    </row>
    <row r="29" spans="1:13" ht="11.25" customHeight="1" x14ac:dyDescent="0.2">
      <c r="C29" s="70" t="s">
        <v>9</v>
      </c>
      <c r="D29" s="113">
        <f>SUMPRODUCT($A$10:$A$24,$A$10:$A$24,$C$10:$C$24,D$10:D$24)/D$27</f>
        <v>33.547578593060884</v>
      </c>
      <c r="E29" s="30"/>
      <c r="F29" s="69">
        <f>SUMPRODUCT($A$10:$A$24,$A$10:$A$24,$C$10:$C$24,F$10:F$24)/F$27</f>
        <v>8.3756099600371083</v>
      </c>
      <c r="G29" s="69">
        <f>SUMPRODUCT($A$10:$A$24,$A$10:$A$24,$C$10:$C$24,G$10:G$24)/G$27</f>
        <v>21.740685050286054</v>
      </c>
      <c r="H29" s="69">
        <f>SUMPRODUCT($A$10:$A$24,$A$10:$A$24,$C$10:$C$24,H$10:H$24)/H$27</f>
        <v>73.983163298157763</v>
      </c>
      <c r="I29" s="30"/>
      <c r="J29" s="68">
        <f>SUMPRODUCT($A$10:$A$24,$A$10:$A$24,$C$10:$C$24,J$10:J$24)/J$27</f>
        <v>8.3756099600371083</v>
      </c>
      <c r="K29" s="68">
        <f>SUMPRODUCT($A$10:$A$24,$A$10:$A$24,$C$10:$C$24,K$10:K$24)/K$27</f>
        <v>21.740685050286057</v>
      </c>
      <c r="L29" s="68">
        <f>SUMPRODUCT($A$10:$A$24,$A$10:$A$24,$C$10:$C$24,L$10:L$24)/L$27</f>
        <v>73.983163298157763</v>
      </c>
      <c r="M29" s="113">
        <f>SUMPRODUCT($A$10:$A$24,$A$10:$A$24,$C$10:$C$24,M$10:M$24)/M$27</f>
        <v>33.54757859306094</v>
      </c>
    </row>
    <row r="30" spans="1:13" ht="11.25" customHeight="1" x14ac:dyDescent="0.2">
      <c r="C30" s="70" t="s">
        <v>24</v>
      </c>
      <c r="D30" s="113">
        <f>D29-D28^2</f>
        <v>8.1875763828099899</v>
      </c>
      <c r="E30" s="30"/>
      <c r="F30" s="69">
        <f>F29-F28^2</f>
        <v>0.22232395280803097</v>
      </c>
      <c r="G30" s="69">
        <f>G29-G28^2</f>
        <v>1.2195989972998298</v>
      </c>
      <c r="H30" s="69">
        <f>H29-H28^2</f>
        <v>9.0761258425654319</v>
      </c>
      <c r="I30" s="30"/>
      <c r="J30" s="68">
        <f>J29-J28^2</f>
        <v>0.22232395280803097</v>
      </c>
      <c r="K30" s="68">
        <f>K29-K28^2</f>
        <v>1.2195989972998404</v>
      </c>
      <c r="L30" s="68">
        <f>L29-L28^2</f>
        <v>9.0761258425654319</v>
      </c>
      <c r="M30" s="113">
        <f>M29-M28^2</f>
        <v>8.1875763828100041</v>
      </c>
    </row>
    <row r="32" spans="1:13" ht="11.25" customHeight="1" x14ac:dyDescent="0.25">
      <c r="C32" s="67" t="s">
        <v>41</v>
      </c>
    </row>
    <row r="34" spans="3:14" ht="11.25" customHeight="1" x14ac:dyDescent="0.2">
      <c r="C34" s="66" t="s">
        <v>40</v>
      </c>
      <c r="D34" s="32" t="s">
        <v>39</v>
      </c>
      <c r="E34" s="51"/>
      <c r="F34" s="41" t="str">
        <f>F9</f>
        <v>Maturity: 3</v>
      </c>
      <c r="G34" s="65" t="str">
        <f>G9</f>
        <v>Maturity: 5</v>
      </c>
      <c r="H34" s="34" t="str">
        <f>H9</f>
        <v>Maturity: 10</v>
      </c>
      <c r="I34" s="51"/>
      <c r="J34" s="32" t="s">
        <v>38</v>
      </c>
      <c r="K34" s="51"/>
      <c r="N34" s="30"/>
    </row>
    <row r="35" spans="3:14" ht="11.25" customHeight="1" x14ac:dyDescent="0.2">
      <c r="C35" s="27" t="s">
        <v>7</v>
      </c>
      <c r="D35" s="64">
        <f>D27</f>
        <v>7161264.2062114114</v>
      </c>
      <c r="E35" s="28"/>
      <c r="F35" s="63">
        <f>F27</f>
        <v>93.926124542957723</v>
      </c>
      <c r="G35" s="62">
        <f>G27</f>
        <v>92.308626438418344</v>
      </c>
      <c r="H35" s="61">
        <f>H27</f>
        <v>91.456803971078671</v>
      </c>
      <c r="J35" s="60">
        <f t="array" ref="J35:J37">MMULT(MINVERSE($F$35:$H$37),$D$35:$D$37)</f>
        <v>28736.098040678567</v>
      </c>
    </row>
    <row r="36" spans="3:14" ht="11.25" customHeight="1" x14ac:dyDescent="0.2">
      <c r="C36" s="27" t="s">
        <v>21</v>
      </c>
      <c r="D36" s="59">
        <f>D27*D28</f>
        <v>36063206.636961624</v>
      </c>
      <c r="E36" s="28" t="s">
        <v>22</v>
      </c>
      <c r="F36" s="58">
        <f>F27*F28</f>
        <v>268.19627522364766</v>
      </c>
      <c r="G36" s="57">
        <f>G27*G28</f>
        <v>418.15997337935471</v>
      </c>
      <c r="H36" s="36">
        <f>H27*H28</f>
        <v>736.8208625850242</v>
      </c>
      <c r="I36" s="28" t="s">
        <v>37</v>
      </c>
      <c r="J36" s="56">
        <v>23326.512221957324</v>
      </c>
    </row>
    <row r="37" spans="3:14" ht="11.25" customHeight="1" x14ac:dyDescent="0.2">
      <c r="C37" s="27" t="s">
        <v>20</v>
      </c>
      <c r="D37" s="55">
        <f>D27*D29</f>
        <v>240243073.7835511</v>
      </c>
      <c r="F37" s="54">
        <f>F27*F29</f>
        <v>786.68858422968265</v>
      </c>
      <c r="G37" s="53">
        <f>G27*G29</f>
        <v>2006.8527748221616</v>
      </c>
      <c r="H37" s="37">
        <f>H27*H29</f>
        <v>6766.2636629199169</v>
      </c>
      <c r="J37" s="52">
        <v>25246.405731456325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A1010"/>
  <sheetViews>
    <sheetView zoomScale="130" zoomScaleNormal="130" workbookViewId="0">
      <pane xSplit="8" ySplit="10" topLeftCell="I11" activePane="bottomRight" state="frozen"/>
      <selection activeCell="XEY20" sqref="XEY20"/>
      <selection pane="topRight" activeCell="XEY20" sqref="XEY20"/>
      <selection pane="bottomLeft" activeCell="XEY20" sqref="XEY20"/>
      <selection pane="bottomRight" activeCell="B9" sqref="B9"/>
    </sheetView>
  </sheetViews>
  <sheetFormatPr defaultColWidth="15.44140625" defaultRowHeight="10" x14ac:dyDescent="0.2"/>
  <cols>
    <col min="1" max="2" width="12.6640625" style="121" customWidth="1"/>
    <col min="3" max="3" width="7.109375" style="124" bestFit="1" customWidth="1"/>
    <col min="4" max="4" width="8.77734375" style="122" bestFit="1" customWidth="1"/>
    <col min="5" max="5" width="11.33203125" style="122" bestFit="1" customWidth="1"/>
    <col min="6" max="6" width="7.44140625" style="124" bestFit="1" customWidth="1"/>
    <col min="7" max="7" width="7.44140625" style="124" customWidth="1"/>
    <col min="8" max="8" width="17.5546875" style="124" bestFit="1" customWidth="1"/>
    <col min="9" max="9" width="10.44140625" style="124" bestFit="1" customWidth="1"/>
    <col min="10" max="10" width="10.109375" style="124" bestFit="1" customWidth="1"/>
    <col min="11" max="12" width="9.44140625" style="124" customWidth="1"/>
    <col min="13" max="13" width="10.44140625" style="124" customWidth="1"/>
    <col min="14" max="14" width="9.44140625" style="124" customWidth="1"/>
    <col min="15" max="15" width="9.44140625" style="125" customWidth="1"/>
    <col min="16" max="16" width="9.109375" style="125" customWidth="1"/>
    <col min="17" max="18" width="9.109375" style="122" customWidth="1"/>
    <col min="19" max="19" width="9.44140625" style="122" customWidth="1"/>
    <col min="20" max="22" width="9.109375" style="122" customWidth="1"/>
    <col min="23" max="23" width="9" style="122" bestFit="1" customWidth="1"/>
    <col min="24" max="24" width="5.6640625" style="122" customWidth="1"/>
    <col min="25" max="25" width="13.6640625" style="38" bestFit="1" customWidth="1"/>
    <col min="26" max="26" width="10.77734375" style="38" bestFit="1" customWidth="1"/>
    <col min="27" max="27" width="8.44140625" style="38" bestFit="1" customWidth="1"/>
    <col min="28" max="16384" width="15.44140625" style="122"/>
  </cols>
  <sheetData>
    <row r="1" spans="1:27" x14ac:dyDescent="0.2">
      <c r="A1" s="121" t="s">
        <v>52</v>
      </c>
    </row>
    <row r="2" spans="1:27" x14ac:dyDescent="0.2">
      <c r="A2" s="126" t="s">
        <v>54</v>
      </c>
      <c r="B2" s="129">
        <f>Vas_model!B2</f>
        <v>0.25</v>
      </c>
      <c r="H2" s="123" t="s">
        <v>70</v>
      </c>
      <c r="I2" s="139">
        <v>1</v>
      </c>
      <c r="J2" s="140">
        <f t="shared" ref="J2:W2" si="0">+I2+1</f>
        <v>2</v>
      </c>
      <c r="K2" s="140">
        <f t="shared" si="0"/>
        <v>3</v>
      </c>
      <c r="L2" s="140">
        <f t="shared" si="0"/>
        <v>4</v>
      </c>
      <c r="M2" s="140">
        <f t="shared" si="0"/>
        <v>5</v>
      </c>
      <c r="N2" s="140">
        <f t="shared" si="0"/>
        <v>6</v>
      </c>
      <c r="O2" s="140">
        <f t="shared" si="0"/>
        <v>7</v>
      </c>
      <c r="P2" s="140">
        <f t="shared" si="0"/>
        <v>8</v>
      </c>
      <c r="Q2" s="140">
        <f t="shared" si="0"/>
        <v>9</v>
      </c>
      <c r="R2" s="140">
        <f t="shared" si="0"/>
        <v>10</v>
      </c>
      <c r="S2" s="140">
        <f t="shared" si="0"/>
        <v>11</v>
      </c>
      <c r="T2" s="140">
        <f t="shared" si="0"/>
        <v>12</v>
      </c>
      <c r="U2" s="140">
        <f t="shared" si="0"/>
        <v>13</v>
      </c>
      <c r="V2" s="140">
        <f t="shared" si="0"/>
        <v>14</v>
      </c>
      <c r="W2" s="141">
        <f t="shared" si="0"/>
        <v>15</v>
      </c>
    </row>
    <row r="3" spans="1:27" x14ac:dyDescent="0.2">
      <c r="A3" s="126" t="s">
        <v>55</v>
      </c>
      <c r="B3" s="129">
        <f>Vas_model!B3</f>
        <v>0.05</v>
      </c>
      <c r="H3" s="132" t="s">
        <v>71</v>
      </c>
      <c r="I3" s="136">
        <f>VLOOKUP(I$2,Vas_Immunisation!$10:$24,4,0)</f>
        <v>1000000</v>
      </c>
      <c r="J3" s="136">
        <f>VLOOKUP(J$2,Vas_Immunisation!$10:$24,4,0)</f>
        <v>1000000</v>
      </c>
      <c r="K3" s="136">
        <f>VLOOKUP(K$2,Vas_Immunisation!$10:$24,4,0)</f>
        <v>1000000</v>
      </c>
      <c r="L3" s="136">
        <f>VLOOKUP(L$2,Vas_Immunisation!$10:$24,4,0)</f>
        <v>1000000</v>
      </c>
      <c r="M3" s="136">
        <f>VLOOKUP(M$2,Vas_Immunisation!$10:$24,4,0)</f>
        <v>1000000</v>
      </c>
      <c r="N3" s="136">
        <f>VLOOKUP(N$2,Vas_Immunisation!$10:$24,4,0)</f>
        <v>1000000</v>
      </c>
      <c r="O3" s="136">
        <f>VLOOKUP(O$2,Vas_Immunisation!$10:$24,4,0)</f>
        <v>1000000</v>
      </c>
      <c r="P3" s="136">
        <f>VLOOKUP(P$2,Vas_Immunisation!$10:$24,4,0)</f>
        <v>1000000</v>
      </c>
      <c r="Q3" s="136">
        <f>VLOOKUP(Q$2,Vas_Immunisation!$10:$24,4,0)</f>
        <v>1000000</v>
      </c>
      <c r="R3" s="136">
        <f>VLOOKUP(R$2,Vas_Immunisation!$10:$24,4,0)</f>
        <v>1000000</v>
      </c>
      <c r="S3" s="136">
        <f>VLOOKUP(S$2,Vas_Immunisation!$10:$24,4,0)</f>
        <v>0</v>
      </c>
      <c r="T3" s="136">
        <f>VLOOKUP(T$2,Vas_Immunisation!$10:$24,4,0)</f>
        <v>0</v>
      </c>
      <c r="U3" s="136">
        <f>VLOOKUP(U$2,Vas_Immunisation!$10:$24,4,0)</f>
        <v>0</v>
      </c>
      <c r="V3" s="136">
        <f>VLOOKUP(V$2,Vas_Immunisation!$10:$24,4,0)</f>
        <v>0</v>
      </c>
      <c r="W3" s="137">
        <f>VLOOKUP(W$2,Vas_Immunisation!$10:$24,4,0)</f>
        <v>0</v>
      </c>
    </row>
    <row r="4" spans="1:27" x14ac:dyDescent="0.2">
      <c r="A4" s="126" t="s">
        <v>56</v>
      </c>
      <c r="B4" s="163">
        <f>Vas_model!B4</f>
        <v>2.5455844122715711E-2</v>
      </c>
      <c r="H4" s="132" t="s">
        <v>61</v>
      </c>
      <c r="I4" s="136">
        <f>VLOOKUP(I$2,Vas_Immunisation!$10:$24,13,0)</f>
        <v>386545.07997046108</v>
      </c>
      <c r="J4" s="136">
        <f>VLOOKUP(J$2,Vas_Immunisation!$10:$24,13,0)</f>
        <v>386545.07997046108</v>
      </c>
      <c r="K4" s="136">
        <f>VLOOKUP(K$2,Vas_Immunisation!$10:$24,13,0)</f>
        <v>3260154.8840383179</v>
      </c>
      <c r="L4" s="136">
        <f>VLOOKUP(L$2,Vas_Immunisation!$10:$24,13,0)</f>
        <v>242864.58976706825</v>
      </c>
      <c r="M4" s="136">
        <f>VLOOKUP(M$2,Vas_Immunisation!$10:$24,13,0)</f>
        <v>2575515.811962801</v>
      </c>
      <c r="N4" s="136">
        <f>VLOOKUP(N$2,Vas_Immunisation!$10:$24,13,0)</f>
        <v>126232.02865728163</v>
      </c>
      <c r="O4" s="136">
        <f>VLOOKUP(O$2,Vas_Immunisation!$10:$24,13,0)</f>
        <v>126232.02865728163</v>
      </c>
      <c r="P4" s="136">
        <f>VLOOKUP(P$2,Vas_Immunisation!$10:$24,13,0)</f>
        <v>126232.02865728163</v>
      </c>
      <c r="Q4" s="136">
        <f>VLOOKUP(Q$2,Vas_Immunisation!$10:$24,13,0)</f>
        <v>126232.02865728163</v>
      </c>
      <c r="R4" s="136">
        <f>VLOOKUP(R$2,Vas_Immunisation!$10:$24,13,0)</f>
        <v>2650872.6018029139</v>
      </c>
      <c r="S4" s="136">
        <f>VLOOKUP(S$2,Vas_Immunisation!$10:$24,13,0)</f>
        <v>0</v>
      </c>
      <c r="T4" s="136">
        <f>VLOOKUP(T$2,Vas_Immunisation!$10:$24,13,0)</f>
        <v>0</v>
      </c>
      <c r="U4" s="136">
        <f>VLOOKUP(U$2,Vas_Immunisation!$10:$24,13,0)</f>
        <v>0</v>
      </c>
      <c r="V4" s="136">
        <f>VLOOKUP(V$2,Vas_Immunisation!$10:$24,13,0)</f>
        <v>0</v>
      </c>
      <c r="W4" s="137">
        <f>VLOOKUP(W$2,Vas_Immunisation!$10:$24,13,0)</f>
        <v>0</v>
      </c>
    </row>
    <row r="5" spans="1:27" x14ac:dyDescent="0.2">
      <c r="A5" s="126" t="s">
        <v>57</v>
      </c>
      <c r="B5" s="132">
        <f>Vas_model!B5</f>
        <v>0.08</v>
      </c>
      <c r="H5" s="145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</row>
    <row r="7" spans="1:27" x14ac:dyDescent="0.2">
      <c r="H7" s="138" t="s">
        <v>62</v>
      </c>
      <c r="I7" s="165">
        <f>1-B8</f>
        <v>9.9999999999988987E-5</v>
      </c>
      <c r="J7" s="166">
        <f t="shared" ref="J7:W7" si="1">+I7+1</f>
        <v>1.0001</v>
      </c>
      <c r="K7" s="166">
        <f t="shared" si="1"/>
        <v>2.0000999999999998</v>
      </c>
      <c r="L7" s="166">
        <f t="shared" si="1"/>
        <v>3.0000999999999998</v>
      </c>
      <c r="M7" s="166">
        <f t="shared" si="1"/>
        <v>4.0000999999999998</v>
      </c>
      <c r="N7" s="166">
        <f t="shared" si="1"/>
        <v>5.0000999999999998</v>
      </c>
      <c r="O7" s="166">
        <f t="shared" si="1"/>
        <v>6.0000999999999998</v>
      </c>
      <c r="P7" s="166">
        <f t="shared" si="1"/>
        <v>7.0000999999999998</v>
      </c>
      <c r="Q7" s="166">
        <f t="shared" si="1"/>
        <v>8.0000999999999998</v>
      </c>
      <c r="R7" s="166">
        <f t="shared" si="1"/>
        <v>9.0000999999999998</v>
      </c>
      <c r="S7" s="166">
        <f t="shared" si="1"/>
        <v>10.0001</v>
      </c>
      <c r="T7" s="166">
        <f t="shared" si="1"/>
        <v>11.0001</v>
      </c>
      <c r="U7" s="166">
        <f t="shared" si="1"/>
        <v>12.0001</v>
      </c>
      <c r="V7" s="166">
        <f t="shared" si="1"/>
        <v>13.0001</v>
      </c>
      <c r="W7" s="167">
        <f t="shared" si="1"/>
        <v>14.0001</v>
      </c>
    </row>
    <row r="8" spans="1:27" ht="10.5" x14ac:dyDescent="0.25">
      <c r="A8" s="121" t="s">
        <v>72</v>
      </c>
      <c r="B8" s="168">
        <v>0.99990000000000001</v>
      </c>
      <c r="E8" s="143"/>
      <c r="H8" s="138" t="s">
        <v>63</v>
      </c>
      <c r="I8" s="144">
        <f>EXP(((I9-I7)*($B$2^2*$B$3-0.5*$B$4^2))/($B$2^2))*EXP(-($B$4^2*I9^2)/(4*$B$2))</f>
        <v>0.99999999993750066</v>
      </c>
      <c r="J8" s="145">
        <f t="shared" ref="J8:W8" si="2">EXP(((J9-J7)*($B$2^2*$B$3-0.5*$B$4^2))/($B$2^2))*EXP(-($B$4^2*J9^2)/(4*$B$2))</f>
        <v>0.99434473048626471</v>
      </c>
      <c r="K8" s="145">
        <f t="shared" si="2"/>
        <v>0.97950870583934113</v>
      </c>
      <c r="L8" s="145">
        <f t="shared" si="2"/>
        <v>0.95814971717504038</v>
      </c>
      <c r="M8" s="145">
        <f t="shared" si="2"/>
        <v>0.93230682999002223</v>
      </c>
      <c r="N8" s="145">
        <f t="shared" si="2"/>
        <v>0.90351967452382276</v>
      </c>
      <c r="O8" s="145">
        <f t="shared" si="2"/>
        <v>0.87293678076148384</v>
      </c>
      <c r="P8" s="145">
        <f t="shared" si="2"/>
        <v>0.84140606516398087</v>
      </c>
      <c r="Q8" s="145">
        <f t="shared" si="2"/>
        <v>0.80954714810052542</v>
      </c>
      <c r="R8" s="145">
        <f t="shared" si="2"/>
        <v>0.77780769464606525</v>
      </c>
      <c r="S8" s="145">
        <f t="shared" si="2"/>
        <v>0.74650662858709349</v>
      </c>
      <c r="T8" s="145">
        <f t="shared" si="2"/>
        <v>0.71586694968349485</v>
      </c>
      <c r="U8" s="145">
        <f t="shared" si="2"/>
        <v>0.68604049178113402</v>
      </c>
      <c r="V8" s="145">
        <f t="shared" si="2"/>
        <v>0.65712651626065355</v>
      </c>
      <c r="W8" s="138">
        <f t="shared" si="2"/>
        <v>0.62918562996351879</v>
      </c>
    </row>
    <row r="9" spans="1:27" x14ac:dyDescent="0.2">
      <c r="A9" s="121" t="s">
        <v>73</v>
      </c>
      <c r="B9" s="142">
        <f>B4*SQRT(B8)</f>
        <v>2.5454571298688181E-2</v>
      </c>
      <c r="E9" s="143"/>
      <c r="F9" s="205" t="s">
        <v>99</v>
      </c>
      <c r="H9" s="138" t="s">
        <v>64</v>
      </c>
      <c r="I9" s="146">
        <f>(1-EXP(-$B$2*I7))/$B$2</f>
        <v>9.9998750010321658E-5</v>
      </c>
      <c r="J9" s="147">
        <f t="shared" ref="J9:W9" si="3">(1-EXP(-$B$2*J7))/$B$2</f>
        <v>0.88487474681919487</v>
      </c>
      <c r="K9" s="147">
        <f t="shared" si="3"/>
        <v>1.5739380134572802</v>
      </c>
      <c r="L9" s="147">
        <f t="shared" si="3"/>
        <v>2.1105810251007622</v>
      </c>
      <c r="M9" s="147">
        <f t="shared" si="3"/>
        <v>2.5285190227985024</v>
      </c>
      <c r="N9" s="147">
        <f t="shared" si="3"/>
        <v>2.8540094626807972</v>
      </c>
      <c r="O9" s="147">
        <f t="shared" si="3"/>
        <v>3.107501672143385</v>
      </c>
      <c r="P9" s="147">
        <f t="shared" si="3"/>
        <v>3.304921603375349</v>
      </c>
      <c r="Q9" s="147">
        <f t="shared" si="3"/>
        <v>3.4586724004127052</v>
      </c>
      <c r="R9" s="147">
        <f t="shared" si="3"/>
        <v>3.5784136415432508</v>
      </c>
      <c r="S9" s="147">
        <f t="shared" si="3"/>
        <v>3.6716682139016616</v>
      </c>
      <c r="T9" s="147">
        <f t="shared" si="3"/>
        <v>3.7442949478793812</v>
      </c>
      <c r="U9" s="147">
        <f t="shared" si="3"/>
        <v>3.8008567051731479</v>
      </c>
      <c r="V9" s="147">
        <f t="shared" si="3"/>
        <v>3.844907046045428</v>
      </c>
      <c r="W9" s="148">
        <f t="shared" si="3"/>
        <v>3.8792134860113219</v>
      </c>
    </row>
    <row r="10" spans="1:27" s="155" customFormat="1" ht="138.75" customHeight="1" x14ac:dyDescent="0.2">
      <c r="A10" s="149" t="s">
        <v>74</v>
      </c>
      <c r="B10" s="169" t="s">
        <v>75</v>
      </c>
      <c r="C10" s="199" t="s">
        <v>76</v>
      </c>
      <c r="D10" s="170" t="s">
        <v>77</v>
      </c>
      <c r="E10" s="151" t="s">
        <v>78</v>
      </c>
      <c r="F10" s="206" t="s">
        <v>98</v>
      </c>
      <c r="G10" s="154" t="s">
        <v>80</v>
      </c>
      <c r="H10" s="150" t="s">
        <v>81</v>
      </c>
      <c r="I10" s="152" t="str">
        <f t="shared" ref="I10:W10" si="4">"P(t,t+"&amp;I7&amp;")"</f>
        <v>P(t,t+0,000099999999999989)</v>
      </c>
      <c r="J10" s="150" t="str">
        <f t="shared" si="4"/>
        <v>P(t,t+1,0001)</v>
      </c>
      <c r="K10" s="150" t="str">
        <f t="shared" si="4"/>
        <v>P(t,t+2,0001)</v>
      </c>
      <c r="L10" s="150" t="str">
        <f t="shared" si="4"/>
        <v>P(t,t+3,0001)</v>
      </c>
      <c r="M10" s="150" t="str">
        <f t="shared" si="4"/>
        <v>P(t,t+4,0001)</v>
      </c>
      <c r="N10" s="150" t="str">
        <f t="shared" si="4"/>
        <v>P(t,t+5,0001)</v>
      </c>
      <c r="O10" s="150" t="str">
        <f t="shared" si="4"/>
        <v>P(t,t+6,0001)</v>
      </c>
      <c r="P10" s="150" t="str">
        <f t="shared" si="4"/>
        <v>P(t,t+7,0001)</v>
      </c>
      <c r="Q10" s="150" t="str">
        <f t="shared" si="4"/>
        <v>P(t,t+8,0001)</v>
      </c>
      <c r="R10" s="150" t="str">
        <f t="shared" si="4"/>
        <v>P(t,t+9,0001)</v>
      </c>
      <c r="S10" s="150" t="str">
        <f t="shared" si="4"/>
        <v>P(t,t+10,0001)</v>
      </c>
      <c r="T10" s="150" t="str">
        <f t="shared" si="4"/>
        <v>P(t,t+11,0001)</v>
      </c>
      <c r="U10" s="150" t="str">
        <f t="shared" si="4"/>
        <v>P(t,t+12,0001)</v>
      </c>
      <c r="V10" s="150" t="str">
        <f t="shared" si="4"/>
        <v>P(t,t+13,0001)</v>
      </c>
      <c r="W10" s="153" t="str">
        <f t="shared" si="4"/>
        <v>P(t,t+14,0001)</v>
      </c>
      <c r="X10" s="122"/>
      <c r="Y10" s="171" t="s">
        <v>66</v>
      </c>
      <c r="Z10" s="172" t="s">
        <v>67</v>
      </c>
      <c r="AA10" s="172" t="s">
        <v>68</v>
      </c>
    </row>
    <row r="11" spans="1:27" ht="11.25" customHeight="1" x14ac:dyDescent="0.2">
      <c r="A11" s="173">
        <v>1</v>
      </c>
      <c r="B11" s="174">
        <f t="shared" ref="B11:B74" si="5">$B$5</f>
        <v>0.08</v>
      </c>
      <c r="C11" s="175">
        <f t="shared" ref="C11:C74" si="6">$B$2*($B$3-$B11)*$B$8</f>
        <v>-7.4992499999999998E-3</v>
      </c>
      <c r="D11" s="176">
        <f t="shared" ref="D11:D74" ca="1" si="7">RAND()</f>
        <v>0.87752661277621835</v>
      </c>
      <c r="E11" s="177">
        <f t="shared" ref="E11:E74" ca="1" si="8">NORMINV(D11,0,1)</f>
        <v>1.1627110065424533</v>
      </c>
      <c r="F11" s="138">
        <f t="shared" ref="F11:F74" ca="1" si="9">$B$9*E11</f>
        <v>2.9596310215804379E-2</v>
      </c>
      <c r="G11" s="175">
        <f t="shared" ref="G11:G74" ca="1" si="10">C11+F11</f>
        <v>2.209706021580438E-2</v>
      </c>
      <c r="H11" s="138">
        <f t="shared" ref="H11:H74" ca="1" si="11">$B11+G11</f>
        <v>0.10209706021580438</v>
      </c>
      <c r="I11" s="144">
        <f t="shared" ref="I11:W26" ca="1" si="12">I$8*EXP(-$H11*I$9)</f>
        <v>0.99998979041121761</v>
      </c>
      <c r="J11" s="145">
        <f t="shared" ca="1" si="12"/>
        <v>0.90845090575046072</v>
      </c>
      <c r="K11" s="145">
        <f t="shared" ca="1" si="12"/>
        <v>0.83410282093588117</v>
      </c>
      <c r="L11" s="145">
        <f t="shared" ca="1" si="12"/>
        <v>0.77241342301660032</v>
      </c>
      <c r="M11" s="145">
        <f t="shared" ca="1" si="12"/>
        <v>0.72018463620274875</v>
      </c>
      <c r="N11" s="145">
        <f t="shared" ca="1" si="12"/>
        <v>0.67513448612130944</v>
      </c>
      <c r="O11" s="145">
        <f t="shared" ca="1" si="12"/>
        <v>0.63561710875971345</v>
      </c>
      <c r="P11" s="145">
        <f t="shared" ca="1" si="12"/>
        <v>0.60043332302989116</v>
      </c>
      <c r="Q11" s="145">
        <f t="shared" ca="1" si="12"/>
        <v>0.56870095329068793</v>
      </c>
      <c r="R11" s="145">
        <f t="shared" ca="1" si="12"/>
        <v>0.5397649685943966</v>
      </c>
      <c r="S11" s="145">
        <f t="shared" ca="1" si="12"/>
        <v>0.51313448549064711</v>
      </c>
      <c r="T11" s="145">
        <f t="shared" ca="1" si="12"/>
        <v>0.48843813392076885</v>
      </c>
      <c r="U11" s="145">
        <f t="shared" ca="1" si="12"/>
        <v>0.46539213719673672</v>
      </c>
      <c r="V11" s="145">
        <f t="shared" ca="1" si="12"/>
        <v>0.44377730014401023</v>
      </c>
      <c r="W11" s="138">
        <f t="shared" ca="1" si="12"/>
        <v>0.423422305624791</v>
      </c>
      <c r="Y11" s="178">
        <f t="shared" ref="Y11:Y74" ca="1" si="13">SUMPRODUCT($I11:$W11,$I$3:$W$3)</f>
        <v>7254792.4161129072</v>
      </c>
      <c r="Z11" s="178">
        <f t="shared" ref="Z11:Z74" ca="1" si="14">SUMPRODUCT($I11:$W11,$I$4:$W$4)</f>
        <v>7243330.7251855135</v>
      </c>
      <c r="AA11" s="178">
        <f t="shared" ref="AA11:AA74" ca="1" si="15">+Z11-Y11</f>
        <v>-11461.690927393734</v>
      </c>
    </row>
    <row r="12" spans="1:27" ht="11.25" customHeight="1" x14ac:dyDescent="0.2">
      <c r="A12" s="173">
        <f t="shared" ref="A12:A75" si="16">+A11+1</f>
        <v>2</v>
      </c>
      <c r="B12" s="174">
        <f t="shared" si="5"/>
        <v>0.08</v>
      </c>
      <c r="C12" s="175">
        <f t="shared" si="6"/>
        <v>-7.4992499999999998E-3</v>
      </c>
      <c r="D12" s="176">
        <f t="shared" ca="1" si="7"/>
        <v>0.13913581144068177</v>
      </c>
      <c r="E12" s="177">
        <f t="shared" ca="1" si="8"/>
        <v>-1.0842101713197947</v>
      </c>
      <c r="F12" s="138">
        <f t="shared" ca="1" si="9"/>
        <v>-2.759810510862264E-2</v>
      </c>
      <c r="G12" s="175">
        <f t="shared" ca="1" si="10"/>
        <v>-3.5097355108622642E-2</v>
      </c>
      <c r="H12" s="138">
        <f t="shared" ca="1" si="11"/>
        <v>4.4902644891377359E-2</v>
      </c>
      <c r="I12" s="144">
        <f t="shared" ca="1" si="12"/>
        <v>0.99999550973922069</v>
      </c>
      <c r="J12" s="145">
        <f t="shared" ca="1" si="12"/>
        <v>0.95561082309552003</v>
      </c>
      <c r="K12" s="145">
        <f t="shared" ca="1" si="12"/>
        <v>0.9126725337720889</v>
      </c>
      <c r="L12" s="145">
        <f t="shared" ca="1" si="12"/>
        <v>0.87151526139858926</v>
      </c>
      <c r="M12" s="145">
        <f t="shared" ca="1" si="12"/>
        <v>0.83224326628932788</v>
      </c>
      <c r="N12" s="145">
        <f t="shared" ca="1" si="12"/>
        <v>0.79484355750209634</v>
      </c>
      <c r="O12" s="145">
        <f t="shared" ca="1" si="12"/>
        <v>0.75924771399825497</v>
      </c>
      <c r="P12" s="145">
        <f t="shared" ca="1" si="12"/>
        <v>0.72536476930244331</v>
      </c>
      <c r="Q12" s="145">
        <f t="shared" ca="1" si="12"/>
        <v>0.69309805058317087</v>
      </c>
      <c r="R12" s="145">
        <f t="shared" ca="1" si="12"/>
        <v>0.6623532854996026</v>
      </c>
      <c r="S12" s="145">
        <f t="shared" ca="1" si="12"/>
        <v>0.63304207081975195</v>
      </c>
      <c r="T12" s="145">
        <f t="shared" ca="1" si="12"/>
        <v>0.60508296376264192</v>
      </c>
      <c r="U12" s="145">
        <f t="shared" ca="1" si="12"/>
        <v>0.57840142410583661</v>
      </c>
      <c r="V12" s="145">
        <f t="shared" ca="1" si="12"/>
        <v>0.55292925884883748</v>
      </c>
      <c r="W12" s="138">
        <f t="shared" ca="1" si="12"/>
        <v>0.52860390348745256</v>
      </c>
      <c r="Y12" s="178">
        <f t="shared" ca="1" si="13"/>
        <v>8206944.7711803159</v>
      </c>
      <c r="Z12" s="178">
        <f t="shared" ca="1" si="14"/>
        <v>8217545.4234782793</v>
      </c>
      <c r="AA12" s="178">
        <f t="shared" ca="1" si="15"/>
        <v>10600.652297963388</v>
      </c>
    </row>
    <row r="13" spans="1:27" ht="11.25" customHeight="1" x14ac:dyDescent="0.2">
      <c r="A13" s="173">
        <f t="shared" si="16"/>
        <v>3</v>
      </c>
      <c r="B13" s="174">
        <f t="shared" si="5"/>
        <v>0.08</v>
      </c>
      <c r="C13" s="175">
        <f t="shared" si="6"/>
        <v>-7.4992499999999998E-3</v>
      </c>
      <c r="D13" s="176">
        <f t="shared" ca="1" si="7"/>
        <v>0.9033012889767309</v>
      </c>
      <c r="E13" s="177">
        <f t="shared" ca="1" si="8"/>
        <v>1.30059411631174</v>
      </c>
      <c r="F13" s="138">
        <f t="shared" ca="1" si="9"/>
        <v>3.3106065664311533E-2</v>
      </c>
      <c r="G13" s="175">
        <f t="shared" ca="1" si="10"/>
        <v>2.5606815664311534E-2</v>
      </c>
      <c r="H13" s="138">
        <f t="shared" ca="1" si="11"/>
        <v>0.10560681566431154</v>
      </c>
      <c r="I13" s="144">
        <f t="shared" ca="1" si="12"/>
        <v>0.99998943944370478</v>
      </c>
      <c r="J13" s="145">
        <f t="shared" ca="1" si="12"/>
        <v>0.90563391188064246</v>
      </c>
      <c r="K13" s="145">
        <f t="shared" ca="1" si="12"/>
        <v>0.82950782562668812</v>
      </c>
      <c r="L13" s="145">
        <f t="shared" ca="1" si="12"/>
        <v>0.76671281542786207</v>
      </c>
      <c r="M13" s="145">
        <f t="shared" ca="1" si="12"/>
        <v>0.71382164547996685</v>
      </c>
      <c r="N13" s="145">
        <f t="shared" ca="1" si="12"/>
        <v>0.6684055061296984</v>
      </c>
      <c r="O13" s="145">
        <f t="shared" ca="1" si="12"/>
        <v>0.62872237299001366</v>
      </c>
      <c r="P13" s="145">
        <f t="shared" ca="1" si="12"/>
        <v>0.59350885446129231</v>
      </c>
      <c r="Q13" s="145">
        <f t="shared" ca="1" si="12"/>
        <v>0.56183917096158353</v>
      </c>
      <c r="R13" s="145">
        <f t="shared" ca="1" si="12"/>
        <v>0.53302826069033316</v>
      </c>
      <c r="S13" s="145">
        <f t="shared" ca="1" si="12"/>
        <v>0.50656432176303445</v>
      </c>
      <c r="T13" s="145">
        <f t="shared" ca="1" si="12"/>
        <v>0.48206128770159945</v>
      </c>
      <c r="U13" s="145">
        <f t="shared" ca="1" si="12"/>
        <v>0.45922499652923876</v>
      </c>
      <c r="V13" s="145">
        <f t="shared" ca="1" si="12"/>
        <v>0.43782889216594673</v>
      </c>
      <c r="W13" s="138">
        <f t="shared" ca="1" si="12"/>
        <v>0.41769644008228912</v>
      </c>
      <c r="Y13" s="178">
        <f t="shared" ca="1" si="13"/>
        <v>7201169.8030917849</v>
      </c>
      <c r="Z13" s="178">
        <f t="shared" ca="1" si="14"/>
        <v>7188170.66895328</v>
      </c>
      <c r="AA13" s="178">
        <f t="shared" ca="1" si="15"/>
        <v>-12999.134138504975</v>
      </c>
    </row>
    <row r="14" spans="1:27" ht="11.25" customHeight="1" x14ac:dyDescent="0.2">
      <c r="A14" s="173">
        <f t="shared" si="16"/>
        <v>4</v>
      </c>
      <c r="B14" s="174">
        <f t="shared" si="5"/>
        <v>0.08</v>
      </c>
      <c r="C14" s="175">
        <f t="shared" si="6"/>
        <v>-7.4992499999999998E-3</v>
      </c>
      <c r="D14" s="176">
        <f t="shared" ca="1" si="7"/>
        <v>0.61537389586410296</v>
      </c>
      <c r="E14" s="177">
        <f t="shared" ca="1" si="8"/>
        <v>0.29335318076111416</v>
      </c>
      <c r="F14" s="138">
        <f t="shared" ca="1" si="9"/>
        <v>7.4671794553807427E-3</v>
      </c>
      <c r="G14" s="175">
        <f t="shared" ca="1" si="10"/>
        <v>-3.2070544619257173E-5</v>
      </c>
      <c r="H14" s="138">
        <f t="shared" ca="1" si="11"/>
        <v>7.996792945538074E-2</v>
      </c>
      <c r="I14" s="144">
        <f t="shared" ca="1" si="12"/>
        <v>0.99999200327648818</v>
      </c>
      <c r="J14" s="145">
        <f t="shared" ca="1" si="12"/>
        <v>0.92641505387828949</v>
      </c>
      <c r="K14" s="145">
        <f t="shared" ca="1" si="12"/>
        <v>0.86366638119728734</v>
      </c>
      <c r="L14" s="145">
        <f t="shared" ca="1" si="12"/>
        <v>0.8093449786715603</v>
      </c>
      <c r="M14" s="145">
        <f t="shared" ca="1" si="12"/>
        <v>0.761630512526701</v>
      </c>
      <c r="N14" s="145">
        <f t="shared" ca="1" si="12"/>
        <v>0.71914906457820105</v>
      </c>
      <c r="O14" s="145">
        <f t="shared" ca="1" si="12"/>
        <v>0.68086405633803238</v>
      </c>
      <c r="P14" s="145">
        <f t="shared" ca="1" si="12"/>
        <v>0.64599169128724288</v>
      </c>
      <c r="Q14" s="145">
        <f t="shared" ca="1" si="12"/>
        <v>0.61393689401041707</v>
      </c>
      <c r="R14" s="145">
        <f t="shared" ca="1" si="12"/>
        <v>0.58424533270150447</v>
      </c>
      <c r="S14" s="145">
        <f t="shared" ca="1" si="12"/>
        <v>0.55656768623885577</v>
      </c>
      <c r="T14" s="145">
        <f t="shared" ca="1" si="12"/>
        <v>0.53063309416824711</v>
      </c>
      <c r="U14" s="145">
        <f t="shared" ca="1" si="12"/>
        <v>0.5062294429281734</v>
      </c>
      <c r="V14" s="145">
        <f t="shared" ca="1" si="12"/>
        <v>0.48318872442354577</v>
      </c>
      <c r="W14" s="138">
        <f t="shared" ca="1" si="12"/>
        <v>0.46137615371500584</v>
      </c>
      <c r="Y14" s="178">
        <f t="shared" ca="1" si="13"/>
        <v>7605235.968465724</v>
      </c>
      <c r="Z14" s="178">
        <f t="shared" ca="1" si="14"/>
        <v>7603011.7877896829</v>
      </c>
      <c r="AA14" s="178">
        <f t="shared" ca="1" si="15"/>
        <v>-2224.180676041171</v>
      </c>
    </row>
    <row r="15" spans="1:27" ht="11.25" customHeight="1" x14ac:dyDescent="0.2">
      <c r="A15" s="173">
        <f t="shared" si="16"/>
        <v>5</v>
      </c>
      <c r="B15" s="174">
        <f t="shared" si="5"/>
        <v>0.08</v>
      </c>
      <c r="C15" s="175">
        <f t="shared" si="6"/>
        <v>-7.4992499999999998E-3</v>
      </c>
      <c r="D15" s="176">
        <f t="shared" ca="1" si="7"/>
        <v>0.10776396664003884</v>
      </c>
      <c r="E15" s="177">
        <f t="shared" ca="1" si="8"/>
        <v>-1.2385075258824343</v>
      </c>
      <c r="F15" s="138">
        <f t="shared" ca="1" si="9"/>
        <v>-3.1525678121536324E-2</v>
      </c>
      <c r="G15" s="175">
        <f t="shared" ca="1" si="10"/>
        <v>-3.9024928121536323E-2</v>
      </c>
      <c r="H15" s="138">
        <f t="shared" ca="1" si="11"/>
        <v>4.0975071878463679E-2</v>
      </c>
      <c r="I15" s="144">
        <f t="shared" ca="1" si="12"/>
        <v>0.99999590248992598</v>
      </c>
      <c r="J15" s="145">
        <f t="shared" ca="1" si="12"/>
        <v>0.95893774052651626</v>
      </c>
      <c r="K15" s="145">
        <f t="shared" ca="1" si="12"/>
        <v>0.91833192758352045</v>
      </c>
      <c r="L15" s="145">
        <f t="shared" ca="1" si="12"/>
        <v>0.87876967930163241</v>
      </c>
      <c r="M15" s="145">
        <f t="shared" ca="1" si="12"/>
        <v>0.84054940241022158</v>
      </c>
      <c r="N15" s="145">
        <f t="shared" ca="1" si="12"/>
        <v>0.80380334446033486</v>
      </c>
      <c r="O15" s="145">
        <f t="shared" ca="1" si="12"/>
        <v>0.76857106631122662</v>
      </c>
      <c r="P15" s="145">
        <f t="shared" ca="1" si="12"/>
        <v>0.73484160993184877</v>
      </c>
      <c r="Q15" s="145">
        <f t="shared" ca="1" si="12"/>
        <v>0.70257746437029533</v>
      </c>
      <c r="R15" s="145">
        <f t="shared" ca="1" si="12"/>
        <v>0.67172804141414433</v>
      </c>
      <c r="S15" s="145">
        <f t="shared" ca="1" si="12"/>
        <v>0.64223714968573442</v>
      </c>
      <c r="T15" s="145">
        <f t="shared" ca="1" si="12"/>
        <v>0.61404706027264522</v>
      </c>
      <c r="U15" s="145">
        <f t="shared" ca="1" si="12"/>
        <v>0.58710065293751867</v>
      </c>
      <c r="V15" s="145">
        <f t="shared" ca="1" si="12"/>
        <v>0.56134249315611207</v>
      </c>
      <c r="W15" s="138">
        <f t="shared" ca="1" si="12"/>
        <v>0.53671932247965071</v>
      </c>
      <c r="Y15" s="178">
        <f t="shared" ca="1" si="13"/>
        <v>8278106.1787996665</v>
      </c>
      <c r="Z15" s="178">
        <f t="shared" ca="1" si="14"/>
        <v>8289988.5931909038</v>
      </c>
      <c r="AA15" s="178">
        <f t="shared" ca="1" si="15"/>
        <v>11882.414391237311</v>
      </c>
    </row>
    <row r="16" spans="1:27" ht="11.25" customHeight="1" x14ac:dyDescent="0.2">
      <c r="A16" s="173">
        <f t="shared" si="16"/>
        <v>6</v>
      </c>
      <c r="B16" s="174">
        <f t="shared" si="5"/>
        <v>0.08</v>
      </c>
      <c r="C16" s="175">
        <f t="shared" si="6"/>
        <v>-7.4992499999999998E-3</v>
      </c>
      <c r="D16" s="176">
        <f t="shared" ca="1" si="7"/>
        <v>0.19145189305266153</v>
      </c>
      <c r="E16" s="177">
        <f t="shared" ca="1" si="8"/>
        <v>-0.87255846851522811</v>
      </c>
      <c r="F16" s="138">
        <f t="shared" ca="1" si="9"/>
        <v>-2.2210601749095039E-2</v>
      </c>
      <c r="G16" s="175">
        <f t="shared" ca="1" si="10"/>
        <v>-2.9709851749095038E-2</v>
      </c>
      <c r="H16" s="138">
        <f t="shared" ca="1" si="11"/>
        <v>5.0290148250904963E-2</v>
      </c>
      <c r="I16" s="144">
        <f t="shared" ca="1" si="12"/>
        <v>0.99999497099818324</v>
      </c>
      <c r="J16" s="145">
        <f t="shared" ca="1" si="12"/>
        <v>0.9510660141866677</v>
      </c>
      <c r="K16" s="145">
        <f t="shared" ca="1" si="12"/>
        <v>0.90496615875044006</v>
      </c>
      <c r="L16" s="145">
        <f t="shared" ca="1" si="12"/>
        <v>0.86166159647465623</v>
      </c>
      <c r="M16" s="145">
        <f t="shared" ca="1" si="12"/>
        <v>0.82098298188818941</v>
      </c>
      <c r="N16" s="145">
        <f t="shared" ca="1" si="12"/>
        <v>0.78271553353589929</v>
      </c>
      <c r="O16" s="145">
        <f t="shared" ca="1" si="12"/>
        <v>0.74664244606917507</v>
      </c>
      <c r="P16" s="145">
        <f t="shared" ca="1" si="12"/>
        <v>0.71256375023790286</v>
      </c>
      <c r="Q16" s="145">
        <f t="shared" ca="1" si="12"/>
        <v>0.68030271425737565</v>
      </c>
      <c r="R16" s="145">
        <f t="shared" ca="1" si="12"/>
        <v>0.64970626579137702</v>
      </c>
      <c r="S16" s="145">
        <f t="shared" ca="1" si="12"/>
        <v>0.62064282639910806</v>
      </c>
      <c r="T16" s="145">
        <f t="shared" ca="1" si="12"/>
        <v>0.59299927547722564</v>
      </c>
      <c r="U16" s="145">
        <f t="shared" ca="1" si="12"/>
        <v>0.56667786600568226</v>
      </c>
      <c r="V16" s="145">
        <f t="shared" ca="1" si="12"/>
        <v>0.54159344646202512</v>
      </c>
      <c r="W16" s="138">
        <f t="shared" ca="1" si="12"/>
        <v>0.51767110648039261</v>
      </c>
      <c r="Y16" s="178">
        <f t="shared" ca="1" si="13"/>
        <v>8110602.4321898669</v>
      </c>
      <c r="Z16" s="178">
        <f t="shared" ca="1" si="14"/>
        <v>8119391.467213151</v>
      </c>
      <c r="AA16" s="178">
        <f t="shared" ca="1" si="15"/>
        <v>8789.0350232841447</v>
      </c>
    </row>
    <row r="17" spans="1:27" ht="11.25" customHeight="1" x14ac:dyDescent="0.2">
      <c r="A17" s="173">
        <f t="shared" si="16"/>
        <v>7</v>
      </c>
      <c r="B17" s="174">
        <f t="shared" si="5"/>
        <v>0.08</v>
      </c>
      <c r="C17" s="175">
        <f t="shared" si="6"/>
        <v>-7.4992499999999998E-3</v>
      </c>
      <c r="D17" s="176">
        <f t="shared" ca="1" si="7"/>
        <v>0.39273510003268508</v>
      </c>
      <c r="E17" s="177">
        <f t="shared" ca="1" si="8"/>
        <v>-0.2721974530977147</v>
      </c>
      <c r="F17" s="138">
        <f t="shared" ca="1" si="9"/>
        <v>-6.928669477197111E-3</v>
      </c>
      <c r="G17" s="175">
        <f t="shared" ca="1" si="10"/>
        <v>-1.4427919477197111E-2</v>
      </c>
      <c r="H17" s="138">
        <f t="shared" ca="1" si="11"/>
        <v>6.5572080522802889E-2</v>
      </c>
      <c r="I17" s="144">
        <f t="shared" ca="1" si="12"/>
        <v>0.99999344283291114</v>
      </c>
      <c r="J17" s="145">
        <f t="shared" ca="1" si="12"/>
        <v>0.93829169837003312</v>
      </c>
      <c r="K17" s="145">
        <f t="shared" ca="1" si="12"/>
        <v>0.88345886826611941</v>
      </c>
      <c r="L17" s="145">
        <f t="shared" ca="1" si="12"/>
        <v>0.83431318863559489</v>
      </c>
      <c r="M17" s="145">
        <f t="shared" ca="1" si="12"/>
        <v>0.78986474683593566</v>
      </c>
      <c r="N17" s="145">
        <f t="shared" ca="1" si="12"/>
        <v>0.7493113220258899</v>
      </c>
      <c r="O17" s="145">
        <f t="shared" ca="1" si="12"/>
        <v>0.71201415174879357</v>
      </c>
      <c r="P17" s="145">
        <f t="shared" ca="1" si="12"/>
        <v>0.67746899918853198</v>
      </c>
      <c r="Q17" s="145">
        <f t="shared" ca="1" si="12"/>
        <v>0.64527892795784447</v>
      </c>
      <c r="R17" s="145">
        <f t="shared" ca="1" si="12"/>
        <v>0.61513102079491688</v>
      </c>
      <c r="S17" s="145">
        <f t="shared" ca="1" si="12"/>
        <v>0.58677742415518641</v>
      </c>
      <c r="T17" s="145">
        <f t="shared" ca="1" si="12"/>
        <v>0.56002034610820794</v>
      </c>
      <c r="U17" s="145">
        <f t="shared" ca="1" si="12"/>
        <v>0.53470038927351038</v>
      </c>
      <c r="V17" s="145">
        <f t="shared" ca="1" si="12"/>
        <v>0.51068757914733065</v>
      </c>
      <c r="W17" s="138">
        <f t="shared" ca="1" si="12"/>
        <v>0.48787451591581932</v>
      </c>
      <c r="Y17" s="178">
        <f t="shared" ca="1" si="13"/>
        <v>7845126.3666565716</v>
      </c>
      <c r="Z17" s="178">
        <f t="shared" ca="1" si="14"/>
        <v>7848454.8070931351</v>
      </c>
      <c r="AA17" s="178">
        <f t="shared" ca="1" si="15"/>
        <v>3328.4404365634546</v>
      </c>
    </row>
    <row r="18" spans="1:27" ht="11.25" customHeight="1" x14ac:dyDescent="0.2">
      <c r="A18" s="173">
        <f t="shared" si="16"/>
        <v>8</v>
      </c>
      <c r="B18" s="174">
        <f t="shared" si="5"/>
        <v>0.08</v>
      </c>
      <c r="C18" s="175">
        <f t="shared" si="6"/>
        <v>-7.4992499999999998E-3</v>
      </c>
      <c r="D18" s="176">
        <f t="shared" ca="1" si="7"/>
        <v>1.0937878640863374E-2</v>
      </c>
      <c r="E18" s="177">
        <f t="shared" ca="1" si="8"/>
        <v>-2.2925182220892264</v>
      </c>
      <c r="F18" s="138">
        <f t="shared" ca="1" si="9"/>
        <v>-5.8355068537712079E-2</v>
      </c>
      <c r="G18" s="175">
        <f t="shared" ca="1" si="10"/>
        <v>-6.5854318537712078E-2</v>
      </c>
      <c r="H18" s="138">
        <f t="shared" ca="1" si="11"/>
        <v>1.4145681462287923E-2</v>
      </c>
      <c r="I18" s="144">
        <f t="shared" ca="1" si="12"/>
        <v>0.99999858538803699</v>
      </c>
      <c r="J18" s="145">
        <f t="shared" ca="1" si="12"/>
        <v>0.98197593464557997</v>
      </c>
      <c r="K18" s="145">
        <f t="shared" ca="1" si="12"/>
        <v>0.95794148871680984</v>
      </c>
      <c r="L18" s="145">
        <f t="shared" ca="1" si="12"/>
        <v>0.92996638455557934</v>
      </c>
      <c r="M18" s="145">
        <f t="shared" ca="1" si="12"/>
        <v>0.89954974298301738</v>
      </c>
      <c r="N18" s="145">
        <f t="shared" ca="1" si="12"/>
        <v>0.86776937030683599</v>
      </c>
      <c r="O18" s="145">
        <f t="shared" ca="1" si="12"/>
        <v>0.83539561940438423</v>
      </c>
      <c r="P18" s="145">
        <f t="shared" ca="1" si="12"/>
        <v>0.80297534614552279</v>
      </c>
      <c r="Q18" s="145">
        <f t="shared" ca="1" si="12"/>
        <v>0.77089311850091624</v>
      </c>
      <c r="R18" s="145">
        <f t="shared" ca="1" si="12"/>
        <v>0.73941565214740979</v>
      </c>
      <c r="S18" s="145">
        <f t="shared" ca="1" si="12"/>
        <v>0.70872405488293644</v>
      </c>
      <c r="T18" s="145">
        <f t="shared" ca="1" si="12"/>
        <v>0.67893725924963533</v>
      </c>
      <c r="U18" s="145">
        <f t="shared" ca="1" si="12"/>
        <v>0.65012909032340715</v>
      </c>
      <c r="V18" s="145">
        <f t="shared" ca="1" si="12"/>
        <v>0.62234072753973868</v>
      </c>
      <c r="W18" s="138">
        <f t="shared" ca="1" si="12"/>
        <v>0.59558982320854614</v>
      </c>
      <c r="Y18" s="178">
        <f t="shared" ca="1" si="13"/>
        <v>8785881.2427940927</v>
      </c>
      <c r="Z18" s="178">
        <f t="shared" ca="1" si="14"/>
        <v>8805583.888134094</v>
      </c>
      <c r="AA18" s="178">
        <f t="shared" ca="1" si="15"/>
        <v>19702.645340001211</v>
      </c>
    </row>
    <row r="19" spans="1:27" ht="11.25" customHeight="1" x14ac:dyDescent="0.2">
      <c r="A19" s="173">
        <f t="shared" si="16"/>
        <v>9</v>
      </c>
      <c r="B19" s="174">
        <f t="shared" si="5"/>
        <v>0.08</v>
      </c>
      <c r="C19" s="175">
        <f t="shared" si="6"/>
        <v>-7.4992499999999998E-3</v>
      </c>
      <c r="D19" s="176">
        <f t="shared" ca="1" si="7"/>
        <v>0.1986048721584438</v>
      </c>
      <c r="E19" s="177">
        <f t="shared" ca="1" si="8"/>
        <v>-0.84661501082512747</v>
      </c>
      <c r="F19" s="138">
        <f t="shared" ca="1" si="9"/>
        <v>-2.1550222155587873E-2</v>
      </c>
      <c r="G19" s="175">
        <f t="shared" ca="1" si="10"/>
        <v>-2.9049472155587872E-2</v>
      </c>
      <c r="H19" s="138">
        <f t="shared" ca="1" si="11"/>
        <v>5.0950527844412133E-2</v>
      </c>
      <c r="I19" s="144">
        <f t="shared" ca="1" si="12"/>
        <v>0.99999490496138366</v>
      </c>
      <c r="J19" s="145">
        <f t="shared" ca="1" si="12"/>
        <v>0.95051041804152003</v>
      </c>
      <c r="K19" s="145">
        <f t="shared" ca="1" si="12"/>
        <v>0.90402602871980298</v>
      </c>
      <c r="L19" s="145">
        <f t="shared" ca="1" si="12"/>
        <v>0.86046146233566101</v>
      </c>
      <c r="M19" s="145">
        <f t="shared" ca="1" si="12"/>
        <v>0.81961326286810143</v>
      </c>
      <c r="N19" s="145">
        <f t="shared" ca="1" si="12"/>
        <v>0.78124171570487988</v>
      </c>
      <c r="O19" s="145">
        <f t="shared" ca="1" si="12"/>
        <v>0.74511180926088094</v>
      </c>
      <c r="P19" s="145">
        <f t="shared" ca="1" si="12"/>
        <v>0.71101027371856829</v>
      </c>
      <c r="Q19" s="145">
        <f t="shared" ca="1" si="12"/>
        <v>0.67875065106804489</v>
      </c>
      <c r="R19" s="145">
        <f t="shared" ca="1" si="12"/>
        <v>0.64817275019080733</v>
      </c>
      <c r="S19" s="145">
        <f t="shared" ca="1" si="12"/>
        <v>0.61913977993932434</v>
      </c>
      <c r="T19" s="145">
        <f t="shared" ca="1" si="12"/>
        <v>0.59153480358889454</v>
      </c>
      <c r="U19" s="145">
        <f t="shared" ca="1" si="12"/>
        <v>0.56525728349458515</v>
      </c>
      <c r="V19" s="145">
        <f t="shared" ca="1" si="12"/>
        <v>0.54022003189796219</v>
      </c>
      <c r="W19" s="138">
        <f t="shared" ca="1" si="12"/>
        <v>0.51634665792995449</v>
      </c>
      <c r="Y19" s="178">
        <f t="shared" ca="1" si="13"/>
        <v>8098893.27686965</v>
      </c>
      <c r="Z19" s="178">
        <f t="shared" ca="1" si="14"/>
        <v>8107456.0746684493</v>
      </c>
      <c r="AA19" s="178">
        <f t="shared" ca="1" si="15"/>
        <v>8562.7977987993509</v>
      </c>
    </row>
    <row r="20" spans="1:27" ht="11.25" customHeight="1" x14ac:dyDescent="0.2">
      <c r="A20" s="173">
        <f t="shared" si="16"/>
        <v>10</v>
      </c>
      <c r="B20" s="174">
        <f t="shared" si="5"/>
        <v>0.08</v>
      </c>
      <c r="C20" s="175">
        <f t="shared" si="6"/>
        <v>-7.4992499999999998E-3</v>
      </c>
      <c r="D20" s="176">
        <f t="shared" ca="1" si="7"/>
        <v>4.0571480585467778E-2</v>
      </c>
      <c r="E20" s="177">
        <f t="shared" ca="1" si="8"/>
        <v>-1.7440925027388183</v>
      </c>
      <c r="F20" s="138">
        <f t="shared" ca="1" si="9"/>
        <v>-4.4395126962472761E-2</v>
      </c>
      <c r="G20" s="175">
        <f t="shared" ca="1" si="10"/>
        <v>-5.189437696247276E-2</v>
      </c>
      <c r="H20" s="138">
        <f t="shared" ca="1" si="11"/>
        <v>2.8105623037527241E-2</v>
      </c>
      <c r="I20" s="144">
        <f t="shared" ca="1" si="12"/>
        <v>0.9999971894142784</v>
      </c>
      <c r="J20" s="145">
        <f t="shared" ca="1" si="12"/>
        <v>0.96992039567588206</v>
      </c>
      <c r="K20" s="145">
        <f t="shared" ca="1" si="12"/>
        <v>0.93712306865807526</v>
      </c>
      <c r="L20" s="145">
        <f t="shared" ca="1" si="12"/>
        <v>0.90296595631156629</v>
      </c>
      <c r="M20" s="145">
        <f t="shared" ca="1" si="12"/>
        <v>0.86835131602192095</v>
      </c>
      <c r="N20" s="145">
        <f t="shared" ca="1" si="12"/>
        <v>0.83387555082452491</v>
      </c>
      <c r="O20" s="145">
        <f t="shared" ca="1" si="12"/>
        <v>0.79993051412423966</v>
      </c>
      <c r="P20" s="145">
        <f t="shared" ca="1" si="12"/>
        <v>0.76677046927964176</v>
      </c>
      <c r="Q20" s="145">
        <f t="shared" ca="1" si="12"/>
        <v>0.73455646803001495</v>
      </c>
      <c r="R20" s="145">
        <f t="shared" ca="1" si="12"/>
        <v>0.70338596701806333</v>
      </c>
      <c r="S20" s="145">
        <f t="shared" ca="1" si="12"/>
        <v>0.67331277814589774</v>
      </c>
      <c r="T20" s="145">
        <f t="shared" ca="1" si="12"/>
        <v>0.64436064871141097</v>
      </c>
      <c r="U20" s="145">
        <f t="shared" ca="1" si="12"/>
        <v>0.61653260355481343</v>
      </c>
      <c r="V20" s="145">
        <f t="shared" ca="1" si="12"/>
        <v>0.58981743599678083</v>
      </c>
      <c r="W20" s="138">
        <f t="shared" ca="1" si="12"/>
        <v>0.56419425751835073</v>
      </c>
      <c r="Y20" s="178">
        <f t="shared" ca="1" si="13"/>
        <v>8516876.8953582086</v>
      </c>
      <c r="Z20" s="178">
        <f t="shared" ca="1" si="14"/>
        <v>8532720.088447202</v>
      </c>
      <c r="AA20" s="178">
        <f t="shared" ca="1" si="15"/>
        <v>15843.19308899343</v>
      </c>
    </row>
    <row r="21" spans="1:27" ht="11.25" customHeight="1" x14ac:dyDescent="0.2">
      <c r="A21" s="173">
        <f t="shared" si="16"/>
        <v>11</v>
      </c>
      <c r="B21" s="174">
        <f t="shared" si="5"/>
        <v>0.08</v>
      </c>
      <c r="C21" s="175">
        <f t="shared" si="6"/>
        <v>-7.4992499999999998E-3</v>
      </c>
      <c r="D21" s="176">
        <f t="shared" ca="1" si="7"/>
        <v>0.39255736197177626</v>
      </c>
      <c r="E21" s="177">
        <f t="shared" ca="1" si="8"/>
        <v>-0.27265981971530662</v>
      </c>
      <c r="F21" s="138">
        <f t="shared" ca="1" si="9"/>
        <v>-6.9404388212307372E-3</v>
      </c>
      <c r="G21" s="175">
        <f t="shared" ca="1" si="10"/>
        <v>-1.4439688821230737E-2</v>
      </c>
      <c r="H21" s="138">
        <f t="shared" ca="1" si="11"/>
        <v>6.5560311178769259E-2</v>
      </c>
      <c r="I21" s="144">
        <f t="shared" ca="1" si="12"/>
        <v>0.99999344400982315</v>
      </c>
      <c r="J21" s="145">
        <f t="shared" ca="1" si="12"/>
        <v>0.93830147016159082</v>
      </c>
      <c r="K21" s="145">
        <f t="shared" ca="1" si="12"/>
        <v>0.88347523380233983</v>
      </c>
      <c r="L21" s="145">
        <f t="shared" ca="1" si="12"/>
        <v>0.8343339133612494</v>
      </c>
      <c r="M21" s="145">
        <f t="shared" ca="1" si="12"/>
        <v>0.78988825277880748</v>
      </c>
      <c r="N21" s="145">
        <f t="shared" ca="1" si="12"/>
        <v>0.74933649168047201</v>
      </c>
      <c r="O21" s="145">
        <f t="shared" ca="1" si="12"/>
        <v>0.71204019290103149</v>
      </c>
      <c r="P21" s="145">
        <f t="shared" ca="1" si="12"/>
        <v>0.67749535104966108</v>
      </c>
      <c r="Q21" s="145">
        <f t="shared" ca="1" si="12"/>
        <v>0.64530519541356313</v>
      </c>
      <c r="R21" s="145">
        <f t="shared" ca="1" si="12"/>
        <v>0.61515692794094101</v>
      </c>
      <c r="S21" s="145">
        <f t="shared" ca="1" si="12"/>
        <v>0.58680278119005169</v>
      </c>
      <c r="T21" s="145">
        <f t="shared" ca="1" si="12"/>
        <v>0.56004502557002689</v>
      </c>
      <c r="U21" s="145">
        <f t="shared" ca="1" si="12"/>
        <v>0.53472430887659705</v>
      </c>
      <c r="V21" s="145">
        <f t="shared" ca="1" si="12"/>
        <v>0.51071068932181196</v>
      </c>
      <c r="W21" s="138">
        <f t="shared" ca="1" si="12"/>
        <v>0.48789679072469777</v>
      </c>
      <c r="Y21" s="178">
        <f t="shared" ca="1" si="13"/>
        <v>7845326.4730994795</v>
      </c>
      <c r="Z21" s="178">
        <f t="shared" ca="1" si="14"/>
        <v>7848659.2954291198</v>
      </c>
      <c r="AA21" s="178">
        <f t="shared" ca="1" si="15"/>
        <v>3332.8223296403885</v>
      </c>
    </row>
    <row r="22" spans="1:27" ht="11.25" customHeight="1" x14ac:dyDescent="0.2">
      <c r="A22" s="173">
        <f t="shared" si="16"/>
        <v>12</v>
      </c>
      <c r="B22" s="174">
        <f t="shared" si="5"/>
        <v>0.08</v>
      </c>
      <c r="C22" s="175">
        <f t="shared" si="6"/>
        <v>-7.4992499999999998E-3</v>
      </c>
      <c r="D22" s="176">
        <f t="shared" ca="1" si="7"/>
        <v>0.71398505576120175</v>
      </c>
      <c r="E22" s="177">
        <f t="shared" ca="1" si="8"/>
        <v>0.56506450758195337</v>
      </c>
      <c r="F22" s="138">
        <f t="shared" ca="1" si="9"/>
        <v>1.4383474796602959E-2</v>
      </c>
      <c r="G22" s="175">
        <f t="shared" ca="1" si="10"/>
        <v>6.8842247966029594E-3</v>
      </c>
      <c r="H22" s="138">
        <f t="shared" ca="1" si="11"/>
        <v>8.688422479660296E-2</v>
      </c>
      <c r="I22" s="144">
        <f t="shared" ca="1" si="12"/>
        <v>0.99999131166136923</v>
      </c>
      <c r="J22" s="145">
        <f t="shared" ca="1" si="12"/>
        <v>0.92076265684646208</v>
      </c>
      <c r="K22" s="145">
        <f t="shared" ca="1" si="12"/>
        <v>0.85431565182034996</v>
      </c>
      <c r="L22" s="145">
        <f t="shared" ca="1" si="12"/>
        <v>0.7976164561352076</v>
      </c>
      <c r="M22" s="145">
        <f t="shared" ca="1" si="12"/>
        <v>0.74842691867627709</v>
      </c>
      <c r="N22" s="145">
        <f t="shared" ca="1" si="12"/>
        <v>0.7050928427361437</v>
      </c>
      <c r="O22" s="145">
        <f t="shared" ca="1" si="12"/>
        <v>0.66638678704880405</v>
      </c>
      <c r="P22" s="145">
        <f t="shared" ca="1" si="12"/>
        <v>0.63139321368803292</v>
      </c>
      <c r="Q22" s="145">
        <f t="shared" ca="1" si="12"/>
        <v>0.59942504926241891</v>
      </c>
      <c r="R22" s="145">
        <f t="shared" ca="1" si="12"/>
        <v>0.56996309850007665</v>
      </c>
      <c r="S22" s="145">
        <f t="shared" ca="1" si="12"/>
        <v>0.54261196435005399</v>
      </c>
      <c r="T22" s="145">
        <f t="shared" ca="1" si="12"/>
        <v>0.51706787971273505</v>
      </c>
      <c r="U22" s="145">
        <f t="shared" ca="1" si="12"/>
        <v>0.49309515298983952</v>
      </c>
      <c r="V22" s="145">
        <f t="shared" ca="1" si="12"/>
        <v>0.47050886402906872</v>
      </c>
      <c r="W22" s="138">
        <f t="shared" ca="1" si="12"/>
        <v>0.44916211289100999</v>
      </c>
      <c r="Y22" s="178">
        <f t="shared" ca="1" si="13"/>
        <v>7493373.9863751419</v>
      </c>
      <c r="Z22" s="178">
        <f t="shared" ca="1" si="14"/>
        <v>7488350.4017361291</v>
      </c>
      <c r="AA22" s="178">
        <f t="shared" ca="1" si="15"/>
        <v>-5023.5846390128136</v>
      </c>
    </row>
    <row r="23" spans="1:27" ht="11.25" customHeight="1" x14ac:dyDescent="0.2">
      <c r="A23" s="173">
        <f t="shared" si="16"/>
        <v>13</v>
      </c>
      <c r="B23" s="174">
        <f t="shared" si="5"/>
        <v>0.08</v>
      </c>
      <c r="C23" s="175">
        <f t="shared" si="6"/>
        <v>-7.4992499999999998E-3</v>
      </c>
      <c r="D23" s="176">
        <f t="shared" ca="1" si="7"/>
        <v>0.27430974066969493</v>
      </c>
      <c r="E23" s="177">
        <f t="shared" ca="1" si="8"/>
        <v>-0.59983008447420283</v>
      </c>
      <c r="F23" s="138">
        <f t="shared" ca="1" si="9"/>
        <v>-1.5268417652346751E-2</v>
      </c>
      <c r="G23" s="175">
        <f t="shared" ca="1" si="10"/>
        <v>-2.2767667652346751E-2</v>
      </c>
      <c r="H23" s="138">
        <f t="shared" ca="1" si="11"/>
        <v>5.723233234765325E-2</v>
      </c>
      <c r="I23" s="144">
        <f t="shared" ca="1" si="12"/>
        <v>0.99999427679218333</v>
      </c>
      <c r="J23" s="145">
        <f t="shared" ca="1" si="12"/>
        <v>0.94524155850030545</v>
      </c>
      <c r="K23" s="145">
        <f t="shared" ca="1" si="12"/>
        <v>0.89513181065737935</v>
      </c>
      <c r="L23" s="145">
        <f t="shared" ca="1" si="12"/>
        <v>0.84912853623055207</v>
      </c>
      <c r="M23" s="145">
        <f t="shared" ca="1" si="12"/>
        <v>0.80669764785181131</v>
      </c>
      <c r="N23" s="145">
        <f t="shared" ca="1" si="12"/>
        <v>0.76736016513786953</v>
      </c>
      <c r="O23" s="145">
        <f t="shared" ca="1" si="12"/>
        <v>0.73070773805787526</v>
      </c>
      <c r="P23" s="145">
        <f t="shared" ca="1" si="12"/>
        <v>0.69640125356873939</v>
      </c>
      <c r="Q23" s="145">
        <f t="shared" ca="1" si="12"/>
        <v>0.6641626847387837</v>
      </c>
      <c r="R23" s="145">
        <f t="shared" ca="1" si="12"/>
        <v>0.63376508393071029</v>
      </c>
      <c r="S23" s="145">
        <f t="shared" ca="1" si="12"/>
        <v>0.60502293173427502</v>
      </c>
      <c r="T23" s="145">
        <f t="shared" ca="1" si="12"/>
        <v>0.57778370877266783</v>
      </c>
      <c r="U23" s="145">
        <f t="shared" ca="1" si="12"/>
        <v>0.55192091039820823</v>
      </c>
      <c r="V23" s="145">
        <f t="shared" ca="1" si="12"/>
        <v>0.52732843389588435</v>
      </c>
      <c r="W23" s="138">
        <f t="shared" ca="1" si="12"/>
        <v>0.50391615588495653</v>
      </c>
      <c r="Y23" s="178">
        <f t="shared" ca="1" si="13"/>
        <v>7988590.7554662097</v>
      </c>
      <c r="Z23" s="178">
        <f t="shared" ca="1" si="14"/>
        <v>7994956.8805224467</v>
      </c>
      <c r="AA23" s="178">
        <f t="shared" ca="1" si="15"/>
        <v>6366.1250562369823</v>
      </c>
    </row>
    <row r="24" spans="1:27" ht="11.25" customHeight="1" x14ac:dyDescent="0.2">
      <c r="A24" s="173">
        <f t="shared" si="16"/>
        <v>14</v>
      </c>
      <c r="B24" s="174">
        <f t="shared" si="5"/>
        <v>0.08</v>
      </c>
      <c r="C24" s="175">
        <f t="shared" si="6"/>
        <v>-7.4992499999999998E-3</v>
      </c>
      <c r="D24" s="176">
        <f t="shared" ca="1" si="7"/>
        <v>0.55633386035903554</v>
      </c>
      <c r="E24" s="177">
        <f t="shared" ca="1" si="8"/>
        <v>0.14168062534236719</v>
      </c>
      <c r="F24" s="138">
        <f t="shared" ca="1" si="9"/>
        <v>3.6064195794200133E-3</v>
      </c>
      <c r="G24" s="175">
        <f t="shared" ca="1" si="10"/>
        <v>-3.8928304205799865E-3</v>
      </c>
      <c r="H24" s="138">
        <f t="shared" ca="1" si="11"/>
        <v>7.6107169579420014E-2</v>
      </c>
      <c r="I24" s="144">
        <f t="shared" ca="1" si="12"/>
        <v>0.99999238934463708</v>
      </c>
      <c r="J24" s="145">
        <f t="shared" ca="1" si="12"/>
        <v>0.92958536763057686</v>
      </c>
      <c r="K24" s="145">
        <f t="shared" ca="1" si="12"/>
        <v>0.86893051130446819</v>
      </c>
      <c r="L24" s="145">
        <f t="shared" ca="1" si="12"/>
        <v>0.81596682520191555</v>
      </c>
      <c r="M24" s="145">
        <f t="shared" ca="1" si="12"/>
        <v>0.76910196206675951</v>
      </c>
      <c r="N24" s="145">
        <f t="shared" ca="1" si="12"/>
        <v>0.72711692990598342</v>
      </c>
      <c r="O24" s="145">
        <f t="shared" ca="1" si="12"/>
        <v>0.68908179562653238</v>
      </c>
      <c r="P24" s="145">
        <f t="shared" ca="1" si="12"/>
        <v>0.65428703763357732</v>
      </c>
      <c r="Q24" s="145">
        <f t="shared" ca="1" si="12"/>
        <v>0.62218983554040053</v>
      </c>
      <c r="R24" s="145">
        <f t="shared" ca="1" si="12"/>
        <v>0.59237292691411869</v>
      </c>
      <c r="S24" s="145">
        <f t="shared" ca="1" si="12"/>
        <v>0.56451345643442208</v>
      </c>
      <c r="T24" s="145">
        <f t="shared" ca="1" si="12"/>
        <v>0.53835954417595533</v>
      </c>
      <c r="U24" s="145">
        <f t="shared" ca="1" si="12"/>
        <v>0.5137127237992275</v>
      </c>
      <c r="V24" s="145">
        <f t="shared" ca="1" si="12"/>
        <v>0.49041480508578378</v>
      </c>
      <c r="W24" s="138">
        <f t="shared" ca="1" si="12"/>
        <v>0.46833805445023735</v>
      </c>
      <c r="Y24" s="178">
        <f t="shared" ca="1" si="13"/>
        <v>7668625.5811689701</v>
      </c>
      <c r="Z24" s="178">
        <f t="shared" ca="1" si="14"/>
        <v>7667927.6166262515</v>
      </c>
      <c r="AA24" s="178">
        <f t="shared" ca="1" si="15"/>
        <v>-697.96454271860421</v>
      </c>
    </row>
    <row r="25" spans="1:27" ht="11.25" customHeight="1" x14ac:dyDescent="0.2">
      <c r="A25" s="173">
        <f t="shared" si="16"/>
        <v>15</v>
      </c>
      <c r="B25" s="174">
        <f t="shared" si="5"/>
        <v>0.08</v>
      </c>
      <c r="C25" s="175">
        <f t="shared" si="6"/>
        <v>-7.4992499999999998E-3</v>
      </c>
      <c r="D25" s="176">
        <f t="shared" ca="1" si="7"/>
        <v>0.81384849180393837</v>
      </c>
      <c r="E25" s="177">
        <f t="shared" ca="1" si="8"/>
        <v>0.89216776666443476</v>
      </c>
      <c r="F25" s="138">
        <f t="shared" ca="1" si="9"/>
        <v>2.2709748026951256E-2</v>
      </c>
      <c r="G25" s="175">
        <f t="shared" ca="1" si="10"/>
        <v>1.5210498026951257E-2</v>
      </c>
      <c r="H25" s="138">
        <f t="shared" ca="1" si="11"/>
        <v>9.5210498026951251E-2</v>
      </c>
      <c r="I25" s="144">
        <f t="shared" ca="1" si="12"/>
        <v>0.99999047905203453</v>
      </c>
      <c r="J25" s="145">
        <f t="shared" ca="1" si="12"/>
        <v>0.91400367528870408</v>
      </c>
      <c r="K25" s="145">
        <f t="shared" ca="1" si="12"/>
        <v>0.84319285431284674</v>
      </c>
      <c r="L25" s="145">
        <f t="shared" ca="1" si="12"/>
        <v>0.78372216503548742</v>
      </c>
      <c r="M25" s="145">
        <f t="shared" ca="1" si="12"/>
        <v>0.73283488829675114</v>
      </c>
      <c r="N25" s="145">
        <f t="shared" ca="1" si="12"/>
        <v>0.68853504912847341</v>
      </c>
      <c r="O25" s="145">
        <f t="shared" ca="1" si="12"/>
        <v>0.64936590456601229</v>
      </c>
      <c r="P25" s="145">
        <f t="shared" ca="1" si="12"/>
        <v>0.61425561202925849</v>
      </c>
      <c r="Q25" s="145">
        <f t="shared" ca="1" si="12"/>
        <v>0.58240908333734176</v>
      </c>
      <c r="R25" s="145">
        <f t="shared" ca="1" si="12"/>
        <v>0.55323162721420915</v>
      </c>
      <c r="S25" s="145">
        <f t="shared" ca="1" si="12"/>
        <v>0.52627460395300285</v>
      </c>
      <c r="T25" s="145">
        <f t="shared" ca="1" si="12"/>
        <v>0.50119644924084972</v>
      </c>
      <c r="U25" s="145">
        <f t="shared" ca="1" si="12"/>
        <v>0.47773452542884737</v>
      </c>
      <c r="V25" s="145">
        <f t="shared" ca="1" si="12"/>
        <v>0.45568466757599241</v>
      </c>
      <c r="W25" s="138">
        <f t="shared" ca="1" si="12"/>
        <v>0.43488624206071508</v>
      </c>
      <c r="Y25" s="178">
        <f t="shared" ca="1" si="13"/>
        <v>7361541.3382611191</v>
      </c>
      <c r="Z25" s="178">
        <f t="shared" ca="1" si="14"/>
        <v>7353040.456774882</v>
      </c>
      <c r="AA25" s="178">
        <f t="shared" ca="1" si="15"/>
        <v>-8500.8814862370491</v>
      </c>
    </row>
    <row r="26" spans="1:27" ht="11.25" customHeight="1" x14ac:dyDescent="0.2">
      <c r="A26" s="173">
        <f t="shared" si="16"/>
        <v>16</v>
      </c>
      <c r="B26" s="174">
        <f t="shared" si="5"/>
        <v>0.08</v>
      </c>
      <c r="C26" s="175">
        <f t="shared" si="6"/>
        <v>-7.4992499999999998E-3</v>
      </c>
      <c r="D26" s="176">
        <f t="shared" ca="1" si="7"/>
        <v>0.35819382077700546</v>
      </c>
      <c r="E26" s="177">
        <f t="shared" ca="1" si="8"/>
        <v>-0.36329083152780239</v>
      </c>
      <c r="F26" s="138">
        <f t="shared" ca="1" si="9"/>
        <v>-9.2474123732841623E-3</v>
      </c>
      <c r="G26" s="175">
        <f t="shared" ca="1" si="10"/>
        <v>-1.6746662373284163E-2</v>
      </c>
      <c r="H26" s="138">
        <f t="shared" ca="1" si="11"/>
        <v>6.3253337626715839E-2</v>
      </c>
      <c r="I26" s="144">
        <f t="shared" ca="1" si="12"/>
        <v>0.99999367470280887</v>
      </c>
      <c r="J26" s="145">
        <f t="shared" ca="1" si="12"/>
        <v>0.94021885888796919</v>
      </c>
      <c r="K26" s="145">
        <f t="shared" ca="1" si="12"/>
        <v>0.88668899295992099</v>
      </c>
      <c r="L26" s="145">
        <f t="shared" ca="1" si="12"/>
        <v>0.83840623688103166</v>
      </c>
      <c r="M26" s="145">
        <f t="shared" ca="1" si="12"/>
        <v>0.7945093146230201</v>
      </c>
      <c r="N26" s="145">
        <f t="shared" ca="1" si="12"/>
        <v>0.75428649415372229</v>
      </c>
      <c r="O26" s="145">
        <f t="shared" ca="1" si="12"/>
        <v>0.71716309596184757</v>
      </c>
      <c r="P26" s="145">
        <f t="shared" ca="1" si="12"/>
        <v>0.68268056593583371</v>
      </c>
      <c r="Q26" s="145">
        <f t="shared" ca="1" si="12"/>
        <v>0.65047472457837119</v>
      </c>
      <c r="R26" s="145">
        <f t="shared" ca="1" si="12"/>
        <v>0.62025625568569309</v>
      </c>
      <c r="S26" s="145">
        <f t="shared" ca="1" si="12"/>
        <v>0.59179437043491578</v>
      </c>
      <c r="T26" s="145">
        <f t="shared" ca="1" si="12"/>
        <v>0.5649036427046068</v>
      </c>
      <c r="U26" s="145">
        <f t="shared" ca="1" si="12"/>
        <v>0.53943364275568917</v>
      </c>
      <c r="V26" s="145">
        <f t="shared" ca="1" si="12"/>
        <v>0.51526089417751442</v>
      </c>
      <c r="W26" s="138">
        <f t="shared" ca="1" si="12"/>
        <v>0.49228269360565874</v>
      </c>
      <c r="Y26" s="178">
        <f t="shared" ca="1" si="13"/>
        <v>7884678.2143702172</v>
      </c>
      <c r="Z26" s="178">
        <f t="shared" ca="1" si="14"/>
        <v>7888864.8272774983</v>
      </c>
      <c r="AA26" s="178">
        <f t="shared" ca="1" si="15"/>
        <v>4186.6129072811455</v>
      </c>
    </row>
    <row r="27" spans="1:27" ht="11.25" customHeight="1" x14ac:dyDescent="0.2">
      <c r="A27" s="173">
        <f t="shared" si="16"/>
        <v>17</v>
      </c>
      <c r="B27" s="174">
        <f t="shared" si="5"/>
        <v>0.08</v>
      </c>
      <c r="C27" s="175">
        <f t="shared" si="6"/>
        <v>-7.4992499999999998E-3</v>
      </c>
      <c r="D27" s="176">
        <f t="shared" ca="1" si="7"/>
        <v>6.5340901965563081E-2</v>
      </c>
      <c r="E27" s="177">
        <f t="shared" ca="1" si="8"/>
        <v>-1.511418715616605</v>
      </c>
      <c r="F27" s="138">
        <f t="shared" ca="1" si="9"/>
        <v>-3.8472515458834587E-2</v>
      </c>
      <c r="G27" s="175">
        <f t="shared" ca="1" si="10"/>
        <v>-4.5971765458834586E-2</v>
      </c>
      <c r="H27" s="138">
        <f t="shared" ca="1" si="11"/>
        <v>3.4028234541165416E-2</v>
      </c>
      <c r="I27" s="144">
        <f t="shared" ref="I27:W42" ca="1" si="17">I$8*EXP(-$H27*I$9)</f>
        <v>0.99999659716237121</v>
      </c>
      <c r="J27" s="145">
        <f t="shared" ca="1" si="17"/>
        <v>0.96485056310507755</v>
      </c>
      <c r="K27" s="145">
        <f t="shared" ca="1" si="17"/>
        <v>0.92842796300643737</v>
      </c>
      <c r="L27" s="145">
        <f t="shared" ca="1" si="17"/>
        <v>0.89174899799194607</v>
      </c>
      <c r="M27" s="145">
        <f t="shared" ca="1" si="17"/>
        <v>0.85544426218495129</v>
      </c>
      <c r="N27" s="145">
        <f t="shared" ca="1" si="17"/>
        <v>0.81989885272475982</v>
      </c>
      <c r="O27" s="145">
        <f t="shared" ca="1" si="17"/>
        <v>0.78534282437689262</v>
      </c>
      <c r="P27" s="145">
        <f t="shared" ca="1" si="17"/>
        <v>0.75190781657190786</v>
      </c>
      <c r="Q27" s="145">
        <f t="shared" ca="1" si="17"/>
        <v>0.71966260589914377</v>
      </c>
      <c r="R27" s="145">
        <f t="shared" ca="1" si="17"/>
        <v>0.68863557738451686</v>
      </c>
      <c r="S27" s="145">
        <f t="shared" ca="1" si="17"/>
        <v>0.65882906100094962</v>
      </c>
      <c r="T27" s="145">
        <f t="shared" ca="1" si="17"/>
        <v>0.63022857973141011</v>
      </c>
      <c r="U27" s="145">
        <f t="shared" ca="1" si="17"/>
        <v>0.60280888638071251</v>
      </c>
      <c r="V27" s="145">
        <f t="shared" ca="1" si="17"/>
        <v>0.57653795114408835</v>
      </c>
      <c r="W27" s="138">
        <f t="shared" ca="1" si="17"/>
        <v>0.55137962472014745</v>
      </c>
      <c r="Y27" s="178">
        <f t="shared" ca="1" si="13"/>
        <v>8405916.0604080055</v>
      </c>
      <c r="Z27" s="178">
        <f t="shared" ca="1" si="14"/>
        <v>8419982.8566928785</v>
      </c>
      <c r="AA27" s="178">
        <f t="shared" ca="1" si="15"/>
        <v>14066.796284873039</v>
      </c>
    </row>
    <row r="28" spans="1:27" ht="11.25" customHeight="1" x14ac:dyDescent="0.2">
      <c r="A28" s="173">
        <f t="shared" si="16"/>
        <v>18</v>
      </c>
      <c r="B28" s="174">
        <f t="shared" si="5"/>
        <v>0.08</v>
      </c>
      <c r="C28" s="175">
        <f t="shared" si="6"/>
        <v>-7.4992499999999998E-3</v>
      </c>
      <c r="D28" s="176">
        <f t="shared" ca="1" si="7"/>
        <v>0.42825855137146063</v>
      </c>
      <c r="E28" s="177">
        <f t="shared" ca="1" si="8"/>
        <v>-0.18080950426935849</v>
      </c>
      <c r="F28" s="138">
        <f t="shared" ca="1" si="9"/>
        <v>-4.6024284179048509E-3</v>
      </c>
      <c r="G28" s="175">
        <f t="shared" ca="1" si="10"/>
        <v>-1.2101678417904851E-2</v>
      </c>
      <c r="H28" s="138">
        <f t="shared" ca="1" si="11"/>
        <v>6.7898321582095147E-2</v>
      </c>
      <c r="I28" s="144">
        <f t="shared" ca="1" si="17"/>
        <v>0.99999321021326537</v>
      </c>
      <c r="J28" s="145">
        <f t="shared" ca="1" si="17"/>
        <v>0.93636227521686066</v>
      </c>
      <c r="K28" s="145">
        <f t="shared" ca="1" si="17"/>
        <v>0.88023012238916654</v>
      </c>
      <c r="L28" s="145">
        <f t="shared" ca="1" si="17"/>
        <v>0.8302269835573941</v>
      </c>
      <c r="M28" s="145">
        <f t="shared" ca="1" si="17"/>
        <v>0.78523244285275884</v>
      </c>
      <c r="N28" s="145">
        <f t="shared" ca="1" si="17"/>
        <v>0.74435303626541549</v>
      </c>
      <c r="O28" s="145">
        <f t="shared" ca="1" si="17"/>
        <v>0.70688570387506588</v>
      </c>
      <c r="P28" s="145">
        <f t="shared" ca="1" si="17"/>
        <v>0.67228055752994098</v>
      </c>
      <c r="Q28" s="145">
        <f t="shared" ca="1" si="17"/>
        <v>0.64010803322065113</v>
      </c>
      <c r="R28" s="145">
        <f t="shared" ca="1" si="17"/>
        <v>0.61003176788978974</v>
      </c>
      <c r="S28" s="145">
        <f t="shared" ca="1" si="17"/>
        <v>0.58178699185522487</v>
      </c>
      <c r="T28" s="145">
        <f t="shared" ca="1" si="17"/>
        <v>0.5551636764325748</v>
      </c>
      <c r="U28" s="145">
        <f t="shared" ca="1" si="17"/>
        <v>0.5299935629253989</v>
      </c>
      <c r="V28" s="145">
        <f t="shared" ca="1" si="17"/>
        <v>0.50614026351002106</v>
      </c>
      <c r="W28" s="138">
        <f t="shared" ca="1" si="17"/>
        <v>0.48349174802510675</v>
      </c>
      <c r="Y28" s="178">
        <f t="shared" ca="1" si="13"/>
        <v>7805704.1330103092</v>
      </c>
      <c r="Z28" s="178">
        <f t="shared" ca="1" si="14"/>
        <v>7808161.3111197175</v>
      </c>
      <c r="AA28" s="178">
        <f t="shared" ca="1" si="15"/>
        <v>2457.1781094083562</v>
      </c>
    </row>
    <row r="29" spans="1:27" ht="11.25" customHeight="1" x14ac:dyDescent="0.2">
      <c r="A29" s="173">
        <f t="shared" si="16"/>
        <v>19</v>
      </c>
      <c r="B29" s="174">
        <f t="shared" si="5"/>
        <v>0.08</v>
      </c>
      <c r="C29" s="175">
        <f t="shared" si="6"/>
        <v>-7.4992499999999998E-3</v>
      </c>
      <c r="D29" s="176">
        <f t="shared" ca="1" si="7"/>
        <v>3.4675597124199209E-2</v>
      </c>
      <c r="E29" s="177">
        <f t="shared" ca="1" si="8"/>
        <v>-1.8161250346042099</v>
      </c>
      <c r="F29" s="138">
        <f t="shared" ca="1" si="9"/>
        <v>-4.6228684180665398E-2</v>
      </c>
      <c r="G29" s="175">
        <f t="shared" ca="1" si="10"/>
        <v>-5.3727934180665397E-2</v>
      </c>
      <c r="H29" s="138">
        <f t="shared" ca="1" si="11"/>
        <v>2.6272065819334604E-2</v>
      </c>
      <c r="I29" s="144">
        <f t="shared" ca="1" si="17"/>
        <v>0.99999737276720968</v>
      </c>
      <c r="J29" s="145">
        <f t="shared" ca="1" si="17"/>
        <v>0.97149533824707401</v>
      </c>
      <c r="K29" s="145">
        <f t="shared" ca="1" si="17"/>
        <v>0.93983142333559544</v>
      </c>
      <c r="L29" s="145">
        <f t="shared" ca="1" si="17"/>
        <v>0.90646708824114508</v>
      </c>
      <c r="M29" s="145">
        <f t="shared" ca="1" si="17"/>
        <v>0.87238649946432034</v>
      </c>
      <c r="N29" s="145">
        <f t="shared" ca="1" si="17"/>
        <v>0.83825065039363056</v>
      </c>
      <c r="O29" s="145">
        <f t="shared" ca="1" si="17"/>
        <v>0.80450135336319861</v>
      </c>
      <c r="P29" s="145">
        <f t="shared" ca="1" si="17"/>
        <v>0.77143102315670442</v>
      </c>
      <c r="Q29" s="145">
        <f t="shared" ca="1" si="17"/>
        <v>0.73922958753579049</v>
      </c>
      <c r="R29" s="145">
        <f t="shared" ca="1" si="17"/>
        <v>0.70801621486771982</v>
      </c>
      <c r="S29" s="145">
        <f t="shared" ca="1" si="17"/>
        <v>0.67786095616865905</v>
      </c>
      <c r="T29" s="145">
        <f t="shared" ca="1" si="17"/>
        <v>0.64879964907056931</v>
      </c>
      <c r="U29" s="145">
        <f t="shared" ca="1" si="17"/>
        <v>0.62084428045374529</v>
      </c>
      <c r="V29" s="145">
        <f t="shared" ca="1" si="17"/>
        <v>0.59399025622702184</v>
      </c>
      <c r="W29" s="138">
        <f t="shared" ca="1" si="17"/>
        <v>0.56822154137511227</v>
      </c>
      <c r="Y29" s="178">
        <f t="shared" ca="1" si="13"/>
        <v>8551606.5513723884</v>
      </c>
      <c r="Z29" s="178">
        <f t="shared" ca="1" si="14"/>
        <v>8567983.2507771365</v>
      </c>
      <c r="AA29" s="178">
        <f t="shared" ca="1" si="15"/>
        <v>16376.699404748157</v>
      </c>
    </row>
    <row r="30" spans="1:27" ht="11.25" customHeight="1" x14ac:dyDescent="0.2">
      <c r="A30" s="173">
        <f t="shared" si="16"/>
        <v>20</v>
      </c>
      <c r="B30" s="174">
        <f t="shared" si="5"/>
        <v>0.08</v>
      </c>
      <c r="C30" s="175">
        <f t="shared" si="6"/>
        <v>-7.4992499999999998E-3</v>
      </c>
      <c r="D30" s="176">
        <f t="shared" ca="1" si="7"/>
        <v>4.5970950949063227E-2</v>
      </c>
      <c r="E30" s="177">
        <f t="shared" ca="1" si="8"/>
        <v>-1.6852419426567746</v>
      </c>
      <c r="F30" s="138">
        <f t="shared" ca="1" si="9"/>
        <v>-4.2897111184896648E-2</v>
      </c>
      <c r="G30" s="175">
        <f t="shared" ca="1" si="10"/>
        <v>-5.0396361184896647E-2</v>
      </c>
      <c r="H30" s="138">
        <f t="shared" ca="1" si="11"/>
        <v>2.9603638815103354E-2</v>
      </c>
      <c r="I30" s="144">
        <f t="shared" ca="1" si="17"/>
        <v>0.99999703961500541</v>
      </c>
      <c r="J30" s="145">
        <f t="shared" ca="1" si="17"/>
        <v>0.96863556330091805</v>
      </c>
      <c r="K30" s="145">
        <f t="shared" ca="1" si="17"/>
        <v>0.93491613765789849</v>
      </c>
      <c r="L30" s="145">
        <f t="shared" ca="1" si="17"/>
        <v>0.90011557196925518</v>
      </c>
      <c r="M30" s="145">
        <f t="shared" ca="1" si="17"/>
        <v>0.86506842975401821</v>
      </c>
      <c r="N30" s="145">
        <f t="shared" ca="1" si="17"/>
        <v>0.83031805018512073</v>
      </c>
      <c r="O30" s="145">
        <f t="shared" ca="1" si="17"/>
        <v>0.79621542210622653</v>
      </c>
      <c r="P30" s="145">
        <f t="shared" ca="1" si="17"/>
        <v>0.76298370463552845</v>
      </c>
      <c r="Q30" s="145">
        <f t="shared" ca="1" si="17"/>
        <v>0.7307604661635948</v>
      </c>
      <c r="R30" s="145">
        <f t="shared" ca="1" si="17"/>
        <v>0.69962554033432389</v>
      </c>
      <c r="S30" s="145">
        <f t="shared" ca="1" si="17"/>
        <v>0.66961957782692838</v>
      </c>
      <c r="T30" s="145">
        <f t="shared" ca="1" si="17"/>
        <v>0.64075653871432181</v>
      </c>
      <c r="U30" s="145">
        <f t="shared" ca="1" si="17"/>
        <v>0.6130321998230025</v>
      </c>
      <c r="V30" s="145">
        <f t="shared" ca="1" si="17"/>
        <v>0.58643001067431855</v>
      </c>
      <c r="W30" s="138">
        <f t="shared" ca="1" si="17"/>
        <v>0.56092516304287554</v>
      </c>
      <c r="Y30" s="178">
        <f t="shared" ca="1" si="13"/>
        <v>8488635.9257218912</v>
      </c>
      <c r="Z30" s="178">
        <f t="shared" ca="1" si="14"/>
        <v>8504037.4309238885</v>
      </c>
      <c r="AA30" s="178">
        <f t="shared" ca="1" si="15"/>
        <v>15401.505201997235</v>
      </c>
    </row>
    <row r="31" spans="1:27" ht="11.25" customHeight="1" x14ac:dyDescent="0.2">
      <c r="A31" s="173">
        <f t="shared" si="16"/>
        <v>21</v>
      </c>
      <c r="B31" s="174">
        <f t="shared" si="5"/>
        <v>0.08</v>
      </c>
      <c r="C31" s="175">
        <f t="shared" si="6"/>
        <v>-7.4992499999999998E-3</v>
      </c>
      <c r="D31" s="176">
        <f t="shared" ca="1" si="7"/>
        <v>0.87530564875109673</v>
      </c>
      <c r="E31" s="177">
        <f t="shared" ca="1" si="8"/>
        <v>1.1518354379085369</v>
      </c>
      <c r="F31" s="138">
        <f t="shared" ca="1" si="9"/>
        <v>2.9319477278598575E-2</v>
      </c>
      <c r="G31" s="175">
        <f t="shared" ca="1" si="10"/>
        <v>2.1820227278598576E-2</v>
      </c>
      <c r="H31" s="138">
        <f t="shared" ca="1" si="11"/>
        <v>0.10182022727859857</v>
      </c>
      <c r="I31" s="144">
        <f t="shared" ca="1" si="17"/>
        <v>0.99998981809388299</v>
      </c>
      <c r="J31" s="145">
        <f t="shared" ca="1" si="17"/>
        <v>0.90867346939170757</v>
      </c>
      <c r="K31" s="145">
        <f t="shared" ca="1" si="17"/>
        <v>0.83446633364017009</v>
      </c>
      <c r="L31" s="145">
        <f t="shared" ca="1" si="17"/>
        <v>0.77286485932197047</v>
      </c>
      <c r="M31" s="145">
        <f t="shared" ca="1" si="17"/>
        <v>0.72068892560935915</v>
      </c>
      <c r="N31" s="145">
        <f t="shared" ca="1" si="17"/>
        <v>0.67566810973264846</v>
      </c>
      <c r="O31" s="145">
        <f t="shared" ca="1" si="17"/>
        <v>0.63616413924082249</v>
      </c>
      <c r="P31" s="145">
        <f t="shared" ca="1" si="17"/>
        <v>0.60098291755152533</v>
      </c>
      <c r="Q31" s="145">
        <f t="shared" ca="1" si="17"/>
        <v>0.56924573068074236</v>
      </c>
      <c r="R31" s="145">
        <f t="shared" ca="1" si="17"/>
        <v>0.54029993698894196</v>
      </c>
      <c r="S31" s="145">
        <f t="shared" ca="1" si="17"/>
        <v>0.51365632039967246</v>
      </c>
      <c r="T31" s="145">
        <f t="shared" ca="1" si="17"/>
        <v>0.48894468410546998</v>
      </c>
      <c r="U31" s="145">
        <f t="shared" ca="1" si="17"/>
        <v>0.4658820816009252</v>
      </c>
      <c r="V31" s="145">
        <f t="shared" ca="1" si="17"/>
        <v>0.44424990680730109</v>
      </c>
      <c r="W31" s="138">
        <f t="shared" ca="1" si="17"/>
        <v>0.42387726056808783</v>
      </c>
      <c r="Y31" s="178">
        <f t="shared" ca="1" si="13"/>
        <v>7259044.2402517712</v>
      </c>
      <c r="Z31" s="178">
        <f t="shared" ca="1" si="14"/>
        <v>7247703.0087233707</v>
      </c>
      <c r="AA31" s="178">
        <f t="shared" ca="1" si="15"/>
        <v>-11341.231528400443</v>
      </c>
    </row>
    <row r="32" spans="1:27" ht="11.25" customHeight="1" x14ac:dyDescent="0.2">
      <c r="A32" s="173">
        <f t="shared" si="16"/>
        <v>22</v>
      </c>
      <c r="B32" s="174">
        <f t="shared" si="5"/>
        <v>0.08</v>
      </c>
      <c r="C32" s="175">
        <f t="shared" si="6"/>
        <v>-7.4992499999999998E-3</v>
      </c>
      <c r="D32" s="176">
        <f t="shared" ca="1" si="7"/>
        <v>0.41418165490267711</v>
      </c>
      <c r="E32" s="177">
        <f t="shared" ca="1" si="8"/>
        <v>-0.21680115756934332</v>
      </c>
      <c r="F32" s="138">
        <f t="shared" ca="1" si="9"/>
        <v>-5.5185805229869805E-3</v>
      </c>
      <c r="G32" s="175">
        <f t="shared" ca="1" si="10"/>
        <v>-1.3017830522986981E-2</v>
      </c>
      <c r="H32" s="138">
        <f t="shared" ca="1" si="11"/>
        <v>6.698216947701302E-2</v>
      </c>
      <c r="I32" s="144">
        <f t="shared" ca="1" si="17"/>
        <v>0.99999330182671287</v>
      </c>
      <c r="J32" s="145">
        <f t="shared" ca="1" si="17"/>
        <v>0.93712167302961302</v>
      </c>
      <c r="K32" s="145">
        <f t="shared" ca="1" si="17"/>
        <v>0.88150030040441896</v>
      </c>
      <c r="L32" s="145">
        <f t="shared" ca="1" si="17"/>
        <v>0.83183387450470581</v>
      </c>
      <c r="M32" s="145">
        <f t="shared" ca="1" si="17"/>
        <v>0.7870535485971587</v>
      </c>
      <c r="N32" s="145">
        <f t="shared" ca="1" si="17"/>
        <v>0.74630184786910647</v>
      </c>
      <c r="O32" s="145">
        <f t="shared" ca="1" si="17"/>
        <v>0.70890103543574534</v>
      </c>
      <c r="P32" s="145">
        <f t="shared" ca="1" si="17"/>
        <v>0.67431918064435525</v>
      </c>
      <c r="Q32" s="145">
        <f t="shared" ca="1" si="17"/>
        <v>0.64213954123202155</v>
      </c>
      <c r="R32" s="145">
        <f t="shared" ca="1" si="17"/>
        <v>0.61203496027291637</v>
      </c>
      <c r="S32" s="145">
        <f t="shared" ca="1" si="17"/>
        <v>0.58374730596718072</v>
      </c>
      <c r="T32" s="145">
        <f t="shared" ca="1" si="17"/>
        <v>0.55707134876690123</v>
      </c>
      <c r="U32" s="145">
        <f t="shared" ca="1" si="17"/>
        <v>0.53184230377268349</v>
      </c>
      <c r="V32" s="145">
        <f t="shared" ca="1" si="17"/>
        <v>0.50792629637231812</v>
      </c>
      <c r="W32" s="138">
        <f t="shared" ca="1" si="17"/>
        <v>0.48521311033585446</v>
      </c>
      <c r="Y32" s="178">
        <f t="shared" ca="1" si="13"/>
        <v>7821199.2638167543</v>
      </c>
      <c r="Z32" s="178">
        <f t="shared" ca="1" si="14"/>
        <v>7824000.7991784122</v>
      </c>
      <c r="AA32" s="178">
        <f t="shared" ca="1" si="15"/>
        <v>2801.5353616578504</v>
      </c>
    </row>
    <row r="33" spans="1:27" ht="11.25" customHeight="1" x14ac:dyDescent="0.2">
      <c r="A33" s="173">
        <f t="shared" si="16"/>
        <v>23</v>
      </c>
      <c r="B33" s="174">
        <f t="shared" si="5"/>
        <v>0.08</v>
      </c>
      <c r="C33" s="175">
        <f t="shared" si="6"/>
        <v>-7.4992499999999998E-3</v>
      </c>
      <c r="D33" s="176">
        <f t="shared" ca="1" si="7"/>
        <v>0.57710412277381173</v>
      </c>
      <c r="E33" s="177">
        <f t="shared" ca="1" si="8"/>
        <v>0.19449060110359362</v>
      </c>
      <c r="F33" s="138">
        <f t="shared" ca="1" si="9"/>
        <v>4.9506748727161463E-3</v>
      </c>
      <c r="G33" s="175">
        <f t="shared" ca="1" si="10"/>
        <v>-2.5485751272838536E-3</v>
      </c>
      <c r="H33" s="138">
        <f t="shared" ca="1" si="11"/>
        <v>7.7451424872716154E-2</v>
      </c>
      <c r="I33" s="144">
        <f t="shared" ca="1" si="17"/>
        <v>0.99999225492182009</v>
      </c>
      <c r="J33" s="145">
        <f t="shared" ca="1" si="17"/>
        <v>0.9284802854783778</v>
      </c>
      <c r="K33" s="145">
        <f t="shared" ca="1" si="17"/>
        <v>0.86709399379480401</v>
      </c>
      <c r="L33" s="145">
        <f t="shared" ca="1" si="17"/>
        <v>0.81365507794552905</v>
      </c>
      <c r="M33" s="145">
        <f t="shared" ca="1" si="17"/>
        <v>0.76649224136359018</v>
      </c>
      <c r="N33" s="145">
        <f t="shared" ca="1" si="17"/>
        <v>0.7243326775367217</v>
      </c>
      <c r="O33" s="145">
        <f t="shared" ca="1" si="17"/>
        <v>0.6862093148236752</v>
      </c>
      <c r="P33" s="145">
        <f t="shared" ca="1" si="17"/>
        <v>0.65138671120655978</v>
      </c>
      <c r="Q33" s="145">
        <f t="shared" ca="1" si="17"/>
        <v>0.61930377859738017</v>
      </c>
      <c r="R33" s="145">
        <f t="shared" ca="1" si="17"/>
        <v>0.58953027703032557</v>
      </c>
      <c r="S33" s="145">
        <f t="shared" ca="1" si="17"/>
        <v>0.56173407495134142</v>
      </c>
      <c r="T33" s="145">
        <f t="shared" ca="1" si="17"/>
        <v>0.53565663335027103</v>
      </c>
      <c r="U33" s="145">
        <f t="shared" ca="1" si="17"/>
        <v>0.51109469408226316</v>
      </c>
      <c r="V33" s="145">
        <f t="shared" ca="1" si="17"/>
        <v>0.48788661733618155</v>
      </c>
      <c r="W33" s="138">
        <f t="shared" ca="1" si="17"/>
        <v>0.4659021904994316</v>
      </c>
      <c r="Y33" s="178">
        <f t="shared" ca="1" si="13"/>
        <v>7646476.6126987832</v>
      </c>
      <c r="Z33" s="178">
        <f t="shared" ca="1" si="14"/>
        <v>7645250.2600744963</v>
      </c>
      <c r="AA33" s="178">
        <f t="shared" ca="1" si="15"/>
        <v>-1226.3526242868975</v>
      </c>
    </row>
    <row r="34" spans="1:27" ht="11.25" customHeight="1" x14ac:dyDescent="0.2">
      <c r="A34" s="173">
        <f t="shared" si="16"/>
        <v>24</v>
      </c>
      <c r="B34" s="174">
        <f t="shared" si="5"/>
        <v>0.08</v>
      </c>
      <c r="C34" s="175">
        <f t="shared" si="6"/>
        <v>-7.4992499999999998E-3</v>
      </c>
      <c r="D34" s="176">
        <f t="shared" ca="1" si="7"/>
        <v>0.23248968515539858</v>
      </c>
      <c r="E34" s="177">
        <f t="shared" ca="1" si="8"/>
        <v>-0.73067224849357904</v>
      </c>
      <c r="F34" s="138">
        <f t="shared" ca="1" si="9"/>
        <v>-1.8598948845252615E-2</v>
      </c>
      <c r="G34" s="175">
        <f t="shared" ca="1" si="10"/>
        <v>-2.6098198845252614E-2</v>
      </c>
      <c r="H34" s="138">
        <f t="shared" ca="1" si="11"/>
        <v>5.3901801154747388E-2</v>
      </c>
      <c r="I34" s="144">
        <f t="shared" ca="1" si="17"/>
        <v>0.99999460983928889</v>
      </c>
      <c r="J34" s="145">
        <f t="shared" ca="1" si="17"/>
        <v>0.94803139162560734</v>
      </c>
      <c r="K34" s="145">
        <f t="shared" ca="1" si="17"/>
        <v>0.89983645627138131</v>
      </c>
      <c r="L34" s="145">
        <f t="shared" ca="1" si="17"/>
        <v>0.85511839069529594</v>
      </c>
      <c r="M34" s="145">
        <f t="shared" ca="1" si="17"/>
        <v>0.81351978536691849</v>
      </c>
      <c r="N34" s="145">
        <f t="shared" ca="1" si="17"/>
        <v>0.77468898191079805</v>
      </c>
      <c r="O34" s="145">
        <f t="shared" ca="1" si="17"/>
        <v>0.73830956389059488</v>
      </c>
      <c r="P34" s="145">
        <f t="shared" ca="1" si="17"/>
        <v>0.70410898502635588</v>
      </c>
      <c r="Q34" s="145">
        <f t="shared" ca="1" si="17"/>
        <v>0.67185755271007364</v>
      </c>
      <c r="R34" s="145">
        <f t="shared" ca="1" si="17"/>
        <v>0.64136349684268035</v>
      </c>
      <c r="S34" s="145">
        <f t="shared" ca="1" si="17"/>
        <v>0.61246694065532992</v>
      </c>
      <c r="T34" s="145">
        <f t="shared" ca="1" si="17"/>
        <v>0.58503406919919121</v>
      </c>
      <c r="U34" s="145">
        <f t="shared" ca="1" si="17"/>
        <v>0.55895201549219375</v>
      </c>
      <c r="V34" s="145">
        <f t="shared" ca="1" si="17"/>
        <v>0.53412460343060353</v>
      </c>
      <c r="W34" s="138">
        <f t="shared" ca="1" si="17"/>
        <v>0.51046891189263033</v>
      </c>
      <c r="Y34" s="178">
        <f t="shared" ca="1" si="13"/>
        <v>8046829.2141789962</v>
      </c>
      <c r="Z34" s="178">
        <f t="shared" ca="1" si="14"/>
        <v>8054369.9767770376</v>
      </c>
      <c r="AA34" s="178">
        <f t="shared" ca="1" si="15"/>
        <v>7540.762598041445</v>
      </c>
    </row>
    <row r="35" spans="1:27" ht="11.25" customHeight="1" x14ac:dyDescent="0.2">
      <c r="A35" s="173">
        <f t="shared" si="16"/>
        <v>25</v>
      </c>
      <c r="B35" s="174">
        <f t="shared" si="5"/>
        <v>0.08</v>
      </c>
      <c r="C35" s="175">
        <f t="shared" si="6"/>
        <v>-7.4992499999999998E-3</v>
      </c>
      <c r="D35" s="176">
        <f t="shared" ca="1" si="7"/>
        <v>0.85801856843732793</v>
      </c>
      <c r="E35" s="177">
        <f t="shared" ca="1" si="8"/>
        <v>1.0714595190676925</v>
      </c>
      <c r="F35" s="138">
        <f t="shared" ca="1" si="9"/>
        <v>2.7273542721766728E-2</v>
      </c>
      <c r="G35" s="175">
        <f t="shared" ca="1" si="10"/>
        <v>1.9774292721766729E-2</v>
      </c>
      <c r="H35" s="138">
        <f t="shared" ca="1" si="11"/>
        <v>9.977429272176673E-2</v>
      </c>
      <c r="I35" s="144">
        <f t="shared" ca="1" si="17"/>
        <v>0.99999002268271908</v>
      </c>
      <c r="J35" s="145">
        <f t="shared" ca="1" si="17"/>
        <v>0.91032001804783835</v>
      </c>
      <c r="K35" s="145">
        <f t="shared" ca="1" si="17"/>
        <v>0.83715779173135252</v>
      </c>
      <c r="L35" s="145">
        <f t="shared" ca="1" si="17"/>
        <v>0.77620939113766985</v>
      </c>
      <c r="M35" s="145">
        <f t="shared" ca="1" si="17"/>
        <v>0.72442684248056499</v>
      </c>
      <c r="N35" s="145">
        <f t="shared" ca="1" si="17"/>
        <v>0.67962495559797875</v>
      </c>
      <c r="O35" s="145">
        <f t="shared" ca="1" si="17"/>
        <v>0.64022159311366322</v>
      </c>
      <c r="P35" s="145">
        <f t="shared" ca="1" si="17"/>
        <v>0.60506032516227626</v>
      </c>
      <c r="Q35" s="145">
        <f t="shared" ca="1" si="17"/>
        <v>0.57328812277115404</v>
      </c>
      <c r="R35" s="145">
        <f t="shared" ca="1" si="17"/>
        <v>0.54427009638911539</v>
      </c>
      <c r="S35" s="145">
        <f t="shared" ca="1" si="17"/>
        <v>0.51752943220214243</v>
      </c>
      <c r="T35" s="145">
        <f t="shared" ca="1" si="17"/>
        <v>0.49270466860711798</v>
      </c>
      <c r="U35" s="145">
        <f t="shared" ca="1" si="17"/>
        <v>0.46951904507167713</v>
      </c>
      <c r="V35" s="145">
        <f t="shared" ca="1" si="17"/>
        <v>0.44775834815801718</v>
      </c>
      <c r="W35" s="138">
        <f t="shared" ca="1" si="17"/>
        <v>0.42725479738689914</v>
      </c>
      <c r="Y35" s="178">
        <f t="shared" ca="1" si="13"/>
        <v>7290569.1591143338</v>
      </c>
      <c r="Z35" s="178">
        <f t="shared" ca="1" si="14"/>
        <v>7280114.4825637611</v>
      </c>
      <c r="AA35" s="178">
        <f t="shared" ca="1" si="15"/>
        <v>-10454.676550572738</v>
      </c>
    </row>
    <row r="36" spans="1:27" ht="11.25" customHeight="1" x14ac:dyDescent="0.2">
      <c r="A36" s="173">
        <f t="shared" si="16"/>
        <v>26</v>
      </c>
      <c r="B36" s="174">
        <f t="shared" si="5"/>
        <v>0.08</v>
      </c>
      <c r="C36" s="175">
        <f t="shared" si="6"/>
        <v>-7.4992499999999998E-3</v>
      </c>
      <c r="D36" s="176">
        <f t="shared" ca="1" si="7"/>
        <v>0.24325218403618998</v>
      </c>
      <c r="E36" s="177">
        <f t="shared" ca="1" si="8"/>
        <v>-0.6958793857405674</v>
      </c>
      <c r="F36" s="138">
        <f t="shared" ca="1" si="9"/>
        <v>-1.771331143962061E-2</v>
      </c>
      <c r="G36" s="175">
        <f t="shared" ca="1" si="10"/>
        <v>-2.5212561439620609E-2</v>
      </c>
      <c r="H36" s="138">
        <f t="shared" ca="1" si="11"/>
        <v>5.478743856037939E-2</v>
      </c>
      <c r="I36" s="144">
        <f t="shared" ca="1" si="17"/>
        <v>0.99999452127713662</v>
      </c>
      <c r="J36" s="145">
        <f t="shared" ca="1" si="17"/>
        <v>0.94728873115610701</v>
      </c>
      <c r="K36" s="145">
        <f t="shared" ca="1" si="17"/>
        <v>0.8985830135142262</v>
      </c>
      <c r="L36" s="145">
        <f t="shared" ca="1" si="17"/>
        <v>0.85352148821044427</v>
      </c>
      <c r="M36" s="145">
        <f t="shared" ca="1" si="17"/>
        <v>0.81170006725396915</v>
      </c>
      <c r="N36" s="145">
        <f t="shared" ca="1" si="17"/>
        <v>0.77273333705734293</v>
      </c>
      <c r="O36" s="145">
        <f t="shared" ca="1" si="17"/>
        <v>0.7362804410563728</v>
      </c>
      <c r="P36" s="145">
        <f t="shared" ca="1" si="17"/>
        <v>0.70205109779452657</v>
      </c>
      <c r="Q36" s="145">
        <f t="shared" ca="1" si="17"/>
        <v>0.66980271464307162</v>
      </c>
      <c r="R36" s="145">
        <f t="shared" ca="1" si="17"/>
        <v>0.63933411984263133</v>
      </c>
      <c r="S36" s="145">
        <f t="shared" ca="1" si="17"/>
        <v>0.61047857564758379</v>
      </c>
      <c r="T36" s="145">
        <f t="shared" ca="1" si="17"/>
        <v>0.58309725803220047</v>
      </c>
      <c r="U36" s="145">
        <f t="shared" ca="1" si="17"/>
        <v>0.55707364515036562</v>
      </c>
      <c r="V36" s="145">
        <f t="shared" ca="1" si="17"/>
        <v>0.53230889896918621</v>
      </c>
      <c r="W36" s="138">
        <f t="shared" ca="1" si="17"/>
        <v>0.5087181659932466</v>
      </c>
      <c r="Y36" s="178">
        <f t="shared" ca="1" si="13"/>
        <v>8031289.5318058282</v>
      </c>
      <c r="Z36" s="178">
        <f t="shared" ca="1" si="14"/>
        <v>8038520.1265716152</v>
      </c>
      <c r="AA36" s="178">
        <f t="shared" ca="1" si="15"/>
        <v>7230.5947657870129</v>
      </c>
    </row>
    <row r="37" spans="1:27" ht="11.25" customHeight="1" x14ac:dyDescent="0.2">
      <c r="A37" s="173">
        <f t="shared" si="16"/>
        <v>27</v>
      </c>
      <c r="B37" s="174">
        <f t="shared" si="5"/>
        <v>0.08</v>
      </c>
      <c r="C37" s="175">
        <f t="shared" si="6"/>
        <v>-7.4992499999999998E-3</v>
      </c>
      <c r="D37" s="176">
        <f t="shared" ca="1" si="7"/>
        <v>0.55728040344225926</v>
      </c>
      <c r="E37" s="177">
        <f t="shared" ca="1" si="8"/>
        <v>0.14407759955495736</v>
      </c>
      <c r="F37" s="138">
        <f t="shared" ca="1" si="9"/>
        <v>3.6674335304155065E-3</v>
      </c>
      <c r="G37" s="175">
        <f t="shared" ca="1" si="10"/>
        <v>-3.8318164695844933E-3</v>
      </c>
      <c r="H37" s="138">
        <f t="shared" ca="1" si="11"/>
        <v>7.6168183530415504E-2</v>
      </c>
      <c r="I37" s="144">
        <f t="shared" ca="1" si="17"/>
        <v>0.9999923832433647</v>
      </c>
      <c r="J37" s="145">
        <f t="shared" ca="1" si="17"/>
        <v>0.92953518094612142</v>
      </c>
      <c r="K37" s="145">
        <f t="shared" ca="1" si="17"/>
        <v>0.8688470700225478</v>
      </c>
      <c r="L37" s="145">
        <f t="shared" ca="1" si="17"/>
        <v>0.81586175593129762</v>
      </c>
      <c r="M37" s="145">
        <f t="shared" ca="1" si="17"/>
        <v>0.76898331806311127</v>
      </c>
      <c r="N37" s="145">
        <f t="shared" ca="1" si="17"/>
        <v>0.72699032486385906</v>
      </c>
      <c r="O37" s="145">
        <f t="shared" ca="1" si="17"/>
        <v>0.68895115744513924</v>
      </c>
      <c r="P37" s="145">
        <f t="shared" ca="1" si="17"/>
        <v>0.65415511635827261</v>
      </c>
      <c r="Q37" s="145">
        <f t="shared" ca="1" si="17"/>
        <v>0.62205855037187485</v>
      </c>
      <c r="R37" s="145">
        <f t="shared" ca="1" si="17"/>
        <v>0.59224360638229911</v>
      </c>
      <c r="S37" s="145">
        <f t="shared" ca="1" si="17"/>
        <v>0.56438700660949792</v>
      </c>
      <c r="T37" s="145">
        <f t="shared" ca="1" si="17"/>
        <v>0.53823656770943684</v>
      </c>
      <c r="U37" s="145">
        <f t="shared" ca="1" si="17"/>
        <v>0.51359360491641803</v>
      </c>
      <c r="V37" s="145">
        <f t="shared" ca="1" si="17"/>
        <v>0.49029977071373787</v>
      </c>
      <c r="W37" s="138">
        <f t="shared" ca="1" si="17"/>
        <v>0.46822721844038595</v>
      </c>
      <c r="Y37" s="178">
        <f t="shared" ca="1" si="13"/>
        <v>7667618.4636278888</v>
      </c>
      <c r="Z37" s="178">
        <f t="shared" ca="1" si="14"/>
        <v>7666896.5865644263</v>
      </c>
      <c r="AA37" s="178">
        <f t="shared" ca="1" si="15"/>
        <v>-721.8770634625107</v>
      </c>
    </row>
    <row r="38" spans="1:27" ht="11.25" customHeight="1" x14ac:dyDescent="0.2">
      <c r="A38" s="173">
        <f t="shared" si="16"/>
        <v>28</v>
      </c>
      <c r="B38" s="174">
        <f t="shared" si="5"/>
        <v>0.08</v>
      </c>
      <c r="C38" s="175">
        <f t="shared" si="6"/>
        <v>-7.4992499999999998E-3</v>
      </c>
      <c r="D38" s="176">
        <f t="shared" ca="1" si="7"/>
        <v>0.73506291464896989</v>
      </c>
      <c r="E38" s="177">
        <f t="shared" ca="1" si="8"/>
        <v>0.62819810629137152</v>
      </c>
      <c r="F38" s="138">
        <f t="shared" ca="1" si="9"/>
        <v>1.5990513486294614E-2</v>
      </c>
      <c r="G38" s="175">
        <f t="shared" ca="1" si="10"/>
        <v>8.4912634862946146E-3</v>
      </c>
      <c r="H38" s="138">
        <f t="shared" ca="1" si="11"/>
        <v>8.8491263486294616E-2</v>
      </c>
      <c r="I38" s="144">
        <f t="shared" ca="1" si="17"/>
        <v>0.99999115096091817</v>
      </c>
      <c r="J38" s="145">
        <f t="shared" ca="1" si="17"/>
        <v>0.91945423713492036</v>
      </c>
      <c r="K38" s="145">
        <f t="shared" ca="1" si="17"/>
        <v>0.85215749406004027</v>
      </c>
      <c r="L38" s="145">
        <f t="shared" ca="1" si="17"/>
        <v>0.79491569510240101</v>
      </c>
      <c r="M38" s="145">
        <f t="shared" ca="1" si="17"/>
        <v>0.74539191030074969</v>
      </c>
      <c r="N38" s="145">
        <f t="shared" ca="1" si="17"/>
        <v>0.70186633670225052</v>
      </c>
      <c r="O38" s="145">
        <f t="shared" ca="1" si="17"/>
        <v>0.6630672300815762</v>
      </c>
      <c r="P38" s="145">
        <f t="shared" ca="1" si="17"/>
        <v>0.62804868738354225</v>
      </c>
      <c r="Q38" s="145">
        <f t="shared" ca="1" si="17"/>
        <v>0.59610255487952901</v>
      </c>
      <c r="R38" s="145">
        <f t="shared" ca="1" si="17"/>
        <v>0.56669484697165007</v>
      </c>
      <c r="S38" s="145">
        <f t="shared" ca="1" si="17"/>
        <v>0.53941970272028039</v>
      </c>
      <c r="T38" s="145">
        <f t="shared" ca="1" si="17"/>
        <v>0.5139659069815038</v>
      </c>
      <c r="U38" s="145">
        <f t="shared" ca="1" si="17"/>
        <v>0.49009244654747436</v>
      </c>
      <c r="V38" s="145">
        <f t="shared" ca="1" si="17"/>
        <v>0.46761059334688693</v>
      </c>
      <c r="W38" s="138">
        <f t="shared" ca="1" si="17"/>
        <v>0.44637072540642858</v>
      </c>
      <c r="Y38" s="178">
        <f t="shared" ca="1" si="13"/>
        <v>7467690.1435775775</v>
      </c>
      <c r="Z38" s="178">
        <f t="shared" ca="1" si="14"/>
        <v>7462004.3837811016</v>
      </c>
      <c r="AA38" s="178">
        <f t="shared" ca="1" si="15"/>
        <v>-5685.7597964759916</v>
      </c>
    </row>
    <row r="39" spans="1:27" ht="11.25" customHeight="1" x14ac:dyDescent="0.2">
      <c r="A39" s="173">
        <f t="shared" si="16"/>
        <v>29</v>
      </c>
      <c r="B39" s="174">
        <f t="shared" si="5"/>
        <v>0.08</v>
      </c>
      <c r="C39" s="175">
        <f t="shared" si="6"/>
        <v>-7.4992499999999998E-3</v>
      </c>
      <c r="D39" s="176">
        <f t="shared" ca="1" si="7"/>
        <v>0.75766005879148424</v>
      </c>
      <c r="E39" s="177">
        <f t="shared" ca="1" si="8"/>
        <v>0.69879543404963484</v>
      </c>
      <c r="F39" s="138">
        <f t="shared" ca="1" si="9"/>
        <v>1.7787538199214185E-2</v>
      </c>
      <c r="G39" s="175">
        <f t="shared" ca="1" si="10"/>
        <v>1.0288288199214186E-2</v>
      </c>
      <c r="H39" s="138">
        <f t="shared" ca="1" si="11"/>
        <v>9.0288288199214195E-2</v>
      </c>
      <c r="I39" s="144">
        <f t="shared" ca="1" si="17"/>
        <v>0.99999097126229941</v>
      </c>
      <c r="J39" s="145">
        <f t="shared" ca="1" si="17"/>
        <v>0.91799333635793245</v>
      </c>
      <c r="K39" s="145">
        <f t="shared" ca="1" si="17"/>
        <v>0.84975065247772064</v>
      </c>
      <c r="L39" s="145">
        <f t="shared" ca="1" si="17"/>
        <v>0.79190647591372032</v>
      </c>
      <c r="M39" s="145">
        <f t="shared" ca="1" si="17"/>
        <v>0.74201267333328869</v>
      </c>
      <c r="N39" s="145">
        <f t="shared" ca="1" si="17"/>
        <v>0.69827587202299268</v>
      </c>
      <c r="O39" s="145">
        <f t="shared" ca="1" si="17"/>
        <v>0.65937481136484233</v>
      </c>
      <c r="P39" s="145">
        <f t="shared" ca="1" si="17"/>
        <v>0.6243297444086694</v>
      </c>
      <c r="Q39" s="145">
        <f t="shared" ca="1" si="17"/>
        <v>0.5924090768443222</v>
      </c>
      <c r="R39" s="145">
        <f t="shared" ca="1" si="17"/>
        <v>0.56306240874509594</v>
      </c>
      <c r="S39" s="145">
        <f t="shared" ca="1" si="17"/>
        <v>0.53587228510715723</v>
      </c>
      <c r="T39" s="145">
        <f t="shared" ca="1" si="17"/>
        <v>0.51051924941222948</v>
      </c>
      <c r="U39" s="145">
        <f t="shared" ca="1" si="17"/>
        <v>0.48675640667050929</v>
      </c>
      <c r="V39" s="145">
        <f t="shared" ca="1" si="17"/>
        <v>0.46439082413019145</v>
      </c>
      <c r="W39" s="138">
        <f t="shared" ca="1" si="17"/>
        <v>0.44326987673956436</v>
      </c>
      <c r="Y39" s="178">
        <f t="shared" ca="1" si="13"/>
        <v>7439106.0227308851</v>
      </c>
      <c r="Z39" s="178">
        <f t="shared" ca="1" si="14"/>
        <v>7432674.6738868393</v>
      </c>
      <c r="AA39" s="178">
        <f t="shared" ca="1" si="15"/>
        <v>-6431.3488440457731</v>
      </c>
    </row>
    <row r="40" spans="1:27" ht="11.25" customHeight="1" x14ac:dyDescent="0.2">
      <c r="A40" s="173">
        <f t="shared" si="16"/>
        <v>30</v>
      </c>
      <c r="B40" s="174">
        <f t="shared" si="5"/>
        <v>0.08</v>
      </c>
      <c r="C40" s="175">
        <f t="shared" si="6"/>
        <v>-7.4992499999999998E-3</v>
      </c>
      <c r="D40" s="176">
        <f t="shared" ca="1" si="7"/>
        <v>0.57180445369655775</v>
      </c>
      <c r="E40" s="177">
        <f t="shared" ca="1" si="8"/>
        <v>0.18097003963370939</v>
      </c>
      <c r="F40" s="138">
        <f t="shared" ca="1" si="9"/>
        <v>4.6065147767826815E-3</v>
      </c>
      <c r="G40" s="175">
        <f t="shared" ca="1" si="10"/>
        <v>-2.8927352232173183E-3</v>
      </c>
      <c r="H40" s="138">
        <f t="shared" ca="1" si="11"/>
        <v>7.7107264776782689E-2</v>
      </c>
      <c r="I40" s="144">
        <f t="shared" ca="1" si="17"/>
        <v>0.99999228933713358</v>
      </c>
      <c r="J40" s="145">
        <f t="shared" ca="1" si="17"/>
        <v>0.92876308660373097</v>
      </c>
      <c r="K40" s="145">
        <f t="shared" ca="1" si="17"/>
        <v>0.86756381427847429</v>
      </c>
      <c r="L40" s="145">
        <f t="shared" ca="1" si="17"/>
        <v>0.81424631360925437</v>
      </c>
      <c r="M40" s="145">
        <f t="shared" ca="1" si="17"/>
        <v>0.76715954498407934</v>
      </c>
      <c r="N40" s="145">
        <f t="shared" ca="1" si="17"/>
        <v>0.72504449282018235</v>
      </c>
      <c r="O40" s="145">
        <f t="shared" ca="1" si="17"/>
        <v>0.68694359321711085</v>
      </c>
      <c r="P40" s="145">
        <f t="shared" ca="1" si="17"/>
        <v>0.65212803438980471</v>
      </c>
      <c r="Q40" s="145">
        <f t="shared" ca="1" si="17"/>
        <v>0.62004139773543732</v>
      </c>
      <c r="R40" s="145">
        <f t="shared" ca="1" si="17"/>
        <v>0.59025675863816895</v>
      </c>
      <c r="S40" s="145">
        <f t="shared" ca="1" si="17"/>
        <v>0.5624443542189157</v>
      </c>
      <c r="T40" s="145">
        <f t="shared" ca="1" si="17"/>
        <v>0.53634734520108052</v>
      </c>
      <c r="U40" s="145">
        <f t="shared" ca="1" si="17"/>
        <v>0.5117636961578127</v>
      </c>
      <c r="V40" s="145">
        <f t="shared" ca="1" si="17"/>
        <v>0.48853264726668005</v>
      </c>
      <c r="W40" s="138">
        <f t="shared" ca="1" si="17"/>
        <v>0.46652461816304308</v>
      </c>
      <c r="Y40" s="178">
        <f t="shared" ca="1" si="13"/>
        <v>7652139.3256133776</v>
      </c>
      <c r="Z40" s="178">
        <f t="shared" ca="1" si="14"/>
        <v>7651048.5609564101</v>
      </c>
      <c r="AA40" s="178">
        <f t="shared" ca="1" si="15"/>
        <v>-1090.7646569674835</v>
      </c>
    </row>
    <row r="41" spans="1:27" ht="11.25" customHeight="1" x14ac:dyDescent="0.2">
      <c r="A41" s="173">
        <f t="shared" si="16"/>
        <v>31</v>
      </c>
      <c r="B41" s="174">
        <f t="shared" si="5"/>
        <v>0.08</v>
      </c>
      <c r="C41" s="175">
        <f t="shared" si="6"/>
        <v>-7.4992499999999998E-3</v>
      </c>
      <c r="D41" s="176">
        <f t="shared" ca="1" si="7"/>
        <v>0.81432476833161105</v>
      </c>
      <c r="E41" s="177">
        <f t="shared" ca="1" si="8"/>
        <v>0.89394659956089439</v>
      </c>
      <c r="F41" s="138">
        <f t="shared" ca="1" si="9"/>
        <v>2.2755027455742639E-2</v>
      </c>
      <c r="G41" s="175">
        <f t="shared" ca="1" si="10"/>
        <v>1.525577745574264E-2</v>
      </c>
      <c r="H41" s="138">
        <f t="shared" ca="1" si="11"/>
        <v>9.5255777455742638E-2</v>
      </c>
      <c r="I41" s="144">
        <f t="shared" ca="1" si="17"/>
        <v>0.99999047452419143</v>
      </c>
      <c r="J41" s="145">
        <f t="shared" ca="1" si="17"/>
        <v>0.91396705498157627</v>
      </c>
      <c r="K41" s="145">
        <f t="shared" ca="1" si="17"/>
        <v>0.84313276461695497</v>
      </c>
      <c r="L41" s="145">
        <f t="shared" ca="1" si="17"/>
        <v>0.78364727149759217</v>
      </c>
      <c r="M41" s="145">
        <f t="shared" ca="1" si="17"/>
        <v>0.73275099090863571</v>
      </c>
      <c r="N41" s="145">
        <f t="shared" ca="1" si="17"/>
        <v>0.68844607692641246</v>
      </c>
      <c r="O41" s="145">
        <f t="shared" ca="1" si="17"/>
        <v>0.64927454137935803</v>
      </c>
      <c r="P41" s="145">
        <f t="shared" ca="1" si="17"/>
        <v>0.61416369864865039</v>
      </c>
      <c r="Q41" s="145">
        <f t="shared" ca="1" si="17"/>
        <v>0.58231788130814888</v>
      </c>
      <c r="R41" s="145">
        <f t="shared" ca="1" si="17"/>
        <v>0.55314199517096851</v>
      </c>
      <c r="S41" s="145">
        <f t="shared" ca="1" si="17"/>
        <v>0.52618711752562264</v>
      </c>
      <c r="T41" s="145">
        <f t="shared" ca="1" si="17"/>
        <v>0.50111148382986848</v>
      </c>
      <c r="U41" s="145">
        <f t="shared" ca="1" si="17"/>
        <v>0.47765231409508696</v>
      </c>
      <c r="V41" s="145">
        <f t="shared" ca="1" si="17"/>
        <v>0.45560534197032676</v>
      </c>
      <c r="W41" s="138">
        <f t="shared" ca="1" si="17"/>
        <v>0.43480986162208751</v>
      </c>
      <c r="Y41" s="178">
        <f t="shared" ca="1" si="13"/>
        <v>7360832.7499624882</v>
      </c>
      <c r="Z41" s="178">
        <f t="shared" ca="1" si="14"/>
        <v>7352312.6476122634</v>
      </c>
      <c r="AA41" s="178">
        <f t="shared" ca="1" si="15"/>
        <v>-8520.1023502247408</v>
      </c>
    </row>
    <row r="42" spans="1:27" ht="11.25" customHeight="1" x14ac:dyDescent="0.2">
      <c r="A42" s="173">
        <f t="shared" si="16"/>
        <v>32</v>
      </c>
      <c r="B42" s="174">
        <f t="shared" si="5"/>
        <v>0.08</v>
      </c>
      <c r="C42" s="175">
        <f t="shared" si="6"/>
        <v>-7.4992499999999998E-3</v>
      </c>
      <c r="D42" s="176">
        <f t="shared" ca="1" si="7"/>
        <v>0.54071111057683174</v>
      </c>
      <c r="E42" s="177">
        <f t="shared" ca="1" si="8"/>
        <v>0.10222538517340002</v>
      </c>
      <c r="F42" s="138">
        <f t="shared" ca="1" si="9"/>
        <v>2.6021033554321726E-3</v>
      </c>
      <c r="G42" s="175">
        <f t="shared" ca="1" si="10"/>
        <v>-4.8971466445678277E-3</v>
      </c>
      <c r="H42" s="138">
        <f t="shared" ca="1" si="11"/>
        <v>7.5102853355432181E-2</v>
      </c>
      <c r="I42" s="144">
        <f t="shared" ca="1" si="17"/>
        <v>0.99999248977424482</v>
      </c>
      <c r="J42" s="145">
        <f t="shared" ca="1" si="17"/>
        <v>0.93041185182057107</v>
      </c>
      <c r="K42" s="145">
        <f t="shared" ca="1" si="17"/>
        <v>0.87030514329556119</v>
      </c>
      <c r="L42" s="145">
        <f t="shared" ca="1" si="17"/>
        <v>0.81769825694794274</v>
      </c>
      <c r="M42" s="145">
        <f t="shared" ca="1" si="17"/>
        <v>0.7710575266828128</v>
      </c>
      <c r="N42" s="145">
        <f t="shared" ca="1" si="17"/>
        <v>0.72920407531908626</v>
      </c>
      <c r="O42" s="145">
        <f t="shared" ca="1" si="17"/>
        <v>0.69123572024649427</v>
      </c>
      <c r="P42" s="145">
        <f t="shared" ca="1" si="17"/>
        <v>0.65646234639144674</v>
      </c>
      <c r="Q42" s="145">
        <f t="shared" ca="1" si="17"/>
        <v>0.6243548326450733</v>
      </c>
      <c r="R42" s="145">
        <f t="shared" ca="1" si="17"/>
        <v>0.59450566169402175</v>
      </c>
      <c r="S42" s="145">
        <f t="shared" ca="1" si="17"/>
        <v>0.56659895159775442</v>
      </c>
      <c r="T42" s="145">
        <f t="shared" ca="1" si="17"/>
        <v>0.54038783289729631</v>
      </c>
      <c r="U42" s="145">
        <f t="shared" ca="1" si="17"/>
        <v>0.51567744743321531</v>
      </c>
      <c r="V42" s="145">
        <f t="shared" ca="1" si="17"/>
        <v>0.49231220414236115</v>
      </c>
      <c r="W42" s="138">
        <f t="shared" ca="1" si="17"/>
        <v>0.47016623834124943</v>
      </c>
      <c r="Y42" s="178">
        <f t="shared" ca="1" si="13"/>
        <v>7685227.9048172552</v>
      </c>
      <c r="Z42" s="178">
        <f t="shared" ca="1" si="14"/>
        <v>7684922.5857772557</v>
      </c>
      <c r="AA42" s="178">
        <f t="shared" ca="1" si="15"/>
        <v>-305.31903999950737</v>
      </c>
    </row>
    <row r="43" spans="1:27" ht="11.25" customHeight="1" x14ac:dyDescent="0.2">
      <c r="A43" s="173">
        <f t="shared" si="16"/>
        <v>33</v>
      </c>
      <c r="B43" s="174">
        <f t="shared" si="5"/>
        <v>0.08</v>
      </c>
      <c r="C43" s="175">
        <f t="shared" si="6"/>
        <v>-7.4992499999999998E-3</v>
      </c>
      <c r="D43" s="176">
        <f t="shared" ca="1" si="7"/>
        <v>6.1142275661144607E-2</v>
      </c>
      <c r="E43" s="177">
        <f t="shared" ca="1" si="8"/>
        <v>-1.5452551827902268</v>
      </c>
      <c r="F43" s="138">
        <f t="shared" ca="1" si="9"/>
        <v>-3.9333808225001266E-2</v>
      </c>
      <c r="G43" s="175">
        <f t="shared" ca="1" si="10"/>
        <v>-4.6833058225001264E-2</v>
      </c>
      <c r="H43" s="138">
        <f t="shared" ca="1" si="11"/>
        <v>3.3166941774998737E-2</v>
      </c>
      <c r="I43" s="144">
        <f t="shared" ref="I43:W58" ca="1" si="18">I$8*EXP(-$H43*I$9)</f>
        <v>0.9999966832902818</v>
      </c>
      <c r="J43" s="145">
        <f t="shared" ca="1" si="18"/>
        <v>0.96558619095326825</v>
      </c>
      <c r="K43" s="145">
        <f t="shared" ca="1" si="18"/>
        <v>0.92968741332105598</v>
      </c>
      <c r="L43" s="145">
        <f t="shared" ca="1" si="18"/>
        <v>0.89337151872561182</v>
      </c>
      <c r="M43" s="145">
        <f t="shared" ca="1" si="18"/>
        <v>0.85730927461502349</v>
      </c>
      <c r="N43" s="145">
        <f t="shared" ca="1" si="18"/>
        <v>0.82191675613488702</v>
      </c>
      <c r="O43" s="145">
        <f t="shared" ca="1" si="18"/>
        <v>0.78744758528069903</v>
      </c>
      <c r="P43" s="145">
        <f t="shared" ca="1" si="18"/>
        <v>0.75405117507694908</v>
      </c>
      <c r="Q43" s="145">
        <f t="shared" ca="1" si="18"/>
        <v>0.72180962640324209</v>
      </c>
      <c r="R43" s="145">
        <f t="shared" ca="1" si="18"/>
        <v>0.69076126885408895</v>
      </c>
      <c r="S43" s="145">
        <f t="shared" ca="1" si="18"/>
        <v>0.66091582752176725</v>
      </c>
      <c r="T43" s="145">
        <f t="shared" ca="1" si="18"/>
        <v>0.63226430617992957</v>
      </c>
      <c r="U43" s="145">
        <f t="shared" ca="1" si="18"/>
        <v>0.60478550553872035</v>
      </c>
      <c r="V43" s="145">
        <f t="shared" ca="1" si="18"/>
        <v>0.57845037365073748</v>
      </c>
      <c r="W43" s="138">
        <f t="shared" ca="1" si="18"/>
        <v>0.55322494143282175</v>
      </c>
      <c r="Y43" s="178">
        <f t="shared" ca="1" si="13"/>
        <v>8421937.4926551078</v>
      </c>
      <c r="Z43" s="178">
        <f t="shared" ca="1" si="14"/>
        <v>8436267.6010429692</v>
      </c>
      <c r="AA43" s="178">
        <f t="shared" ca="1" si="15"/>
        <v>14330.108387861401</v>
      </c>
    </row>
    <row r="44" spans="1:27" ht="11.25" customHeight="1" x14ac:dyDescent="0.2">
      <c r="A44" s="173">
        <f t="shared" si="16"/>
        <v>34</v>
      </c>
      <c r="B44" s="174">
        <f t="shared" si="5"/>
        <v>0.08</v>
      </c>
      <c r="C44" s="175">
        <f t="shared" si="6"/>
        <v>-7.4992499999999998E-3</v>
      </c>
      <c r="D44" s="176">
        <f t="shared" ca="1" si="7"/>
        <v>0.35918428477628372</v>
      </c>
      <c r="E44" s="177">
        <f t="shared" ca="1" si="8"/>
        <v>-0.36064001819085134</v>
      </c>
      <c r="F44" s="138">
        <f t="shared" ca="1" si="9"/>
        <v>-9.1799370561992284E-3</v>
      </c>
      <c r="G44" s="175">
        <f t="shared" ca="1" si="10"/>
        <v>-1.6679187056199227E-2</v>
      </c>
      <c r="H44" s="138">
        <f t="shared" ca="1" si="11"/>
        <v>6.3320812943800778E-2</v>
      </c>
      <c r="I44" s="144">
        <f t="shared" ca="1" si="18"/>
        <v>0.99999366795540412</v>
      </c>
      <c r="J44" s="145">
        <f t="shared" ca="1" si="18"/>
        <v>0.9401627227245255</v>
      </c>
      <c r="K44" s="145">
        <f t="shared" ca="1" si="18"/>
        <v>0.88659482984541049</v>
      </c>
      <c r="L44" s="145">
        <f t="shared" ca="1" si="18"/>
        <v>0.83828684616968874</v>
      </c>
      <c r="M44" s="145">
        <f t="shared" ca="1" si="18"/>
        <v>0.79437377286789435</v>
      </c>
      <c r="N44" s="145">
        <f t="shared" ca="1" si="18"/>
        <v>0.75414125127172493</v>
      </c>
      <c r="O44" s="145">
        <f t="shared" ca="1" si="18"/>
        <v>0.71701273721137804</v>
      </c>
      <c r="P44" s="145">
        <f t="shared" ca="1" si="18"/>
        <v>0.68252834471075097</v>
      </c>
      <c r="Q44" s="145">
        <f t="shared" ca="1" si="18"/>
        <v>0.6503229377408396</v>
      </c>
      <c r="R44" s="145">
        <f t="shared" ca="1" si="18"/>
        <v>0.62010651004171768</v>
      </c>
      <c r="S44" s="145">
        <f t="shared" ca="1" si="18"/>
        <v>0.59164777332890117</v>
      </c>
      <c r="T44" s="145">
        <f t="shared" ca="1" si="18"/>
        <v>0.56476093924541959</v>
      </c>
      <c r="U44" s="145">
        <f t="shared" ca="1" si="18"/>
        <v>0.53929531517857776</v>
      </c>
      <c r="V44" s="145">
        <f t="shared" ca="1" si="18"/>
        <v>0.51512723412509598</v>
      </c>
      <c r="W44" s="138">
        <f t="shared" ca="1" si="18"/>
        <v>0.49215385490213087</v>
      </c>
      <c r="Y44" s="178">
        <f t="shared" ca="1" si="13"/>
        <v>7883523.6205393355</v>
      </c>
      <c r="Z44" s="178">
        <f t="shared" ca="1" si="14"/>
        <v>7887685.4068911606</v>
      </c>
      <c r="AA44" s="178">
        <f t="shared" ca="1" si="15"/>
        <v>4161.7863518251106</v>
      </c>
    </row>
    <row r="45" spans="1:27" ht="11.25" customHeight="1" x14ac:dyDescent="0.2">
      <c r="A45" s="173">
        <f t="shared" si="16"/>
        <v>35</v>
      </c>
      <c r="B45" s="174">
        <f t="shared" si="5"/>
        <v>0.08</v>
      </c>
      <c r="C45" s="175">
        <f t="shared" si="6"/>
        <v>-7.4992499999999998E-3</v>
      </c>
      <c r="D45" s="176">
        <f t="shared" ca="1" si="7"/>
        <v>0.88392444919984381</v>
      </c>
      <c r="E45" s="177">
        <f t="shared" ca="1" si="8"/>
        <v>1.1948360264255178</v>
      </c>
      <c r="F45" s="138">
        <f t="shared" ca="1" si="9"/>
        <v>3.0414038824889616E-2</v>
      </c>
      <c r="G45" s="175">
        <f t="shared" ca="1" si="10"/>
        <v>2.2914788824889617E-2</v>
      </c>
      <c r="H45" s="138">
        <f t="shared" ca="1" si="11"/>
        <v>0.10291478882488962</v>
      </c>
      <c r="I45" s="144">
        <f t="shared" ca="1" si="18"/>
        <v>0.99998970864021708</v>
      </c>
      <c r="J45" s="145">
        <f t="shared" ca="1" si="18"/>
        <v>0.90779379989066711</v>
      </c>
      <c r="K45" s="145">
        <f t="shared" ca="1" si="18"/>
        <v>0.83302997599775797</v>
      </c>
      <c r="L45" s="145">
        <f t="shared" ca="1" si="18"/>
        <v>0.77108147793881099</v>
      </c>
      <c r="M45" s="145">
        <f t="shared" ca="1" si="18"/>
        <v>0.71869709034011853</v>
      </c>
      <c r="N45" s="145">
        <f t="shared" ca="1" si="18"/>
        <v>0.67356069093485493</v>
      </c>
      <c r="O45" s="145">
        <f t="shared" ca="1" si="18"/>
        <v>0.63400399696276621</v>
      </c>
      <c r="P45" s="145">
        <f t="shared" ca="1" si="18"/>
        <v>0.59881282530164759</v>
      </c>
      <c r="Q45" s="145">
        <f t="shared" ca="1" si="18"/>
        <v>0.56709479414964814</v>
      </c>
      <c r="R45" s="145">
        <f t="shared" ca="1" si="18"/>
        <v>0.53818783249369562</v>
      </c>
      <c r="S45" s="145">
        <f t="shared" ca="1" si="18"/>
        <v>0.51159614660260344</v>
      </c>
      <c r="T45" s="145">
        <f t="shared" ca="1" si="18"/>
        <v>0.48694491284162922</v>
      </c>
      <c r="U45" s="145">
        <f t="shared" ca="1" si="18"/>
        <v>0.46394791173707572</v>
      </c>
      <c r="V45" s="145">
        <f t="shared" ca="1" si="18"/>
        <v>0.44238421529458644</v>
      </c>
      <c r="W45" s="138">
        <f t="shared" ca="1" si="18"/>
        <v>0.4220812772547417</v>
      </c>
      <c r="Y45" s="178">
        <f t="shared" ca="1" si="13"/>
        <v>7242252.1926501831</v>
      </c>
      <c r="Z45" s="178">
        <f t="shared" ca="1" si="14"/>
        <v>7230433.9876355324</v>
      </c>
      <c r="AA45" s="178">
        <f t="shared" ca="1" si="15"/>
        <v>-11818.20501465071</v>
      </c>
    </row>
    <row r="46" spans="1:27" ht="11.25" customHeight="1" x14ac:dyDescent="0.2">
      <c r="A46" s="173">
        <f t="shared" si="16"/>
        <v>36</v>
      </c>
      <c r="B46" s="174">
        <f t="shared" si="5"/>
        <v>0.08</v>
      </c>
      <c r="C46" s="175">
        <f t="shared" si="6"/>
        <v>-7.4992499999999998E-3</v>
      </c>
      <c r="D46" s="176">
        <f t="shared" ca="1" si="7"/>
        <v>0.18221352156361525</v>
      </c>
      <c r="E46" s="177">
        <f t="shared" ca="1" si="8"/>
        <v>-0.90696171528753378</v>
      </c>
      <c r="F46" s="138">
        <f t="shared" ca="1" si="9"/>
        <v>-2.308632164696706E-2</v>
      </c>
      <c r="G46" s="175">
        <f t="shared" ca="1" si="10"/>
        <v>-3.0585571646967059E-2</v>
      </c>
      <c r="H46" s="138">
        <f t="shared" ca="1" si="11"/>
        <v>4.9414428353032946E-2</v>
      </c>
      <c r="I46" s="144">
        <f t="shared" ca="1" si="18"/>
        <v>0.99999505856864179</v>
      </c>
      <c r="J46" s="145">
        <f t="shared" ca="1" si="18"/>
        <v>0.95180328316427809</v>
      </c>
      <c r="K46" s="145">
        <f t="shared" ca="1" si="18"/>
        <v>0.90621435972109921</v>
      </c>
      <c r="L46" s="145">
        <f t="shared" ca="1" si="18"/>
        <v>0.86325565915585778</v>
      </c>
      <c r="M46" s="145">
        <f t="shared" ca="1" si="18"/>
        <v>0.82280287763529814</v>
      </c>
      <c r="N46" s="145">
        <f t="shared" ca="1" si="18"/>
        <v>0.78467423122605606</v>
      </c>
      <c r="O46" s="145">
        <f t="shared" ca="1" si="18"/>
        <v>0.74867705207149227</v>
      </c>
      <c r="P46" s="145">
        <f t="shared" ca="1" si="18"/>
        <v>0.71462902919802873</v>
      </c>
      <c r="Q46" s="145">
        <f t="shared" ca="1" si="18"/>
        <v>0.68236635796447465</v>
      </c>
      <c r="R46" s="145">
        <f t="shared" ca="1" si="18"/>
        <v>0.65174543593147694</v>
      </c>
      <c r="S46" s="145">
        <f t="shared" ca="1" si="18"/>
        <v>0.62264162381659161</v>
      </c>
      <c r="T46" s="145">
        <f t="shared" ca="1" si="18"/>
        <v>0.59494688389386197</v>
      </c>
      <c r="U46" s="145">
        <f t="shared" ca="1" si="18"/>
        <v>0.56856718780789339</v>
      </c>
      <c r="V46" s="145">
        <f t="shared" ca="1" si="18"/>
        <v>0.54342009846066175</v>
      </c>
      <c r="W46" s="138">
        <f t="shared" ca="1" si="18"/>
        <v>0.51943267972358287</v>
      </c>
      <c r="Y46" s="178">
        <f t="shared" ca="1" si="13"/>
        <v>8126163.3446367038</v>
      </c>
      <c r="Z46" s="178">
        <f t="shared" ca="1" si="14"/>
        <v>8135250.9942670874</v>
      </c>
      <c r="AA46" s="178">
        <f t="shared" ca="1" si="15"/>
        <v>9087.6496303835884</v>
      </c>
    </row>
    <row r="47" spans="1:27" ht="11.25" customHeight="1" x14ac:dyDescent="0.2">
      <c r="A47" s="173">
        <f t="shared" si="16"/>
        <v>37</v>
      </c>
      <c r="B47" s="174">
        <f t="shared" si="5"/>
        <v>0.08</v>
      </c>
      <c r="C47" s="175">
        <f t="shared" si="6"/>
        <v>-7.4992499999999998E-3</v>
      </c>
      <c r="D47" s="176">
        <f t="shared" ca="1" si="7"/>
        <v>4.7478963952048536E-2</v>
      </c>
      <c r="E47" s="177">
        <f t="shared" ca="1" si="8"/>
        <v>-1.6698051157957758</v>
      </c>
      <c r="F47" s="138">
        <f t="shared" ca="1" si="9"/>
        <v>-4.2504173374937851E-2</v>
      </c>
      <c r="G47" s="175">
        <f t="shared" ca="1" si="10"/>
        <v>-5.000342337493785E-2</v>
      </c>
      <c r="H47" s="138">
        <f t="shared" ca="1" si="11"/>
        <v>2.9996576625062152E-2</v>
      </c>
      <c r="I47" s="144">
        <f t="shared" ca="1" si="18"/>
        <v>0.9999970003218327</v>
      </c>
      <c r="J47" s="145">
        <f t="shared" ca="1" si="18"/>
        <v>0.9682988265390291</v>
      </c>
      <c r="K47" s="145">
        <f t="shared" ca="1" si="18"/>
        <v>0.93433810841384157</v>
      </c>
      <c r="L47" s="145">
        <f t="shared" ca="1" si="18"/>
        <v>0.89936939120184956</v>
      </c>
      <c r="M47" s="145">
        <f t="shared" ca="1" si="18"/>
        <v>0.86420936721828023</v>
      </c>
      <c r="N47" s="145">
        <f t="shared" ca="1" si="18"/>
        <v>0.82938741340719124</v>
      </c>
      <c r="O47" s="145">
        <f t="shared" ca="1" si="18"/>
        <v>0.79524379268957135</v>
      </c>
      <c r="P47" s="145">
        <f t="shared" ca="1" si="18"/>
        <v>0.76199351521526493</v>
      </c>
      <c r="Q47" s="145">
        <f t="shared" ca="1" si="18"/>
        <v>0.72976800570269418</v>
      </c>
      <c r="R47" s="145">
        <f t="shared" ca="1" si="18"/>
        <v>0.69864249233713627</v>
      </c>
      <c r="S47" s="145">
        <f t="shared" ca="1" si="18"/>
        <v>0.6686541892758483</v>
      </c>
      <c r="T47" s="145">
        <f t="shared" ca="1" si="18"/>
        <v>0.63981450276844631</v>
      </c>
      <c r="U47" s="145">
        <f t="shared" ca="1" si="18"/>
        <v>0.61211731939986636</v>
      </c>
      <c r="V47" s="145">
        <f t="shared" ca="1" si="18"/>
        <v>0.58554469566812073</v>
      </c>
      <c r="W47" s="138">
        <f t="shared" ca="1" si="18"/>
        <v>0.56007080193387326</v>
      </c>
      <c r="Y47" s="178">
        <f t="shared" ca="1" si="13"/>
        <v>8481247.9130466916</v>
      </c>
      <c r="Z47" s="178">
        <f t="shared" ca="1" si="14"/>
        <v>8496532.7010639906</v>
      </c>
      <c r="AA47" s="178">
        <f t="shared" ca="1" si="15"/>
        <v>15284.788017299026</v>
      </c>
    </row>
    <row r="48" spans="1:27" ht="11.25" customHeight="1" x14ac:dyDescent="0.2">
      <c r="A48" s="173">
        <f t="shared" si="16"/>
        <v>38</v>
      </c>
      <c r="B48" s="174">
        <f t="shared" si="5"/>
        <v>0.08</v>
      </c>
      <c r="C48" s="175">
        <f t="shared" si="6"/>
        <v>-7.4992499999999998E-3</v>
      </c>
      <c r="D48" s="176">
        <f t="shared" ca="1" si="7"/>
        <v>0.60816957328425181</v>
      </c>
      <c r="E48" s="177">
        <f t="shared" ca="1" si="8"/>
        <v>0.27455147230695576</v>
      </c>
      <c r="F48" s="138">
        <f t="shared" ca="1" si="9"/>
        <v>6.9885900269972189E-3</v>
      </c>
      <c r="G48" s="175">
        <f t="shared" ca="1" si="10"/>
        <v>-5.1065997300278089E-4</v>
      </c>
      <c r="H48" s="138">
        <f t="shared" ca="1" si="11"/>
        <v>7.9489340026997216E-2</v>
      </c>
      <c r="I48" s="144">
        <f t="shared" ca="1" si="18"/>
        <v>0.99999205113445111</v>
      </c>
      <c r="J48" s="145">
        <f t="shared" ca="1" si="18"/>
        <v>0.92680746604947073</v>
      </c>
      <c r="K48" s="145">
        <f t="shared" ca="1" si="18"/>
        <v>0.86431720034411086</v>
      </c>
      <c r="L48" s="145">
        <f t="shared" ca="1" si="18"/>
        <v>0.81016291249276462</v>
      </c>
      <c r="M48" s="145">
        <f t="shared" ca="1" si="18"/>
        <v>0.7625527366161311</v>
      </c>
      <c r="N48" s="145">
        <f t="shared" ca="1" si="18"/>
        <v>0.72013202054820025</v>
      </c>
      <c r="O48" s="145">
        <f t="shared" ca="1" si="18"/>
        <v>0.6818774025893316</v>
      </c>
      <c r="P48" s="145">
        <f t="shared" ca="1" si="18"/>
        <v>0.64701426518449667</v>
      </c>
      <c r="Q48" s="145">
        <f t="shared" ca="1" si="18"/>
        <v>0.61495397550414088</v>
      </c>
      <c r="R48" s="145">
        <f t="shared" ca="1" si="18"/>
        <v>0.58524676324024405</v>
      </c>
      <c r="S48" s="145">
        <f t="shared" ca="1" si="18"/>
        <v>0.55754655879046933</v>
      </c>
      <c r="T48" s="145">
        <f t="shared" ca="1" si="18"/>
        <v>0.53158483054066608</v>
      </c>
      <c r="U48" s="145">
        <f t="shared" ca="1" si="18"/>
        <v>0.50715113756435681</v>
      </c>
      <c r="V48" s="145">
        <f t="shared" ca="1" si="18"/>
        <v>0.48407867395346144</v>
      </c>
      <c r="W48" s="138">
        <f t="shared" ca="1" si="18"/>
        <v>0.4622335174971377</v>
      </c>
      <c r="Y48" s="178">
        <f t="shared" ca="1" si="13"/>
        <v>7613056.7937033419</v>
      </c>
      <c r="Z48" s="178">
        <f t="shared" ca="1" si="14"/>
        <v>7611023.2442843448</v>
      </c>
      <c r="AA48" s="178">
        <f t="shared" ca="1" si="15"/>
        <v>-2033.5494189970195</v>
      </c>
    </row>
    <row r="49" spans="1:27" ht="11.25" customHeight="1" x14ac:dyDescent="0.2">
      <c r="A49" s="173">
        <f t="shared" si="16"/>
        <v>39</v>
      </c>
      <c r="B49" s="174">
        <f t="shared" si="5"/>
        <v>0.08</v>
      </c>
      <c r="C49" s="175">
        <f t="shared" si="6"/>
        <v>-7.4992499999999998E-3</v>
      </c>
      <c r="D49" s="176">
        <f t="shared" ca="1" si="7"/>
        <v>0.23859986313047465</v>
      </c>
      <c r="E49" s="177">
        <f t="shared" ca="1" si="8"/>
        <v>-0.71081364126347613</v>
      </c>
      <c r="F49" s="138">
        <f t="shared" ca="1" si="9"/>
        <v>-1.8093456511621316E-2</v>
      </c>
      <c r="G49" s="175">
        <f t="shared" ca="1" si="10"/>
        <v>-2.5592706511621315E-2</v>
      </c>
      <c r="H49" s="138">
        <f t="shared" ca="1" si="11"/>
        <v>5.4407293488378687E-2</v>
      </c>
      <c r="I49" s="144">
        <f t="shared" ca="1" si="18"/>
        <v>0.99999455929096104</v>
      </c>
      <c r="J49" s="145">
        <f t="shared" ca="1" si="18"/>
        <v>0.94760743447284712</v>
      </c>
      <c r="K49" s="145">
        <f t="shared" ca="1" si="18"/>
        <v>0.89912081887269701</v>
      </c>
      <c r="L49" s="145">
        <f t="shared" ca="1" si="18"/>
        <v>0.85420656631639003</v>
      </c>
      <c r="M49" s="145">
        <f t="shared" ca="1" si="18"/>
        <v>0.81248065173311379</v>
      </c>
      <c r="N49" s="145">
        <f t="shared" ca="1" si="18"/>
        <v>0.77357215948747415</v>
      </c>
      <c r="O49" s="145">
        <f t="shared" ca="1" si="18"/>
        <v>0.73715072413884386</v>
      </c>
      <c r="P49" s="145">
        <f t="shared" ca="1" si="18"/>
        <v>0.70293367374906668</v>
      </c>
      <c r="Q49" s="145">
        <f t="shared" ca="1" si="18"/>
        <v>0.67068394861790304</v>
      </c>
      <c r="R49" s="145">
        <f t="shared" ca="1" si="18"/>
        <v>0.64020440827386749</v>
      </c>
      <c r="S49" s="145">
        <f t="shared" ca="1" si="18"/>
        <v>0.61133125617283379</v>
      </c>
      <c r="T49" s="145">
        <f t="shared" ca="1" si="18"/>
        <v>0.58392781520782489</v>
      </c>
      <c r="U49" s="145">
        <f t="shared" ca="1" si="18"/>
        <v>0.55787912979034648</v>
      </c>
      <c r="V49" s="145">
        <f t="shared" ca="1" si="18"/>
        <v>0.53308750248827819</v>
      </c>
      <c r="W49" s="138">
        <f t="shared" ca="1" si="18"/>
        <v>0.50946890771259945</v>
      </c>
      <c r="Y49" s="178">
        <f t="shared" ca="1" si="13"/>
        <v>8037954.9449531632</v>
      </c>
      <c r="Z49" s="178">
        <f t="shared" ca="1" si="14"/>
        <v>8045318.8690322032</v>
      </c>
      <c r="AA49" s="178">
        <f t="shared" ca="1" si="15"/>
        <v>7363.9240790400654</v>
      </c>
    </row>
    <row r="50" spans="1:27" ht="11.25" customHeight="1" x14ac:dyDescent="0.2">
      <c r="A50" s="173">
        <f t="shared" si="16"/>
        <v>40</v>
      </c>
      <c r="B50" s="174">
        <f t="shared" si="5"/>
        <v>0.08</v>
      </c>
      <c r="C50" s="175">
        <f t="shared" si="6"/>
        <v>-7.4992499999999998E-3</v>
      </c>
      <c r="D50" s="176">
        <f t="shared" ca="1" si="7"/>
        <v>0.93455854573022912</v>
      </c>
      <c r="E50" s="177">
        <f t="shared" ca="1" si="8"/>
        <v>1.5106293628274619</v>
      </c>
      <c r="F50" s="138">
        <f t="shared" ca="1" si="9"/>
        <v>3.8452422821983523E-2</v>
      </c>
      <c r="G50" s="175">
        <f t="shared" ca="1" si="10"/>
        <v>3.0953172821983524E-2</v>
      </c>
      <c r="H50" s="138">
        <f t="shared" ca="1" si="11"/>
        <v>0.11095317282198353</v>
      </c>
      <c r="I50" s="144">
        <f t="shared" ca="1" si="18"/>
        <v>0.99998890482046077</v>
      </c>
      <c r="J50" s="145">
        <f t="shared" ca="1" si="18"/>
        <v>0.90135960639443435</v>
      </c>
      <c r="K50" s="145">
        <f t="shared" ca="1" si="18"/>
        <v>0.82255694062861628</v>
      </c>
      <c r="L50" s="145">
        <f t="shared" ca="1" si="18"/>
        <v>0.75810991786357318</v>
      </c>
      <c r="M50" s="145">
        <f t="shared" ca="1" si="18"/>
        <v>0.70423687456182971</v>
      </c>
      <c r="N50" s="145">
        <f t="shared" ca="1" si="18"/>
        <v>0.65828402066644087</v>
      </c>
      <c r="O50" s="145">
        <f t="shared" ca="1" si="18"/>
        <v>0.61836318761357256</v>
      </c>
      <c r="P50" s="145">
        <f t="shared" ca="1" si="18"/>
        <v>0.58311407824432959</v>
      </c>
      <c r="Q50" s="145">
        <f t="shared" ca="1" si="18"/>
        <v>0.55154550042540218</v>
      </c>
      <c r="R50" s="145">
        <f t="shared" ca="1" si="18"/>
        <v>0.52292757121168454</v>
      </c>
      <c r="S50" s="145">
        <f t="shared" ca="1" si="18"/>
        <v>0.49671740293369498</v>
      </c>
      <c r="T50" s="145">
        <f t="shared" ca="1" si="18"/>
        <v>0.47250716969682444</v>
      </c>
      <c r="U50" s="145">
        <f t="shared" ca="1" si="18"/>
        <v>0.44998738139343331</v>
      </c>
      <c r="V50" s="145">
        <f t="shared" ca="1" si="18"/>
        <v>0.4289206473422229</v>
      </c>
      <c r="W50" s="138">
        <f t="shared" ca="1" si="18"/>
        <v>0.40912277239903189</v>
      </c>
      <c r="Y50" s="178">
        <f t="shared" ca="1" si="13"/>
        <v>7120486.6024303436</v>
      </c>
      <c r="Z50" s="178">
        <f t="shared" ca="1" si="14"/>
        <v>7105109.7183949519</v>
      </c>
      <c r="AA50" s="178">
        <f t="shared" ca="1" si="15"/>
        <v>-15376.884035391733</v>
      </c>
    </row>
    <row r="51" spans="1:27" ht="11.25" customHeight="1" x14ac:dyDescent="0.2">
      <c r="A51" s="173">
        <f t="shared" si="16"/>
        <v>41</v>
      </c>
      <c r="B51" s="174">
        <f t="shared" si="5"/>
        <v>0.08</v>
      </c>
      <c r="C51" s="175">
        <f t="shared" si="6"/>
        <v>-7.4992499999999998E-3</v>
      </c>
      <c r="D51" s="176">
        <f t="shared" ca="1" si="7"/>
        <v>0.85192802041236815</v>
      </c>
      <c r="E51" s="177">
        <f t="shared" ca="1" si="8"/>
        <v>1.0447382546395003</v>
      </c>
      <c r="F51" s="138">
        <f t="shared" ca="1" si="9"/>
        <v>2.6593364391188208E-2</v>
      </c>
      <c r="G51" s="175">
        <f t="shared" ca="1" si="10"/>
        <v>1.9094114391188209E-2</v>
      </c>
      <c r="H51" s="138">
        <f t="shared" ca="1" si="11"/>
        <v>9.9094114391188204E-2</v>
      </c>
      <c r="I51" s="144">
        <f t="shared" ca="1" si="18"/>
        <v>0.99999009069902567</v>
      </c>
      <c r="J51" s="145">
        <f t="shared" ca="1" si="18"/>
        <v>0.91086807966457706</v>
      </c>
      <c r="K51" s="145">
        <f t="shared" ca="1" si="18"/>
        <v>0.8380544980492608</v>
      </c>
      <c r="L51" s="145">
        <f t="shared" ca="1" si="18"/>
        <v>0.77732449541514226</v>
      </c>
      <c r="M51" s="145">
        <f t="shared" ca="1" si="18"/>
        <v>0.72567381552085097</v>
      </c>
      <c r="N51" s="145">
        <f t="shared" ca="1" si="18"/>
        <v>0.68094554899153059</v>
      </c>
      <c r="O51" s="145">
        <f t="shared" ca="1" si="18"/>
        <v>0.64157623199238201</v>
      </c>
      <c r="P51" s="145">
        <f t="shared" ca="1" si="18"/>
        <v>0.60642199198157609</v>
      </c>
      <c r="Q51" s="145">
        <f t="shared" ca="1" si="18"/>
        <v>0.57463837874241064</v>
      </c>
      <c r="R51" s="145">
        <f t="shared" ca="1" si="18"/>
        <v>0.54559644119544348</v>
      </c>
      <c r="S51" s="145">
        <f t="shared" ca="1" si="18"/>
        <v>0.51882351984174502</v>
      </c>
      <c r="T51" s="145">
        <f t="shared" ca="1" si="18"/>
        <v>0.49396108231675345</v>
      </c>
      <c r="U51" s="145">
        <f t="shared" ca="1" si="18"/>
        <v>0.47073444443612406</v>
      </c>
      <c r="V51" s="145">
        <f t="shared" ca="1" si="18"/>
        <v>0.44893086837722279</v>
      </c>
      <c r="W51" s="138">
        <f t="shared" ca="1" si="18"/>
        <v>0.42838362208241237</v>
      </c>
      <c r="Y51" s="178">
        <f t="shared" ca="1" si="13"/>
        <v>7301089.5722521991</v>
      </c>
      <c r="Z51" s="178">
        <f t="shared" ca="1" si="14"/>
        <v>7290928.1816036338</v>
      </c>
      <c r="AA51" s="178">
        <f t="shared" ca="1" si="15"/>
        <v>-10161.390648565255</v>
      </c>
    </row>
    <row r="52" spans="1:27" ht="11.25" customHeight="1" x14ac:dyDescent="0.2">
      <c r="A52" s="173">
        <f t="shared" si="16"/>
        <v>42</v>
      </c>
      <c r="B52" s="174">
        <f t="shared" si="5"/>
        <v>0.08</v>
      </c>
      <c r="C52" s="175">
        <f t="shared" si="6"/>
        <v>-7.4992499999999998E-3</v>
      </c>
      <c r="D52" s="176">
        <f t="shared" ca="1" si="7"/>
        <v>5.5156854326579907E-2</v>
      </c>
      <c r="E52" s="177">
        <f t="shared" ca="1" si="8"/>
        <v>-1.5967846951956151</v>
      </c>
      <c r="F52" s="138">
        <f t="shared" ca="1" si="9"/>
        <v>-4.0645469872510859E-2</v>
      </c>
      <c r="G52" s="175">
        <f t="shared" ca="1" si="10"/>
        <v>-4.8144719872510858E-2</v>
      </c>
      <c r="H52" s="138">
        <f t="shared" ca="1" si="11"/>
        <v>3.1855280127489144E-2</v>
      </c>
      <c r="I52" s="144">
        <f t="shared" ca="1" si="18"/>
        <v>0.9999968144543806</v>
      </c>
      <c r="J52" s="145">
        <f t="shared" ca="1" si="18"/>
        <v>0.9667075552517026</v>
      </c>
      <c r="K52" s="145">
        <f t="shared" ca="1" si="18"/>
        <v>0.93160871148559388</v>
      </c>
      <c r="L52" s="145">
        <f t="shared" ca="1" si="18"/>
        <v>0.8958481265144731</v>
      </c>
      <c r="M52" s="145">
        <f t="shared" ca="1" si="18"/>
        <v>0.86015731372411908</v>
      </c>
      <c r="N52" s="145">
        <f t="shared" ca="1" si="18"/>
        <v>0.82499936346183222</v>
      </c>
      <c r="O52" s="145">
        <f t="shared" ca="1" si="18"/>
        <v>0.79066376447020437</v>
      </c>
      <c r="P52" s="145">
        <f t="shared" ca="1" si="18"/>
        <v>0.75732703605853369</v>
      </c>
      <c r="Q52" s="145">
        <f t="shared" ca="1" si="18"/>
        <v>0.72509163264369525</v>
      </c>
      <c r="R52" s="145">
        <f t="shared" ca="1" si="18"/>
        <v>0.69401109370381486</v>
      </c>
      <c r="S52" s="145">
        <f t="shared" ca="1" si="18"/>
        <v>0.66410646601334367</v>
      </c>
      <c r="T52" s="145">
        <f t="shared" ca="1" si="18"/>
        <v>0.63537715075884282</v>
      </c>
      <c r="U52" s="145">
        <f t="shared" ca="1" si="18"/>
        <v>0.60780815451436876</v>
      </c>
      <c r="V52" s="145">
        <f t="shared" ca="1" si="18"/>
        <v>0.58137499301921236</v>
      </c>
      <c r="W52" s="138">
        <f t="shared" ca="1" si="18"/>
        <v>0.55604704282506179</v>
      </c>
      <c r="Y52" s="178">
        <f t="shared" ca="1" si="13"/>
        <v>8446411.4117683508</v>
      </c>
      <c r="Z52" s="178">
        <f t="shared" ca="1" si="14"/>
        <v>8461139.2824222036</v>
      </c>
      <c r="AA52" s="178">
        <f t="shared" ca="1" si="15"/>
        <v>14727.87065385282</v>
      </c>
    </row>
    <row r="53" spans="1:27" ht="11.25" customHeight="1" x14ac:dyDescent="0.2">
      <c r="A53" s="173">
        <f t="shared" si="16"/>
        <v>43</v>
      </c>
      <c r="B53" s="174">
        <f t="shared" si="5"/>
        <v>0.08</v>
      </c>
      <c r="C53" s="175">
        <f t="shared" si="6"/>
        <v>-7.4992499999999998E-3</v>
      </c>
      <c r="D53" s="176">
        <f t="shared" ca="1" si="7"/>
        <v>0.20615706418222202</v>
      </c>
      <c r="E53" s="177">
        <f t="shared" ca="1" si="8"/>
        <v>-0.81982806705042288</v>
      </c>
      <c r="F53" s="138">
        <f t="shared" ca="1" si="9"/>
        <v>-2.0868371985400702E-2</v>
      </c>
      <c r="G53" s="175">
        <f t="shared" ca="1" si="10"/>
        <v>-2.8367621985400701E-2</v>
      </c>
      <c r="H53" s="138">
        <f t="shared" ca="1" si="11"/>
        <v>5.1632378014599301E-2</v>
      </c>
      <c r="I53" s="144">
        <f t="shared" ca="1" si="18"/>
        <v>0.99999483677756862</v>
      </c>
      <c r="J53" s="145">
        <f t="shared" ca="1" si="18"/>
        <v>0.94993709865698817</v>
      </c>
      <c r="K53" s="145">
        <f t="shared" ca="1" si="18"/>
        <v>0.90305635752806135</v>
      </c>
      <c r="L53" s="145">
        <f t="shared" ca="1" si="18"/>
        <v>0.85922406280281149</v>
      </c>
      <c r="M53" s="145">
        <f t="shared" ca="1" si="18"/>
        <v>0.81820140872528979</v>
      </c>
      <c r="N53" s="145">
        <f t="shared" ca="1" si="18"/>
        <v>0.7797228922837981</v>
      </c>
      <c r="O53" s="145">
        <f t="shared" ca="1" si="18"/>
        <v>0.74353470011780431</v>
      </c>
      <c r="P53" s="145">
        <f t="shared" ca="1" si="18"/>
        <v>0.70940984347292135</v>
      </c>
      <c r="Q53" s="145">
        <f t="shared" ca="1" si="18"/>
        <v>0.67715184184897059</v>
      </c>
      <c r="R53" s="145">
        <f t="shared" ca="1" si="18"/>
        <v>0.64659317412704864</v>
      </c>
      <c r="S53" s="145">
        <f t="shared" ca="1" si="18"/>
        <v>0.61759168507183093</v>
      </c>
      <c r="T53" s="145">
        <f t="shared" ca="1" si="18"/>
        <v>0.59002651294302366</v>
      </c>
      <c r="U53" s="145">
        <f t="shared" ca="1" si="18"/>
        <v>0.56379425098501557</v>
      </c>
      <c r="V53" s="145">
        <f t="shared" ca="1" si="18"/>
        <v>0.53880561862718079</v>
      </c>
      <c r="W53" s="138">
        <f t="shared" ca="1" si="18"/>
        <v>0.51498270379267452</v>
      </c>
      <c r="Y53" s="178">
        <f t="shared" ca="1" si="13"/>
        <v>8086826.2163412627</v>
      </c>
      <c r="Z53" s="178">
        <f t="shared" ca="1" si="14"/>
        <v>8095154.4758085664</v>
      </c>
      <c r="AA53" s="178">
        <f t="shared" ca="1" si="15"/>
        <v>8328.2594673037529</v>
      </c>
    </row>
    <row r="54" spans="1:27" ht="11.25" customHeight="1" x14ac:dyDescent="0.2">
      <c r="A54" s="173">
        <f t="shared" si="16"/>
        <v>44</v>
      </c>
      <c r="B54" s="174">
        <f t="shared" si="5"/>
        <v>0.08</v>
      </c>
      <c r="C54" s="175">
        <f t="shared" si="6"/>
        <v>-7.4992499999999998E-3</v>
      </c>
      <c r="D54" s="176">
        <f t="shared" ca="1" si="7"/>
        <v>0.66782305763142724</v>
      </c>
      <c r="E54" s="177">
        <f t="shared" ca="1" si="8"/>
        <v>0.43390988020937266</v>
      </c>
      <c r="F54" s="138">
        <f t="shared" ca="1" si="9"/>
        <v>1.1044989982994724E-2</v>
      </c>
      <c r="G54" s="175">
        <f t="shared" ca="1" si="10"/>
        <v>3.5457399829947238E-3</v>
      </c>
      <c r="H54" s="138">
        <f t="shared" ca="1" si="11"/>
        <v>8.3545739982994721E-2</v>
      </c>
      <c r="I54" s="144">
        <f t="shared" ca="1" si="18"/>
        <v>0.9999916455028327</v>
      </c>
      <c r="J54" s="145">
        <f t="shared" ca="1" si="18"/>
        <v>0.92348674115747975</v>
      </c>
      <c r="K54" s="145">
        <f t="shared" ca="1" si="18"/>
        <v>0.85881652635921202</v>
      </c>
      <c r="L54" s="145">
        <f t="shared" ca="1" si="18"/>
        <v>0.80325642217345994</v>
      </c>
      <c r="M54" s="145">
        <f t="shared" ca="1" si="18"/>
        <v>0.75477144714895283</v>
      </c>
      <c r="N54" s="145">
        <f t="shared" ca="1" si="18"/>
        <v>0.71184312224906077</v>
      </c>
      <c r="O54" s="145">
        <f t="shared" ca="1" si="18"/>
        <v>0.6733360998716984</v>
      </c>
      <c r="P54" s="145">
        <f t="shared" ca="1" si="18"/>
        <v>0.63839822044609928</v>
      </c>
      <c r="Q54" s="145">
        <f t="shared" ca="1" si="18"/>
        <v>0.60638655961220933</v>
      </c>
      <c r="R54" s="145">
        <f t="shared" ca="1" si="18"/>
        <v>0.57681298557980631</v>
      </c>
      <c r="S54" s="145">
        <f t="shared" ca="1" si="18"/>
        <v>0.54930412978631415</v>
      </c>
      <c r="T54" s="145">
        <f t="shared" ca="1" si="18"/>
        <v>0.5235719352988345</v>
      </c>
      <c r="U54" s="145">
        <f t="shared" ca="1" si="18"/>
        <v>0.49939195375961426</v>
      </c>
      <c r="V54" s="145">
        <f t="shared" ca="1" si="18"/>
        <v>0.47658732144596699</v>
      </c>
      <c r="W54" s="138">
        <f t="shared" ca="1" si="18"/>
        <v>0.45501690454156191</v>
      </c>
      <c r="Y54" s="178">
        <f t="shared" ca="1" si="13"/>
        <v>7547099.7701008115</v>
      </c>
      <c r="Z54" s="178">
        <f t="shared" ca="1" si="14"/>
        <v>7543437.7688233014</v>
      </c>
      <c r="AA54" s="178">
        <f t="shared" ca="1" si="15"/>
        <v>-3662.0012775100768</v>
      </c>
    </row>
    <row r="55" spans="1:27" ht="11.25" customHeight="1" x14ac:dyDescent="0.2">
      <c r="A55" s="173">
        <f t="shared" si="16"/>
        <v>45</v>
      </c>
      <c r="B55" s="174">
        <f t="shared" si="5"/>
        <v>0.08</v>
      </c>
      <c r="C55" s="175">
        <f t="shared" si="6"/>
        <v>-7.4992499999999998E-3</v>
      </c>
      <c r="D55" s="176">
        <f t="shared" ca="1" si="7"/>
        <v>0.67324181063425315</v>
      </c>
      <c r="E55" s="177">
        <f t="shared" ca="1" si="8"/>
        <v>0.44888255832193508</v>
      </c>
      <c r="F55" s="138">
        <f t="shared" ca="1" si="9"/>
        <v>1.1426113085543251E-2</v>
      </c>
      <c r="G55" s="175">
        <f t="shared" ca="1" si="10"/>
        <v>3.9268630855432514E-3</v>
      </c>
      <c r="H55" s="138">
        <f t="shared" ca="1" si="11"/>
        <v>8.3926863085543257E-2</v>
      </c>
      <c r="I55" s="144">
        <f t="shared" ca="1" si="18"/>
        <v>0.99999160739131798</v>
      </c>
      <c r="J55" s="145">
        <f t="shared" ca="1" si="18"/>
        <v>0.92317535126556005</v>
      </c>
      <c r="K55" s="145">
        <f t="shared" ca="1" si="18"/>
        <v>0.85830150760923074</v>
      </c>
      <c r="L55" s="145">
        <f t="shared" ca="1" si="18"/>
        <v>0.80261054958731881</v>
      </c>
      <c r="M55" s="145">
        <f t="shared" ca="1" si="18"/>
        <v>0.75404444160941819</v>
      </c>
      <c r="N55" s="145">
        <f t="shared" ca="1" si="18"/>
        <v>0.71106925084091777</v>
      </c>
      <c r="O55" s="145">
        <f t="shared" ca="1" si="18"/>
        <v>0.67253911258373467</v>
      </c>
      <c r="P55" s="145">
        <f t="shared" ca="1" si="18"/>
        <v>0.6375946117664032</v>
      </c>
      <c r="Q55" s="145">
        <f t="shared" ca="1" si="18"/>
        <v>0.6055877596005228</v>
      </c>
      <c r="R55" s="145">
        <f t="shared" ca="1" si="18"/>
        <v>0.57602685492871097</v>
      </c>
      <c r="S55" s="145">
        <f t="shared" ca="1" si="18"/>
        <v>0.54853599446124945</v>
      </c>
      <c r="T55" s="145">
        <f t="shared" ca="1" si="18"/>
        <v>0.52282531147079225</v>
      </c>
      <c r="U55" s="145">
        <f t="shared" ca="1" si="18"/>
        <v>0.49866906113750037</v>
      </c>
      <c r="V55" s="145">
        <f t="shared" ca="1" si="18"/>
        <v>0.47588944998295563</v>
      </c>
      <c r="W55" s="138">
        <f t="shared" ca="1" si="18"/>
        <v>0.45434467826542191</v>
      </c>
      <c r="Y55" s="178">
        <f t="shared" ca="1" si="13"/>
        <v>7540941.0471831355</v>
      </c>
      <c r="Z55" s="178">
        <f t="shared" ca="1" si="14"/>
        <v>7537124.5729403347</v>
      </c>
      <c r="AA55" s="178">
        <f t="shared" ca="1" si="15"/>
        <v>-3816.4742428008467</v>
      </c>
    </row>
    <row r="56" spans="1:27" ht="11.25" customHeight="1" x14ac:dyDescent="0.2">
      <c r="A56" s="173">
        <f t="shared" si="16"/>
        <v>46</v>
      </c>
      <c r="B56" s="174">
        <f t="shared" si="5"/>
        <v>0.08</v>
      </c>
      <c r="C56" s="175">
        <f t="shared" si="6"/>
        <v>-7.4992499999999998E-3</v>
      </c>
      <c r="D56" s="176">
        <f t="shared" ca="1" si="7"/>
        <v>0.43548947598502263</v>
      </c>
      <c r="E56" s="177">
        <f t="shared" ca="1" si="8"/>
        <v>-0.16241513639643076</v>
      </c>
      <c r="F56" s="138">
        <f t="shared" ca="1" si="9"/>
        <v>-4.1342076693891127E-3</v>
      </c>
      <c r="G56" s="175">
        <f t="shared" ca="1" si="10"/>
        <v>-1.1633457669389113E-2</v>
      </c>
      <c r="H56" s="138">
        <f t="shared" ca="1" si="11"/>
        <v>6.8366542330610888E-2</v>
      </c>
      <c r="I56" s="144">
        <f t="shared" ca="1" si="18"/>
        <v>0.99999316339209476</v>
      </c>
      <c r="J56" s="145">
        <f t="shared" ca="1" si="18"/>
        <v>0.93597440502982665</v>
      </c>
      <c r="K56" s="145">
        <f t="shared" ca="1" si="18"/>
        <v>0.87958167538376553</v>
      </c>
      <c r="L56" s="145">
        <f t="shared" ca="1" si="18"/>
        <v>0.82940694370720958</v>
      </c>
      <c r="M56" s="145">
        <f t="shared" ca="1" si="18"/>
        <v>0.78430335226898285</v>
      </c>
      <c r="N56" s="145">
        <f t="shared" ca="1" si="18"/>
        <v>0.7433590168095171</v>
      </c>
      <c r="O56" s="145">
        <f t="shared" ca="1" si="18"/>
        <v>0.70585793534823771</v>
      </c>
      <c r="P56" s="145">
        <f t="shared" ca="1" si="18"/>
        <v>0.67124105298860404</v>
      </c>
      <c r="Q56" s="145">
        <f t="shared" ca="1" si="18"/>
        <v>0.6390722669717136</v>
      </c>
      <c r="R56" s="145">
        <f t="shared" ca="1" si="18"/>
        <v>0.60901052306009273</v>
      </c>
      <c r="S56" s="145">
        <f t="shared" ca="1" si="18"/>
        <v>0.58078767126484021</v>
      </c>
      <c r="T56" s="145">
        <f t="shared" ca="1" si="18"/>
        <v>0.55419124024402855</v>
      </c>
      <c r="U56" s="145">
        <f t="shared" ca="1" si="18"/>
        <v>0.52905120397472216</v>
      </c>
      <c r="V56" s="145">
        <f t="shared" ca="1" si="18"/>
        <v>0.50522989647637206</v>
      </c>
      <c r="W56" s="138">
        <f t="shared" ca="1" si="18"/>
        <v>0.48261436535702984</v>
      </c>
      <c r="Y56" s="178">
        <f t="shared" ca="1" si="13"/>
        <v>7797800.3349600453</v>
      </c>
      <c r="Z56" s="178">
        <f t="shared" ca="1" si="14"/>
        <v>7800080.9099267721</v>
      </c>
      <c r="AA56" s="178">
        <f t="shared" ca="1" si="15"/>
        <v>2280.5749667268246</v>
      </c>
    </row>
    <row r="57" spans="1:27" ht="11.25" customHeight="1" x14ac:dyDescent="0.2">
      <c r="A57" s="173">
        <f t="shared" si="16"/>
        <v>47</v>
      </c>
      <c r="B57" s="174">
        <f t="shared" si="5"/>
        <v>0.08</v>
      </c>
      <c r="C57" s="175">
        <f t="shared" si="6"/>
        <v>-7.4992499999999998E-3</v>
      </c>
      <c r="D57" s="176">
        <f t="shared" ca="1" si="7"/>
        <v>0.32537317343616001</v>
      </c>
      <c r="E57" s="177">
        <f t="shared" ca="1" si="8"/>
        <v>-0.45272559487193459</v>
      </c>
      <c r="F57" s="138">
        <f t="shared" ca="1" si="9"/>
        <v>-1.1523935933408679E-2</v>
      </c>
      <c r="G57" s="175">
        <f t="shared" ca="1" si="10"/>
        <v>-1.9023185933408678E-2</v>
      </c>
      <c r="H57" s="138">
        <f t="shared" ca="1" si="11"/>
        <v>6.097681406659132E-2</v>
      </c>
      <c r="I57" s="144">
        <f t="shared" ca="1" si="18"/>
        <v>0.99999390235090513</v>
      </c>
      <c r="J57" s="145">
        <f t="shared" ca="1" si="18"/>
        <v>0.94211478064952237</v>
      </c>
      <c r="K57" s="145">
        <f t="shared" ca="1" si="18"/>
        <v>0.88987179322231336</v>
      </c>
      <c r="L57" s="145">
        <f t="shared" ca="1" si="18"/>
        <v>0.84244429386272746</v>
      </c>
      <c r="M57" s="145">
        <f t="shared" ca="1" si="18"/>
        <v>0.7990958834754861</v>
      </c>
      <c r="N57" s="145">
        <f t="shared" ca="1" si="18"/>
        <v>0.75920321449549411</v>
      </c>
      <c r="O57" s="145">
        <f t="shared" ca="1" si="18"/>
        <v>0.72225451127166118</v>
      </c>
      <c r="P57" s="145">
        <f t="shared" ca="1" si="18"/>
        <v>0.68783624212578565</v>
      </c>
      <c r="Q57" s="145">
        <f t="shared" ca="1" si="18"/>
        <v>0.65561661584119257</v>
      </c>
      <c r="R57" s="145">
        <f t="shared" ca="1" si="18"/>
        <v>0.62532971287307137</v>
      </c>
      <c r="S57" s="145">
        <f t="shared" ca="1" si="18"/>
        <v>0.59676169717945282</v>
      </c>
      <c r="T57" s="145">
        <f t="shared" ca="1" si="18"/>
        <v>0.56973944847335478</v>
      </c>
      <c r="U57" s="145">
        <f t="shared" ca="1" si="18"/>
        <v>0.54412147376930664</v>
      </c>
      <c r="V57" s="145">
        <f t="shared" ca="1" si="18"/>
        <v>0.51979078002291523</v>
      </c>
      <c r="W57" s="138">
        <f t="shared" ca="1" si="18"/>
        <v>0.49664935446355807</v>
      </c>
      <c r="Y57" s="178">
        <f t="shared" ca="1" si="13"/>
        <v>7923760.9501681589</v>
      </c>
      <c r="Z57" s="178">
        <f t="shared" ca="1" si="14"/>
        <v>7928779.9967281586</v>
      </c>
      <c r="AA57" s="178">
        <f t="shared" ca="1" si="15"/>
        <v>5019.0465599996969</v>
      </c>
    </row>
    <row r="58" spans="1:27" ht="11.25" customHeight="1" x14ac:dyDescent="0.2">
      <c r="A58" s="173">
        <f t="shared" si="16"/>
        <v>48</v>
      </c>
      <c r="B58" s="174">
        <f t="shared" si="5"/>
        <v>0.08</v>
      </c>
      <c r="C58" s="175">
        <f t="shared" si="6"/>
        <v>-7.4992499999999998E-3</v>
      </c>
      <c r="D58" s="176">
        <f t="shared" ca="1" si="7"/>
        <v>3.3892828585633472E-2</v>
      </c>
      <c r="E58" s="177">
        <f t="shared" ca="1" si="8"/>
        <v>-1.8264290647357109</v>
      </c>
      <c r="F58" s="138">
        <f t="shared" ca="1" si="9"/>
        <v>-4.6490968850311523E-2</v>
      </c>
      <c r="G58" s="175">
        <f t="shared" ca="1" si="10"/>
        <v>-5.3990218850311522E-2</v>
      </c>
      <c r="H58" s="138">
        <f t="shared" ca="1" si="11"/>
        <v>2.600978114968848E-2</v>
      </c>
      <c r="I58" s="144">
        <f t="shared" ca="1" si="18"/>
        <v>0.99999739899528017</v>
      </c>
      <c r="J58" s="145">
        <f t="shared" ca="1" si="18"/>
        <v>0.97172083787396957</v>
      </c>
      <c r="K58" s="145">
        <f t="shared" ca="1" si="18"/>
        <v>0.94021948446114678</v>
      </c>
      <c r="L58" s="145">
        <f t="shared" ca="1" si="18"/>
        <v>0.9069690229050571</v>
      </c>
      <c r="M58" s="145">
        <f t="shared" ca="1" si="18"/>
        <v>0.87296525090715849</v>
      </c>
      <c r="N58" s="145">
        <f t="shared" ca="1" si="18"/>
        <v>0.8388783686698017</v>
      </c>
      <c r="O58" s="145">
        <f t="shared" ca="1" si="18"/>
        <v>0.80515732952146846</v>
      </c>
      <c r="P58" s="145">
        <f t="shared" ca="1" si="18"/>
        <v>0.7721000128278841</v>
      </c>
      <c r="Q58" s="145">
        <f t="shared" ca="1" si="18"/>
        <v>0.73990048890475579</v>
      </c>
      <c r="R58" s="145">
        <f t="shared" ca="1" si="18"/>
        <v>0.70868104466212678</v>
      </c>
      <c r="S58" s="145">
        <f t="shared" ca="1" si="18"/>
        <v>0.67851406580435603</v>
      </c>
      <c r="T58" s="145">
        <f t="shared" ca="1" si="18"/>
        <v>0.64943712947110965</v>
      </c>
      <c r="U58" s="145">
        <f t="shared" ca="1" si="18"/>
        <v>0.62146351272548772</v>
      </c>
      <c r="V58" s="145">
        <f t="shared" ca="1" si="18"/>
        <v>0.59458957388760825</v>
      </c>
      <c r="W58" s="138">
        <f t="shared" ca="1" si="18"/>
        <v>0.56879997727480291</v>
      </c>
      <c r="Y58" s="178">
        <f t="shared" ca="1" si="13"/>
        <v>8556589.2397286482</v>
      </c>
      <c r="Z58" s="178">
        <f t="shared" ca="1" si="14"/>
        <v>8573041.6113126874</v>
      </c>
      <c r="AA58" s="178">
        <f t="shared" ca="1" si="15"/>
        <v>16452.371584039181</v>
      </c>
    </row>
    <row r="59" spans="1:27" ht="11.25" customHeight="1" x14ac:dyDescent="0.2">
      <c r="A59" s="173">
        <f t="shared" si="16"/>
        <v>49</v>
      </c>
      <c r="B59" s="174">
        <f t="shared" si="5"/>
        <v>0.08</v>
      </c>
      <c r="C59" s="175">
        <f t="shared" si="6"/>
        <v>-7.4992499999999998E-3</v>
      </c>
      <c r="D59" s="176">
        <f t="shared" ca="1" si="7"/>
        <v>0.75247483744410071</v>
      </c>
      <c r="E59" s="177">
        <f t="shared" ca="1" si="8"/>
        <v>0.68229833588819577</v>
      </c>
      <c r="F59" s="138">
        <f t="shared" ca="1" si="9"/>
        <v>1.7367611637842374E-2</v>
      </c>
      <c r="G59" s="175">
        <f t="shared" ca="1" si="10"/>
        <v>9.8683616378423752E-3</v>
      </c>
      <c r="H59" s="138">
        <f t="shared" ca="1" si="11"/>
        <v>8.986836163784237E-2</v>
      </c>
      <c r="I59" s="144">
        <f t="shared" ref="I59:W74" ca="1" si="19">I$8*EXP(-$H59*I$9)</f>
        <v>0.99999101325405249</v>
      </c>
      <c r="J59" s="145">
        <f t="shared" ca="1" si="19"/>
        <v>0.91833450991704435</v>
      </c>
      <c r="K59" s="145">
        <f t="shared" ca="1" si="19"/>
        <v>0.85031247093874585</v>
      </c>
      <c r="L59" s="145">
        <f t="shared" ca="1" si="19"/>
        <v>0.79260864505442397</v>
      </c>
      <c r="M59" s="145">
        <f t="shared" ca="1" si="19"/>
        <v>0.74280095509699628</v>
      </c>
      <c r="N59" s="145">
        <f t="shared" ca="1" si="19"/>
        <v>0.69911323944710846</v>
      </c>
      <c r="O59" s="145">
        <f t="shared" ca="1" si="19"/>
        <v>0.66023580603008858</v>
      </c>
      <c r="P59" s="145">
        <f t="shared" ca="1" si="19"/>
        <v>0.62519680596485649</v>
      </c>
      <c r="Q59" s="145">
        <f t="shared" ca="1" si="19"/>
        <v>0.59327011004629804</v>
      </c>
      <c r="R59" s="145">
        <f t="shared" ca="1" si="19"/>
        <v>0.56390914228329003</v>
      </c>
      <c r="S59" s="145">
        <f t="shared" ca="1" si="19"/>
        <v>0.53669914688919151</v>
      </c>
      <c r="T59" s="145">
        <f t="shared" ca="1" si="19"/>
        <v>0.5113225849715799</v>
      </c>
      <c r="U59" s="145">
        <f t="shared" ca="1" si="19"/>
        <v>0.48753392949973751</v>
      </c>
      <c r="V59" s="145">
        <f t="shared" ca="1" si="19"/>
        <v>0.46514122524214957</v>
      </c>
      <c r="W59" s="138">
        <f t="shared" ca="1" si="19"/>
        <v>0.44399254507025943</v>
      </c>
      <c r="Y59" s="178">
        <f t="shared" ca="1" si="13"/>
        <v>7445772.6980329053</v>
      </c>
      <c r="Z59" s="178">
        <f t="shared" ca="1" si="14"/>
        <v>7439516.0597823001</v>
      </c>
      <c r="AA59" s="178">
        <f t="shared" ca="1" si="15"/>
        <v>-6256.6382506052032</v>
      </c>
    </row>
    <row r="60" spans="1:27" ht="11.25" customHeight="1" x14ac:dyDescent="0.2">
      <c r="A60" s="173">
        <f t="shared" si="16"/>
        <v>50</v>
      </c>
      <c r="B60" s="174">
        <f t="shared" si="5"/>
        <v>0.08</v>
      </c>
      <c r="C60" s="175">
        <f t="shared" si="6"/>
        <v>-7.4992499999999998E-3</v>
      </c>
      <c r="D60" s="176">
        <f t="shared" ca="1" si="7"/>
        <v>0.53958916404658464</v>
      </c>
      <c r="E60" s="177">
        <f t="shared" ca="1" si="8"/>
        <v>9.9398754155002961E-2</v>
      </c>
      <c r="F60" s="138">
        <f t="shared" ca="1" si="9"/>
        <v>2.5301526746393009E-3</v>
      </c>
      <c r="G60" s="175">
        <f t="shared" ca="1" si="10"/>
        <v>-4.9690973253606989E-3</v>
      </c>
      <c r="H60" s="138">
        <f t="shared" ca="1" si="11"/>
        <v>7.5030902674639299E-2</v>
      </c>
      <c r="I60" s="144">
        <f t="shared" ca="1" si="19"/>
        <v>0.99999249696916892</v>
      </c>
      <c r="J60" s="145">
        <f t="shared" ca="1" si="19"/>
        <v>0.93047109055446597</v>
      </c>
      <c r="K60" s="145">
        <f t="shared" ca="1" si="19"/>
        <v>0.87040370737576289</v>
      </c>
      <c r="L60" s="145">
        <f t="shared" ca="1" si="19"/>
        <v>0.81782244018742778</v>
      </c>
      <c r="M60" s="145">
        <f t="shared" ca="1" si="19"/>
        <v>0.77119781691036826</v>
      </c>
      <c r="N60" s="145">
        <f t="shared" ca="1" si="19"/>
        <v>0.72935383123750808</v>
      </c>
      <c r="O60" s="145">
        <f t="shared" ca="1" si="19"/>
        <v>0.69139028875040875</v>
      </c>
      <c r="P60" s="145">
        <f t="shared" ca="1" si="19"/>
        <v>0.65661846602635865</v>
      </c>
      <c r="Q60" s="145">
        <f t="shared" ca="1" si="19"/>
        <v>0.62451022507305809</v>
      </c>
      <c r="R60" s="145">
        <f t="shared" ca="1" si="19"/>
        <v>0.59465874835590948</v>
      </c>
      <c r="S60" s="145">
        <f t="shared" ca="1" si="19"/>
        <v>0.56674865493121684</v>
      </c>
      <c r="T60" s="145">
        <f t="shared" ca="1" si="19"/>
        <v>0.54053343546148713</v>
      </c>
      <c r="U60" s="145">
        <f t="shared" ca="1" si="19"/>
        <v>0.51581849120984835</v>
      </c>
      <c r="V60" s="145">
        <f t="shared" ca="1" si="19"/>
        <v>0.49244841804249018</v>
      </c>
      <c r="W60" s="138">
        <f t="shared" ca="1" si="19"/>
        <v>0.47029748571997626</v>
      </c>
      <c r="Y60" s="178">
        <f t="shared" ca="1" si="13"/>
        <v>7686419.1114404369</v>
      </c>
      <c r="Z60" s="178">
        <f t="shared" ca="1" si="14"/>
        <v>7686141.8521044087</v>
      </c>
      <c r="AA60" s="178">
        <f t="shared" ca="1" si="15"/>
        <v>-277.25933602824807</v>
      </c>
    </row>
    <row r="61" spans="1:27" ht="11.25" customHeight="1" x14ac:dyDescent="0.2">
      <c r="A61" s="173">
        <f t="shared" si="16"/>
        <v>51</v>
      </c>
      <c r="B61" s="174">
        <f t="shared" si="5"/>
        <v>0.08</v>
      </c>
      <c r="C61" s="175">
        <f t="shared" si="6"/>
        <v>-7.4992499999999998E-3</v>
      </c>
      <c r="D61" s="176">
        <f t="shared" ca="1" si="7"/>
        <v>0.25349583368904693</v>
      </c>
      <c r="E61" s="177">
        <f t="shared" ca="1" si="8"/>
        <v>-0.66352922684770488</v>
      </c>
      <c r="F61" s="138">
        <f t="shared" ca="1" si="9"/>
        <v>-1.6889852013558349E-2</v>
      </c>
      <c r="G61" s="175">
        <f t="shared" ca="1" si="10"/>
        <v>-2.4389102013558348E-2</v>
      </c>
      <c r="H61" s="138">
        <f t="shared" ca="1" si="11"/>
        <v>5.5610897986441657E-2</v>
      </c>
      <c r="I61" s="144">
        <f t="shared" ca="1" si="19"/>
        <v>0.99999443893267781</v>
      </c>
      <c r="J61" s="145">
        <f t="shared" ca="1" si="19"/>
        <v>0.94659873263362493</v>
      </c>
      <c r="K61" s="145">
        <f t="shared" ca="1" si="19"/>
        <v>0.89741913774734217</v>
      </c>
      <c r="L61" s="145">
        <f t="shared" ca="1" si="19"/>
        <v>0.85203937509126981</v>
      </c>
      <c r="M61" s="145">
        <f t="shared" ca="1" si="19"/>
        <v>0.810011758153102</v>
      </c>
      <c r="N61" s="145">
        <f t="shared" ca="1" si="19"/>
        <v>0.77091942164126026</v>
      </c>
      <c r="O61" s="145">
        <f t="shared" ca="1" si="19"/>
        <v>0.73439878041826712</v>
      </c>
      <c r="P61" s="145">
        <f t="shared" ca="1" si="19"/>
        <v>0.70014308507929568</v>
      </c>
      <c r="Q61" s="145">
        <f t="shared" ca="1" si="19"/>
        <v>0.6678977793339872</v>
      </c>
      <c r="R61" s="145">
        <f t="shared" ca="1" si="19"/>
        <v>0.63745298069075207</v>
      </c>
      <c r="S61" s="145">
        <f t="shared" ca="1" si="19"/>
        <v>0.60863559960564495</v>
      </c>
      <c r="T61" s="145">
        <f t="shared" ca="1" si="19"/>
        <v>0.58130217763745462</v>
      </c>
      <c r="U61" s="145">
        <f t="shared" ca="1" si="19"/>
        <v>0.55533281318216499</v>
      </c>
      <c r="V61" s="145">
        <f t="shared" ca="1" si="19"/>
        <v>0.53062620769444258</v>
      </c>
      <c r="W61" s="138">
        <f t="shared" ca="1" si="19"/>
        <v>0.50709572217368559</v>
      </c>
      <c r="Y61" s="178">
        <f t="shared" ca="1" si="13"/>
        <v>8016875.4897215804</v>
      </c>
      <c r="Z61" s="178">
        <f t="shared" ca="1" si="14"/>
        <v>8023816.2678979076</v>
      </c>
      <c r="AA61" s="178">
        <f t="shared" ca="1" si="15"/>
        <v>6940.778176327236</v>
      </c>
    </row>
    <row r="62" spans="1:27" ht="11.25" customHeight="1" x14ac:dyDescent="0.2">
      <c r="A62" s="173">
        <f t="shared" si="16"/>
        <v>52</v>
      </c>
      <c r="B62" s="174">
        <f t="shared" si="5"/>
        <v>0.08</v>
      </c>
      <c r="C62" s="175">
        <f t="shared" si="6"/>
        <v>-7.4992499999999998E-3</v>
      </c>
      <c r="D62" s="176">
        <f t="shared" ca="1" si="7"/>
        <v>0.4453179933937671</v>
      </c>
      <c r="E62" s="177">
        <f t="shared" ca="1" si="8"/>
        <v>-0.13749950145012113</v>
      </c>
      <c r="F62" s="138">
        <f t="shared" ca="1" si="9"/>
        <v>-3.4999908631961874E-3</v>
      </c>
      <c r="G62" s="175">
        <f t="shared" ca="1" si="10"/>
        <v>-1.0999240863196187E-2</v>
      </c>
      <c r="H62" s="138">
        <f t="shared" ca="1" si="11"/>
        <v>6.9000759136803813E-2</v>
      </c>
      <c r="I62" s="144">
        <f t="shared" ca="1" si="19"/>
        <v>0.99999309997164254</v>
      </c>
      <c r="J62" s="145">
        <f t="shared" ca="1" si="19"/>
        <v>0.93544928127801608</v>
      </c>
      <c r="K62" s="145">
        <f t="shared" ca="1" si="19"/>
        <v>0.87870409925465531</v>
      </c>
      <c r="L62" s="145">
        <f t="shared" ca="1" si="19"/>
        <v>0.82829747052507952</v>
      </c>
      <c r="M62" s="145">
        <f t="shared" ca="1" si="19"/>
        <v>0.78304662839423</v>
      </c>
      <c r="N62" s="145">
        <f t="shared" ca="1" si="19"/>
        <v>0.74201470882454279</v>
      </c>
      <c r="O62" s="145">
        <f t="shared" ca="1" si="19"/>
        <v>0.70446817944075435</v>
      </c>
      <c r="P62" s="145">
        <f t="shared" ca="1" si="19"/>
        <v>0.66983558049936176</v>
      </c>
      <c r="Q62" s="145">
        <f t="shared" ca="1" si="19"/>
        <v>0.63767196754777566</v>
      </c>
      <c r="R62" s="145">
        <f t="shared" ca="1" si="19"/>
        <v>0.60762994691937389</v>
      </c>
      <c r="S62" s="145">
        <f t="shared" ca="1" si="19"/>
        <v>0.57943680297707467</v>
      </c>
      <c r="T62" s="145">
        <f t="shared" ca="1" si="19"/>
        <v>0.55287676655149942</v>
      </c>
      <c r="U62" s="145">
        <f t="shared" ca="1" si="19"/>
        <v>0.52777742637517422</v>
      </c>
      <c r="V62" s="145">
        <f t="shared" ca="1" si="19"/>
        <v>0.50399939192127774</v>
      </c>
      <c r="W62" s="138">
        <f t="shared" ca="1" si="19"/>
        <v>0.48142846679519768</v>
      </c>
      <c r="Y62" s="178">
        <f t="shared" ca="1" si="13"/>
        <v>7787110.9626554325</v>
      </c>
      <c r="Z62" s="178">
        <f t="shared" ca="1" si="14"/>
        <v>7789151.6671675947</v>
      </c>
      <c r="AA62" s="178">
        <f t="shared" ca="1" si="15"/>
        <v>2040.7045121621341</v>
      </c>
    </row>
    <row r="63" spans="1:27" ht="11.25" customHeight="1" x14ac:dyDescent="0.2">
      <c r="A63" s="173">
        <f t="shared" si="16"/>
        <v>53</v>
      </c>
      <c r="B63" s="174">
        <f t="shared" si="5"/>
        <v>0.08</v>
      </c>
      <c r="C63" s="175">
        <f t="shared" si="6"/>
        <v>-7.4992499999999998E-3</v>
      </c>
      <c r="D63" s="176">
        <f t="shared" ca="1" si="7"/>
        <v>0.69443105555664797</v>
      </c>
      <c r="E63" s="177">
        <f t="shared" ca="1" si="8"/>
        <v>0.50844986680760806</v>
      </c>
      <c r="F63" s="138">
        <f t="shared" ca="1" si="9"/>
        <v>1.2942373386462768E-2</v>
      </c>
      <c r="G63" s="175">
        <f t="shared" ca="1" si="10"/>
        <v>5.4431233864627683E-3</v>
      </c>
      <c r="H63" s="138">
        <f t="shared" ca="1" si="11"/>
        <v>8.5443123386462774E-2</v>
      </c>
      <c r="I63" s="144">
        <f t="shared" ca="1" si="19"/>
        <v>0.99999145576846726</v>
      </c>
      <c r="J63" s="145">
        <f t="shared" ca="1" si="19"/>
        <v>0.92193755704166058</v>
      </c>
      <c r="K63" s="145">
        <f t="shared" ca="1" si="19"/>
        <v>0.85625561353041146</v>
      </c>
      <c r="L63" s="145">
        <f t="shared" ca="1" si="19"/>
        <v>0.80004614862985357</v>
      </c>
      <c r="M63" s="145">
        <f t="shared" ca="1" si="19"/>
        <v>0.75115905056677301</v>
      </c>
      <c r="N63" s="145">
        <f t="shared" ca="1" si="19"/>
        <v>0.70799880300911711</v>
      </c>
      <c r="O63" s="145">
        <f t="shared" ca="1" si="19"/>
        <v>0.66937770905851879</v>
      </c>
      <c r="P63" s="145">
        <f t="shared" ca="1" si="19"/>
        <v>0.63440753981857279</v>
      </c>
      <c r="Q63" s="145">
        <f t="shared" ca="1" si="19"/>
        <v>0.60242022035220488</v>
      </c>
      <c r="R63" s="145">
        <f t="shared" ca="1" si="19"/>
        <v>0.5729099082707092</v>
      </c>
      <c r="S63" s="145">
        <f t="shared" ca="1" si="19"/>
        <v>0.54549066711280347</v>
      </c>
      <c r="T63" s="145">
        <f t="shared" ca="1" si="19"/>
        <v>0.51986547178645148</v>
      </c>
      <c r="U63" s="145">
        <f t="shared" ca="1" si="19"/>
        <v>0.49580345269801485</v>
      </c>
      <c r="V63" s="145">
        <f t="shared" ca="1" si="19"/>
        <v>0.47312314309038767</v>
      </c>
      <c r="W63" s="138">
        <f t="shared" ca="1" si="19"/>
        <v>0.45168011351051895</v>
      </c>
      <c r="Y63" s="178">
        <f t="shared" ca="1" si="13"/>
        <v>7516504.0060462877</v>
      </c>
      <c r="Z63" s="178">
        <f t="shared" ca="1" si="14"/>
        <v>7512070.5038514705</v>
      </c>
      <c r="AA63" s="178">
        <f t="shared" ca="1" si="15"/>
        <v>-4433.502194817178</v>
      </c>
    </row>
    <row r="64" spans="1:27" ht="11.25" customHeight="1" x14ac:dyDescent="0.2">
      <c r="A64" s="173">
        <f t="shared" si="16"/>
        <v>54</v>
      </c>
      <c r="B64" s="174">
        <f t="shared" si="5"/>
        <v>0.08</v>
      </c>
      <c r="C64" s="175">
        <f t="shared" si="6"/>
        <v>-7.4992499999999998E-3</v>
      </c>
      <c r="D64" s="176">
        <f t="shared" ca="1" si="7"/>
        <v>0.15594624095806642</v>
      </c>
      <c r="E64" s="177">
        <f t="shared" ca="1" si="8"/>
        <v>-1.0112590041044847</v>
      </c>
      <c r="F64" s="138">
        <f t="shared" ca="1" si="9"/>
        <v>-2.5741164421418009E-2</v>
      </c>
      <c r="G64" s="175">
        <f t="shared" ca="1" si="10"/>
        <v>-3.3240414421418008E-2</v>
      </c>
      <c r="H64" s="138">
        <f t="shared" ca="1" si="11"/>
        <v>4.6759585578581994E-2</v>
      </c>
      <c r="I64" s="144">
        <f t="shared" ca="1" si="19"/>
        <v>0.99999532404832414</v>
      </c>
      <c r="J64" s="145">
        <f t="shared" ca="1" si="19"/>
        <v>0.95404189104759851</v>
      </c>
      <c r="K64" s="145">
        <f t="shared" ca="1" si="19"/>
        <v>0.91000895138898319</v>
      </c>
      <c r="L64" s="145">
        <f t="shared" ca="1" si="19"/>
        <v>0.86810628270099044</v>
      </c>
      <c r="M64" s="145">
        <f t="shared" ca="1" si="19"/>
        <v>0.82834478573124126</v>
      </c>
      <c r="N64" s="145">
        <f t="shared" ca="1" si="19"/>
        <v>0.79064224693323604</v>
      </c>
      <c r="O64" s="145">
        <f t="shared" ca="1" si="19"/>
        <v>0.75487913229852777</v>
      </c>
      <c r="P64" s="145">
        <f t="shared" ca="1" si="19"/>
        <v>0.72092680615247651</v>
      </c>
      <c r="Q64" s="145">
        <f t="shared" ca="1" si="19"/>
        <v>0.68866085833809521</v>
      </c>
      <c r="R64" s="145">
        <f t="shared" ca="1" si="19"/>
        <v>0.65796660357970149</v>
      </c>
      <c r="S64" s="145">
        <f t="shared" ca="1" si="19"/>
        <v>0.62874062604607672</v>
      </c>
      <c r="T64" s="145">
        <f t="shared" ca="1" si="19"/>
        <v>0.60089045408351061</v>
      </c>
      <c r="U64" s="145">
        <f t="shared" ca="1" si="19"/>
        <v>0.57433345949522863</v>
      </c>
      <c r="V64" s="145">
        <f t="shared" ca="1" si="19"/>
        <v>0.54899553389330336</v>
      </c>
      <c r="W64" s="138">
        <f t="shared" ca="1" si="19"/>
        <v>0.52480980321575987</v>
      </c>
      <c r="Y64" s="178">
        <f t="shared" ca="1" si="13"/>
        <v>8173572.8822191749</v>
      </c>
      <c r="Z64" s="178">
        <f t="shared" ca="1" si="14"/>
        <v>8183556.0204173326</v>
      </c>
      <c r="AA64" s="178">
        <f t="shared" ca="1" si="15"/>
        <v>9983.1381981577724</v>
      </c>
    </row>
    <row r="65" spans="1:27" ht="11.25" customHeight="1" x14ac:dyDescent="0.2">
      <c r="A65" s="173">
        <f t="shared" si="16"/>
        <v>55</v>
      </c>
      <c r="B65" s="174">
        <f t="shared" si="5"/>
        <v>0.08</v>
      </c>
      <c r="C65" s="175">
        <f t="shared" si="6"/>
        <v>-7.4992499999999998E-3</v>
      </c>
      <c r="D65" s="176">
        <f t="shared" ca="1" si="7"/>
        <v>0.79502005162705258</v>
      </c>
      <c r="E65" s="177">
        <f t="shared" ca="1" si="8"/>
        <v>0.82396420550019089</v>
      </c>
      <c r="F65" s="138">
        <f t="shared" ca="1" si="9"/>
        <v>2.0973655616471569E-2</v>
      </c>
      <c r="G65" s="175">
        <f t="shared" ca="1" si="10"/>
        <v>1.347440561647157E-2</v>
      </c>
      <c r="H65" s="138">
        <f t="shared" ca="1" si="11"/>
        <v>9.3474405616471579E-2</v>
      </c>
      <c r="I65" s="144">
        <f t="shared" ca="1" si="19"/>
        <v>0.99999065265746767</v>
      </c>
      <c r="J65" s="145">
        <f t="shared" ca="1" si="19"/>
        <v>0.91540886904444907</v>
      </c>
      <c r="K65" s="145">
        <f t="shared" ca="1" si="19"/>
        <v>0.84550003108533311</v>
      </c>
      <c r="L65" s="145">
        <f t="shared" ca="1" si="19"/>
        <v>0.78659911893918499</v>
      </c>
      <c r="M65" s="145">
        <f t="shared" ca="1" si="19"/>
        <v>0.73605891603602203</v>
      </c>
      <c r="N65" s="145">
        <f t="shared" ca="1" si="19"/>
        <v>0.6919550850716043</v>
      </c>
      <c r="O65" s="145">
        <f t="shared" ca="1" si="19"/>
        <v>0.65287864215456393</v>
      </c>
      <c r="P65" s="145">
        <f t="shared" ca="1" si="19"/>
        <v>0.61779012552246448</v>
      </c>
      <c r="Q65" s="145">
        <f t="shared" ca="1" si="19"/>
        <v>0.58591672270611306</v>
      </c>
      <c r="R65" s="145">
        <f t="shared" ca="1" si="19"/>
        <v>0.55667925280325614</v>
      </c>
      <c r="S65" s="145">
        <f t="shared" ca="1" si="19"/>
        <v>0.52963997993033063</v>
      </c>
      <c r="T65" s="145">
        <f t="shared" ca="1" si="19"/>
        <v>0.50446505990790935</v>
      </c>
      <c r="U65" s="145">
        <f t="shared" ca="1" si="19"/>
        <v>0.48089734653139016</v>
      </c>
      <c r="V65" s="145">
        <f t="shared" ca="1" si="19"/>
        <v>0.45873658928402289</v>
      </c>
      <c r="W65" s="138">
        <f t="shared" ca="1" si="19"/>
        <v>0.43782494322162724</v>
      </c>
      <c r="Y65" s="178">
        <f t="shared" ca="1" si="13"/>
        <v>7388777.4160204595</v>
      </c>
      <c r="Z65" s="178">
        <f t="shared" ca="1" si="14"/>
        <v>7381010.9924116451</v>
      </c>
      <c r="AA65" s="178">
        <f t="shared" ca="1" si="15"/>
        <v>-7766.4236088143662</v>
      </c>
    </row>
    <row r="66" spans="1:27" ht="11.25" customHeight="1" x14ac:dyDescent="0.2">
      <c r="A66" s="173">
        <f t="shared" si="16"/>
        <v>56</v>
      </c>
      <c r="B66" s="174">
        <f t="shared" si="5"/>
        <v>0.08</v>
      </c>
      <c r="C66" s="175">
        <f t="shared" si="6"/>
        <v>-7.4992499999999998E-3</v>
      </c>
      <c r="D66" s="176">
        <f t="shared" ca="1" si="7"/>
        <v>0.89387601838354558</v>
      </c>
      <c r="E66" s="177">
        <f t="shared" ca="1" si="8"/>
        <v>1.2474079221142342</v>
      </c>
      <c r="F66" s="138">
        <f t="shared" ca="1" si="9"/>
        <v>3.1752233892005245E-2</v>
      </c>
      <c r="G66" s="175">
        <f t="shared" ca="1" si="10"/>
        <v>2.4252983892005246E-2</v>
      </c>
      <c r="H66" s="138">
        <f t="shared" ca="1" si="11"/>
        <v>0.10425298389200524</v>
      </c>
      <c r="I66" s="144">
        <f t="shared" ca="1" si="19"/>
        <v>0.99998957482376916</v>
      </c>
      <c r="J66" s="145">
        <f t="shared" ca="1" si="19"/>
        <v>0.90671948565226856</v>
      </c>
      <c r="K66" s="145">
        <f t="shared" ca="1" si="19"/>
        <v>0.83127726466184726</v>
      </c>
      <c r="L66" s="145">
        <f t="shared" ca="1" si="19"/>
        <v>0.76890673181475422</v>
      </c>
      <c r="M66" s="145">
        <f t="shared" ca="1" si="19"/>
        <v>0.71626937930105261</v>
      </c>
      <c r="N66" s="145">
        <f t="shared" ca="1" si="19"/>
        <v>0.67099311972272291</v>
      </c>
      <c r="O66" s="145">
        <f t="shared" ca="1" si="19"/>
        <v>0.63137300143490882</v>
      </c>
      <c r="P66" s="145">
        <f t="shared" ca="1" si="19"/>
        <v>0.59617034552577464</v>
      </c>
      <c r="Q66" s="145">
        <f t="shared" ca="1" si="19"/>
        <v>0.56447612964461302</v>
      </c>
      <c r="R66" s="145">
        <f t="shared" ca="1" si="19"/>
        <v>0.53561681861752397</v>
      </c>
      <c r="S66" s="145">
        <f t="shared" ca="1" si="19"/>
        <v>0.50908863112205838</v>
      </c>
      <c r="T66" s="145">
        <f t="shared" ca="1" si="19"/>
        <v>0.48451113055107037</v>
      </c>
      <c r="U66" s="145">
        <f t="shared" ca="1" si="19"/>
        <v>0.46159413026239648</v>
      </c>
      <c r="V66" s="145">
        <f t="shared" ca="1" si="19"/>
        <v>0.44011388995040768</v>
      </c>
      <c r="W66" s="138">
        <f t="shared" ca="1" si="19"/>
        <v>0.41989586970725812</v>
      </c>
      <c r="Y66" s="178">
        <f t="shared" ca="1" si="13"/>
        <v>7221791.8511992358</v>
      </c>
      <c r="Z66" s="178">
        <f t="shared" ca="1" si="14"/>
        <v>7209387.9968263768</v>
      </c>
      <c r="AA66" s="178">
        <f t="shared" ca="1" si="15"/>
        <v>-12403.854372859001</v>
      </c>
    </row>
    <row r="67" spans="1:27" ht="11.25" customHeight="1" x14ac:dyDescent="0.2">
      <c r="A67" s="173">
        <f t="shared" si="16"/>
        <v>57</v>
      </c>
      <c r="B67" s="174">
        <f t="shared" si="5"/>
        <v>0.08</v>
      </c>
      <c r="C67" s="175">
        <f t="shared" si="6"/>
        <v>-7.4992499999999998E-3</v>
      </c>
      <c r="D67" s="176">
        <f t="shared" ca="1" si="7"/>
        <v>0.10518913338265123</v>
      </c>
      <c r="E67" s="177">
        <f t="shared" ca="1" si="8"/>
        <v>-1.2525259824705488</v>
      </c>
      <c r="F67" s="138">
        <f t="shared" ca="1" si="9"/>
        <v>-3.1882511924256049E-2</v>
      </c>
      <c r="G67" s="175">
        <f t="shared" ca="1" si="10"/>
        <v>-3.9381761924256048E-2</v>
      </c>
      <c r="H67" s="138">
        <f t="shared" ca="1" si="11"/>
        <v>4.0618238075743954E-2</v>
      </c>
      <c r="I67" s="144">
        <f t="shared" ca="1" si="19"/>
        <v>0.9999959381727147</v>
      </c>
      <c r="J67" s="145">
        <f t="shared" ca="1" si="19"/>
        <v>0.95924057601479518</v>
      </c>
      <c r="K67" s="145">
        <f t="shared" ca="1" si="19"/>
        <v>0.91884783914376811</v>
      </c>
      <c r="L67" s="145">
        <f t="shared" ca="1" si="19"/>
        <v>0.87943175345063129</v>
      </c>
      <c r="M67" s="145">
        <f t="shared" ca="1" si="19"/>
        <v>0.8413081396415274</v>
      </c>
      <c r="N67" s="145">
        <f t="shared" ca="1" si="19"/>
        <v>0.80462236042782875</v>
      </c>
      <c r="O67" s="145">
        <f t="shared" ca="1" si="19"/>
        <v>0.76942377796546757</v>
      </c>
      <c r="P67" s="145">
        <f t="shared" ca="1" si="19"/>
        <v>0.73570872553020428</v>
      </c>
      <c r="Q67" s="145">
        <f t="shared" ca="1" si="19"/>
        <v>0.70344510055583187</v>
      </c>
      <c r="R67" s="145">
        <f t="shared" ca="1" si="19"/>
        <v>0.67258631809285341</v>
      </c>
      <c r="S67" s="145">
        <f t="shared" ca="1" si="19"/>
        <v>0.64307914441588099</v>
      </c>
      <c r="T67" s="145">
        <f t="shared" ca="1" si="19"/>
        <v>0.61486803135027945</v>
      </c>
      <c r="U67" s="145">
        <f t="shared" ca="1" si="19"/>
        <v>0.58789746260157649</v>
      </c>
      <c r="V67" s="145">
        <f t="shared" ca="1" si="19"/>
        <v>0.5621131795835953</v>
      </c>
      <c r="W67" s="138">
        <f t="shared" ca="1" si="19"/>
        <v>0.5374627823251944</v>
      </c>
      <c r="Y67" s="178">
        <f t="shared" ca="1" si="13"/>
        <v>8284610.5289956219</v>
      </c>
      <c r="Z67" s="178">
        <f t="shared" ca="1" si="14"/>
        <v>8296607.7411860721</v>
      </c>
      <c r="AA67" s="178">
        <f t="shared" ca="1" si="15"/>
        <v>11997.212190450169</v>
      </c>
    </row>
    <row r="68" spans="1:27" ht="11.25" customHeight="1" x14ac:dyDescent="0.2">
      <c r="A68" s="173">
        <f t="shared" si="16"/>
        <v>58</v>
      </c>
      <c r="B68" s="174">
        <f t="shared" si="5"/>
        <v>0.08</v>
      </c>
      <c r="C68" s="175">
        <f t="shared" si="6"/>
        <v>-7.4992499999999998E-3</v>
      </c>
      <c r="D68" s="176">
        <f t="shared" ca="1" si="7"/>
        <v>0.92444709072532383</v>
      </c>
      <c r="E68" s="177">
        <f t="shared" ca="1" si="8"/>
        <v>1.4356364450499413</v>
      </c>
      <c r="F68" s="138">
        <f t="shared" ca="1" si="9"/>
        <v>3.6543510249518969E-2</v>
      </c>
      <c r="G68" s="175">
        <f t="shared" ca="1" si="10"/>
        <v>2.904426024951897E-2</v>
      </c>
      <c r="H68" s="138">
        <f t="shared" ca="1" si="11"/>
        <v>0.10904426024951897</v>
      </c>
      <c r="I68" s="144">
        <f t="shared" ca="1" si="19"/>
        <v>0.99998909570723216</v>
      </c>
      <c r="J68" s="145">
        <f t="shared" ca="1" si="19"/>
        <v>0.90288342326210425</v>
      </c>
      <c r="K68" s="145">
        <f t="shared" ca="1" si="19"/>
        <v>0.82503203759840871</v>
      </c>
      <c r="L68" s="145">
        <f t="shared" ca="1" si="19"/>
        <v>0.76117043917068006</v>
      </c>
      <c r="M68" s="145">
        <f t="shared" ca="1" si="19"/>
        <v>0.70764424660626168</v>
      </c>
      <c r="N68" s="145">
        <f t="shared" ca="1" si="19"/>
        <v>0.66188017504502494</v>
      </c>
      <c r="O68" s="145">
        <f t="shared" ca="1" si="19"/>
        <v>0.622042187544667</v>
      </c>
      <c r="P68" s="145">
        <f t="shared" ca="1" si="19"/>
        <v>0.58680446078733095</v>
      </c>
      <c r="Q68" s="145">
        <f t="shared" ca="1" si="19"/>
        <v>0.55519901860983689</v>
      </c>
      <c r="R68" s="145">
        <f t="shared" ca="1" si="19"/>
        <v>0.52651185403008149</v>
      </c>
      <c r="S68" s="145">
        <f t="shared" ca="1" si="19"/>
        <v>0.50021107144116661</v>
      </c>
      <c r="T68" s="145">
        <f t="shared" ca="1" si="19"/>
        <v>0.47589652801481225</v>
      </c>
      <c r="U68" s="145">
        <f t="shared" ca="1" si="19"/>
        <v>0.45326413914531188</v>
      </c>
      <c r="V68" s="145">
        <f t="shared" ca="1" si="19"/>
        <v>0.43208033084550984</v>
      </c>
      <c r="W68" s="138">
        <f t="shared" ca="1" si="19"/>
        <v>0.41216360391486428</v>
      </c>
      <c r="Y68" s="178">
        <f t="shared" ca="1" si="13"/>
        <v>7149156.938361628</v>
      </c>
      <c r="Z68" s="178">
        <f t="shared" ca="1" si="14"/>
        <v>7134633.9184929933</v>
      </c>
      <c r="AA68" s="178">
        <f t="shared" ca="1" si="15"/>
        <v>-14523.019868634641</v>
      </c>
    </row>
    <row r="69" spans="1:27" ht="11.25" customHeight="1" x14ac:dyDescent="0.2">
      <c r="A69" s="173">
        <f t="shared" si="16"/>
        <v>59</v>
      </c>
      <c r="B69" s="174">
        <f t="shared" si="5"/>
        <v>0.08</v>
      </c>
      <c r="C69" s="175">
        <f t="shared" si="6"/>
        <v>-7.4992499999999998E-3</v>
      </c>
      <c r="D69" s="176">
        <f t="shared" ca="1" si="7"/>
        <v>9.3647661571812146E-2</v>
      </c>
      <c r="E69" s="177">
        <f t="shared" ca="1" si="8"/>
        <v>-1.3186225736357879</v>
      </c>
      <c r="F69" s="138">
        <f t="shared" ca="1" si="9"/>
        <v>-3.3564972316671868E-2</v>
      </c>
      <c r="G69" s="175">
        <f t="shared" ca="1" si="10"/>
        <v>-4.1064222316671867E-2</v>
      </c>
      <c r="H69" s="138">
        <f t="shared" ca="1" si="11"/>
        <v>3.8935777683328135E-2</v>
      </c>
      <c r="I69" s="144">
        <f t="shared" ca="1" si="19"/>
        <v>0.99999610641598169</v>
      </c>
      <c r="J69" s="145">
        <f t="shared" ca="1" si="19"/>
        <v>0.96066972502563697</v>
      </c>
      <c r="K69" s="145">
        <f t="shared" ca="1" si="19"/>
        <v>0.92128425391539992</v>
      </c>
      <c r="L69" s="145">
        <f t="shared" ca="1" si="19"/>
        <v>0.88256013944046507</v>
      </c>
      <c r="M69" s="145">
        <f t="shared" ca="1" si="19"/>
        <v>0.84489480010818419</v>
      </c>
      <c r="N69" s="145">
        <f t="shared" ca="1" si="19"/>
        <v>0.80849525309291115</v>
      </c>
      <c r="O69" s="145">
        <f t="shared" ca="1" si="19"/>
        <v>0.77345705095458284</v>
      </c>
      <c r="P69" s="145">
        <f t="shared" ca="1" si="19"/>
        <v>0.73981095455235568</v>
      </c>
      <c r="Q69" s="145">
        <f t="shared" ca="1" si="19"/>
        <v>0.70755043644921944</v>
      </c>
      <c r="R69" s="145">
        <f t="shared" ca="1" si="19"/>
        <v>0.6766478644809476</v>
      </c>
      <c r="S69" s="145">
        <f t="shared" ca="1" si="19"/>
        <v>0.64706402038132327</v>
      </c>
      <c r="T69" s="145">
        <f t="shared" ca="1" si="19"/>
        <v>0.61875369745958708</v>
      </c>
      <c r="U69" s="145">
        <f t="shared" ca="1" si="19"/>
        <v>0.59166899013660201</v>
      </c>
      <c r="V69" s="145">
        <f t="shared" ca="1" si="19"/>
        <v>0.56576122237429149</v>
      </c>
      <c r="W69" s="138">
        <f t="shared" ca="1" si="19"/>
        <v>0.54098207134946874</v>
      </c>
      <c r="Y69" s="178">
        <f t="shared" ca="1" si="13"/>
        <v>8315366.5844356846</v>
      </c>
      <c r="Z69" s="178">
        <f t="shared" ca="1" si="14"/>
        <v>8327901.312119917</v>
      </c>
      <c r="AA69" s="178">
        <f t="shared" ca="1" si="15"/>
        <v>12534.727684232406</v>
      </c>
    </row>
    <row r="70" spans="1:27" ht="11.25" customHeight="1" x14ac:dyDescent="0.2">
      <c r="A70" s="173">
        <f t="shared" si="16"/>
        <v>60</v>
      </c>
      <c r="B70" s="174">
        <f t="shared" si="5"/>
        <v>0.08</v>
      </c>
      <c r="C70" s="175">
        <f t="shared" si="6"/>
        <v>-7.4992499999999998E-3</v>
      </c>
      <c r="D70" s="176">
        <f t="shared" ca="1" si="7"/>
        <v>0.7300883719117377</v>
      </c>
      <c r="E70" s="177">
        <f t="shared" ca="1" si="8"/>
        <v>0.61308028376773471</v>
      </c>
      <c r="F70" s="138">
        <f t="shared" ca="1" si="9"/>
        <v>1.5605695794985785E-2</v>
      </c>
      <c r="G70" s="175">
        <f t="shared" ca="1" si="10"/>
        <v>8.1064457949857859E-3</v>
      </c>
      <c r="H70" s="138">
        <f t="shared" ca="1" si="11"/>
        <v>8.8106445794985791E-2</v>
      </c>
      <c r="I70" s="144">
        <f t="shared" ca="1" si="19"/>
        <v>0.99999118944186649</v>
      </c>
      <c r="J70" s="145">
        <f t="shared" ca="1" si="19"/>
        <v>0.91976737882659121</v>
      </c>
      <c r="K70" s="145">
        <f t="shared" ca="1" si="19"/>
        <v>0.8526737844604052</v>
      </c>
      <c r="L70" s="145">
        <f t="shared" ca="1" si="19"/>
        <v>0.79556157907462743</v>
      </c>
      <c r="M70" s="145">
        <f t="shared" ca="1" si="19"/>
        <v>0.74611754365240013</v>
      </c>
      <c r="N70" s="145">
        <f t="shared" ca="1" si="19"/>
        <v>0.70263760123487062</v>
      </c>
      <c r="O70" s="145">
        <f t="shared" ca="1" si="19"/>
        <v>0.66386061448886813</v>
      </c>
      <c r="P70" s="145">
        <f t="shared" ca="1" si="19"/>
        <v>0.62884794300488367</v>
      </c>
      <c r="Q70" s="145">
        <f t="shared" ca="1" si="19"/>
        <v>0.59689647075663543</v>
      </c>
      <c r="R70" s="145">
        <f t="shared" ca="1" si="19"/>
        <v>0.56747574421216984</v>
      </c>
      <c r="S70" s="145">
        <f t="shared" ca="1" si="19"/>
        <v>0.54018239985228145</v>
      </c>
      <c r="T70" s="145">
        <f t="shared" ca="1" si="19"/>
        <v>0.51470699930067598</v>
      </c>
      <c r="U70" s="145">
        <f t="shared" ca="1" si="19"/>
        <v>0.49080979833003191</v>
      </c>
      <c r="V70" s="145">
        <f t="shared" ca="1" si="19"/>
        <v>0.46830297658240549</v>
      </c>
      <c r="W70" s="138">
        <f t="shared" ca="1" si="19"/>
        <v>0.44703756075041673</v>
      </c>
      <c r="Y70" s="178">
        <f t="shared" ca="1" si="13"/>
        <v>7473829.8491533184</v>
      </c>
      <c r="Z70" s="178">
        <f t="shared" ca="1" si="14"/>
        <v>7468303.0484029064</v>
      </c>
      <c r="AA70" s="178">
        <f t="shared" ca="1" si="15"/>
        <v>-5526.8007504120469</v>
      </c>
    </row>
    <row r="71" spans="1:27" ht="11.25" customHeight="1" x14ac:dyDescent="0.2">
      <c r="A71" s="173">
        <f t="shared" si="16"/>
        <v>61</v>
      </c>
      <c r="B71" s="174">
        <f t="shared" si="5"/>
        <v>0.08</v>
      </c>
      <c r="C71" s="175">
        <f t="shared" si="6"/>
        <v>-7.4992499999999998E-3</v>
      </c>
      <c r="D71" s="176">
        <f t="shared" ca="1" si="7"/>
        <v>0.63852911047238281</v>
      </c>
      <c r="E71" s="177">
        <f t="shared" ca="1" si="8"/>
        <v>0.35452992837775554</v>
      </c>
      <c r="F71" s="138">
        <f t="shared" ca="1" si="9"/>
        <v>9.0244073394103921E-3</v>
      </c>
      <c r="G71" s="175">
        <f t="shared" ca="1" si="10"/>
        <v>1.5251573394103922E-3</v>
      </c>
      <c r="H71" s="138">
        <f t="shared" ca="1" si="11"/>
        <v>8.152515733941039E-2</v>
      </c>
      <c r="I71" s="144">
        <f t="shared" ca="1" si="19"/>
        <v>0.99999184755690373</v>
      </c>
      <c r="J71" s="145">
        <f t="shared" ca="1" si="19"/>
        <v>0.92513937785686851</v>
      </c>
      <c r="K71" s="145">
        <f t="shared" ca="1" si="19"/>
        <v>0.86155214406517588</v>
      </c>
      <c r="L71" s="145">
        <f t="shared" ca="1" si="19"/>
        <v>0.80668930697554986</v>
      </c>
      <c r="M71" s="145">
        <f t="shared" ca="1" si="19"/>
        <v>0.75863750369033744</v>
      </c>
      <c r="N71" s="145">
        <f t="shared" ca="1" si="19"/>
        <v>0.71596001125607411</v>
      </c>
      <c r="O71" s="145">
        <f t="shared" ca="1" si="19"/>
        <v>0.67757725405776559</v>
      </c>
      <c r="P71" s="145">
        <f t="shared" ca="1" si="19"/>
        <v>0.64267562507682807</v>
      </c>
      <c r="Q71" s="145">
        <f t="shared" ca="1" si="19"/>
        <v>0.6106391547444826</v>
      </c>
      <c r="R71" s="145">
        <f t="shared" ca="1" si="19"/>
        <v>0.58099873487516318</v>
      </c>
      <c r="S71" s="145">
        <f t="shared" ca="1" si="19"/>
        <v>0.55339452153568058</v>
      </c>
      <c r="T71" s="145">
        <f t="shared" ca="1" si="19"/>
        <v>0.52754812344975699</v>
      </c>
      <c r="U71" s="145">
        <f t="shared" ca="1" si="19"/>
        <v>0.50324202177439492</v>
      </c>
      <c r="V71" s="145">
        <f t="shared" ca="1" si="19"/>
        <v>0.48030432560021197</v>
      </c>
      <c r="W71" s="138">
        <f t="shared" ca="1" si="19"/>
        <v>0.45859746491949016</v>
      </c>
      <c r="Y71" s="178">
        <f t="shared" ca="1" si="13"/>
        <v>7579860.960155149</v>
      </c>
      <c r="Z71" s="178">
        <f t="shared" ca="1" si="14"/>
        <v>7577013.7188953254</v>
      </c>
      <c r="AA71" s="178">
        <f t="shared" ca="1" si="15"/>
        <v>-2847.2412598235533</v>
      </c>
    </row>
    <row r="72" spans="1:27" ht="11.25" customHeight="1" x14ac:dyDescent="0.2">
      <c r="A72" s="173">
        <f t="shared" si="16"/>
        <v>62</v>
      </c>
      <c r="B72" s="174">
        <f t="shared" si="5"/>
        <v>0.08</v>
      </c>
      <c r="C72" s="175">
        <f t="shared" si="6"/>
        <v>-7.4992499999999998E-3</v>
      </c>
      <c r="D72" s="176">
        <f t="shared" ca="1" si="7"/>
        <v>0.36515653827184824</v>
      </c>
      <c r="E72" s="177">
        <f t="shared" ca="1" si="8"/>
        <v>-0.34470909952773221</v>
      </c>
      <c r="F72" s="138">
        <f t="shared" ca="1" si="9"/>
        <v>-8.7744223512352601E-3</v>
      </c>
      <c r="G72" s="175">
        <f t="shared" ca="1" si="10"/>
        <v>-1.6273672351235259E-2</v>
      </c>
      <c r="H72" s="138">
        <f t="shared" ca="1" si="11"/>
        <v>6.3726327648764736E-2</v>
      </c>
      <c r="I72" s="144">
        <f t="shared" ca="1" si="19"/>
        <v>0.9999936274046981</v>
      </c>
      <c r="J72" s="145">
        <f t="shared" ca="1" si="19"/>
        <v>0.9398254249160608</v>
      </c>
      <c r="K72" s="145">
        <f t="shared" ca="1" si="19"/>
        <v>0.8860291368015808</v>
      </c>
      <c r="L72" s="145">
        <f t="shared" ca="1" si="19"/>
        <v>0.83756968717224689</v>
      </c>
      <c r="M72" s="145">
        <f t="shared" ca="1" si="19"/>
        <v>0.793559677850879</v>
      </c>
      <c r="N72" s="145">
        <f t="shared" ca="1" si="19"/>
        <v>0.75326895619002765</v>
      </c>
      <c r="O72" s="145">
        <f t="shared" ca="1" si="19"/>
        <v>0.71610977153450661</v>
      </c>
      <c r="P72" s="145">
        <f t="shared" ca="1" si="19"/>
        <v>0.6816142367854322</v>
      </c>
      <c r="Q72" s="145">
        <f t="shared" ca="1" si="19"/>
        <v>0.64941147150470313</v>
      </c>
      <c r="R72" s="145">
        <f t="shared" ca="1" si="19"/>
        <v>0.61920732644691912</v>
      </c>
      <c r="S72" s="145">
        <f t="shared" ca="1" si="19"/>
        <v>0.59076751529427607</v>
      </c>
      <c r="T72" s="145">
        <f t="shared" ca="1" si="19"/>
        <v>0.56390407574489154</v>
      </c>
      <c r="U72" s="145">
        <f t="shared" ca="1" si="19"/>
        <v>0.53846473778774595</v>
      </c>
      <c r="V72" s="145">
        <f t="shared" ca="1" si="19"/>
        <v>0.51432469088932287</v>
      </c>
      <c r="W72" s="138">
        <f t="shared" ca="1" si="19"/>
        <v>0.49138026706168891</v>
      </c>
      <c r="Y72" s="178">
        <f t="shared" ca="1" si="13"/>
        <v>7876589.3166070534</v>
      </c>
      <c r="Z72" s="178">
        <f t="shared" ca="1" si="14"/>
        <v>7880601.7145016994</v>
      </c>
      <c r="AA72" s="178">
        <f t="shared" ca="1" si="15"/>
        <v>4012.3978946460411</v>
      </c>
    </row>
    <row r="73" spans="1:27" ht="11.25" customHeight="1" x14ac:dyDescent="0.2">
      <c r="A73" s="173">
        <f t="shared" si="16"/>
        <v>63</v>
      </c>
      <c r="B73" s="174">
        <f t="shared" si="5"/>
        <v>0.08</v>
      </c>
      <c r="C73" s="175">
        <f t="shared" si="6"/>
        <v>-7.4992499999999998E-3</v>
      </c>
      <c r="D73" s="176">
        <f t="shared" ca="1" si="7"/>
        <v>0.95054478790818786</v>
      </c>
      <c r="E73" s="177">
        <f t="shared" ca="1" si="8"/>
        <v>1.6501589799647471</v>
      </c>
      <c r="F73" s="138">
        <f t="shared" ca="1" si="9"/>
        <v>4.2004089409683219E-2</v>
      </c>
      <c r="G73" s="175">
        <f t="shared" ca="1" si="10"/>
        <v>3.450483940968322E-2</v>
      </c>
      <c r="H73" s="138">
        <f t="shared" ca="1" si="11"/>
        <v>0.11450483940968323</v>
      </c>
      <c r="I73" s="144">
        <f t="shared" ca="1" si="19"/>
        <v>0.99998854966224515</v>
      </c>
      <c r="J73" s="145">
        <f t="shared" ca="1" si="19"/>
        <v>0.89853127812006706</v>
      </c>
      <c r="K73" s="145">
        <f t="shared" ca="1" si="19"/>
        <v>0.81797159079290738</v>
      </c>
      <c r="L73" s="145">
        <f t="shared" ca="1" si="19"/>
        <v>0.75244831162695414</v>
      </c>
      <c r="M73" s="145">
        <f t="shared" ca="1" si="19"/>
        <v>0.69794081896401095</v>
      </c>
      <c r="N73" s="145">
        <f t="shared" ca="1" si="19"/>
        <v>0.65164503608706048</v>
      </c>
      <c r="O73" s="145">
        <f t="shared" ca="1" si="19"/>
        <v>0.61157595428580613</v>
      </c>
      <c r="P73" s="145">
        <f t="shared" ca="1" si="19"/>
        <v>0.57630951113256135</v>
      </c>
      <c r="Q73" s="145">
        <f t="shared" ca="1" si="19"/>
        <v>0.5448117309182271</v>
      </c>
      <c r="R73" s="145">
        <f t="shared" ca="1" si="19"/>
        <v>0.51632356615011066</v>
      </c>
      <c r="S73" s="145">
        <f t="shared" ca="1" si="19"/>
        <v>0.49028199094407471</v>
      </c>
      <c r="T73" s="145">
        <f t="shared" ca="1" si="19"/>
        <v>0.46626513591488283</v>
      </c>
      <c r="U73" s="145">
        <f t="shared" ca="1" si="19"/>
        <v>0.44395365007447563</v>
      </c>
      <c r="V73" s="145">
        <f t="shared" ca="1" si="19"/>
        <v>0.42310319229062981</v>
      </c>
      <c r="W73" s="138">
        <f t="shared" ca="1" si="19"/>
        <v>0.40352466565113854</v>
      </c>
      <c r="Y73" s="178">
        <f t="shared" ca="1" si="13"/>
        <v>7067546.3477399498</v>
      </c>
      <c r="Z73" s="178">
        <f t="shared" ca="1" si="14"/>
        <v>7050566.5931485621</v>
      </c>
      <c r="AA73" s="178">
        <f t="shared" ca="1" si="15"/>
        <v>-16979.754591387697</v>
      </c>
    </row>
    <row r="74" spans="1:27" ht="11.25" customHeight="1" x14ac:dyDescent="0.2">
      <c r="A74" s="173">
        <f t="shared" si="16"/>
        <v>64</v>
      </c>
      <c r="B74" s="174">
        <f t="shared" si="5"/>
        <v>0.08</v>
      </c>
      <c r="C74" s="175">
        <f t="shared" si="6"/>
        <v>-7.4992499999999998E-3</v>
      </c>
      <c r="D74" s="176">
        <f t="shared" ca="1" si="7"/>
        <v>0.14479130088565773</v>
      </c>
      <c r="E74" s="177">
        <f t="shared" ca="1" si="8"/>
        <v>-1.0590377195424039</v>
      </c>
      <c r="F74" s="138">
        <f t="shared" ca="1" si="9"/>
        <v>-2.6957351140092258E-2</v>
      </c>
      <c r="G74" s="175">
        <f t="shared" ca="1" si="10"/>
        <v>-3.4456601140092261E-2</v>
      </c>
      <c r="H74" s="138">
        <f t="shared" ca="1" si="11"/>
        <v>4.5543398859907741E-2</v>
      </c>
      <c r="I74" s="144">
        <f t="shared" ca="1" si="19"/>
        <v>0.9999954456649145</v>
      </c>
      <c r="J74" s="145">
        <f t="shared" ca="1" si="19"/>
        <v>0.955069157749458</v>
      </c>
      <c r="K74" s="145">
        <f t="shared" ca="1" si="19"/>
        <v>0.91175256108463842</v>
      </c>
      <c r="L74" s="145">
        <f t="shared" ca="1" si="19"/>
        <v>0.87033745285090769</v>
      </c>
      <c r="M74" s="145">
        <f t="shared" ca="1" si="19"/>
        <v>0.83089599189932006</v>
      </c>
      <c r="N74" s="145">
        <f t="shared" ca="1" si="19"/>
        <v>0.79339134112093679</v>
      </c>
      <c r="O74" s="145">
        <f t="shared" ca="1" si="19"/>
        <v>0.75773744652527253</v>
      </c>
      <c r="P74" s="145">
        <f t="shared" ca="1" si="19"/>
        <v>0.72383033193547042</v>
      </c>
      <c r="Q74" s="145">
        <f t="shared" ca="1" si="19"/>
        <v>0.69156373651676817</v>
      </c>
      <c r="R74" s="145">
        <f t="shared" ca="1" si="19"/>
        <v>0.66083632685101124</v>
      </c>
      <c r="S74" s="145">
        <f t="shared" ca="1" si="19"/>
        <v>0.63155450380557088</v>
      </c>
      <c r="T74" s="145">
        <f t="shared" ca="1" si="19"/>
        <v>0.60363300579542778</v>
      </c>
      <c r="U74" s="145">
        <f t="shared" ca="1" si="19"/>
        <v>0.57699449109732792</v>
      </c>
      <c r="V74" s="145">
        <f t="shared" ca="1" si="19"/>
        <v>0.55156871714483113</v>
      </c>
      <c r="W74" s="138">
        <f t="shared" ca="1" si="19"/>
        <v>0.52729162588213496</v>
      </c>
      <c r="Y74" s="178">
        <f t="shared" ca="1" si="13"/>
        <v>8195409.792198698</v>
      </c>
      <c r="Z74" s="178">
        <f t="shared" ca="1" si="14"/>
        <v>8205798.1935164426</v>
      </c>
      <c r="AA74" s="178">
        <f t="shared" ca="1" si="15"/>
        <v>10388.401317744516</v>
      </c>
    </row>
    <row r="75" spans="1:27" ht="11.25" customHeight="1" x14ac:dyDescent="0.2">
      <c r="A75" s="173">
        <f t="shared" si="16"/>
        <v>65</v>
      </c>
      <c r="B75" s="174">
        <f t="shared" ref="B75:B138" si="20">$B$5</f>
        <v>0.08</v>
      </c>
      <c r="C75" s="175">
        <f t="shared" ref="C75:C138" si="21">$B$2*($B$3-$B75)*$B$8</f>
        <v>-7.4992499999999998E-3</v>
      </c>
      <c r="D75" s="176">
        <f t="shared" ref="D75:D138" ca="1" si="22">RAND()</f>
        <v>0.58720686135611977</v>
      </c>
      <c r="E75" s="177">
        <f t="shared" ref="E75:E138" ca="1" si="23">NORMINV(D75,0,1)</f>
        <v>0.22036580140637602</v>
      </c>
      <c r="F75" s="138">
        <f t="shared" ref="F75:F138" ca="1" si="24">$B$9*E75</f>
        <v>5.6093170036911584E-3</v>
      </c>
      <c r="G75" s="175">
        <f t="shared" ref="G75:G138" ca="1" si="25">C75+F75</f>
        <v>-1.8899329963088414E-3</v>
      </c>
      <c r="H75" s="138">
        <f t="shared" ref="H75:H138" ca="1" si="26">$B75+G75</f>
        <v>7.8110067003691164E-2</v>
      </c>
      <c r="I75" s="144">
        <f t="shared" ref="I75:W90" ca="1" si="27">I$8*EXP(-$H75*I$9)</f>
        <v>0.9999921890589426</v>
      </c>
      <c r="J75" s="145">
        <f t="shared" ca="1" si="27"/>
        <v>0.92793931016811604</v>
      </c>
      <c r="K75" s="145">
        <f t="shared" ca="1" si="27"/>
        <v>0.86619557625688015</v>
      </c>
      <c r="L75" s="145">
        <f t="shared" ca="1" si="27"/>
        <v>0.8125247875147108</v>
      </c>
      <c r="M75" s="145">
        <f t="shared" ca="1" si="27"/>
        <v>0.7652167958469589</v>
      </c>
      <c r="N75" s="145">
        <f t="shared" ca="1" si="27"/>
        <v>0.72297237699339478</v>
      </c>
      <c r="O75" s="145">
        <f t="shared" ca="1" si="27"/>
        <v>0.68480626491044716</v>
      </c>
      <c r="P75" s="145">
        <f t="shared" ca="1" si="27"/>
        <v>0.64997034038269386</v>
      </c>
      <c r="Q75" s="145">
        <f t="shared" ca="1" si="27"/>
        <v>0.61789459333618302</v>
      </c>
      <c r="R75" s="145">
        <f t="shared" ca="1" si="27"/>
        <v>0.58814245278535582</v>
      </c>
      <c r="S75" s="145">
        <f t="shared" ca="1" si="27"/>
        <v>0.5603772660574573</v>
      </c>
      <c r="T75" s="145">
        <f t="shared" ca="1" si="27"/>
        <v>0.53433725109405017</v>
      </c>
      <c r="U75" s="145">
        <f t="shared" ca="1" si="27"/>
        <v>0.50981681758498554</v>
      </c>
      <c r="V75" s="145">
        <f t="shared" ca="1" si="27"/>
        <v>0.48665264771935363</v>
      </c>
      <c r="W75" s="138">
        <f t="shared" ca="1" si="27"/>
        <v>0.46471332357464545</v>
      </c>
      <c r="Y75" s="178">
        <f t="shared" ref="Y75:Y138" ca="1" si="28">SUMPRODUCT($I75:$W75,$I$3:$W$3)</f>
        <v>7635654.6872536829</v>
      </c>
      <c r="Z75" s="178">
        <f t="shared" ref="Z75:Z138" ca="1" si="29">SUMPRODUCT($I75:$W75,$I$4:$W$4)</f>
        <v>7634168.2610517768</v>
      </c>
      <c r="AA75" s="178">
        <f t="shared" ref="AA75:AA138" ca="1" si="30">+Z75-Y75</f>
        <v>-1486.4262019060552</v>
      </c>
    </row>
    <row r="76" spans="1:27" ht="11.25" customHeight="1" x14ac:dyDescent="0.2">
      <c r="A76" s="173">
        <f t="shared" ref="A76:A139" si="31">+A75+1</f>
        <v>66</v>
      </c>
      <c r="B76" s="174">
        <f t="shared" si="20"/>
        <v>0.08</v>
      </c>
      <c r="C76" s="175">
        <f t="shared" si="21"/>
        <v>-7.4992499999999998E-3</v>
      </c>
      <c r="D76" s="176">
        <f t="shared" ca="1" si="22"/>
        <v>0.92557270552290605</v>
      </c>
      <c r="E76" s="177">
        <f t="shared" ca="1" si="23"/>
        <v>1.4435891137464392</v>
      </c>
      <c r="F76" s="138">
        <f t="shared" ca="1" si="24"/>
        <v>3.6745942021868816E-2</v>
      </c>
      <c r="G76" s="175">
        <f t="shared" ca="1" si="25"/>
        <v>2.9246692021868817E-2</v>
      </c>
      <c r="H76" s="138">
        <f t="shared" ca="1" si="26"/>
        <v>0.10924669202186882</v>
      </c>
      <c r="I76" s="144">
        <f t="shared" ca="1" si="27"/>
        <v>0.99998907546452886</v>
      </c>
      <c r="J76" s="145">
        <f t="shared" ca="1" si="27"/>
        <v>0.90272170716112565</v>
      </c>
      <c r="K76" s="145">
        <f t="shared" ca="1" si="27"/>
        <v>0.82476921183724661</v>
      </c>
      <c r="L76" s="145">
        <f t="shared" ca="1" si="27"/>
        <v>0.76084529958501201</v>
      </c>
      <c r="M76" s="145">
        <f t="shared" ca="1" si="27"/>
        <v>0.70728212975094584</v>
      </c>
      <c r="N76" s="145">
        <f t="shared" ca="1" si="27"/>
        <v>0.6614978893825515</v>
      </c>
      <c r="O76" s="145">
        <f t="shared" ca="1" si="27"/>
        <v>0.62165101055731142</v>
      </c>
      <c r="P76" s="145">
        <f t="shared" ca="1" si="27"/>
        <v>0.58641200749381028</v>
      </c>
      <c r="Q76" s="145">
        <f t="shared" ca="1" si="27"/>
        <v>0.55481043473923608</v>
      </c>
      <c r="R76" s="145">
        <f t="shared" ca="1" si="27"/>
        <v>0.52613059504880222</v>
      </c>
      <c r="S76" s="145">
        <f t="shared" ca="1" si="27"/>
        <v>0.49983942154150041</v>
      </c>
      <c r="T76" s="145">
        <f t="shared" ca="1" si="27"/>
        <v>0.47553595212301208</v>
      </c>
      <c r="U76" s="145">
        <f t="shared" ca="1" si="27"/>
        <v>0.45291552543012398</v>
      </c>
      <c r="V76" s="145">
        <f t="shared" ca="1" si="27"/>
        <v>0.43174416002233879</v>
      </c>
      <c r="W76" s="138">
        <f t="shared" ca="1" si="27"/>
        <v>0.41184006875220713</v>
      </c>
      <c r="Y76" s="178">
        <f t="shared" ca="1" si="28"/>
        <v>7146109.3610205706</v>
      </c>
      <c r="Z76" s="178">
        <f t="shared" ca="1" si="29"/>
        <v>7131496.0481847245</v>
      </c>
      <c r="AA76" s="178">
        <f t="shared" ca="1" si="30"/>
        <v>-14613.312835846096</v>
      </c>
    </row>
    <row r="77" spans="1:27" ht="11.25" customHeight="1" x14ac:dyDescent="0.2">
      <c r="A77" s="173">
        <f t="shared" si="31"/>
        <v>67</v>
      </c>
      <c r="B77" s="174">
        <f t="shared" si="20"/>
        <v>0.08</v>
      </c>
      <c r="C77" s="175">
        <f t="shared" si="21"/>
        <v>-7.4992499999999998E-3</v>
      </c>
      <c r="D77" s="176">
        <f t="shared" ca="1" si="22"/>
        <v>0.99258315629226379</v>
      </c>
      <c r="E77" s="177">
        <f t="shared" ca="1" si="23"/>
        <v>2.4364142158735409</v>
      </c>
      <c r="F77" s="138">
        <f t="shared" ca="1" si="24"/>
        <v>6.2017879371090504E-2</v>
      </c>
      <c r="G77" s="175">
        <f t="shared" ca="1" si="25"/>
        <v>5.4518629371090505E-2</v>
      </c>
      <c r="H77" s="138">
        <f t="shared" ca="1" si="26"/>
        <v>0.13451862937109049</v>
      </c>
      <c r="I77" s="144">
        <f t="shared" ca="1" si="27"/>
        <v>0.99998654833318501</v>
      </c>
      <c r="J77" s="145">
        <f t="shared" ca="1" si="27"/>
        <v>0.88275863772461893</v>
      </c>
      <c r="K77" s="145">
        <f t="shared" ca="1" si="27"/>
        <v>0.79260670569993763</v>
      </c>
      <c r="L77" s="145">
        <f t="shared" ca="1" si="27"/>
        <v>0.72132628505014473</v>
      </c>
      <c r="M77" s="145">
        <f t="shared" ca="1" si="27"/>
        <v>0.66350013945132691</v>
      </c>
      <c r="N77" s="145">
        <f t="shared" ca="1" si="27"/>
        <v>0.61546645550966339</v>
      </c>
      <c r="O77" s="145">
        <f t="shared" ca="1" si="27"/>
        <v>0.57469891147202545</v>
      </c>
      <c r="P77" s="145">
        <f t="shared" ca="1" si="27"/>
        <v>0.53942343451503039</v>
      </c>
      <c r="Q77" s="145">
        <f t="shared" ca="1" si="27"/>
        <v>0.50837488812261733</v>
      </c>
      <c r="R77" s="145">
        <f t="shared" ca="1" si="27"/>
        <v>0.480638782534416</v>
      </c>
      <c r="S77" s="145">
        <f t="shared" ca="1" si="27"/>
        <v>0.45554600971587683</v>
      </c>
      <c r="T77" s="145">
        <f t="shared" ca="1" si="27"/>
        <v>0.43260146537439909</v>
      </c>
      <c r="U77" s="145">
        <f t="shared" ca="1" si="27"/>
        <v>0.41143482248045177</v>
      </c>
      <c r="V77" s="145">
        <f t="shared" ca="1" si="27"/>
        <v>0.39176608535934659</v>
      </c>
      <c r="W77" s="138">
        <f t="shared" ca="1" si="27"/>
        <v>0.37338118860296393</v>
      </c>
      <c r="Y77" s="178">
        <f t="shared" ca="1" si="28"/>
        <v>6778780.7884129649</v>
      </c>
      <c r="Z77" s="178">
        <f t="shared" ca="1" si="29"/>
        <v>6752441.1005075872</v>
      </c>
      <c r="AA77" s="178">
        <f t="shared" ca="1" si="30"/>
        <v>-26339.687905377708</v>
      </c>
    </row>
    <row r="78" spans="1:27" ht="11.25" customHeight="1" x14ac:dyDescent="0.2">
      <c r="A78" s="173">
        <f t="shared" si="31"/>
        <v>68</v>
      </c>
      <c r="B78" s="174">
        <f t="shared" si="20"/>
        <v>0.08</v>
      </c>
      <c r="C78" s="175">
        <f t="shared" si="21"/>
        <v>-7.4992499999999998E-3</v>
      </c>
      <c r="D78" s="176">
        <f t="shared" ca="1" si="22"/>
        <v>8.0447455943825408E-2</v>
      </c>
      <c r="E78" s="177">
        <f t="shared" ca="1" si="23"/>
        <v>-1.4020680998606596</v>
      </c>
      <c r="F78" s="138">
        <f t="shared" ca="1" si="24"/>
        <v>-3.5689042413519417E-2</v>
      </c>
      <c r="G78" s="175">
        <f t="shared" ca="1" si="25"/>
        <v>-4.3188292413519416E-2</v>
      </c>
      <c r="H78" s="138">
        <f t="shared" ca="1" si="26"/>
        <v>3.6811707586480585E-2</v>
      </c>
      <c r="I78" s="144">
        <f t="shared" ca="1" si="27"/>
        <v>0.99999631881953177</v>
      </c>
      <c r="J78" s="145">
        <f t="shared" ca="1" si="27"/>
        <v>0.96247703626874459</v>
      </c>
      <c r="K78" s="145">
        <f t="shared" ca="1" si="27"/>
        <v>0.92436940386330302</v>
      </c>
      <c r="L78" s="145">
        <f t="shared" ca="1" si="27"/>
        <v>0.88652555788722087</v>
      </c>
      <c r="M78" s="145">
        <f t="shared" ca="1" si="27"/>
        <v>0.8494447275745961</v>
      </c>
      <c r="N78" s="145">
        <f t="shared" ca="1" si="27"/>
        <v>0.81341133109132879</v>
      </c>
      <c r="O78" s="145">
        <f t="shared" ca="1" si="27"/>
        <v>0.77857917979873426</v>
      </c>
      <c r="P78" s="145">
        <f t="shared" ca="1" si="27"/>
        <v>0.74502261370849598</v>
      </c>
      <c r="Q78" s="145">
        <f t="shared" ca="1" si="27"/>
        <v>0.71276756955513454</v>
      </c>
      <c r="R78" s="145">
        <f t="shared" ca="1" si="27"/>
        <v>0.68181052585055368</v>
      </c>
      <c r="S78" s="145">
        <f t="shared" ca="1" si="27"/>
        <v>0.65213012474874343</v>
      </c>
      <c r="T78" s="145">
        <f t="shared" ca="1" si="27"/>
        <v>0.6236943561379148</v>
      </c>
      <c r="U78" s="145">
        <f t="shared" ca="1" si="27"/>
        <v>0.59646503703225728</v>
      </c>
      <c r="V78" s="145">
        <f t="shared" ca="1" si="27"/>
        <v>0.57040062948038905</v>
      </c>
      <c r="W78" s="138">
        <f t="shared" ca="1" si="27"/>
        <v>0.54545802787429354</v>
      </c>
      <c r="Y78" s="178">
        <f t="shared" ca="1" si="28"/>
        <v>8354404.2644176437</v>
      </c>
      <c r="Z78" s="178">
        <f t="shared" ca="1" si="29"/>
        <v>8367608.6864150437</v>
      </c>
      <c r="AA78" s="178">
        <f t="shared" ca="1" si="30"/>
        <v>13204.421997400001</v>
      </c>
    </row>
    <row r="79" spans="1:27" ht="11.25" customHeight="1" x14ac:dyDescent="0.2">
      <c r="A79" s="173">
        <f t="shared" si="31"/>
        <v>69</v>
      </c>
      <c r="B79" s="174">
        <f t="shared" si="20"/>
        <v>0.08</v>
      </c>
      <c r="C79" s="175">
        <f t="shared" si="21"/>
        <v>-7.4992499999999998E-3</v>
      </c>
      <c r="D79" s="176">
        <f t="shared" ca="1" si="22"/>
        <v>0.90634171603998781</v>
      </c>
      <c r="E79" s="177">
        <f t="shared" ca="1" si="23"/>
        <v>1.3185590607206785</v>
      </c>
      <c r="F79" s="138">
        <f t="shared" ca="1" si="24"/>
        <v>3.3563355622645827E-2</v>
      </c>
      <c r="G79" s="175">
        <f t="shared" ca="1" si="25"/>
        <v>2.6064105622645828E-2</v>
      </c>
      <c r="H79" s="138">
        <f t="shared" ca="1" si="26"/>
        <v>0.10606410562264583</v>
      </c>
      <c r="I79" s="144">
        <f t="shared" ca="1" si="27"/>
        <v>0.99998939371576445</v>
      </c>
      <c r="J79" s="145">
        <f t="shared" ca="1" si="27"/>
        <v>0.90526752638052432</v>
      </c>
      <c r="K79" s="145">
        <f t="shared" ca="1" si="27"/>
        <v>0.82891100545216057</v>
      </c>
      <c r="L79" s="145">
        <f t="shared" ca="1" si="27"/>
        <v>0.76597318144927162</v>
      </c>
      <c r="M79" s="145">
        <f t="shared" ca="1" si="27"/>
        <v>0.71299675451401001</v>
      </c>
      <c r="N79" s="145">
        <f t="shared" ca="1" si="27"/>
        <v>0.66753373251155701</v>
      </c>
      <c r="O79" s="145">
        <f t="shared" ca="1" si="27"/>
        <v>0.62782957456663147</v>
      </c>
      <c r="P79" s="145">
        <f t="shared" ca="1" si="27"/>
        <v>0.59261255756129616</v>
      </c>
      <c r="Q79" s="145">
        <f t="shared" ca="1" si="27"/>
        <v>0.56095125940338941</v>
      </c>
      <c r="R79" s="145">
        <f t="shared" ca="1" si="27"/>
        <v>0.53215674109604127</v>
      </c>
      <c r="S79" s="145">
        <f t="shared" ca="1" si="27"/>
        <v>0.50571450528070006</v>
      </c>
      <c r="T79" s="145">
        <f t="shared" ca="1" si="27"/>
        <v>0.48123659486811027</v>
      </c>
      <c r="U79" s="145">
        <f t="shared" ca="1" si="27"/>
        <v>0.45842751375043972</v>
      </c>
      <c r="V79" s="145">
        <f t="shared" ca="1" si="27"/>
        <v>0.43705976139581032</v>
      </c>
      <c r="W79" s="138">
        <f t="shared" ca="1" si="27"/>
        <v>0.4169561345863384</v>
      </c>
      <c r="Y79" s="178">
        <f t="shared" ca="1" si="28"/>
        <v>7194221.726650645</v>
      </c>
      <c r="Z79" s="178">
        <f t="shared" ca="1" si="29"/>
        <v>7181020.8927531112</v>
      </c>
      <c r="AA79" s="178">
        <f t="shared" ca="1" si="30"/>
        <v>-13200.833897533827</v>
      </c>
    </row>
    <row r="80" spans="1:27" ht="11.25" customHeight="1" x14ac:dyDescent="0.2">
      <c r="A80" s="173">
        <f t="shared" si="31"/>
        <v>70</v>
      </c>
      <c r="B80" s="174">
        <f t="shared" si="20"/>
        <v>0.08</v>
      </c>
      <c r="C80" s="175">
        <f t="shared" si="21"/>
        <v>-7.4992499999999998E-3</v>
      </c>
      <c r="D80" s="176">
        <f t="shared" ca="1" si="22"/>
        <v>0.97446942643302925</v>
      </c>
      <c r="E80" s="177">
        <f t="shared" ca="1" si="23"/>
        <v>1.950965523631669</v>
      </c>
      <c r="F80" s="138">
        <f t="shared" ca="1" si="24"/>
        <v>4.966099102256484E-2</v>
      </c>
      <c r="G80" s="175">
        <f t="shared" ca="1" si="25"/>
        <v>4.2161741022564841E-2</v>
      </c>
      <c r="H80" s="138">
        <f t="shared" ca="1" si="26"/>
        <v>0.12216174102256484</v>
      </c>
      <c r="I80" s="144">
        <f t="shared" ca="1" si="27"/>
        <v>0.99998778399071542</v>
      </c>
      <c r="J80" s="145">
        <f t="shared" ca="1" si="27"/>
        <v>0.89246394781018612</v>
      </c>
      <c r="K80" s="145">
        <f t="shared" ca="1" si="27"/>
        <v>0.80817297809031863</v>
      </c>
      <c r="L80" s="145">
        <f t="shared" ca="1" si="27"/>
        <v>0.74038609056270788</v>
      </c>
      <c r="M80" s="145">
        <f t="shared" ca="1" si="27"/>
        <v>0.68455821678486484</v>
      </c>
      <c r="N80" s="145">
        <f t="shared" ca="1" si="27"/>
        <v>0.63755919067315103</v>
      </c>
      <c r="O80" s="145">
        <f t="shared" ca="1" si="27"/>
        <v>0.59719597307728745</v>
      </c>
      <c r="P80" s="145">
        <f t="shared" ca="1" si="27"/>
        <v>0.5619087120012175</v>
      </c>
      <c r="Q80" s="145">
        <f t="shared" ca="1" si="27"/>
        <v>0.53057300966997623</v>
      </c>
      <c r="R80" s="145">
        <f t="shared" ca="1" si="27"/>
        <v>0.50236858028496068</v>
      </c>
      <c r="S80" s="145">
        <f t="shared" ca="1" si="27"/>
        <v>0.47669034826492979</v>
      </c>
      <c r="T80" s="145">
        <f t="shared" ca="1" si="27"/>
        <v>0.45308726073825722</v>
      </c>
      <c r="U80" s="145">
        <f t="shared" ca="1" si="27"/>
        <v>0.43121955960140412</v>
      </c>
      <c r="V80" s="145">
        <f t="shared" ca="1" si="27"/>
        <v>0.41082857200359024</v>
      </c>
      <c r="W80" s="138">
        <f t="shared" ca="1" si="27"/>
        <v>0.39171512712684664</v>
      </c>
      <c r="Y80" s="178">
        <f t="shared" ca="1" si="28"/>
        <v>6955174.4829453863</v>
      </c>
      <c r="Z80" s="178">
        <f t="shared" ca="1" si="29"/>
        <v>6934678.0020672511</v>
      </c>
      <c r="AA80" s="178">
        <f t="shared" ca="1" si="30"/>
        <v>-20496.480878135189</v>
      </c>
    </row>
    <row r="81" spans="1:27" ht="11.25" customHeight="1" x14ac:dyDescent="0.2">
      <c r="A81" s="173">
        <f t="shared" si="31"/>
        <v>71</v>
      </c>
      <c r="B81" s="174">
        <f t="shared" si="20"/>
        <v>0.08</v>
      </c>
      <c r="C81" s="175">
        <f t="shared" si="21"/>
        <v>-7.4992499999999998E-3</v>
      </c>
      <c r="D81" s="176">
        <f t="shared" ca="1" si="22"/>
        <v>0.86150497649818236</v>
      </c>
      <c r="E81" s="177">
        <f t="shared" ca="1" si="23"/>
        <v>1.0871058178308677</v>
      </c>
      <c r="F81" s="138">
        <f t="shared" ca="1" si="24"/>
        <v>2.7671812549194548E-2</v>
      </c>
      <c r="G81" s="175">
        <f t="shared" ca="1" si="25"/>
        <v>2.0172562549194549E-2</v>
      </c>
      <c r="H81" s="138">
        <f t="shared" ca="1" si="26"/>
        <v>0.10017256254919454</v>
      </c>
      <c r="I81" s="144">
        <f t="shared" ca="1" si="27"/>
        <v>0.99998998285663232</v>
      </c>
      <c r="J81" s="145">
        <f t="shared" ca="1" si="27"/>
        <v>0.9099992605806777</v>
      </c>
      <c r="K81" s="145">
        <f t="shared" ca="1" si="27"/>
        <v>0.83663318212118409</v>
      </c>
      <c r="L81" s="145">
        <f t="shared" ca="1" si="27"/>
        <v>0.77555719862141226</v>
      </c>
      <c r="M81" s="145">
        <f t="shared" ca="1" si="27"/>
        <v>0.72369768806657342</v>
      </c>
      <c r="N81" s="145">
        <f t="shared" ca="1" si="27"/>
        <v>0.67885288799051391</v>
      </c>
      <c r="O81" s="145">
        <f t="shared" ca="1" si="27"/>
        <v>0.63942972952149779</v>
      </c>
      <c r="P81" s="145">
        <f t="shared" ca="1" si="27"/>
        <v>0.60426443808079555</v>
      </c>
      <c r="Q81" s="145">
        <f t="shared" ca="1" si="27"/>
        <v>0.57249897070888633</v>
      </c>
      <c r="R81" s="145">
        <f t="shared" ca="1" si="27"/>
        <v>0.54349496917574469</v>
      </c>
      <c r="S81" s="145">
        <f t="shared" ca="1" si="27"/>
        <v>0.51677319438696989</v>
      </c>
      <c r="T81" s="145">
        <f t="shared" ca="1" si="27"/>
        <v>0.4919704754086518</v>
      </c>
      <c r="U81" s="145">
        <f t="shared" ca="1" si="27"/>
        <v>0.4688088405270131</v>
      </c>
      <c r="V81" s="145">
        <f t="shared" ca="1" si="27"/>
        <v>0.44707321582241544</v>
      </c>
      <c r="W81" s="138">
        <f t="shared" ca="1" si="27"/>
        <v>0.42659520962194747</v>
      </c>
      <c r="Y81" s="178">
        <f t="shared" ca="1" si="28"/>
        <v>7284418.3077239189</v>
      </c>
      <c r="Z81" s="178">
        <f t="shared" ca="1" si="29"/>
        <v>7273791.5637676148</v>
      </c>
      <c r="AA81" s="178">
        <f t="shared" ca="1" si="30"/>
        <v>-10626.743956304155</v>
      </c>
    </row>
    <row r="82" spans="1:27" ht="11.25" customHeight="1" x14ac:dyDescent="0.2">
      <c r="A82" s="173">
        <f t="shared" si="31"/>
        <v>72</v>
      </c>
      <c r="B82" s="174">
        <f t="shared" si="20"/>
        <v>0.08</v>
      </c>
      <c r="C82" s="175">
        <f t="shared" si="21"/>
        <v>-7.4992499999999998E-3</v>
      </c>
      <c r="D82" s="176">
        <f t="shared" ca="1" si="22"/>
        <v>7.5056950069573469E-2</v>
      </c>
      <c r="E82" s="177">
        <f t="shared" ca="1" si="23"/>
        <v>-1.4391292709712069</v>
      </c>
      <c r="F82" s="138">
        <f t="shared" ca="1" si="24"/>
        <v>-3.6632418635965731E-2</v>
      </c>
      <c r="G82" s="175">
        <f t="shared" ca="1" si="25"/>
        <v>-4.413166863596573E-2</v>
      </c>
      <c r="H82" s="138">
        <f t="shared" ca="1" si="26"/>
        <v>3.5868331364034271E-2</v>
      </c>
      <c r="I82" s="144">
        <f t="shared" ca="1" si="27"/>
        <v>0.99999641315563204</v>
      </c>
      <c r="J82" s="145">
        <f t="shared" ca="1" si="27"/>
        <v>0.96328081846783353</v>
      </c>
      <c r="K82" s="145">
        <f t="shared" ca="1" si="27"/>
        <v>0.92574294153724701</v>
      </c>
      <c r="L82" s="145">
        <f t="shared" ca="1" si="27"/>
        <v>0.88829245248601252</v>
      </c>
      <c r="M82" s="145">
        <f t="shared" ca="1" si="27"/>
        <v>0.85147336461137679</v>
      </c>
      <c r="N82" s="145">
        <f t="shared" ca="1" si="27"/>
        <v>0.81560431442884918</v>
      </c>
      <c r="O82" s="145">
        <f t="shared" ca="1" si="27"/>
        <v>0.78086496709524222</v>
      </c>
      <c r="P82" s="145">
        <f t="shared" ca="1" si="27"/>
        <v>0.74734905842619037</v>
      </c>
      <c r="Q82" s="145">
        <f t="shared" ca="1" si="27"/>
        <v>0.71509700667910892</v>
      </c>
      <c r="R82" s="145">
        <f t="shared" ca="1" si="27"/>
        <v>0.68411606455799046</v>
      </c>
      <c r="S82" s="145">
        <f t="shared" ca="1" si="27"/>
        <v>0.65439286645740513</v>
      </c>
      <c r="T82" s="145">
        <f t="shared" ca="1" si="27"/>
        <v>0.62590131400512083</v>
      </c>
      <c r="U82" s="145">
        <f t="shared" ca="1" si="27"/>
        <v>0.59860758354202337</v>
      </c>
      <c r="V82" s="145">
        <f t="shared" ca="1" si="27"/>
        <v>0.57247333994438743</v>
      </c>
      <c r="W82" s="138">
        <f t="shared" ca="1" si="27"/>
        <v>0.54745781998094534</v>
      </c>
      <c r="Y82" s="178">
        <f t="shared" ca="1" si="28"/>
        <v>8371817.4014454829</v>
      </c>
      <c r="Z82" s="178">
        <f t="shared" ca="1" si="29"/>
        <v>8385316.0444926294</v>
      </c>
      <c r="AA82" s="178">
        <f t="shared" ca="1" si="30"/>
        <v>13498.643047146499</v>
      </c>
    </row>
    <row r="83" spans="1:27" ht="11.25" customHeight="1" x14ac:dyDescent="0.2">
      <c r="A83" s="173">
        <f t="shared" si="31"/>
        <v>73</v>
      </c>
      <c r="B83" s="174">
        <f t="shared" si="20"/>
        <v>0.08</v>
      </c>
      <c r="C83" s="175">
        <f t="shared" si="21"/>
        <v>-7.4992499999999998E-3</v>
      </c>
      <c r="D83" s="176">
        <f t="shared" ca="1" si="22"/>
        <v>0.7768134901161865</v>
      </c>
      <c r="E83" s="177">
        <f t="shared" ca="1" si="23"/>
        <v>0.76147564618992269</v>
      </c>
      <c r="F83" s="138">
        <f t="shared" ca="1" si="24"/>
        <v>1.9383036128156041E-2</v>
      </c>
      <c r="G83" s="175">
        <f t="shared" ca="1" si="25"/>
        <v>1.1883786128156042E-2</v>
      </c>
      <c r="H83" s="138">
        <f t="shared" ca="1" si="26"/>
        <v>9.1883786128156036E-2</v>
      </c>
      <c r="I83" s="144">
        <f t="shared" ca="1" si="27"/>
        <v>0.99999081171595416</v>
      </c>
      <c r="J83" s="145">
        <f t="shared" ca="1" si="27"/>
        <v>0.91669821329031476</v>
      </c>
      <c r="K83" s="145">
        <f t="shared" ca="1" si="27"/>
        <v>0.84761942313565108</v>
      </c>
      <c r="L83" s="145">
        <f t="shared" ca="1" si="27"/>
        <v>0.78924427305047773</v>
      </c>
      <c r="M83" s="145">
        <f t="shared" ca="1" si="27"/>
        <v>0.73902524110401513</v>
      </c>
      <c r="N83" s="145">
        <f t="shared" ca="1" si="27"/>
        <v>0.69510345501011062</v>
      </c>
      <c r="O83" s="145">
        <f t="shared" ca="1" si="27"/>
        <v>0.65611371378130845</v>
      </c>
      <c r="P83" s="145">
        <f t="shared" ca="1" si="27"/>
        <v>0.62104632077695676</v>
      </c>
      <c r="Q83" s="145">
        <f t="shared" ca="1" si="27"/>
        <v>0.58914898643879343</v>
      </c>
      <c r="R83" s="145">
        <f t="shared" ca="1" si="27"/>
        <v>0.55985684705360694</v>
      </c>
      <c r="S83" s="145">
        <f t="shared" ca="1" si="27"/>
        <v>0.53274224780628376</v>
      </c>
      <c r="T83" s="145">
        <f t="shared" ca="1" si="27"/>
        <v>0.50747849165225434</v>
      </c>
      <c r="U83" s="145">
        <f t="shared" ca="1" si="27"/>
        <v>0.48381352197617988</v>
      </c>
      <c r="V83" s="145">
        <f t="shared" ca="1" si="27"/>
        <v>0.46155071974863809</v>
      </c>
      <c r="W83" s="138">
        <f t="shared" ca="1" si="27"/>
        <v>0.4405348293639455</v>
      </c>
      <c r="Y83" s="178">
        <f t="shared" ca="1" si="28"/>
        <v>7413847.2853571894</v>
      </c>
      <c r="Z83" s="178">
        <f t="shared" ca="1" si="29"/>
        <v>7406749.4649550384</v>
      </c>
      <c r="AA83" s="178">
        <f t="shared" ca="1" si="30"/>
        <v>-7097.8204021509737</v>
      </c>
    </row>
    <row r="84" spans="1:27" ht="11.25" customHeight="1" x14ac:dyDescent="0.2">
      <c r="A84" s="173">
        <f t="shared" si="31"/>
        <v>74</v>
      </c>
      <c r="B84" s="174">
        <f t="shared" si="20"/>
        <v>0.08</v>
      </c>
      <c r="C84" s="175">
        <f t="shared" si="21"/>
        <v>-7.4992499999999998E-3</v>
      </c>
      <c r="D84" s="176">
        <f t="shared" ca="1" si="22"/>
        <v>0.16796949325803623</v>
      </c>
      <c r="E84" s="177">
        <f t="shared" ca="1" si="23"/>
        <v>-0.9622202353765974</v>
      </c>
      <c r="F84" s="138">
        <f t="shared" ca="1" si="24"/>
        <v>-2.4492903586434123E-2</v>
      </c>
      <c r="G84" s="175">
        <f t="shared" ca="1" si="25"/>
        <v>-3.1992153586434126E-2</v>
      </c>
      <c r="H84" s="138">
        <f t="shared" ca="1" si="26"/>
        <v>4.8007846413565876E-2</v>
      </c>
      <c r="I84" s="144">
        <f t="shared" ca="1" si="27"/>
        <v>0.99999519922439239</v>
      </c>
      <c r="J84" s="145">
        <f t="shared" ca="1" si="27"/>
        <v>0.95298868156360017</v>
      </c>
      <c r="K84" s="145">
        <f t="shared" ca="1" si="27"/>
        <v>0.9082228254516449</v>
      </c>
      <c r="L84" s="145">
        <f t="shared" ca="1" si="27"/>
        <v>0.86582221847238194</v>
      </c>
      <c r="M84" s="145">
        <f t="shared" ca="1" si="27"/>
        <v>0.82573444306770793</v>
      </c>
      <c r="N84" s="145">
        <f t="shared" ca="1" si="27"/>
        <v>0.78783055715595474</v>
      </c>
      <c r="O84" s="145">
        <f t="shared" ca="1" si="27"/>
        <v>0.75195664858546751</v>
      </c>
      <c r="P84" s="145">
        <f t="shared" ca="1" si="27"/>
        <v>0.71795881796315808</v>
      </c>
      <c r="Q84" s="145">
        <f t="shared" ca="1" si="27"/>
        <v>0.68569409424336158</v>
      </c>
      <c r="R84" s="145">
        <f t="shared" ca="1" si="27"/>
        <v>0.65503415675883114</v>
      </c>
      <c r="S84" s="145">
        <f t="shared" ca="1" si="27"/>
        <v>0.62586557573858159</v>
      </c>
      <c r="T84" s="145">
        <f t="shared" ca="1" si="27"/>
        <v>0.59808853117962535</v>
      </c>
      <c r="U84" s="145">
        <f t="shared" ca="1" si="27"/>
        <v>0.57161501093114497</v>
      </c>
      <c r="V84" s="145">
        <f t="shared" ca="1" si="27"/>
        <v>0.54636697185877381</v>
      </c>
      <c r="W84" s="138">
        <f t="shared" ca="1" si="27"/>
        <v>0.52227467515197057</v>
      </c>
      <c r="Y84" s="178">
        <f t="shared" ca="1" si="28"/>
        <v>8151237.6424864996</v>
      </c>
      <c r="Z84" s="178">
        <f t="shared" ca="1" si="29"/>
        <v>8160801.5797920208</v>
      </c>
      <c r="AA84" s="178">
        <f t="shared" ca="1" si="30"/>
        <v>9563.93730552122</v>
      </c>
    </row>
    <row r="85" spans="1:27" ht="11.25" customHeight="1" x14ac:dyDescent="0.2">
      <c r="A85" s="173">
        <f t="shared" si="31"/>
        <v>75</v>
      </c>
      <c r="B85" s="174">
        <f t="shared" si="20"/>
        <v>0.08</v>
      </c>
      <c r="C85" s="175">
        <f t="shared" si="21"/>
        <v>-7.4992499999999998E-3</v>
      </c>
      <c r="D85" s="176">
        <f t="shared" ca="1" si="22"/>
        <v>0.65774757781685</v>
      </c>
      <c r="E85" s="177">
        <f t="shared" ca="1" si="23"/>
        <v>0.40632360388701277</v>
      </c>
      <c r="F85" s="138">
        <f t="shared" ca="1" si="24"/>
        <v>1.03427931454819E-2</v>
      </c>
      <c r="G85" s="175">
        <f t="shared" ca="1" si="25"/>
        <v>2.8435431454819004E-3</v>
      </c>
      <c r="H85" s="138">
        <f t="shared" ca="1" si="26"/>
        <v>8.2843543145481896E-2</v>
      </c>
      <c r="I85" s="144">
        <f t="shared" ca="1" si="27"/>
        <v>0.9999917157210545</v>
      </c>
      <c r="J85" s="145">
        <f t="shared" ca="1" si="27"/>
        <v>0.9240607337232587</v>
      </c>
      <c r="K85" s="145">
        <f t="shared" ca="1" si="27"/>
        <v>0.85976622737624675</v>
      </c>
      <c r="L85" s="145">
        <f t="shared" ca="1" si="27"/>
        <v>0.80444776558231557</v>
      </c>
      <c r="M85" s="145">
        <f t="shared" ca="1" si="27"/>
        <v>0.75611274788506955</v>
      </c>
      <c r="N85" s="145">
        <f t="shared" ca="1" si="27"/>
        <v>0.71327114071545339</v>
      </c>
      <c r="O85" s="145">
        <f t="shared" ca="1" si="27"/>
        <v>0.67480697585796767</v>
      </c>
      <c r="P85" s="145">
        <f t="shared" ca="1" si="27"/>
        <v>0.6398814751392442</v>
      </c>
      <c r="Q85" s="145">
        <f t="shared" ca="1" si="27"/>
        <v>0.6078610615570339</v>
      </c>
      <c r="R85" s="145">
        <f t="shared" ca="1" si="27"/>
        <v>0.5782641953381813</v>
      </c>
      <c r="S85" s="145">
        <f t="shared" ca="1" si="27"/>
        <v>0.55072219152655033</v>
      </c>
      <c r="T85" s="145">
        <f t="shared" ca="1" si="27"/>
        <v>0.52495033869981378</v>
      </c>
      <c r="U85" s="145">
        <f t="shared" ca="1" si="27"/>
        <v>0.50072658593470487</v>
      </c>
      <c r="V85" s="145">
        <f t="shared" ca="1" si="27"/>
        <v>0.47787578934349567</v>
      </c>
      <c r="W85" s="138">
        <f t="shared" ca="1" si="27"/>
        <v>0.45625804724632096</v>
      </c>
      <c r="Y85" s="178">
        <f t="shared" ca="1" si="28"/>
        <v>7558464.0388958259</v>
      </c>
      <c r="Z85" s="178">
        <f t="shared" ca="1" si="29"/>
        <v>7555085.9878960941</v>
      </c>
      <c r="AA85" s="178">
        <f t="shared" ca="1" si="30"/>
        <v>-3378.0509997317567</v>
      </c>
    </row>
    <row r="86" spans="1:27" ht="11.25" customHeight="1" x14ac:dyDescent="0.2">
      <c r="A86" s="173">
        <f t="shared" si="31"/>
        <v>76</v>
      </c>
      <c r="B86" s="174">
        <f t="shared" si="20"/>
        <v>0.08</v>
      </c>
      <c r="C86" s="175">
        <f t="shared" si="21"/>
        <v>-7.4992499999999998E-3</v>
      </c>
      <c r="D86" s="176">
        <f t="shared" ca="1" si="22"/>
        <v>0.8811896550417343</v>
      </c>
      <c r="E86" s="177">
        <f t="shared" ca="1" si="23"/>
        <v>1.1809547745347013</v>
      </c>
      <c r="F86" s="138">
        <f t="shared" ca="1" si="24"/>
        <v>3.0060697508919779E-2</v>
      </c>
      <c r="G86" s="175">
        <f t="shared" ca="1" si="25"/>
        <v>2.256144750891978E-2</v>
      </c>
      <c r="H86" s="138">
        <f t="shared" ca="1" si="26"/>
        <v>0.10256144750891978</v>
      </c>
      <c r="I86" s="144">
        <f t="shared" ca="1" si="27"/>
        <v>0.9999897439735439</v>
      </c>
      <c r="J86" s="145">
        <f t="shared" ca="1" si="27"/>
        <v>0.90807767762547287</v>
      </c>
      <c r="K86" s="145">
        <f t="shared" ca="1" si="27"/>
        <v>0.83349338391080352</v>
      </c>
      <c r="L86" s="145">
        <f t="shared" ca="1" si="27"/>
        <v>0.77165673064636497</v>
      </c>
      <c r="M86" s="145">
        <f t="shared" ca="1" si="27"/>
        <v>0.7193394829770613</v>
      </c>
      <c r="N86" s="145">
        <f t="shared" ca="1" si="27"/>
        <v>0.67424027871782577</v>
      </c>
      <c r="O86" s="145">
        <f t="shared" ca="1" si="27"/>
        <v>0.63470052121129561</v>
      </c>
      <c r="P86" s="145">
        <f t="shared" ca="1" si="27"/>
        <v>0.59951250662156907</v>
      </c>
      <c r="Q86" s="145">
        <f t="shared" ca="1" si="27"/>
        <v>0.56778825973300573</v>
      </c>
      <c r="R86" s="145">
        <f t="shared" ca="1" si="27"/>
        <v>0.53886874831933251</v>
      </c>
      <c r="S86" s="145">
        <f t="shared" ca="1" si="27"/>
        <v>0.51226029765247183</v>
      </c>
      <c r="T86" s="145">
        <f t="shared" ca="1" si="27"/>
        <v>0.48758957418330873</v>
      </c>
      <c r="U86" s="145">
        <f t="shared" ca="1" si="27"/>
        <v>0.4645714122347816</v>
      </c>
      <c r="V86" s="145">
        <f t="shared" ca="1" si="27"/>
        <v>0.44298563123034468</v>
      </c>
      <c r="W86" s="138">
        <f t="shared" ca="1" si="27"/>
        <v>0.42266021500076251</v>
      </c>
      <c r="Y86" s="178">
        <f t="shared" ca="1" si="28"/>
        <v>7247667.3337362753</v>
      </c>
      <c r="Z86" s="178">
        <f t="shared" ca="1" si="29"/>
        <v>7236003.3055924727</v>
      </c>
      <c r="AA86" s="178">
        <f t="shared" ca="1" si="30"/>
        <v>-11664.028143802658</v>
      </c>
    </row>
    <row r="87" spans="1:27" ht="11.25" customHeight="1" x14ac:dyDescent="0.2">
      <c r="A87" s="173">
        <f t="shared" si="31"/>
        <v>77</v>
      </c>
      <c r="B87" s="174">
        <f t="shared" si="20"/>
        <v>0.08</v>
      </c>
      <c r="C87" s="175">
        <f t="shared" si="21"/>
        <v>-7.4992499999999998E-3</v>
      </c>
      <c r="D87" s="176">
        <f t="shared" ca="1" si="22"/>
        <v>0.52288780953872138</v>
      </c>
      <c r="E87" s="177">
        <f t="shared" ca="1" si="23"/>
        <v>5.740273934257966E-2</v>
      </c>
      <c r="F87" s="138">
        <f t="shared" ca="1" si="24"/>
        <v>1.4611621213357071E-3</v>
      </c>
      <c r="G87" s="175">
        <f t="shared" ca="1" si="25"/>
        <v>-6.0380878786642925E-3</v>
      </c>
      <c r="H87" s="138">
        <f t="shared" ca="1" si="26"/>
        <v>7.396191212133571E-2</v>
      </c>
      <c r="I87" s="144">
        <f t="shared" ca="1" si="27"/>
        <v>0.99999260386609168</v>
      </c>
      <c r="J87" s="145">
        <f t="shared" ca="1" si="27"/>
        <v>0.93135166073279996</v>
      </c>
      <c r="K87" s="145">
        <f t="shared" ca="1" si="27"/>
        <v>0.87186941595830791</v>
      </c>
      <c r="L87" s="145">
        <f t="shared" ca="1" si="27"/>
        <v>0.81966968704943222</v>
      </c>
      <c r="M87" s="145">
        <f t="shared" ca="1" si="27"/>
        <v>0.77328515576494672</v>
      </c>
      <c r="N87" s="145">
        <f t="shared" ca="1" si="27"/>
        <v>0.73158242140262264</v>
      </c>
      <c r="O87" s="145">
        <f t="shared" ca="1" si="27"/>
        <v>0.69369083014674082</v>
      </c>
      <c r="P87" s="145">
        <f t="shared" ca="1" si="27"/>
        <v>0.65894235573873872</v>
      </c>
      <c r="Q87" s="145">
        <f t="shared" ca="1" si="27"/>
        <v>0.62682349308490815</v>
      </c>
      <c r="R87" s="145">
        <f t="shared" ca="1" si="27"/>
        <v>0.59693784707261432</v>
      </c>
      <c r="S87" s="145">
        <f t="shared" ca="1" si="27"/>
        <v>0.56897750252175505</v>
      </c>
      <c r="T87" s="145">
        <f t="shared" ca="1" si="27"/>
        <v>0.54270131890803142</v>
      </c>
      <c r="U87" s="145">
        <f t="shared" ca="1" si="27"/>
        <v>0.51791856645753687</v>
      </c>
      <c r="V87" s="145">
        <f t="shared" ca="1" si="27"/>
        <v>0.49447662970873446</v>
      </c>
      <c r="W87" s="138">
        <f t="shared" ca="1" si="27"/>
        <v>0.47225178463911527</v>
      </c>
      <c r="Y87" s="178">
        <f t="shared" ca="1" si="28"/>
        <v>7704145.4708172046</v>
      </c>
      <c r="Z87" s="178">
        <f t="shared" ca="1" si="29"/>
        <v>7704283.9952017907</v>
      </c>
      <c r="AA87" s="178">
        <f t="shared" ca="1" si="30"/>
        <v>138.52438458614051</v>
      </c>
    </row>
    <row r="88" spans="1:27" ht="11.25" customHeight="1" x14ac:dyDescent="0.2">
      <c r="A88" s="173">
        <f t="shared" si="31"/>
        <v>78</v>
      </c>
      <c r="B88" s="174">
        <f t="shared" si="20"/>
        <v>0.08</v>
      </c>
      <c r="C88" s="175">
        <f t="shared" si="21"/>
        <v>-7.4992499999999998E-3</v>
      </c>
      <c r="D88" s="176">
        <f t="shared" ca="1" si="22"/>
        <v>0.7475521941644917</v>
      </c>
      <c r="E88" s="177">
        <f t="shared" ca="1" si="23"/>
        <v>0.66680670134779496</v>
      </c>
      <c r="F88" s="138">
        <f t="shared" ca="1" si="24"/>
        <v>1.6973278721900523E-2</v>
      </c>
      <c r="G88" s="175">
        <f t="shared" ca="1" si="25"/>
        <v>9.4740287219005244E-3</v>
      </c>
      <c r="H88" s="138">
        <f t="shared" ca="1" si="26"/>
        <v>8.9474028721900523E-2</v>
      </c>
      <c r="I88" s="144">
        <f t="shared" ca="1" si="27"/>
        <v>0.99999105268649757</v>
      </c>
      <c r="J88" s="145">
        <f t="shared" ca="1" si="27"/>
        <v>0.91865500510166809</v>
      </c>
      <c r="K88" s="145">
        <f t="shared" ca="1" si="27"/>
        <v>0.85084038591671596</v>
      </c>
      <c r="L88" s="145">
        <f t="shared" ca="1" si="27"/>
        <v>0.79326858528245803</v>
      </c>
      <c r="M88" s="145">
        <f t="shared" ca="1" si="27"/>
        <v>0.74354195515128774</v>
      </c>
      <c r="N88" s="145">
        <f t="shared" ca="1" si="27"/>
        <v>0.69990048528367066</v>
      </c>
      <c r="O88" s="145">
        <f t="shared" ca="1" si="27"/>
        <v>0.66104534841497975</v>
      </c>
      <c r="P88" s="145">
        <f t="shared" ca="1" si="27"/>
        <v>0.62601211821626757</v>
      </c>
      <c r="Q88" s="145">
        <f t="shared" ca="1" si="27"/>
        <v>0.59407980441876351</v>
      </c>
      <c r="R88" s="145">
        <f t="shared" ca="1" si="27"/>
        <v>0.56470542842245297</v>
      </c>
      <c r="S88" s="145">
        <f t="shared" ca="1" si="27"/>
        <v>0.53747677473125932</v>
      </c>
      <c r="T88" s="145">
        <f t="shared" ca="1" si="27"/>
        <v>0.51207810975499224</v>
      </c>
      <c r="U88" s="145">
        <f t="shared" ca="1" si="27"/>
        <v>0.48826519464510859</v>
      </c>
      <c r="V88" s="145">
        <f t="shared" ca="1" si="27"/>
        <v>0.46584699489774845</v>
      </c>
      <c r="W88" s="138">
        <f t="shared" ca="1" si="27"/>
        <v>0.44467224089486718</v>
      </c>
      <c r="Y88" s="178">
        <f t="shared" ca="1" si="28"/>
        <v>7452040.1688947622</v>
      </c>
      <c r="Z88" s="178">
        <f t="shared" ca="1" si="29"/>
        <v>7445947.3257332668</v>
      </c>
      <c r="AA88" s="178">
        <f t="shared" ca="1" si="30"/>
        <v>-6092.8431614954025</v>
      </c>
    </row>
    <row r="89" spans="1:27" ht="11.25" customHeight="1" x14ac:dyDescent="0.2">
      <c r="A89" s="173">
        <f t="shared" si="31"/>
        <v>79</v>
      </c>
      <c r="B89" s="174">
        <f t="shared" si="20"/>
        <v>0.08</v>
      </c>
      <c r="C89" s="175">
        <f t="shared" si="21"/>
        <v>-7.4992499999999998E-3</v>
      </c>
      <c r="D89" s="176">
        <f t="shared" ca="1" si="22"/>
        <v>0.66529839877215968</v>
      </c>
      <c r="E89" s="177">
        <f t="shared" ca="1" si="23"/>
        <v>0.42696722156684364</v>
      </c>
      <c r="F89" s="138">
        <f t="shared" ca="1" si="24"/>
        <v>1.0868267583576015E-2</v>
      </c>
      <c r="G89" s="175">
        <f t="shared" ca="1" si="25"/>
        <v>3.369017583576015E-3</v>
      </c>
      <c r="H89" s="138">
        <f t="shared" ca="1" si="26"/>
        <v>8.3369017583576011E-2</v>
      </c>
      <c r="I89" s="144">
        <f t="shared" ca="1" si="27"/>
        <v>0.99999166317470423</v>
      </c>
      <c r="J89" s="145">
        <f t="shared" ca="1" si="27"/>
        <v>0.92363116470960649</v>
      </c>
      <c r="K89" s="145">
        <f t="shared" ca="1" si="27"/>
        <v>0.85905543948916929</v>
      </c>
      <c r="L89" s="145">
        <f t="shared" ca="1" si="27"/>
        <v>0.80355608221191677</v>
      </c>
      <c r="M89" s="145">
        <f t="shared" ca="1" si="27"/>
        <v>0.75510878907661816</v>
      </c>
      <c r="N89" s="145">
        <f t="shared" ca="1" si="27"/>
        <v>0.71220224327084092</v>
      </c>
      <c r="O89" s="145">
        <f t="shared" ca="1" si="27"/>
        <v>0.67370597414486377</v>
      </c>
      <c r="P89" s="145">
        <f t="shared" ca="1" si="27"/>
        <v>0.63877118817925782</v>
      </c>
      <c r="Q89" s="145">
        <f t="shared" ca="1" si="27"/>
        <v>0.60675731146245493</v>
      </c>
      <c r="R89" s="145">
        <f t="shared" ca="1" si="27"/>
        <v>0.5771778693085029</v>
      </c>
      <c r="S89" s="145">
        <f t="shared" ca="1" si="27"/>
        <v>0.54966067022990639</v>
      </c>
      <c r="T89" s="145">
        <f t="shared" ca="1" si="27"/>
        <v>0.52391849790837142</v>
      </c>
      <c r="U89" s="145">
        <f t="shared" ca="1" si="27"/>
        <v>0.49972750627757762</v>
      </c>
      <c r="V89" s="145">
        <f t="shared" ca="1" si="27"/>
        <v>0.47691126361428032</v>
      </c>
      <c r="W89" s="138">
        <f t="shared" ca="1" si="27"/>
        <v>0.45532894555842979</v>
      </c>
      <c r="Y89" s="178">
        <f t="shared" ca="1" si="28"/>
        <v>7549957.7250279356</v>
      </c>
      <c r="Z89" s="178">
        <f t="shared" ca="1" si="29"/>
        <v>7546367.2660222966</v>
      </c>
      <c r="AA89" s="178">
        <f t="shared" ca="1" si="30"/>
        <v>-3590.459005638957</v>
      </c>
    </row>
    <row r="90" spans="1:27" ht="11.25" customHeight="1" x14ac:dyDescent="0.2">
      <c r="A90" s="173">
        <f t="shared" si="31"/>
        <v>80</v>
      </c>
      <c r="B90" s="174">
        <f t="shared" si="20"/>
        <v>0.08</v>
      </c>
      <c r="C90" s="175">
        <f t="shared" si="21"/>
        <v>-7.4992499999999998E-3</v>
      </c>
      <c r="D90" s="176">
        <f t="shared" ca="1" si="22"/>
        <v>0.78283792591436663</v>
      </c>
      <c r="E90" s="177">
        <f t="shared" ca="1" si="23"/>
        <v>0.78181356439824412</v>
      </c>
      <c r="F90" s="138">
        <f t="shared" ca="1" si="24"/>
        <v>1.9900729117256648E-2</v>
      </c>
      <c r="G90" s="175">
        <f t="shared" ca="1" si="25"/>
        <v>1.2401479117256649E-2</v>
      </c>
      <c r="H90" s="138">
        <f t="shared" ca="1" si="26"/>
        <v>9.2401479117256657E-2</v>
      </c>
      <c r="I90" s="144">
        <f t="shared" ca="1" si="27"/>
        <v>0.99999075994777931</v>
      </c>
      <c r="J90" s="145">
        <f t="shared" ca="1" si="27"/>
        <v>0.91627837601043738</v>
      </c>
      <c r="K90" s="145">
        <f t="shared" ca="1" si="27"/>
        <v>0.84692904999772578</v>
      </c>
      <c r="L90" s="145">
        <f t="shared" ca="1" si="27"/>
        <v>0.78838238965984242</v>
      </c>
      <c r="M90" s="145">
        <f t="shared" ca="1" si="27"/>
        <v>0.73805849247095801</v>
      </c>
      <c r="N90" s="145">
        <f t="shared" ca="1" si="27"/>
        <v>0.69407719751072616</v>
      </c>
      <c r="O90" s="145">
        <f t="shared" ca="1" si="27"/>
        <v>0.65505905132830244</v>
      </c>
      <c r="P90" s="145">
        <f t="shared" ca="1" si="27"/>
        <v>0.619984659524902</v>
      </c>
      <c r="Q90" s="145">
        <f t="shared" ca="1" si="27"/>
        <v>0.58809504107926025</v>
      </c>
      <c r="R90" s="145">
        <f t="shared" ca="1" si="27"/>
        <v>0.55882066131438757</v>
      </c>
      <c r="S90" s="145">
        <f t="shared" ca="1" si="27"/>
        <v>0.53173057479413455</v>
      </c>
      <c r="T90" s="145">
        <f t="shared" ca="1" si="27"/>
        <v>0.50649575053584861</v>
      </c>
      <c r="U90" s="145">
        <f t="shared" ca="1" si="27"/>
        <v>0.4828624692891933</v>
      </c>
      <c r="V90" s="145">
        <f t="shared" ca="1" si="27"/>
        <v>0.46063292534528771</v>
      </c>
      <c r="W90" s="138">
        <f t="shared" ca="1" si="27"/>
        <v>0.43965101673407742</v>
      </c>
      <c r="Y90" s="178">
        <f t="shared" ca="1" si="28"/>
        <v>7405675.6788443215</v>
      </c>
      <c r="Z90" s="178">
        <f t="shared" ca="1" si="29"/>
        <v>7398360.7057572789</v>
      </c>
      <c r="AA90" s="178">
        <f t="shared" ca="1" si="30"/>
        <v>-7314.9730870425701</v>
      </c>
    </row>
    <row r="91" spans="1:27" ht="11.25" customHeight="1" x14ac:dyDescent="0.2">
      <c r="A91" s="173">
        <f t="shared" si="31"/>
        <v>81</v>
      </c>
      <c r="B91" s="174">
        <f t="shared" si="20"/>
        <v>0.08</v>
      </c>
      <c r="C91" s="175">
        <f t="shared" si="21"/>
        <v>-7.4992499999999998E-3</v>
      </c>
      <c r="D91" s="176">
        <f t="shared" ca="1" si="22"/>
        <v>0.3689787133736101</v>
      </c>
      <c r="E91" s="177">
        <f t="shared" ca="1" si="23"/>
        <v>-0.33455946485372806</v>
      </c>
      <c r="F91" s="138">
        <f t="shared" ca="1" si="24"/>
        <v>-8.516067751770183E-3</v>
      </c>
      <c r="G91" s="175">
        <f t="shared" ca="1" si="25"/>
        <v>-1.6015317751770182E-2</v>
      </c>
      <c r="H91" s="138">
        <f t="shared" ca="1" si="26"/>
        <v>6.3984682248229813E-2</v>
      </c>
      <c r="I91" s="144">
        <f t="shared" ref="I91:W106" ca="1" si="32">I$8*EXP(-$H91*I$9)</f>
        <v>0.99999360156972616</v>
      </c>
      <c r="J91" s="145">
        <f t="shared" ca="1" si="32"/>
        <v>0.9396105946100527</v>
      </c>
      <c r="K91" s="145">
        <f t="shared" ca="1" si="32"/>
        <v>0.88566892036188094</v>
      </c>
      <c r="L91" s="145">
        <f t="shared" ca="1" si="32"/>
        <v>0.83711310307822928</v>
      </c>
      <c r="M91" s="145">
        <f t="shared" ca="1" si="32"/>
        <v>0.79304145069047549</v>
      </c>
      <c r="N91" s="145">
        <f t="shared" ca="1" si="32"/>
        <v>0.75271374070126051</v>
      </c>
      <c r="O91" s="145">
        <f t="shared" ca="1" si="32"/>
        <v>0.71553508258507514</v>
      </c>
      <c r="P91" s="145">
        <f t="shared" ca="1" si="32"/>
        <v>0.68103249452196923</v>
      </c>
      <c r="Q91" s="145">
        <f t="shared" ca="1" si="32"/>
        <v>0.6488314400289803</v>
      </c>
      <c r="R91" s="145">
        <f t="shared" ca="1" si="32"/>
        <v>0.61863513404359471</v>
      </c>
      <c r="S91" s="145">
        <f t="shared" ca="1" si="32"/>
        <v>0.59020738344676882</v>
      </c>
      <c r="T91" s="145">
        <f t="shared" ca="1" si="32"/>
        <v>0.56335884361368649</v>
      </c>
      <c r="U91" s="145">
        <f t="shared" ca="1" si="32"/>
        <v>0.5379362417348319</v>
      </c>
      <c r="V91" s="145">
        <f t="shared" ca="1" si="32"/>
        <v>0.51381404042516876</v>
      </c>
      <c r="W91" s="138">
        <f t="shared" ca="1" si="32"/>
        <v>0.49088804624000565</v>
      </c>
      <c r="Y91" s="178">
        <f t="shared" ca="1" si="28"/>
        <v>7872175.5621912442</v>
      </c>
      <c r="Z91" s="178">
        <f t="shared" ca="1" si="29"/>
        <v>7876092.6188275144</v>
      </c>
      <c r="AA91" s="178">
        <f t="shared" ca="1" si="30"/>
        <v>3917.0566362701356</v>
      </c>
    </row>
    <row r="92" spans="1:27" ht="11.25" customHeight="1" x14ac:dyDescent="0.2">
      <c r="A92" s="173">
        <f t="shared" si="31"/>
        <v>82</v>
      </c>
      <c r="B92" s="174">
        <f t="shared" si="20"/>
        <v>0.08</v>
      </c>
      <c r="C92" s="175">
        <f t="shared" si="21"/>
        <v>-7.4992499999999998E-3</v>
      </c>
      <c r="D92" s="176">
        <f t="shared" ca="1" si="22"/>
        <v>0.16627636842200877</v>
      </c>
      <c r="E92" s="177">
        <f t="shared" ca="1" si="23"/>
        <v>-0.96898487267190214</v>
      </c>
      <c r="F92" s="138">
        <f t="shared" ca="1" si="24"/>
        <v>-2.4665094528777222E-2</v>
      </c>
      <c r="G92" s="175">
        <f t="shared" ca="1" si="25"/>
        <v>-3.2164344528777221E-2</v>
      </c>
      <c r="H92" s="138">
        <f t="shared" ca="1" si="26"/>
        <v>4.7835655471222781E-2</v>
      </c>
      <c r="I92" s="144">
        <f t="shared" ca="1" si="32"/>
        <v>0.99999521644318889</v>
      </c>
      <c r="J92" s="145">
        <f t="shared" ca="1" si="32"/>
        <v>0.95313389704974694</v>
      </c>
      <c r="K92" s="145">
        <f t="shared" ca="1" si="32"/>
        <v>0.90846900342484416</v>
      </c>
      <c r="L92" s="145">
        <f t="shared" ca="1" si="32"/>
        <v>0.86613693530892444</v>
      </c>
      <c r="M92" s="145">
        <f t="shared" ca="1" si="32"/>
        <v>0.82609403627152189</v>
      </c>
      <c r="N92" s="145">
        <f t="shared" ca="1" si="32"/>
        <v>0.78821781948325942</v>
      </c>
      <c r="O92" s="145">
        <f t="shared" ca="1" si="32"/>
        <v>0.75235911595431149</v>
      </c>
      <c r="P92" s="145">
        <f t="shared" ca="1" si="32"/>
        <v>0.71836750849651543</v>
      </c>
      <c r="Q92" s="145">
        <f t="shared" ca="1" si="32"/>
        <v>0.6861025823995458</v>
      </c>
      <c r="R92" s="145">
        <f t="shared" ca="1" si="32"/>
        <v>0.6554378938010077</v>
      </c>
      <c r="S92" s="145">
        <f t="shared" ca="1" si="32"/>
        <v>0.62626139059532004</v>
      </c>
      <c r="T92" s="145">
        <f t="shared" ca="1" si="32"/>
        <v>0.59847426333049059</v>
      </c>
      <c r="U92" s="145">
        <f t="shared" ca="1" si="32"/>
        <v>0.57198924002616325</v>
      </c>
      <c r="V92" s="145">
        <f t="shared" ca="1" si="32"/>
        <v>0.54672881834342746</v>
      </c>
      <c r="W92" s="138">
        <f t="shared" ca="1" si="32"/>
        <v>0.52262365311732617</v>
      </c>
      <c r="Y92" s="178">
        <f t="shared" ca="1" si="28"/>
        <v>8154314.0086328667</v>
      </c>
      <c r="Z92" s="178">
        <f t="shared" ca="1" si="29"/>
        <v>8163935.9674277641</v>
      </c>
      <c r="AA92" s="178">
        <f t="shared" ca="1" si="30"/>
        <v>9621.9587948974222</v>
      </c>
    </row>
    <row r="93" spans="1:27" ht="11.25" customHeight="1" x14ac:dyDescent="0.2">
      <c r="A93" s="173">
        <f t="shared" si="31"/>
        <v>83</v>
      </c>
      <c r="B93" s="174">
        <f t="shared" si="20"/>
        <v>0.08</v>
      </c>
      <c r="C93" s="175">
        <f t="shared" si="21"/>
        <v>-7.4992499999999998E-3</v>
      </c>
      <c r="D93" s="176">
        <f t="shared" ca="1" si="22"/>
        <v>0.2523630101414156</v>
      </c>
      <c r="E93" s="177">
        <f t="shared" ca="1" si="23"/>
        <v>-0.66707219406573559</v>
      </c>
      <c r="F93" s="138">
        <f t="shared" ca="1" si="24"/>
        <v>-1.6980036725218625E-2</v>
      </c>
      <c r="G93" s="175">
        <f t="shared" ca="1" si="25"/>
        <v>-2.4479286725218624E-2</v>
      </c>
      <c r="H93" s="138">
        <f t="shared" ca="1" si="26"/>
        <v>5.5520713274781378E-2</v>
      </c>
      <c r="I93" s="144">
        <f t="shared" ca="1" si="32"/>
        <v>0.99999444795098613</v>
      </c>
      <c r="J93" s="145">
        <f t="shared" ca="1" si="32"/>
        <v>0.94667427628453127</v>
      </c>
      <c r="K93" s="145">
        <f t="shared" ca="1" si="32"/>
        <v>0.89754653107901505</v>
      </c>
      <c r="L93" s="145">
        <f t="shared" ca="1" si="32"/>
        <v>0.85220156952602633</v>
      </c>
      <c r="M93" s="145">
        <f t="shared" ca="1" si="32"/>
        <v>0.81019648924080834</v>
      </c>
      <c r="N93" s="145">
        <f t="shared" ca="1" si="32"/>
        <v>0.77111787260349118</v>
      </c>
      <c r="O93" s="145">
        <f t="shared" ca="1" si="32"/>
        <v>0.73460462388895609</v>
      </c>
      <c r="P93" s="145">
        <f t="shared" ca="1" si="32"/>
        <v>0.70035179620957855</v>
      </c>
      <c r="Q93" s="145">
        <f t="shared" ca="1" si="32"/>
        <v>0.66810614208515107</v>
      </c>
      <c r="R93" s="145">
        <f t="shared" ca="1" si="32"/>
        <v>0.6376587315688268</v>
      </c>
      <c r="S93" s="145">
        <f t="shared" ca="1" si="32"/>
        <v>0.60883716947181576</v>
      </c>
      <c r="T93" s="145">
        <f t="shared" ca="1" si="32"/>
        <v>0.58149850383301471</v>
      </c>
      <c r="U93" s="145">
        <f t="shared" ca="1" si="32"/>
        <v>0.55552320232958252</v>
      </c>
      <c r="V93" s="145">
        <f t="shared" ca="1" si="32"/>
        <v>0.53081023520885717</v>
      </c>
      <c r="W93" s="138">
        <f t="shared" ca="1" si="32"/>
        <v>0.50727315849264276</v>
      </c>
      <c r="Y93" s="178">
        <f t="shared" ca="1" si="28"/>
        <v>8018452.48043737</v>
      </c>
      <c r="Z93" s="178">
        <f t="shared" ca="1" si="29"/>
        <v>8025425.0658792127</v>
      </c>
      <c r="AA93" s="178">
        <f t="shared" ca="1" si="30"/>
        <v>6972.5854418426752</v>
      </c>
    </row>
    <row r="94" spans="1:27" ht="11.25" customHeight="1" x14ac:dyDescent="0.2">
      <c r="A94" s="173">
        <f t="shared" si="31"/>
        <v>84</v>
      </c>
      <c r="B94" s="174">
        <f t="shared" si="20"/>
        <v>0.08</v>
      </c>
      <c r="C94" s="175">
        <f t="shared" si="21"/>
        <v>-7.4992499999999998E-3</v>
      </c>
      <c r="D94" s="176">
        <f t="shared" ca="1" si="22"/>
        <v>0.94162512629061346</v>
      </c>
      <c r="E94" s="177">
        <f t="shared" ca="1" si="23"/>
        <v>1.5685632233981499</v>
      </c>
      <c r="F94" s="138">
        <f t="shared" ca="1" si="24"/>
        <v>3.9927104406488362E-2</v>
      </c>
      <c r="G94" s="175">
        <f t="shared" ca="1" si="25"/>
        <v>3.2427854406488363E-2</v>
      </c>
      <c r="H94" s="138">
        <f t="shared" ca="1" si="26"/>
        <v>0.11242785440648836</v>
      </c>
      <c r="I94" s="144">
        <f t="shared" ca="1" si="32"/>
        <v>0.99998875735579262</v>
      </c>
      <c r="J94" s="145">
        <f t="shared" ca="1" si="32"/>
        <v>0.90018418166579484</v>
      </c>
      <c r="K94" s="145">
        <f t="shared" ca="1" si="32"/>
        <v>0.8206499527220168</v>
      </c>
      <c r="L94" s="145">
        <f t="shared" ca="1" si="32"/>
        <v>0.75575401823790678</v>
      </c>
      <c r="M94" s="145">
        <f t="shared" ca="1" si="32"/>
        <v>0.70161583361801161</v>
      </c>
      <c r="N94" s="145">
        <f t="shared" ca="1" si="32"/>
        <v>0.65551928649937663</v>
      </c>
      <c r="O94" s="145">
        <f t="shared" ca="1" si="32"/>
        <v>0.61553597453256992</v>
      </c>
      <c r="P94" s="145">
        <f t="shared" ca="1" si="32"/>
        <v>0.58027906518700889</v>
      </c>
      <c r="Q94" s="145">
        <f t="shared" ca="1" si="32"/>
        <v>0.54873953732668046</v>
      </c>
      <c r="R94" s="145">
        <f t="shared" ca="1" si="32"/>
        <v>0.52017533977226649</v>
      </c>
      <c r="S94" s="145">
        <f t="shared" ca="1" si="32"/>
        <v>0.4940351740148699</v>
      </c>
      <c r="T94" s="145">
        <f t="shared" ca="1" si="32"/>
        <v>0.46990534366967435</v>
      </c>
      <c r="U94" s="145">
        <f t="shared" ca="1" si="32"/>
        <v>0.4474722334506237</v>
      </c>
      <c r="V94" s="145">
        <f t="shared" ca="1" si="32"/>
        <v>0.42649554311611892</v>
      </c>
      <c r="W94" s="138">
        <f t="shared" ca="1" si="32"/>
        <v>0.40678902433782116</v>
      </c>
      <c r="Y94" s="178">
        <f t="shared" ca="1" si="28"/>
        <v>7098441.946917424</v>
      </c>
      <c r="Z94" s="178">
        <f t="shared" ca="1" si="29"/>
        <v>7082401.7641936252</v>
      </c>
      <c r="AA94" s="178">
        <f t="shared" ca="1" si="30"/>
        <v>-16040.182723798789</v>
      </c>
    </row>
    <row r="95" spans="1:27" ht="11.25" customHeight="1" x14ac:dyDescent="0.2">
      <c r="A95" s="173">
        <f t="shared" si="31"/>
        <v>85</v>
      </c>
      <c r="B95" s="174">
        <f t="shared" si="20"/>
        <v>0.08</v>
      </c>
      <c r="C95" s="175">
        <f t="shared" si="21"/>
        <v>-7.4992499999999998E-3</v>
      </c>
      <c r="D95" s="176">
        <f t="shared" ca="1" si="22"/>
        <v>0.33058611879796007</v>
      </c>
      <c r="E95" s="177">
        <f t="shared" ca="1" si="23"/>
        <v>-0.43829529303448905</v>
      </c>
      <c r="F95" s="138">
        <f t="shared" ca="1" si="24"/>
        <v>-1.1156618786425831E-2</v>
      </c>
      <c r="G95" s="175">
        <f t="shared" ca="1" si="25"/>
        <v>-1.865586878642583E-2</v>
      </c>
      <c r="H95" s="138">
        <f t="shared" ca="1" si="26"/>
        <v>6.1344131213574168E-2</v>
      </c>
      <c r="I95" s="144">
        <f t="shared" ca="1" si="32"/>
        <v>0.99999386561987413</v>
      </c>
      <c r="J95" s="145">
        <f t="shared" ca="1" si="32"/>
        <v>0.94180861515480851</v>
      </c>
      <c r="K95" s="145">
        <f t="shared" ca="1" si="32"/>
        <v>0.88935747639515872</v>
      </c>
      <c r="L95" s="145">
        <f t="shared" ca="1" si="32"/>
        <v>0.84179143982912785</v>
      </c>
      <c r="M95" s="145">
        <f t="shared" ca="1" si="32"/>
        <v>0.79835405302316576</v>
      </c>
      <c r="N95" s="145">
        <f t="shared" ca="1" si="32"/>
        <v>0.75840773859297117</v>
      </c>
      <c r="O95" s="145">
        <f t="shared" ca="1" si="32"/>
        <v>0.72143057238577613</v>
      </c>
      <c r="P95" s="145">
        <f t="shared" ca="1" si="32"/>
        <v>0.68700174693284477</v>
      </c>
      <c r="Q95" s="145">
        <f t="shared" ca="1" si="32"/>
        <v>0.65478422989059437</v>
      </c>
      <c r="R95" s="145">
        <f t="shared" ca="1" si="32"/>
        <v>0.62450831151177322</v>
      </c>
      <c r="S95" s="145">
        <f t="shared" ca="1" si="32"/>
        <v>0.595957407036384</v>
      </c>
      <c r="T95" s="145">
        <f t="shared" ca="1" si="32"/>
        <v>0.56895639949495347</v>
      </c>
      <c r="U95" s="145">
        <f t="shared" ca="1" si="32"/>
        <v>0.5433623450245002</v>
      </c>
      <c r="V95" s="145">
        <f t="shared" ca="1" si="32"/>
        <v>0.51905719749667278</v>
      </c>
      <c r="W95" s="138">
        <f t="shared" ca="1" si="32"/>
        <v>0.49594218193403106</v>
      </c>
      <c r="Y95" s="178">
        <f t="shared" ca="1" si="28"/>
        <v>7917438.0493360944</v>
      </c>
      <c r="Z95" s="178">
        <f t="shared" ca="1" si="29"/>
        <v>7922323.4658955289</v>
      </c>
      <c r="AA95" s="178">
        <f t="shared" ca="1" si="30"/>
        <v>4885.4165594344959</v>
      </c>
    </row>
    <row r="96" spans="1:27" ht="11.25" customHeight="1" x14ac:dyDescent="0.2">
      <c r="A96" s="173">
        <f t="shared" si="31"/>
        <v>86</v>
      </c>
      <c r="B96" s="174">
        <f t="shared" si="20"/>
        <v>0.08</v>
      </c>
      <c r="C96" s="175">
        <f t="shared" si="21"/>
        <v>-7.4992499999999998E-3</v>
      </c>
      <c r="D96" s="176">
        <f t="shared" ca="1" si="22"/>
        <v>0.7250362615096545</v>
      </c>
      <c r="E96" s="177">
        <f t="shared" ca="1" si="23"/>
        <v>0.59786880372270601</v>
      </c>
      <c r="F96" s="138">
        <f t="shared" ca="1" si="24"/>
        <v>1.5218494091621029E-2</v>
      </c>
      <c r="G96" s="175">
        <f t="shared" ca="1" si="25"/>
        <v>7.7192440916210294E-3</v>
      </c>
      <c r="H96" s="138">
        <f t="shared" ca="1" si="26"/>
        <v>8.7719244091621032E-2</v>
      </c>
      <c r="I96" s="144">
        <f t="shared" ca="1" si="32"/>
        <v>0.99999122816121244</v>
      </c>
      <c r="J96" s="145">
        <f t="shared" ca="1" si="32"/>
        <v>0.92008256812603861</v>
      </c>
      <c r="K96" s="145">
        <f t="shared" ca="1" si="32"/>
        <v>0.85319358908321863</v>
      </c>
      <c r="L96" s="145">
        <f t="shared" ca="1" si="32"/>
        <v>0.79621199409023025</v>
      </c>
      <c r="M96" s="145">
        <f t="shared" ca="1" si="32"/>
        <v>0.74684838540590692</v>
      </c>
      <c r="N96" s="145">
        <f t="shared" ca="1" si="32"/>
        <v>0.70341449930310462</v>
      </c>
      <c r="O96" s="145">
        <f t="shared" ca="1" si="32"/>
        <v>0.6646598722056275</v>
      </c>
      <c r="P96" s="145">
        <f t="shared" ca="1" si="32"/>
        <v>0.62965317676082688</v>
      </c>
      <c r="Q96" s="145">
        <f t="shared" ca="1" si="32"/>
        <v>0.5976963723012948</v>
      </c>
      <c r="R96" s="145">
        <f t="shared" ca="1" si="32"/>
        <v>0.56826256533432562</v>
      </c>
      <c r="S96" s="145">
        <f t="shared" ca="1" si="32"/>
        <v>0.5409509104637561</v>
      </c>
      <c r="T96" s="145">
        <f t="shared" ca="1" si="32"/>
        <v>0.51545376135664889</v>
      </c>
      <c r="U96" s="145">
        <f t="shared" ca="1" si="32"/>
        <v>0.49153265400433294</v>
      </c>
      <c r="V96" s="145">
        <f t="shared" ca="1" si="32"/>
        <v>0.46900068400177131</v>
      </c>
      <c r="W96" s="138">
        <f t="shared" ca="1" si="32"/>
        <v>0.44770953272256442</v>
      </c>
      <c r="Y96" s="178">
        <f t="shared" ca="1" si="28"/>
        <v>7480014.2507717861</v>
      </c>
      <c r="Z96" s="178">
        <f t="shared" ca="1" si="29"/>
        <v>7474647.1424733214</v>
      </c>
      <c r="AA96" s="178">
        <f t="shared" ca="1" si="30"/>
        <v>-5367.1082984646782</v>
      </c>
    </row>
    <row r="97" spans="1:27" ht="11.25" customHeight="1" x14ac:dyDescent="0.2">
      <c r="A97" s="173">
        <f t="shared" si="31"/>
        <v>87</v>
      </c>
      <c r="B97" s="174">
        <f t="shared" si="20"/>
        <v>0.08</v>
      </c>
      <c r="C97" s="175">
        <f t="shared" si="21"/>
        <v>-7.4992499999999998E-3</v>
      </c>
      <c r="D97" s="176">
        <f t="shared" ca="1" si="22"/>
        <v>8.2961875539812047E-3</v>
      </c>
      <c r="E97" s="177">
        <f t="shared" ca="1" si="23"/>
        <v>-2.3956179434953051</v>
      </c>
      <c r="F97" s="138">
        <f t="shared" ca="1" si="24"/>
        <v>-6.0979427747117995E-2</v>
      </c>
      <c r="G97" s="175">
        <f t="shared" ca="1" si="25"/>
        <v>-6.8478677747117994E-2</v>
      </c>
      <c r="H97" s="138">
        <f t="shared" ca="1" si="26"/>
        <v>1.1521322252882008E-2</v>
      </c>
      <c r="I97" s="144">
        <f t="shared" ca="1" si="32"/>
        <v>0.99999884782034065</v>
      </c>
      <c r="J97" s="145">
        <f t="shared" ca="1" si="32"/>
        <v>0.98425895765121252</v>
      </c>
      <c r="K97" s="145">
        <f t="shared" ca="1" si="32"/>
        <v>0.96190652475496163</v>
      </c>
      <c r="L97" s="145">
        <f t="shared" ca="1" si="32"/>
        <v>0.93513168842386563</v>
      </c>
      <c r="M97" s="145">
        <f t="shared" ca="1" si="32"/>
        <v>0.90553877200882049</v>
      </c>
      <c r="N97" s="145">
        <f t="shared" ca="1" si="32"/>
        <v>0.8742933175530494</v>
      </c>
      <c r="O97" s="145">
        <f t="shared" ca="1" si="32"/>
        <v>0.84223629391100385</v>
      </c>
      <c r="P97" s="145">
        <f t="shared" ca="1" si="32"/>
        <v>0.80997008325938014</v>
      </c>
      <c r="Q97" s="145">
        <f t="shared" ca="1" si="32"/>
        <v>0.77792221278555829</v>
      </c>
      <c r="R97" s="145">
        <f t="shared" ca="1" si="32"/>
        <v>0.74639224364180878</v>
      </c>
      <c r="S97" s="145">
        <f t="shared" ca="1" si="32"/>
        <v>0.71558616913227047</v>
      </c>
      <c r="T97" s="145">
        <f t="shared" ca="1" si="32"/>
        <v>0.68564163723179317</v>
      </c>
      <c r="U97" s="145">
        <f t="shared" ca="1" si="32"/>
        <v>0.65664645734041871</v>
      </c>
      <c r="V97" s="145">
        <f t="shared" ca="1" si="32"/>
        <v>0.62865219424615548</v>
      </c>
      <c r="W97" s="138">
        <f t="shared" ca="1" si="32"/>
        <v>0.60168416433917338</v>
      </c>
      <c r="Y97" s="178">
        <f t="shared" ca="1" si="28"/>
        <v>8837648.9418100007</v>
      </c>
      <c r="Z97" s="178">
        <f t="shared" ca="1" si="29"/>
        <v>8858023.7761002686</v>
      </c>
      <c r="AA97" s="178">
        <f t="shared" ca="1" si="30"/>
        <v>20374.8342902679</v>
      </c>
    </row>
    <row r="98" spans="1:27" ht="11.25" customHeight="1" x14ac:dyDescent="0.2">
      <c r="A98" s="173">
        <f t="shared" si="31"/>
        <v>88</v>
      </c>
      <c r="B98" s="174">
        <f t="shared" si="20"/>
        <v>0.08</v>
      </c>
      <c r="C98" s="175">
        <f t="shared" si="21"/>
        <v>-7.4992499999999998E-3</v>
      </c>
      <c r="D98" s="176">
        <f t="shared" ca="1" si="22"/>
        <v>0.8929469695913792</v>
      </c>
      <c r="E98" s="177">
        <f t="shared" ca="1" si="23"/>
        <v>1.2423537801679791</v>
      </c>
      <c r="F98" s="138">
        <f t="shared" ca="1" si="24"/>
        <v>3.1623582875480609E-2</v>
      </c>
      <c r="G98" s="175">
        <f t="shared" ca="1" si="25"/>
        <v>2.412433287548061E-2</v>
      </c>
      <c r="H98" s="138">
        <f t="shared" ca="1" si="26"/>
        <v>0.10412433287548062</v>
      </c>
      <c r="I98" s="144">
        <f t="shared" ca="1" si="32"/>
        <v>0.99998958768857593</v>
      </c>
      <c r="J98" s="145">
        <f t="shared" ca="1" si="32"/>
        <v>0.90682271250642565</v>
      </c>
      <c r="K98" s="145">
        <f t="shared" ca="1" si="32"/>
        <v>0.83144560597863837</v>
      </c>
      <c r="L98" s="145">
        <f t="shared" ca="1" si="32"/>
        <v>0.76911554017245487</v>
      </c>
      <c r="M98" s="145">
        <f t="shared" ca="1" si="32"/>
        <v>0.71650241715484775</v>
      </c>
      <c r="N98" s="145">
        <f t="shared" ca="1" si="32"/>
        <v>0.67123953431953209</v>
      </c>
      <c r="O98" s="145">
        <f t="shared" ca="1" si="32"/>
        <v>0.6316254642465754</v>
      </c>
      <c r="P98" s="145">
        <f t="shared" ca="1" si="32"/>
        <v>0.59642388003701019</v>
      </c>
      <c r="Q98" s="145">
        <f t="shared" ca="1" si="32"/>
        <v>0.56472735580310374</v>
      </c>
      <c r="R98" s="145">
        <f t="shared" ca="1" si="32"/>
        <v>0.5358634554531071</v>
      </c>
      <c r="S98" s="145">
        <f t="shared" ca="1" si="32"/>
        <v>0.50932916299166586</v>
      </c>
      <c r="T98" s="145">
        <f t="shared" ca="1" si="32"/>
        <v>0.48474457934688753</v>
      </c>
      <c r="U98" s="145">
        <f t="shared" ca="1" si="32"/>
        <v>0.46181989763678272</v>
      </c>
      <c r="V98" s="145">
        <f t="shared" ca="1" si="32"/>
        <v>0.4403316466665419</v>
      </c>
      <c r="W98" s="138">
        <f t="shared" ca="1" si="32"/>
        <v>0.42010547723749636</v>
      </c>
      <c r="Y98" s="178">
        <f t="shared" ca="1" si="28"/>
        <v>7223755.5533602722</v>
      </c>
      <c r="Z98" s="178">
        <f t="shared" ca="1" si="29"/>
        <v>7211408.1213319814</v>
      </c>
      <c r="AA98" s="178">
        <f t="shared" ca="1" si="30"/>
        <v>-12347.432028290816</v>
      </c>
    </row>
    <row r="99" spans="1:27" ht="11.25" customHeight="1" x14ac:dyDescent="0.2">
      <c r="A99" s="173">
        <f t="shared" si="31"/>
        <v>89</v>
      </c>
      <c r="B99" s="174">
        <f t="shared" si="20"/>
        <v>0.08</v>
      </c>
      <c r="C99" s="175">
        <f t="shared" si="21"/>
        <v>-7.4992499999999998E-3</v>
      </c>
      <c r="D99" s="176">
        <f t="shared" ca="1" si="22"/>
        <v>0.1773158921531327</v>
      </c>
      <c r="E99" s="177">
        <f t="shared" ca="1" si="23"/>
        <v>-0.92564252818548687</v>
      </c>
      <c r="F99" s="138">
        <f t="shared" ca="1" si="24"/>
        <v>-2.356183373079546E-2</v>
      </c>
      <c r="G99" s="175">
        <f t="shared" ca="1" si="25"/>
        <v>-3.1061083730795459E-2</v>
      </c>
      <c r="H99" s="138">
        <f t="shared" ca="1" si="26"/>
        <v>4.8938916269204547E-2</v>
      </c>
      <c r="I99" s="144">
        <f t="shared" ca="1" si="32"/>
        <v>0.99999510611902198</v>
      </c>
      <c r="J99" s="145">
        <f t="shared" ca="1" si="32"/>
        <v>0.9522038564007379</v>
      </c>
      <c r="K99" s="145">
        <f t="shared" ca="1" si="32"/>
        <v>0.90689284847083285</v>
      </c>
      <c r="L99" s="145">
        <f t="shared" ca="1" si="32"/>
        <v>0.86412246328190556</v>
      </c>
      <c r="M99" s="145">
        <f t="shared" ca="1" si="32"/>
        <v>0.82379276252811062</v>
      </c>
      <c r="N99" s="145">
        <f t="shared" ca="1" si="32"/>
        <v>0.78573984808902342</v>
      </c>
      <c r="O99" s="145">
        <f t="shared" ca="1" si="32"/>
        <v>0.74978415591521974</v>
      </c>
      <c r="P99" s="145">
        <f t="shared" ca="1" si="32"/>
        <v>0.71575297319418607</v>
      </c>
      <c r="Q99" s="145">
        <f t="shared" ca="1" si="32"/>
        <v>0.68348952867940882</v>
      </c>
      <c r="R99" s="145">
        <f t="shared" ca="1" si="32"/>
        <v>0.65285537628910006</v>
      </c>
      <c r="S99" s="145">
        <f t="shared" ca="1" si="32"/>
        <v>0.62372965743636688</v>
      </c>
      <c r="T99" s="145">
        <f t="shared" ca="1" si="32"/>
        <v>0.59600710509061705</v>
      </c>
      <c r="U99" s="145">
        <f t="shared" ca="1" si="32"/>
        <v>0.56959571876605042</v>
      </c>
      <c r="V99" s="145">
        <f t="shared" ca="1" si="32"/>
        <v>0.54441454209063844</v>
      </c>
      <c r="W99" s="138">
        <f t="shared" ca="1" si="32"/>
        <v>0.52039171619281166</v>
      </c>
      <c r="Y99" s="178">
        <f t="shared" ca="1" si="28"/>
        <v>8134628.9189675469</v>
      </c>
      <c r="Z99" s="178">
        <f t="shared" ca="1" si="29"/>
        <v>8143878.0461691022</v>
      </c>
      <c r="AA99" s="178">
        <f t="shared" ca="1" si="30"/>
        <v>9249.1272015552968</v>
      </c>
    </row>
    <row r="100" spans="1:27" ht="11.25" customHeight="1" x14ac:dyDescent="0.2">
      <c r="A100" s="173">
        <f t="shared" si="31"/>
        <v>90</v>
      </c>
      <c r="B100" s="174">
        <f t="shared" si="20"/>
        <v>0.08</v>
      </c>
      <c r="C100" s="175">
        <f t="shared" si="21"/>
        <v>-7.4992499999999998E-3</v>
      </c>
      <c r="D100" s="176">
        <f t="shared" ca="1" si="22"/>
        <v>0.92701664039471865</v>
      </c>
      <c r="E100" s="177">
        <f t="shared" ca="1" si="23"/>
        <v>1.4539263761802093</v>
      </c>
      <c r="F100" s="138">
        <f t="shared" ca="1" si="24"/>
        <v>3.7009072605522469E-2</v>
      </c>
      <c r="G100" s="175">
        <f t="shared" ca="1" si="25"/>
        <v>2.950982260552247E-2</v>
      </c>
      <c r="H100" s="138">
        <f t="shared" ca="1" si="26"/>
        <v>0.10950982260552247</v>
      </c>
      <c r="I100" s="144">
        <f t="shared" ca="1" si="32"/>
        <v>0.99998904915208719</v>
      </c>
      <c r="J100" s="145">
        <f t="shared" ca="1" si="32"/>
        <v>0.90251154406549305</v>
      </c>
      <c r="K100" s="145">
        <f t="shared" ca="1" si="32"/>
        <v>0.82442770337820748</v>
      </c>
      <c r="L100" s="145">
        <f t="shared" ca="1" si="32"/>
        <v>0.76042287505323214</v>
      </c>
      <c r="M100" s="145">
        <f t="shared" ca="1" si="32"/>
        <v>0.70681170975596963</v>
      </c>
      <c r="N100" s="145">
        <f t="shared" ca="1" si="32"/>
        <v>0.6610013060505846</v>
      </c>
      <c r="O100" s="145">
        <f t="shared" ca="1" si="32"/>
        <v>0.62114290751014301</v>
      </c>
      <c r="P100" s="145">
        <f t="shared" ca="1" si="32"/>
        <v>0.58590227006702356</v>
      </c>
      <c r="Q100" s="145">
        <f t="shared" ca="1" si="32"/>
        <v>0.55430574116998388</v>
      </c>
      <c r="R100" s="145">
        <f t="shared" ca="1" si="32"/>
        <v>0.52563542886331882</v>
      </c>
      <c r="S100" s="145">
        <f t="shared" ca="1" si="32"/>
        <v>0.49935674578169997</v>
      </c>
      <c r="T100" s="145">
        <f t="shared" ca="1" si="32"/>
        <v>0.4750676665121002</v>
      </c>
      <c r="U100" s="145">
        <f t="shared" ca="1" si="32"/>
        <v>0.45246278124795825</v>
      </c>
      <c r="V100" s="145">
        <f t="shared" ca="1" si="32"/>
        <v>0.4313075798845647</v>
      </c>
      <c r="W100" s="138">
        <f t="shared" ca="1" si="32"/>
        <v>0.41141990171747123</v>
      </c>
      <c r="Y100" s="178">
        <f t="shared" ca="1" si="28"/>
        <v>7142150.5350660421</v>
      </c>
      <c r="Z100" s="178">
        <f t="shared" ca="1" si="29"/>
        <v>7127419.7641797513</v>
      </c>
      <c r="AA100" s="178">
        <f t="shared" ca="1" si="30"/>
        <v>-14730.770886290818</v>
      </c>
    </row>
    <row r="101" spans="1:27" ht="11.25" customHeight="1" x14ac:dyDescent="0.2">
      <c r="A101" s="173">
        <f t="shared" si="31"/>
        <v>91</v>
      </c>
      <c r="B101" s="174">
        <f t="shared" si="20"/>
        <v>0.08</v>
      </c>
      <c r="C101" s="175">
        <f t="shared" si="21"/>
        <v>-7.4992499999999998E-3</v>
      </c>
      <c r="D101" s="176">
        <f t="shared" ca="1" si="22"/>
        <v>0.18846985442469089</v>
      </c>
      <c r="E101" s="177">
        <f t="shared" ca="1" si="23"/>
        <v>-0.88354902107125632</v>
      </c>
      <c r="F101" s="138">
        <f t="shared" ca="1" si="24"/>
        <v>-2.2490361552744441E-2</v>
      </c>
      <c r="G101" s="175">
        <f t="shared" ca="1" si="25"/>
        <v>-2.998961155274444E-2</v>
      </c>
      <c r="H101" s="138">
        <f t="shared" ca="1" si="26"/>
        <v>5.0010388447255562E-2</v>
      </c>
      <c r="I101" s="144">
        <f t="shared" ca="1" si="32"/>
        <v>0.99999499897367361</v>
      </c>
      <c r="J101" s="145">
        <f t="shared" ca="1" si="32"/>
        <v>0.95130148199128151</v>
      </c>
      <c r="K101" s="145">
        <f t="shared" ca="1" si="32"/>
        <v>0.90536472534579138</v>
      </c>
      <c r="L101" s="145">
        <f t="shared" ca="1" si="32"/>
        <v>0.86217051973788905</v>
      </c>
      <c r="M101" s="145">
        <f t="shared" ca="1" si="32"/>
        <v>0.82156393262757443</v>
      </c>
      <c r="N101" s="145">
        <f t="shared" ca="1" si="32"/>
        <v>0.78334073223538325</v>
      </c>
      <c r="O101" s="145">
        <f t="shared" ca="1" si="32"/>
        <v>0.74729182493844948</v>
      </c>
      <c r="P101" s="145">
        <f t="shared" ca="1" si="32"/>
        <v>0.71322288009986712</v>
      </c>
      <c r="Q101" s="145">
        <f t="shared" ca="1" si="32"/>
        <v>0.68096129203857292</v>
      </c>
      <c r="R101" s="145">
        <f t="shared" ca="1" si="32"/>
        <v>0.65035701000313861</v>
      </c>
      <c r="S101" s="145">
        <f t="shared" ca="1" si="32"/>
        <v>0.62128066904675561</v>
      </c>
      <c r="T101" s="145">
        <f t="shared" ca="1" si="32"/>
        <v>0.59362076957911203</v>
      </c>
      <c r="U101" s="145">
        <f t="shared" ca="1" si="32"/>
        <v>0.5672807503134667</v>
      </c>
      <c r="V101" s="145">
        <f t="shared" ca="1" si="32"/>
        <v>0.5421763251217927</v>
      </c>
      <c r="W101" s="138">
        <f t="shared" ca="1" si="32"/>
        <v>0.5182332129722993</v>
      </c>
      <c r="Y101" s="178">
        <f t="shared" ca="1" si="28"/>
        <v>8115569.3979916209</v>
      </c>
      <c r="Z101" s="178">
        <f t="shared" ca="1" si="29"/>
        <v>8124454.0024584588</v>
      </c>
      <c r="AA101" s="178">
        <f t="shared" ca="1" si="30"/>
        <v>8884.6044668378308</v>
      </c>
    </row>
    <row r="102" spans="1:27" ht="11.25" customHeight="1" x14ac:dyDescent="0.2">
      <c r="A102" s="173">
        <f t="shared" si="31"/>
        <v>92</v>
      </c>
      <c r="B102" s="174">
        <f t="shared" si="20"/>
        <v>0.08</v>
      </c>
      <c r="C102" s="175">
        <f t="shared" si="21"/>
        <v>-7.4992499999999998E-3</v>
      </c>
      <c r="D102" s="176">
        <f t="shared" ca="1" si="22"/>
        <v>0.97553693409987186</v>
      </c>
      <c r="E102" s="177">
        <f t="shared" ca="1" si="23"/>
        <v>1.9692348226790291</v>
      </c>
      <c r="F102" s="138">
        <f t="shared" ca="1" si="24"/>
        <v>5.0126028197742922E-2</v>
      </c>
      <c r="G102" s="175">
        <f t="shared" ca="1" si="25"/>
        <v>4.2626778197742923E-2</v>
      </c>
      <c r="H102" s="138">
        <f t="shared" ca="1" si="26"/>
        <v>0.12262677819774292</v>
      </c>
      <c r="I102" s="144">
        <f t="shared" ca="1" si="32"/>
        <v>0.99998773748814829</v>
      </c>
      <c r="J102" s="145">
        <f t="shared" ca="1" si="32"/>
        <v>0.89209677475663529</v>
      </c>
      <c r="K102" s="145">
        <f t="shared" ca="1" si="32"/>
        <v>0.8075816606438937</v>
      </c>
      <c r="L102" s="145">
        <f t="shared" ca="1" si="32"/>
        <v>0.73965975912826787</v>
      </c>
      <c r="M102" s="145">
        <f t="shared" ca="1" si="32"/>
        <v>0.68375374840946246</v>
      </c>
      <c r="N102" s="145">
        <f t="shared" ca="1" si="32"/>
        <v>0.63671357033276599</v>
      </c>
      <c r="O102" s="145">
        <f t="shared" ca="1" si="32"/>
        <v>0.59633358617693433</v>
      </c>
      <c r="P102" s="145">
        <f t="shared" ca="1" si="32"/>
        <v>0.56104577139375833</v>
      </c>
      <c r="Q102" s="145">
        <f t="shared" ca="1" si="32"/>
        <v>0.52972031600088265</v>
      </c>
      <c r="R102" s="145">
        <f t="shared" ca="1" si="32"/>
        <v>0.50153328625295568</v>
      </c>
      <c r="S102" s="145">
        <f t="shared" ca="1" si="32"/>
        <v>0.47587711198998889</v>
      </c>
      <c r="T102" s="145">
        <f t="shared" ca="1" si="32"/>
        <v>0.45229901519218757</v>
      </c>
      <c r="U102" s="145">
        <f t="shared" ca="1" si="32"/>
        <v>0.4304580351359113</v>
      </c>
      <c r="V102" s="145">
        <f t="shared" ca="1" si="32"/>
        <v>0.41009465668953937</v>
      </c>
      <c r="W102" s="138">
        <f t="shared" ca="1" si="32"/>
        <v>0.39100911847033026</v>
      </c>
      <c r="Y102" s="178">
        <f t="shared" ca="1" si="28"/>
        <v>6948426.2105837045</v>
      </c>
      <c r="Z102" s="178">
        <f t="shared" ca="1" si="29"/>
        <v>6927713.5162086384</v>
      </c>
      <c r="AA102" s="178">
        <f t="shared" ca="1" si="30"/>
        <v>-20712.694375066087</v>
      </c>
    </row>
    <row r="103" spans="1:27" ht="11.25" customHeight="1" x14ac:dyDescent="0.2">
      <c r="A103" s="173">
        <f t="shared" si="31"/>
        <v>93</v>
      </c>
      <c r="B103" s="174">
        <f t="shared" si="20"/>
        <v>0.08</v>
      </c>
      <c r="C103" s="175">
        <f t="shared" si="21"/>
        <v>-7.4992499999999998E-3</v>
      </c>
      <c r="D103" s="176">
        <f t="shared" ca="1" si="22"/>
        <v>0.19343011679752564</v>
      </c>
      <c r="E103" s="177">
        <f t="shared" ca="1" si="23"/>
        <v>-0.86532536327860787</v>
      </c>
      <c r="F103" s="138">
        <f t="shared" ca="1" si="24"/>
        <v>-2.2026486156138576E-2</v>
      </c>
      <c r="G103" s="175">
        <f t="shared" ca="1" si="25"/>
        <v>-2.9525736156138575E-2</v>
      </c>
      <c r="H103" s="138">
        <f t="shared" ca="1" si="26"/>
        <v>5.0474263843861431E-2</v>
      </c>
      <c r="I103" s="144">
        <f t="shared" ca="1" si="32"/>
        <v>0.99999495258694682</v>
      </c>
      <c r="J103" s="145">
        <f t="shared" ca="1" si="32"/>
        <v>0.95091107985691448</v>
      </c>
      <c r="K103" s="145">
        <f t="shared" ca="1" si="32"/>
        <v>0.90470394974111779</v>
      </c>
      <c r="L103" s="145">
        <f t="shared" ca="1" si="32"/>
        <v>0.86132682768753543</v>
      </c>
      <c r="M103" s="145">
        <f t="shared" ca="1" si="32"/>
        <v>0.82060087060299003</v>
      </c>
      <c r="N103" s="145">
        <f t="shared" ca="1" si="32"/>
        <v>0.78230434988947151</v>
      </c>
      <c r="O103" s="145">
        <f t="shared" ca="1" si="32"/>
        <v>0.74621538460472969</v>
      </c>
      <c r="P103" s="145">
        <f t="shared" ca="1" si="32"/>
        <v>0.71213029592035193</v>
      </c>
      <c r="Q103" s="145">
        <f t="shared" ca="1" si="32"/>
        <v>0.67986963844180304</v>
      </c>
      <c r="R103" s="145">
        <f t="shared" ca="1" si="32"/>
        <v>0.64927835315742333</v>
      </c>
      <c r="S103" s="145">
        <f t="shared" ca="1" si="32"/>
        <v>0.62022340657379915</v>
      </c>
      <c r="T103" s="145">
        <f t="shared" ca="1" si="32"/>
        <v>0.59259061268636382</v>
      </c>
      <c r="U103" s="145">
        <f t="shared" ca="1" si="32"/>
        <v>0.56628144526620683</v>
      </c>
      <c r="V103" s="145">
        <f t="shared" ca="1" si="32"/>
        <v>0.54121018415873379</v>
      </c>
      <c r="W103" s="138">
        <f t="shared" ca="1" si="32"/>
        <v>0.51730150551649801</v>
      </c>
      <c r="Y103" s="178">
        <f t="shared" ca="1" si="28"/>
        <v>8107335.7024892848</v>
      </c>
      <c r="Z103" s="178">
        <f t="shared" ca="1" si="29"/>
        <v>8116061.752755234</v>
      </c>
      <c r="AA103" s="178">
        <f t="shared" ca="1" si="30"/>
        <v>8726.0502659492195</v>
      </c>
    </row>
    <row r="104" spans="1:27" ht="11.25" customHeight="1" x14ac:dyDescent="0.2">
      <c r="A104" s="173">
        <f t="shared" si="31"/>
        <v>94</v>
      </c>
      <c r="B104" s="174">
        <f t="shared" si="20"/>
        <v>0.08</v>
      </c>
      <c r="C104" s="175">
        <f t="shared" si="21"/>
        <v>-7.4992499999999998E-3</v>
      </c>
      <c r="D104" s="176">
        <f t="shared" ca="1" si="22"/>
        <v>0.95702494128913962</v>
      </c>
      <c r="E104" s="177">
        <f t="shared" ca="1" si="23"/>
        <v>1.7171590387818731</v>
      </c>
      <c r="F104" s="138">
        <f t="shared" ca="1" si="24"/>
        <v>4.3709547183860054E-2</v>
      </c>
      <c r="G104" s="175">
        <f t="shared" ca="1" si="25"/>
        <v>3.6210297183860055E-2</v>
      </c>
      <c r="H104" s="138">
        <f t="shared" ca="1" si="26"/>
        <v>0.11621029718386006</v>
      </c>
      <c r="I104" s="144">
        <f t="shared" ca="1" si="32"/>
        <v>0.99998837912056693</v>
      </c>
      <c r="J104" s="145">
        <f t="shared" ca="1" si="32"/>
        <v>0.89717631238572948</v>
      </c>
      <c r="K104" s="145">
        <f t="shared" ca="1" si="32"/>
        <v>0.81577886633274321</v>
      </c>
      <c r="L104" s="145">
        <f t="shared" ca="1" si="32"/>
        <v>0.74974473748543213</v>
      </c>
      <c r="M104" s="145">
        <f t="shared" ca="1" si="32"/>
        <v>0.69493758109589032</v>
      </c>
      <c r="N104" s="145">
        <f t="shared" ca="1" si="32"/>
        <v>0.64848093056264999</v>
      </c>
      <c r="O104" s="145">
        <f t="shared" ca="1" si="32"/>
        <v>0.60834335082198387</v>
      </c>
      <c r="P104" s="145">
        <f t="shared" ca="1" si="32"/>
        <v>0.5730703349881231</v>
      </c>
      <c r="Q104" s="145">
        <f t="shared" ca="1" si="32"/>
        <v>0.54160755309482966</v>
      </c>
      <c r="R104" s="145">
        <f t="shared" ca="1" si="32"/>
        <v>0.51318212505977145</v>
      </c>
      <c r="S104" s="145">
        <f t="shared" ca="1" si="32"/>
        <v>0.48722149856414226</v>
      </c>
      <c r="T104" s="145">
        <f t="shared" ca="1" si="32"/>
        <v>0.46329717581013186</v>
      </c>
      <c r="U104" s="145">
        <f t="shared" ca="1" si="32"/>
        <v>0.44108516055681313</v>
      </c>
      <c r="V104" s="145">
        <f t="shared" ca="1" si="32"/>
        <v>0.4203378430259051</v>
      </c>
      <c r="W104" s="138">
        <f t="shared" ca="1" si="32"/>
        <v>0.40086382467392295</v>
      </c>
      <c r="Y104" s="178">
        <f t="shared" ca="1" si="28"/>
        <v>7042310.1709477194</v>
      </c>
      <c r="Z104" s="178">
        <f t="shared" ca="1" si="29"/>
        <v>7024554.274177419</v>
      </c>
      <c r="AA104" s="178">
        <f t="shared" ca="1" si="30"/>
        <v>-17755.896770300344</v>
      </c>
    </row>
    <row r="105" spans="1:27" ht="11.25" customHeight="1" x14ac:dyDescent="0.2">
      <c r="A105" s="173">
        <f t="shared" si="31"/>
        <v>95</v>
      </c>
      <c r="B105" s="174">
        <f t="shared" si="20"/>
        <v>0.08</v>
      </c>
      <c r="C105" s="175">
        <f t="shared" si="21"/>
        <v>-7.4992499999999998E-3</v>
      </c>
      <c r="D105" s="176">
        <f t="shared" ca="1" si="22"/>
        <v>0.44432760776750801</v>
      </c>
      <c r="E105" s="177">
        <f t="shared" ca="1" si="23"/>
        <v>-0.14000604332888267</v>
      </c>
      <c r="F105" s="138">
        <f t="shared" ca="1" si="24"/>
        <v>-3.5637938121622706E-3</v>
      </c>
      <c r="G105" s="175">
        <f t="shared" ca="1" si="25"/>
        <v>-1.106304381216227E-2</v>
      </c>
      <c r="H105" s="138">
        <f t="shared" ca="1" si="26"/>
        <v>6.8936956187837739E-2</v>
      </c>
      <c r="I105" s="144">
        <f t="shared" ca="1" si="32"/>
        <v>0.99999310635181371</v>
      </c>
      <c r="J105" s="145">
        <f t="shared" ca="1" si="32"/>
        <v>0.93550209600737222</v>
      </c>
      <c r="K105" s="145">
        <f t="shared" ca="1" si="32"/>
        <v>0.87879234480901436</v>
      </c>
      <c r="L105" s="145">
        <f t="shared" ca="1" si="32"/>
        <v>0.82840901764417896</v>
      </c>
      <c r="M105" s="145">
        <f t="shared" ca="1" si="32"/>
        <v>0.78317296512477874</v>
      </c>
      <c r="N105" s="145">
        <f t="shared" ca="1" si="32"/>
        <v>0.74214983771696785</v>
      </c>
      <c r="O105" s="145">
        <f t="shared" ca="1" si="32"/>
        <v>0.704607866623426</v>
      </c>
      <c r="P105" s="145">
        <f t="shared" ca="1" si="32"/>
        <v>0.66997683943066644</v>
      </c>
      <c r="Q105" s="145">
        <f t="shared" ca="1" si="32"/>
        <v>0.63781270037927995</v>
      </c>
      <c r="R105" s="145">
        <f t="shared" ca="1" si="32"/>
        <v>0.60776869278199519</v>
      </c>
      <c r="S105" s="145">
        <f t="shared" ca="1" si="32"/>
        <v>0.57957255963209142</v>
      </c>
      <c r="T105" s="145">
        <f t="shared" ca="1" si="32"/>
        <v>0.5530088629633737</v>
      </c>
      <c r="U105" s="145">
        <f t="shared" ca="1" si="32"/>
        <v>0.52790543101752818</v>
      </c>
      <c r="V105" s="145">
        <f t="shared" ca="1" si="32"/>
        <v>0.50412304640837446</v>
      </c>
      <c r="W105" s="138">
        <f t="shared" ca="1" si="32"/>
        <v>0.48154763762017472</v>
      </c>
      <c r="Y105" s="178">
        <f t="shared" ca="1" si="28"/>
        <v>7788185.466869493</v>
      </c>
      <c r="Z105" s="178">
        <f t="shared" ca="1" si="29"/>
        <v>7790250.3367639072</v>
      </c>
      <c r="AA105" s="178">
        <f t="shared" ca="1" si="30"/>
        <v>2064.8698944142088</v>
      </c>
    </row>
    <row r="106" spans="1:27" ht="11.25" customHeight="1" x14ac:dyDescent="0.2">
      <c r="A106" s="173">
        <f t="shared" si="31"/>
        <v>96</v>
      </c>
      <c r="B106" s="174">
        <f t="shared" si="20"/>
        <v>0.08</v>
      </c>
      <c r="C106" s="175">
        <f t="shared" si="21"/>
        <v>-7.4992499999999998E-3</v>
      </c>
      <c r="D106" s="176">
        <f t="shared" ca="1" si="22"/>
        <v>0.23241930047369441</v>
      </c>
      <c r="E106" s="177">
        <f t="shared" ca="1" si="23"/>
        <v>-0.73090267669931064</v>
      </c>
      <c r="F106" s="138">
        <f t="shared" ca="1" si="24"/>
        <v>-1.860481429644464E-2</v>
      </c>
      <c r="G106" s="175">
        <f t="shared" ca="1" si="25"/>
        <v>-2.6104064296444639E-2</v>
      </c>
      <c r="H106" s="138">
        <f t="shared" ca="1" si="26"/>
        <v>5.3895935703555359E-2</v>
      </c>
      <c r="I106" s="144">
        <f t="shared" ca="1" si="32"/>
        <v>0.99999461042582349</v>
      </c>
      <c r="J106" s="145">
        <f t="shared" ca="1" si="32"/>
        <v>0.94803631210108219</v>
      </c>
      <c r="K106" s="145">
        <f t="shared" ca="1" si="32"/>
        <v>0.89984476347085196</v>
      </c>
      <c r="L106" s="145">
        <f t="shared" ca="1" si="32"/>
        <v>0.85512897670748045</v>
      </c>
      <c r="M106" s="145">
        <f t="shared" ca="1" si="32"/>
        <v>0.81353185069097245</v>
      </c>
      <c r="N106" s="145">
        <f t="shared" ca="1" si="32"/>
        <v>0.77470195035411837</v>
      </c>
      <c r="O106" s="145">
        <f t="shared" ca="1" si="32"/>
        <v>0.7383230211073738</v>
      </c>
      <c r="P106" s="145">
        <f t="shared" ca="1" si="32"/>
        <v>0.70412263421018439</v>
      </c>
      <c r="Q106" s="145">
        <f t="shared" ca="1" si="32"/>
        <v>0.67187118260357537</v>
      </c>
      <c r="R106" s="145">
        <f t="shared" ca="1" si="32"/>
        <v>0.64137695856916166</v>
      </c>
      <c r="S106" s="145">
        <f t="shared" ca="1" si="32"/>
        <v>0.61248013087970088</v>
      </c>
      <c r="T106" s="145">
        <f t="shared" ca="1" si="32"/>
        <v>0.58504691784637874</v>
      </c>
      <c r="U106" s="145">
        <f t="shared" ca="1" si="32"/>
        <v>0.55896447676171923</v>
      </c>
      <c r="V106" s="145">
        <f t="shared" ca="1" si="32"/>
        <v>0.53413664920570791</v>
      </c>
      <c r="W106" s="138">
        <f t="shared" ca="1" si="32"/>
        <v>0.51048052689613677</v>
      </c>
      <c r="Y106" s="178">
        <f t="shared" ca="1" si="28"/>
        <v>8046932.2602406237</v>
      </c>
      <c r="Z106" s="178">
        <f t="shared" ca="1" si="29"/>
        <v>8054475.0717265122</v>
      </c>
      <c r="AA106" s="178">
        <f t="shared" ca="1" si="30"/>
        <v>7542.8114858884364</v>
      </c>
    </row>
    <row r="107" spans="1:27" ht="11.25" customHeight="1" x14ac:dyDescent="0.2">
      <c r="A107" s="173">
        <f t="shared" si="31"/>
        <v>97</v>
      </c>
      <c r="B107" s="174">
        <f t="shared" si="20"/>
        <v>0.08</v>
      </c>
      <c r="C107" s="175">
        <f t="shared" si="21"/>
        <v>-7.4992499999999998E-3</v>
      </c>
      <c r="D107" s="176">
        <f t="shared" ca="1" si="22"/>
        <v>0.51357470344933787</v>
      </c>
      <c r="E107" s="177">
        <f t="shared" ca="1" si="23"/>
        <v>3.4033304279941529E-2</v>
      </c>
      <c r="F107" s="138">
        <f t="shared" ca="1" si="24"/>
        <v>8.6630317032372129E-4</v>
      </c>
      <c r="G107" s="175">
        <f t="shared" ca="1" si="25"/>
        <v>-6.6329468296762789E-3</v>
      </c>
      <c r="H107" s="138">
        <f t="shared" ca="1" si="26"/>
        <v>7.3367053170323729E-2</v>
      </c>
      <c r="I107" s="144">
        <f t="shared" ref="I107:W122" ca="1" si="33">I$8*EXP(-$H107*I$9)</f>
        <v>0.99999266335080506</v>
      </c>
      <c r="J107" s="145">
        <f t="shared" ca="1" si="33"/>
        <v>0.93184203062939586</v>
      </c>
      <c r="K107" s="145">
        <f t="shared" ca="1" si="33"/>
        <v>0.87268610437030825</v>
      </c>
      <c r="L107" s="145">
        <f t="shared" ca="1" si="33"/>
        <v>0.82069942699713183</v>
      </c>
      <c r="M107" s="145">
        <f t="shared" ca="1" si="33"/>
        <v>0.77444913854221931</v>
      </c>
      <c r="N107" s="145">
        <f t="shared" ca="1" si="33"/>
        <v>0.73282550799266599</v>
      </c>
      <c r="O107" s="145">
        <f t="shared" ca="1" si="33"/>
        <v>0.69497432103397827</v>
      </c>
      <c r="P107" s="145">
        <f t="shared" ca="1" si="33"/>
        <v>0.66023908574431822</v>
      </c>
      <c r="Q107" s="145">
        <f t="shared" ca="1" si="33"/>
        <v>0.62811446125555315</v>
      </c>
      <c r="R107" s="145">
        <f t="shared" ca="1" si="33"/>
        <v>0.59820987301718342</v>
      </c>
      <c r="S107" s="145">
        <f t="shared" ca="1" si="33"/>
        <v>0.5702215784539264</v>
      </c>
      <c r="T107" s="145">
        <f t="shared" ca="1" si="33"/>
        <v>0.54391143957379751</v>
      </c>
      <c r="U107" s="145">
        <f t="shared" ca="1" si="33"/>
        <v>0.51909089147869436</v>
      </c>
      <c r="V107" s="145">
        <f t="shared" ca="1" si="33"/>
        <v>0.49560887980207369</v>
      </c>
      <c r="W107" s="138">
        <f t="shared" ca="1" si="33"/>
        <v>0.47334280403562506</v>
      </c>
      <c r="Y107" s="178">
        <f t="shared" ca="1" si="28"/>
        <v>7714032.6129335593</v>
      </c>
      <c r="Z107" s="178">
        <f t="shared" ca="1" si="29"/>
        <v>7714401.6065151077</v>
      </c>
      <c r="AA107" s="178">
        <f t="shared" ca="1" si="30"/>
        <v>368.99358154833317</v>
      </c>
    </row>
    <row r="108" spans="1:27" ht="11.25" customHeight="1" x14ac:dyDescent="0.2">
      <c r="A108" s="173">
        <f t="shared" si="31"/>
        <v>98</v>
      </c>
      <c r="B108" s="174">
        <f t="shared" si="20"/>
        <v>0.08</v>
      </c>
      <c r="C108" s="175">
        <f t="shared" si="21"/>
        <v>-7.4992499999999998E-3</v>
      </c>
      <c r="D108" s="176">
        <f t="shared" ca="1" si="22"/>
        <v>0.57345986589846176</v>
      </c>
      <c r="E108" s="177">
        <f t="shared" ca="1" si="23"/>
        <v>0.18518967369771006</v>
      </c>
      <c r="F108" s="138">
        <f t="shared" ca="1" si="24"/>
        <v>4.7139237529191602E-3</v>
      </c>
      <c r="G108" s="175">
        <f t="shared" ca="1" si="25"/>
        <v>-2.7853262470808396E-3</v>
      </c>
      <c r="H108" s="138">
        <f t="shared" ca="1" si="26"/>
        <v>7.7214673752919155E-2</v>
      </c>
      <c r="I108" s="144">
        <f t="shared" ca="1" si="33"/>
        <v>0.99999227859645301</v>
      </c>
      <c r="J108" s="145">
        <f t="shared" ca="1" si="33"/>
        <v>0.92867481791282103</v>
      </c>
      <c r="K108" s="145">
        <f t="shared" ca="1" si="33"/>
        <v>0.86741716061328622</v>
      </c>
      <c r="L108" s="145">
        <f t="shared" ca="1" si="33"/>
        <v>0.81406174867947623</v>
      </c>
      <c r="M108" s="145">
        <f t="shared" ca="1" si="33"/>
        <v>0.76695122375835512</v>
      </c>
      <c r="N108" s="145">
        <f t="shared" ca="1" si="33"/>
        <v>0.72482226722417986</v>
      </c>
      <c r="O108" s="145">
        <f t="shared" ca="1" si="33"/>
        <v>0.68671434785973873</v>
      </c>
      <c r="P108" s="145">
        <f t="shared" ca="1" si="33"/>
        <v>0.65189658420655139</v>
      </c>
      <c r="Q108" s="145">
        <f t="shared" ca="1" si="33"/>
        <v>0.61981109981009253</v>
      </c>
      <c r="R108" s="145">
        <f t="shared" ca="1" si="33"/>
        <v>0.59002993483530186</v>
      </c>
      <c r="S108" s="145">
        <f t="shared" ca="1" si="33"/>
        <v>0.562222586701558</v>
      </c>
      <c r="T108" s="145">
        <f t="shared" ca="1" si="33"/>
        <v>0.53613168528265631</v>
      </c>
      <c r="U108" s="145">
        <f t="shared" ca="1" si="33"/>
        <v>0.51155481325156316</v>
      </c>
      <c r="V108" s="145">
        <f t="shared" ca="1" si="33"/>
        <v>0.48833093591509469</v>
      </c>
      <c r="W108" s="138">
        <f t="shared" ca="1" si="33"/>
        <v>0.46633027541035638</v>
      </c>
      <c r="Y108" s="178">
        <f t="shared" ca="1" si="28"/>
        <v>7650371.4634962557</v>
      </c>
      <c r="Z108" s="178">
        <f t="shared" ca="1" si="29"/>
        <v>7649238.4059176072</v>
      </c>
      <c r="AA108" s="178">
        <f t="shared" ca="1" si="30"/>
        <v>-1133.0575786484405</v>
      </c>
    </row>
    <row r="109" spans="1:27" ht="11.25" customHeight="1" x14ac:dyDescent="0.2">
      <c r="A109" s="173">
        <f t="shared" si="31"/>
        <v>99</v>
      </c>
      <c r="B109" s="174">
        <f t="shared" si="20"/>
        <v>0.08</v>
      </c>
      <c r="C109" s="175">
        <f t="shared" si="21"/>
        <v>-7.4992499999999998E-3</v>
      </c>
      <c r="D109" s="176">
        <f t="shared" ca="1" si="22"/>
        <v>0.64139424375782728</v>
      </c>
      <c r="E109" s="177">
        <f t="shared" ca="1" si="23"/>
        <v>0.36218804526057624</v>
      </c>
      <c r="F109" s="138">
        <f t="shared" ca="1" si="24"/>
        <v>9.2193414216178403E-3</v>
      </c>
      <c r="G109" s="175">
        <f t="shared" ca="1" si="25"/>
        <v>1.7200914216178404E-3</v>
      </c>
      <c r="H109" s="138">
        <f t="shared" ca="1" si="26"/>
        <v>8.1720091421617846E-2</v>
      </c>
      <c r="I109" s="144">
        <f t="shared" ca="1" si="33"/>
        <v>0.9999918280638983</v>
      </c>
      <c r="J109" s="145">
        <f t="shared" ca="1" si="33"/>
        <v>0.92497981224943771</v>
      </c>
      <c r="K109" s="145">
        <f t="shared" ca="1" si="33"/>
        <v>0.86128784821291349</v>
      </c>
      <c r="L109" s="145">
        <f t="shared" ca="1" si="33"/>
        <v>0.80635748375763128</v>
      </c>
      <c r="M109" s="145">
        <f t="shared" ca="1" si="33"/>
        <v>0.75826366754914598</v>
      </c>
      <c r="N109" s="145">
        <f t="shared" ca="1" si="33"/>
        <v>0.71556180218429188</v>
      </c>
      <c r="O109" s="145">
        <f t="shared" ca="1" si="33"/>
        <v>0.67716693051563381</v>
      </c>
      <c r="P109" s="145">
        <f t="shared" ca="1" si="33"/>
        <v>0.64226171987890235</v>
      </c>
      <c r="Q109" s="145">
        <f t="shared" ca="1" si="33"/>
        <v>0.61022759256454595</v>
      </c>
      <c r="R109" s="145">
        <f t="shared" ca="1" si="33"/>
        <v>0.58059359775017039</v>
      </c>
      <c r="S109" s="145">
        <f t="shared" ca="1" si="33"/>
        <v>0.55299858037430849</v>
      </c>
      <c r="T109" s="145">
        <f t="shared" ca="1" si="33"/>
        <v>0.527163211470007</v>
      </c>
      <c r="U109" s="145">
        <f t="shared" ca="1" si="33"/>
        <v>0.50286929954529092</v>
      </c>
      <c r="V109" s="145">
        <f t="shared" ca="1" si="33"/>
        <v>0.47994447073563168</v>
      </c>
      <c r="W109" s="138">
        <f t="shared" ca="1" si="33"/>
        <v>0.45825080876595276</v>
      </c>
      <c r="Y109" s="178">
        <f t="shared" ca="1" si="28"/>
        <v>7576692.282726571</v>
      </c>
      <c r="Z109" s="178">
        <f t="shared" ca="1" si="29"/>
        <v>7573766.7476055091</v>
      </c>
      <c r="AA109" s="178">
        <f t="shared" ca="1" si="30"/>
        <v>-2925.5351210618392</v>
      </c>
    </row>
    <row r="110" spans="1:27" ht="11.25" customHeight="1" x14ac:dyDescent="0.2">
      <c r="A110" s="173">
        <f t="shared" si="31"/>
        <v>100</v>
      </c>
      <c r="B110" s="174">
        <f t="shared" si="20"/>
        <v>0.08</v>
      </c>
      <c r="C110" s="175">
        <f t="shared" si="21"/>
        <v>-7.4992499999999998E-3</v>
      </c>
      <c r="D110" s="176">
        <f t="shared" ca="1" si="22"/>
        <v>0.478692152587608</v>
      </c>
      <c r="E110" s="177">
        <f t="shared" ca="1" si="23"/>
        <v>-5.3436272542599313E-2</v>
      </c>
      <c r="F110" s="138">
        <f t="shared" ca="1" si="24"/>
        <v>-1.3601974093717278E-3</v>
      </c>
      <c r="G110" s="175">
        <f t="shared" ca="1" si="25"/>
        <v>-8.859447409371727E-3</v>
      </c>
      <c r="H110" s="138">
        <f t="shared" ca="1" si="26"/>
        <v>7.1140552590628278E-2</v>
      </c>
      <c r="I110" s="144">
        <f t="shared" ca="1" si="33"/>
        <v>0.99999288599647118</v>
      </c>
      <c r="J110" s="145">
        <f t="shared" ca="1" si="33"/>
        <v>0.93367973139850968</v>
      </c>
      <c r="K110" s="145">
        <f t="shared" ca="1" si="33"/>
        <v>0.87574968761215111</v>
      </c>
      <c r="L110" s="145">
        <f t="shared" ca="1" si="33"/>
        <v>0.82456514163807448</v>
      </c>
      <c r="M110" s="145">
        <f t="shared" ca="1" si="33"/>
        <v>0.77882138864733352</v>
      </c>
      <c r="N110" s="145">
        <f t="shared" ca="1" si="33"/>
        <v>0.73749704056977317</v>
      </c>
      <c r="O110" s="145">
        <f t="shared" ca="1" si="33"/>
        <v>0.69979941991536743</v>
      </c>
      <c r="P110" s="145">
        <f t="shared" ca="1" si="33"/>
        <v>0.66511531418795033</v>
      </c>
      <c r="Q110" s="145">
        <f t="shared" ca="1" si="33"/>
        <v>0.63297007687701146</v>
      </c>
      <c r="R110" s="145">
        <f t="shared" ca="1" si="33"/>
        <v>0.60299505175527834</v>
      </c>
      <c r="S110" s="145">
        <f t="shared" ca="1" si="33"/>
        <v>0.57490222958047488</v>
      </c>
      <c r="T110" s="145">
        <f t="shared" ca="1" si="33"/>
        <v>0.54846480600081948</v>
      </c>
      <c r="U110" s="145">
        <f t="shared" ca="1" si="33"/>
        <v>0.5235023951590837</v>
      </c>
      <c r="V110" s="145">
        <f t="shared" ca="1" si="33"/>
        <v>0.49986984505092924</v>
      </c>
      <c r="W110" s="138">
        <f t="shared" ca="1" si="33"/>
        <v>0.47744880586664945</v>
      </c>
      <c r="Y110" s="178">
        <f t="shared" ca="1" si="28"/>
        <v>7751185.7385979211</v>
      </c>
      <c r="Z110" s="178">
        <f t="shared" ca="1" si="29"/>
        <v>7752411.5958018871</v>
      </c>
      <c r="AA110" s="178">
        <f t="shared" ca="1" si="30"/>
        <v>1225.8572039660066</v>
      </c>
    </row>
    <row r="111" spans="1:27" ht="11.25" customHeight="1" x14ac:dyDescent="0.2">
      <c r="A111" s="173">
        <f t="shared" si="31"/>
        <v>101</v>
      </c>
      <c r="B111" s="174">
        <f t="shared" si="20"/>
        <v>0.08</v>
      </c>
      <c r="C111" s="175">
        <f t="shared" si="21"/>
        <v>-7.4992499999999998E-3</v>
      </c>
      <c r="D111" s="176">
        <f t="shared" ca="1" si="22"/>
        <v>0.98450807847211574</v>
      </c>
      <c r="E111" s="177">
        <f t="shared" ca="1" si="23"/>
        <v>2.157280145352249</v>
      </c>
      <c r="F111" s="138">
        <f t="shared" ca="1" si="24"/>
        <v>5.491264127111322E-2</v>
      </c>
      <c r="G111" s="175">
        <f t="shared" ca="1" si="25"/>
        <v>4.7413391271113221E-2</v>
      </c>
      <c r="H111" s="138">
        <f t="shared" ca="1" si="26"/>
        <v>0.12741339127111323</v>
      </c>
      <c r="I111" s="144">
        <f t="shared" ca="1" si="33"/>
        <v>0.99998725883880824</v>
      </c>
      <c r="J111" s="145">
        <f t="shared" ca="1" si="33"/>
        <v>0.88832624233991442</v>
      </c>
      <c r="K111" s="145">
        <f t="shared" ca="1" si="33"/>
        <v>0.80152033703380188</v>
      </c>
      <c r="L111" s="145">
        <f t="shared" ca="1" si="33"/>
        <v>0.7322249392223249</v>
      </c>
      <c r="M111" s="145">
        <f t="shared" ca="1" si="33"/>
        <v>0.6755281258687611</v>
      </c>
      <c r="N111" s="145">
        <f t="shared" ca="1" si="33"/>
        <v>0.62807454479915137</v>
      </c>
      <c r="O111" s="145">
        <f t="shared" ca="1" si="33"/>
        <v>0.58752911997697088</v>
      </c>
      <c r="P111" s="145">
        <f t="shared" ca="1" si="33"/>
        <v>0.5522402075225975</v>
      </c>
      <c r="Q111" s="145">
        <f t="shared" ca="1" si="33"/>
        <v>0.5210228168193981</v>
      </c>
      <c r="R111" s="145">
        <f t="shared" ca="1" si="33"/>
        <v>0.49301593550832368</v>
      </c>
      <c r="S111" s="145">
        <f t="shared" ca="1" si="33"/>
        <v>0.46758670545144176</v>
      </c>
      <c r="T111" s="145">
        <f t="shared" ca="1" si="33"/>
        <v>0.44426490082376224</v>
      </c>
      <c r="U111" s="145">
        <f t="shared" ca="1" si="33"/>
        <v>0.42269742229429813</v>
      </c>
      <c r="V111" s="145">
        <f t="shared" ca="1" si="33"/>
        <v>0.40261626838346265</v>
      </c>
      <c r="W111" s="138">
        <f t="shared" ca="1" si="33"/>
        <v>0.38381573729295282</v>
      </c>
      <c r="Y111" s="178">
        <f t="shared" ca="1" si="28"/>
        <v>6879469.5279300511</v>
      </c>
      <c r="Z111" s="178">
        <f t="shared" ca="1" si="29"/>
        <v>6856514.3350259596</v>
      </c>
      <c r="AA111" s="178">
        <f t="shared" ca="1" si="30"/>
        <v>-22955.19290409144</v>
      </c>
    </row>
    <row r="112" spans="1:27" ht="11.25" customHeight="1" x14ac:dyDescent="0.2">
      <c r="A112" s="173">
        <f t="shared" si="31"/>
        <v>102</v>
      </c>
      <c r="B112" s="174">
        <f t="shared" si="20"/>
        <v>0.08</v>
      </c>
      <c r="C112" s="175">
        <f t="shared" si="21"/>
        <v>-7.4992499999999998E-3</v>
      </c>
      <c r="D112" s="176">
        <f t="shared" ca="1" si="22"/>
        <v>0.56652497068673791</v>
      </c>
      <c r="E112" s="177">
        <f t="shared" ca="1" si="23"/>
        <v>0.16753379511378463</v>
      </c>
      <c r="F112" s="138">
        <f t="shared" ca="1" si="24"/>
        <v>4.2645009326636486E-3</v>
      </c>
      <c r="G112" s="175">
        <f t="shared" ca="1" si="25"/>
        <v>-3.2347490673363512E-3</v>
      </c>
      <c r="H112" s="138">
        <f t="shared" ca="1" si="26"/>
        <v>7.6765250932663648E-2</v>
      </c>
      <c r="I112" s="144">
        <f t="shared" ca="1" si="33"/>
        <v>0.9999923235378273</v>
      </c>
      <c r="J112" s="145">
        <f t="shared" ca="1" si="33"/>
        <v>0.9290442094570307</v>
      </c>
      <c r="K112" s="145">
        <f t="shared" ca="1" si="33"/>
        <v>0.86803095705461397</v>
      </c>
      <c r="L112" s="145">
        <f t="shared" ca="1" si="33"/>
        <v>0.81483428781346479</v>
      </c>
      <c r="M112" s="145">
        <f t="shared" ca="1" si="33"/>
        <v>0.76782326269098045</v>
      </c>
      <c r="N112" s="145">
        <f t="shared" ca="1" si="33"/>
        <v>0.72575256206280658</v>
      </c>
      <c r="O112" s="145">
        <f t="shared" ca="1" si="33"/>
        <v>0.68767407088075094</v>
      </c>
      <c r="P112" s="145">
        <f t="shared" ca="1" si="33"/>
        <v>0.65286557033160364</v>
      </c>
      <c r="Q112" s="145">
        <f t="shared" ca="1" si="33"/>
        <v>0.62077528726665032</v>
      </c>
      <c r="R112" s="145">
        <f t="shared" ca="1" si="33"/>
        <v>0.59097959664834609</v>
      </c>
      <c r="S112" s="145">
        <f t="shared" ca="1" si="33"/>
        <v>0.56315109376141836</v>
      </c>
      <c r="T112" s="145">
        <f t="shared" ca="1" si="33"/>
        <v>0.53703463196745638</v>
      </c>
      <c r="U112" s="145">
        <f t="shared" ca="1" si="33"/>
        <v>0.51242939372093166</v>
      </c>
      <c r="V112" s="145">
        <f t="shared" ca="1" si="33"/>
        <v>0.48917549587020492</v>
      </c>
      <c r="W112" s="138">
        <f t="shared" ca="1" si="33"/>
        <v>0.46714398801729934</v>
      </c>
      <c r="Y112" s="178">
        <f t="shared" ca="1" si="28"/>
        <v>7657772.127744074</v>
      </c>
      <c r="Z112" s="178">
        <f t="shared" ca="1" si="29"/>
        <v>7656815.8953917008</v>
      </c>
      <c r="AA112" s="178">
        <f t="shared" ca="1" si="30"/>
        <v>-956.23235237319022</v>
      </c>
    </row>
    <row r="113" spans="1:27" ht="11.25" customHeight="1" x14ac:dyDescent="0.2">
      <c r="A113" s="173">
        <f t="shared" si="31"/>
        <v>103</v>
      </c>
      <c r="B113" s="174">
        <f t="shared" si="20"/>
        <v>0.08</v>
      </c>
      <c r="C113" s="175">
        <f t="shared" si="21"/>
        <v>-7.4992499999999998E-3</v>
      </c>
      <c r="D113" s="176">
        <f t="shared" ca="1" si="22"/>
        <v>0.94654052676891931</v>
      </c>
      <c r="E113" s="177">
        <f t="shared" ca="1" si="23"/>
        <v>1.6121976042055608</v>
      </c>
      <c r="F113" s="138">
        <f t="shared" ca="1" si="24"/>
        <v>4.1037798863824713E-2</v>
      </c>
      <c r="G113" s="175">
        <f t="shared" ca="1" si="25"/>
        <v>3.3538548863824715E-2</v>
      </c>
      <c r="H113" s="138">
        <f t="shared" ca="1" si="26"/>
        <v>0.11353854886382472</v>
      </c>
      <c r="I113" s="144">
        <f t="shared" ca="1" si="33"/>
        <v>0.99998864628899009</v>
      </c>
      <c r="J113" s="145">
        <f t="shared" ca="1" si="33"/>
        <v>0.89929989234052532</v>
      </c>
      <c r="K113" s="145">
        <f t="shared" ca="1" si="33"/>
        <v>0.81921657508597012</v>
      </c>
      <c r="L113" s="145">
        <f t="shared" ca="1" si="33"/>
        <v>0.75398444655709107</v>
      </c>
      <c r="M113" s="145">
        <f t="shared" ca="1" si="33"/>
        <v>0.69964817154289094</v>
      </c>
      <c r="N113" s="145">
        <f t="shared" ca="1" si="33"/>
        <v>0.65344462462068642</v>
      </c>
      <c r="O113" s="145">
        <f t="shared" ca="1" si="33"/>
        <v>0.61341512356922367</v>
      </c>
      <c r="P113" s="145">
        <f t="shared" ca="1" si="33"/>
        <v>0.57815290580007472</v>
      </c>
      <c r="Q113" s="145">
        <f t="shared" ca="1" si="33"/>
        <v>0.54663558267201662</v>
      </c>
      <c r="R113" s="145">
        <f t="shared" ca="1" si="33"/>
        <v>0.51811199342347647</v>
      </c>
      <c r="S113" s="145">
        <f t="shared" ca="1" si="33"/>
        <v>0.49202455096271019</v>
      </c>
      <c r="T113" s="145">
        <f t="shared" ca="1" si="33"/>
        <v>0.46795517449107299</v>
      </c>
      <c r="U113" s="145">
        <f t="shared" ca="1" si="33"/>
        <v>0.44558717071286247</v>
      </c>
      <c r="V113" s="145">
        <f t="shared" ca="1" si="33"/>
        <v>0.42467807020884285</v>
      </c>
      <c r="W113" s="138">
        <f t="shared" ca="1" si="33"/>
        <v>0.40504009508066774</v>
      </c>
      <c r="Y113" s="178">
        <f t="shared" ca="1" si="28"/>
        <v>7081897.9619009458</v>
      </c>
      <c r="Z113" s="178">
        <f t="shared" ca="1" si="29"/>
        <v>7065356.1071068496</v>
      </c>
      <c r="AA113" s="178">
        <f t="shared" ca="1" si="30"/>
        <v>-16541.854794096202</v>
      </c>
    </row>
    <row r="114" spans="1:27" ht="11.25" customHeight="1" x14ac:dyDescent="0.2">
      <c r="A114" s="173">
        <f t="shared" si="31"/>
        <v>104</v>
      </c>
      <c r="B114" s="174">
        <f t="shared" si="20"/>
        <v>0.08</v>
      </c>
      <c r="C114" s="175">
        <f t="shared" si="21"/>
        <v>-7.4992499999999998E-3</v>
      </c>
      <c r="D114" s="176">
        <f t="shared" ca="1" si="22"/>
        <v>0.1341865569838635</v>
      </c>
      <c r="E114" s="177">
        <f t="shared" ca="1" si="23"/>
        <v>-1.106816867592648</v>
      </c>
      <c r="F114" s="138">
        <f t="shared" ca="1" si="24"/>
        <v>-2.8173548870727774E-2</v>
      </c>
      <c r="G114" s="175">
        <f t="shared" ca="1" si="25"/>
        <v>-3.5672798870727773E-2</v>
      </c>
      <c r="H114" s="138">
        <f t="shared" ca="1" si="26"/>
        <v>4.4327201129272228E-2</v>
      </c>
      <c r="I114" s="144">
        <f t="shared" ca="1" si="33"/>
        <v>0.99999556728262073</v>
      </c>
      <c r="J114" s="145">
        <f t="shared" ca="1" si="33"/>
        <v>0.95609753987940704</v>
      </c>
      <c r="K114" s="145">
        <f t="shared" ca="1" si="33"/>
        <v>0.91349952743173313</v>
      </c>
      <c r="L114" s="145">
        <f t="shared" ca="1" si="33"/>
        <v>0.87257437774028679</v>
      </c>
      <c r="M114" s="145">
        <f t="shared" ca="1" si="33"/>
        <v>0.83345507869411406</v>
      </c>
      <c r="N114" s="145">
        <f t="shared" ca="1" si="33"/>
        <v>0.79615001903884186</v>
      </c>
      <c r="O114" s="145">
        <f t="shared" ca="1" si="33"/>
        <v>0.76060660965173033</v>
      </c>
      <c r="P114" s="145">
        <f t="shared" ca="1" si="33"/>
        <v>0.72674557808958706</v>
      </c>
      <c r="Q114" s="145">
        <f t="shared" ca="1" si="33"/>
        <v>0.69447887750522685</v>
      </c>
      <c r="R114" s="145">
        <f t="shared" ca="1" si="33"/>
        <v>0.66371859258285004</v>
      </c>
      <c r="S114" s="145">
        <f t="shared" ca="1" si="33"/>
        <v>0.63438100049658563</v>
      </c>
      <c r="T114" s="145">
        <f t="shared" ca="1" si="33"/>
        <v>0.6063880999161525</v>
      </c>
      <c r="U114" s="145">
        <f t="shared" ca="1" si="33"/>
        <v>0.57966787619113114</v>
      </c>
      <c r="V114" s="145">
        <f t="shared" ca="1" si="33"/>
        <v>0.55415398456215337</v>
      </c>
      <c r="W114" s="138">
        <f t="shared" ca="1" si="33"/>
        <v>0.5297852077054489</v>
      </c>
      <c r="Y114" s="178">
        <f t="shared" ca="1" si="28"/>
        <v>8217321.767896398</v>
      </c>
      <c r="Z114" s="178">
        <f t="shared" ca="1" si="29"/>
        <v>8228112.2904468384</v>
      </c>
      <c r="AA114" s="178">
        <f t="shared" ca="1" si="30"/>
        <v>10790.522550440393</v>
      </c>
    </row>
    <row r="115" spans="1:27" ht="11.25" customHeight="1" x14ac:dyDescent="0.2">
      <c r="A115" s="173">
        <f t="shared" si="31"/>
        <v>105</v>
      </c>
      <c r="B115" s="174">
        <f t="shared" si="20"/>
        <v>0.08</v>
      </c>
      <c r="C115" s="175">
        <f t="shared" si="21"/>
        <v>-7.4992499999999998E-3</v>
      </c>
      <c r="D115" s="176">
        <f t="shared" ca="1" si="22"/>
        <v>2.9023270625101016E-2</v>
      </c>
      <c r="E115" s="177">
        <f t="shared" ca="1" si="23"/>
        <v>-1.8953462753941404</v>
      </c>
      <c r="F115" s="138">
        <f t="shared" ca="1" si="24"/>
        <v>-4.8245226902723232E-2</v>
      </c>
      <c r="G115" s="175">
        <f t="shared" ca="1" si="25"/>
        <v>-5.5744476902723231E-2</v>
      </c>
      <c r="H115" s="138">
        <f t="shared" ca="1" si="26"/>
        <v>2.4255523097276771E-2</v>
      </c>
      <c r="I115" s="144">
        <f t="shared" ca="1" si="33"/>
        <v>0.99999757441845183</v>
      </c>
      <c r="J115" s="145">
        <f t="shared" ca="1" si="33"/>
        <v>0.97323041016915401</v>
      </c>
      <c r="K115" s="145">
        <f t="shared" ca="1" si="33"/>
        <v>0.94281910555312642</v>
      </c>
      <c r="L115" s="145">
        <f t="shared" ca="1" si="33"/>
        <v>0.91033330340857777</v>
      </c>
      <c r="M115" s="145">
        <f t="shared" ca="1" si="33"/>
        <v>0.87684604152086432</v>
      </c>
      <c r="N115" s="145">
        <f t="shared" ca="1" si="33"/>
        <v>0.84308888660106351</v>
      </c>
      <c r="O115" s="145">
        <f t="shared" ca="1" si="33"/>
        <v>0.80955851717495464</v>
      </c>
      <c r="P115" s="145">
        <f t="shared" ca="1" si="33"/>
        <v>0.77658940722245351</v>
      </c>
      <c r="Q115" s="145">
        <f t="shared" ca="1" si="33"/>
        <v>0.74440341073223804</v>
      </c>
      <c r="R115" s="145">
        <f t="shared" ca="1" si="33"/>
        <v>0.71314375483225934</v>
      </c>
      <c r="S115" s="145">
        <f t="shared" ca="1" si="33"/>
        <v>0.68289851630506826</v>
      </c>
      <c r="T115" s="145">
        <f t="shared" ca="1" si="33"/>
        <v>0.65371697159197018</v>
      </c>
      <c r="U115" s="145">
        <f t="shared" ca="1" si="33"/>
        <v>0.62562107999160954</v>
      </c>
      <c r="V115" s="145">
        <f t="shared" ca="1" si="33"/>
        <v>0.59861361200269414</v>
      </c>
      <c r="W115" s="138">
        <f t="shared" ca="1" si="33"/>
        <v>0.57268394207861628</v>
      </c>
      <c r="Y115" s="178">
        <f t="shared" ca="1" si="28"/>
        <v>8590010.4116331451</v>
      </c>
      <c r="Z115" s="178">
        <f t="shared" ca="1" si="29"/>
        <v>8606964.7339627352</v>
      </c>
      <c r="AA115" s="178">
        <f t="shared" ca="1" si="30"/>
        <v>16954.322329590097</v>
      </c>
    </row>
    <row r="116" spans="1:27" ht="11.25" customHeight="1" x14ac:dyDescent="0.2">
      <c r="A116" s="173">
        <f t="shared" si="31"/>
        <v>106</v>
      </c>
      <c r="B116" s="174">
        <f t="shared" si="20"/>
        <v>0.08</v>
      </c>
      <c r="C116" s="175">
        <f t="shared" si="21"/>
        <v>-7.4992499999999998E-3</v>
      </c>
      <c r="D116" s="176">
        <f t="shared" ca="1" si="22"/>
        <v>9.1205404294291914E-2</v>
      </c>
      <c r="E116" s="177">
        <f t="shared" ca="1" si="23"/>
        <v>-1.3333687919419657</v>
      </c>
      <c r="F116" s="138">
        <f t="shared" ca="1" si="24"/>
        <v>-3.3940330981932491E-2</v>
      </c>
      <c r="G116" s="175">
        <f t="shared" ca="1" si="25"/>
        <v>-4.143958098193249E-2</v>
      </c>
      <c r="H116" s="138">
        <f t="shared" ca="1" si="26"/>
        <v>3.8560419018067511E-2</v>
      </c>
      <c r="I116" s="144">
        <f t="shared" ca="1" si="33"/>
        <v>0.99999614395123348</v>
      </c>
      <c r="J116" s="145">
        <f t="shared" ca="1" si="33"/>
        <v>0.96098886005614226</v>
      </c>
      <c r="K116" s="145">
        <f t="shared" ca="1" si="33"/>
        <v>0.92182870142316553</v>
      </c>
      <c r="L116" s="145">
        <f t="shared" ca="1" si="33"/>
        <v>0.88325960256740421</v>
      </c>
      <c r="M116" s="145">
        <f t="shared" ca="1" si="33"/>
        <v>0.84569707171021746</v>
      </c>
      <c r="N116" s="145">
        <f t="shared" ca="1" si="33"/>
        <v>0.80936183970410658</v>
      </c>
      <c r="O116" s="145">
        <f t="shared" ca="1" si="33"/>
        <v>0.77435975903756837</v>
      </c>
      <c r="P116" s="145">
        <f t="shared" ca="1" si="33"/>
        <v>0.74072928243669933</v>
      </c>
      <c r="Q116" s="145">
        <f t="shared" ca="1" si="33"/>
        <v>0.70846960512983725</v>
      </c>
      <c r="R116" s="145">
        <f t="shared" ca="1" si="33"/>
        <v>0.67755734081961672</v>
      </c>
      <c r="S116" s="145">
        <f t="shared" ca="1" si="33"/>
        <v>0.647956413952126</v>
      </c>
      <c r="T116" s="145">
        <f t="shared" ca="1" si="33"/>
        <v>0.61962393844111008</v>
      </c>
      <c r="U116" s="145">
        <f t="shared" ca="1" si="33"/>
        <v>0.59251371755025539</v>
      </c>
      <c r="V116" s="145">
        <f t="shared" ca="1" si="33"/>
        <v>0.5665783293103146</v>
      </c>
      <c r="W116" s="138">
        <f t="shared" ca="1" si="33"/>
        <v>0.541770367172135</v>
      </c>
      <c r="Y116" s="178">
        <f t="shared" ca="1" si="28"/>
        <v>8322248.2068359908</v>
      </c>
      <c r="Z116" s="178">
        <f t="shared" ca="1" si="29"/>
        <v>8334902.0064140754</v>
      </c>
      <c r="AA116" s="178">
        <f t="shared" ca="1" si="30"/>
        <v>12653.79957808461</v>
      </c>
    </row>
    <row r="117" spans="1:27" ht="11.25" customHeight="1" x14ac:dyDescent="0.2">
      <c r="A117" s="173">
        <f t="shared" si="31"/>
        <v>107</v>
      </c>
      <c r="B117" s="174">
        <f t="shared" si="20"/>
        <v>0.08</v>
      </c>
      <c r="C117" s="175">
        <f t="shared" si="21"/>
        <v>-7.4992499999999998E-3</v>
      </c>
      <c r="D117" s="176">
        <f t="shared" ca="1" si="22"/>
        <v>0.61467143429050897</v>
      </c>
      <c r="E117" s="177">
        <f t="shared" ca="1" si="23"/>
        <v>0.29151544730106771</v>
      </c>
      <c r="F117" s="138">
        <f t="shared" ca="1" si="24"/>
        <v>7.4204007379940051E-3</v>
      </c>
      <c r="G117" s="175">
        <f t="shared" ca="1" si="25"/>
        <v>-7.8849262005994784E-5</v>
      </c>
      <c r="H117" s="138">
        <f t="shared" ca="1" si="26"/>
        <v>7.9921150737994009E-2</v>
      </c>
      <c r="I117" s="144">
        <f t="shared" ca="1" si="33"/>
        <v>0.99999200795426402</v>
      </c>
      <c r="J117" s="145">
        <f t="shared" ca="1" si="33"/>
        <v>0.92645340205349691</v>
      </c>
      <c r="K117" s="145">
        <f t="shared" ca="1" si="33"/>
        <v>0.86372997253149597</v>
      </c>
      <c r="L117" s="145">
        <f t="shared" ca="1" si="33"/>
        <v>0.80942488946723679</v>
      </c>
      <c r="M117" s="145">
        <f t="shared" ca="1" si="33"/>
        <v>0.76172060417945575</v>
      </c>
      <c r="N117" s="145">
        <f t="shared" ca="1" si="33"/>
        <v>0.71924508235131723</v>
      </c>
      <c r="O117" s="145">
        <f t="shared" ca="1" si="33"/>
        <v>0.68096303729643859</v>
      </c>
      <c r="P117" s="145">
        <f t="shared" ca="1" si="33"/>
        <v>0.64609156931899914</v>
      </c>
      <c r="Q117" s="145">
        <f t="shared" ca="1" si="33"/>
        <v>0.61403623228309534</v>
      </c>
      <c r="R117" s="145">
        <f t="shared" ca="1" si="33"/>
        <v>0.58434313981719443</v>
      </c>
      <c r="S117" s="145">
        <f t="shared" ca="1" si="33"/>
        <v>0.55666328824912659</v>
      </c>
      <c r="T117" s="145">
        <f t="shared" ca="1" si="33"/>
        <v>0.53072604445387239</v>
      </c>
      <c r="U117" s="145">
        <f t="shared" ca="1" si="33"/>
        <v>0.50631945812104973</v>
      </c>
      <c r="V117" s="145">
        <f t="shared" ca="1" si="33"/>
        <v>0.48327563847652644</v>
      </c>
      <c r="W117" s="138">
        <f t="shared" ca="1" si="33"/>
        <v>0.4614598847655334</v>
      </c>
      <c r="Y117" s="178">
        <f t="shared" ca="1" si="28"/>
        <v>7605999.9372529956</v>
      </c>
      <c r="Z117" s="178">
        <f t="shared" ca="1" si="29"/>
        <v>7603794.4072408751</v>
      </c>
      <c r="AA117" s="178">
        <f t="shared" ca="1" si="30"/>
        <v>-2205.5300121204928</v>
      </c>
    </row>
    <row r="118" spans="1:27" ht="11.25" customHeight="1" x14ac:dyDescent="0.2">
      <c r="A118" s="173">
        <f t="shared" si="31"/>
        <v>108</v>
      </c>
      <c r="B118" s="174">
        <f t="shared" si="20"/>
        <v>0.08</v>
      </c>
      <c r="C118" s="175">
        <f t="shared" si="21"/>
        <v>-7.4992499999999998E-3</v>
      </c>
      <c r="D118" s="176">
        <f t="shared" ca="1" si="22"/>
        <v>0.18061637975349798</v>
      </c>
      <c r="E118" s="177">
        <f t="shared" ca="1" si="23"/>
        <v>-0.91301859944462649</v>
      </c>
      <c r="F118" s="138">
        <f t="shared" ca="1" si="24"/>
        <v>-2.324049703659167E-2</v>
      </c>
      <c r="G118" s="175">
        <f t="shared" ca="1" si="25"/>
        <v>-3.0739747036591668E-2</v>
      </c>
      <c r="H118" s="138">
        <f t="shared" ca="1" si="26"/>
        <v>4.926025296340833E-2</v>
      </c>
      <c r="I118" s="144">
        <f t="shared" ca="1" si="33"/>
        <v>0.99999507398591203</v>
      </c>
      <c r="J118" s="145">
        <f t="shared" ca="1" si="33"/>
        <v>0.95193314265013729</v>
      </c>
      <c r="K118" s="145">
        <f t="shared" ca="1" si="33"/>
        <v>0.90643429065244441</v>
      </c>
      <c r="L118" s="145">
        <f t="shared" ca="1" si="33"/>
        <v>0.86353660795467146</v>
      </c>
      <c r="M118" s="145">
        <f t="shared" ca="1" si="33"/>
        <v>0.82312369785823636</v>
      </c>
      <c r="N118" s="145">
        <f t="shared" ca="1" si="33"/>
        <v>0.78501957800216282</v>
      </c>
      <c r="O118" s="145">
        <f t="shared" ca="1" si="33"/>
        <v>0.74903582939586011</v>
      </c>
      <c r="P118" s="145">
        <f t="shared" ca="1" si="33"/>
        <v>0.71499325232602384</v>
      </c>
      <c r="Q118" s="145">
        <f t="shared" ca="1" si="33"/>
        <v>0.68273032151019275</v>
      </c>
      <c r="R118" s="145">
        <f t="shared" ca="1" si="33"/>
        <v>0.65210510525685261</v>
      </c>
      <c r="S118" s="145">
        <f t="shared" ca="1" si="33"/>
        <v>0.62299418911416049</v>
      </c>
      <c r="T118" s="145">
        <f t="shared" ca="1" si="33"/>
        <v>0.59529043287202399</v>
      </c>
      <c r="U118" s="145">
        <f t="shared" ca="1" si="33"/>
        <v>0.5689004650036027</v>
      </c>
      <c r="V118" s="145">
        <f t="shared" ca="1" si="33"/>
        <v>0.54374232798138411</v>
      </c>
      <c r="W118" s="138">
        <f t="shared" ca="1" si="33"/>
        <v>0.51974343455017524</v>
      </c>
      <c r="Y118" s="178">
        <f t="shared" ca="1" si="28"/>
        <v>8128906.8995924946</v>
      </c>
      <c r="Z118" s="178">
        <f t="shared" ca="1" si="29"/>
        <v>8138046.9567986643</v>
      </c>
      <c r="AA118" s="178">
        <f t="shared" ca="1" si="30"/>
        <v>9140.0572061697021</v>
      </c>
    </row>
    <row r="119" spans="1:27" ht="11.25" customHeight="1" x14ac:dyDescent="0.2">
      <c r="A119" s="173">
        <f t="shared" si="31"/>
        <v>109</v>
      </c>
      <c r="B119" s="174">
        <f t="shared" si="20"/>
        <v>0.08</v>
      </c>
      <c r="C119" s="175">
        <f t="shared" si="21"/>
        <v>-7.4992499999999998E-3</v>
      </c>
      <c r="D119" s="176">
        <f t="shared" ca="1" si="22"/>
        <v>0.92445154765935733</v>
      </c>
      <c r="E119" s="177">
        <f t="shared" ca="1" si="23"/>
        <v>1.4356677553808095</v>
      </c>
      <c r="F119" s="138">
        <f t="shared" ca="1" si="24"/>
        <v>3.6544307240568438E-2</v>
      </c>
      <c r="G119" s="175">
        <f t="shared" ca="1" si="25"/>
        <v>2.9045057240568439E-2</v>
      </c>
      <c r="H119" s="138">
        <f t="shared" ca="1" si="26"/>
        <v>0.10904505724056844</v>
      </c>
      <c r="I119" s="144">
        <f t="shared" ca="1" si="33"/>
        <v>0.99998909562753491</v>
      </c>
      <c r="J119" s="145">
        <f t="shared" ca="1" si="33"/>
        <v>0.90288278651530351</v>
      </c>
      <c r="K119" s="145">
        <f t="shared" ca="1" si="33"/>
        <v>0.82503100266689944</v>
      </c>
      <c r="L119" s="145">
        <f t="shared" ca="1" si="33"/>
        <v>0.76116915879616309</v>
      </c>
      <c r="M119" s="145">
        <f t="shared" ca="1" si="33"/>
        <v>0.70764282055803829</v>
      </c>
      <c r="N119" s="145">
        <f t="shared" ca="1" si="33"/>
        <v>0.6618786695208555</v>
      </c>
      <c r="O119" s="145">
        <f t="shared" ca="1" si="33"/>
        <v>0.62204064696515715</v>
      </c>
      <c r="P119" s="145">
        <f t="shared" ca="1" si="33"/>
        <v>0.58680291515056127</v>
      </c>
      <c r="Q119" s="145">
        <f t="shared" ca="1" si="33"/>
        <v>0.5551974881886701</v>
      </c>
      <c r="R119" s="145">
        <f t="shared" ca="1" si="33"/>
        <v>0.52651035243955702</v>
      </c>
      <c r="S119" s="145">
        <f t="shared" ca="1" si="33"/>
        <v>0.50020960768230116</v>
      </c>
      <c r="T119" s="145">
        <f t="shared" ca="1" si="33"/>
        <v>0.4758951078609987</v>
      </c>
      <c r="U119" s="145">
        <f t="shared" ca="1" si="33"/>
        <v>0.45326276609755356</v>
      </c>
      <c r="V119" s="145">
        <f t="shared" ca="1" si="33"/>
        <v>0.4320790067993675</v>
      </c>
      <c r="W119" s="138">
        <f t="shared" ca="1" si="33"/>
        <v>0.41216232963126803</v>
      </c>
      <c r="Y119" s="178">
        <f t="shared" ca="1" si="28"/>
        <v>7149144.9364287416</v>
      </c>
      <c r="Z119" s="178">
        <f t="shared" ca="1" si="29"/>
        <v>7134621.5611883886</v>
      </c>
      <c r="AA119" s="178">
        <f t="shared" ca="1" si="30"/>
        <v>-14523.375240352936</v>
      </c>
    </row>
    <row r="120" spans="1:27" ht="11.25" customHeight="1" x14ac:dyDescent="0.2">
      <c r="A120" s="173">
        <f t="shared" si="31"/>
        <v>110</v>
      </c>
      <c r="B120" s="174">
        <f t="shared" si="20"/>
        <v>0.08</v>
      </c>
      <c r="C120" s="175">
        <f t="shared" si="21"/>
        <v>-7.4992499999999998E-3</v>
      </c>
      <c r="D120" s="176">
        <f t="shared" ca="1" si="22"/>
        <v>0.38906936906297995</v>
      </c>
      <c r="E120" s="177">
        <f t="shared" ca="1" si="23"/>
        <v>-0.28174540229452627</v>
      </c>
      <c r="F120" s="138">
        <f t="shared" ca="1" si="24"/>
        <v>-7.1717084307836038E-3</v>
      </c>
      <c r="G120" s="175">
        <f t="shared" ca="1" si="25"/>
        <v>-1.4670958430783605E-2</v>
      </c>
      <c r="H120" s="138">
        <f t="shared" ca="1" si="26"/>
        <v>6.5329041569216401E-2</v>
      </c>
      <c r="I120" s="144">
        <f t="shared" ca="1" si="33"/>
        <v>0.99999346713634363</v>
      </c>
      <c r="J120" s="145">
        <f t="shared" ca="1" si="33"/>
        <v>0.93849350817464083</v>
      </c>
      <c r="K120" s="145">
        <f t="shared" ca="1" si="33"/>
        <v>0.88379688088456687</v>
      </c>
      <c r="L120" s="145">
        <f t="shared" ca="1" si="33"/>
        <v>0.83474126220705225</v>
      </c>
      <c r="M120" s="145">
        <f t="shared" ca="1" si="33"/>
        <v>0.79035029050171968</v>
      </c>
      <c r="N120" s="145">
        <f t="shared" ca="1" si="33"/>
        <v>0.7498312512392461</v>
      </c>
      <c r="O120" s="145">
        <f t="shared" ca="1" si="33"/>
        <v>0.71255209924776663</v>
      </c>
      <c r="P120" s="145">
        <f t="shared" ca="1" si="33"/>
        <v>0.67801337761397729</v>
      </c>
      <c r="Q120" s="145">
        <f t="shared" ca="1" si="33"/>
        <v>0.64582157237989013</v>
      </c>
      <c r="R120" s="145">
        <f t="shared" ca="1" si="33"/>
        <v>0.61566622919568026</v>
      </c>
      <c r="S120" s="145">
        <f t="shared" ca="1" si="33"/>
        <v>0.58730127361489848</v>
      </c>
      <c r="T120" s="145">
        <f t="shared" ca="1" si="33"/>
        <v>0.56053020190958225</v>
      </c>
      <c r="U120" s="145">
        <f t="shared" ca="1" si="33"/>
        <v>0.5351945502997093</v>
      </c>
      <c r="V120" s="145">
        <f t="shared" ca="1" si="33"/>
        <v>0.51116502041911283</v>
      </c>
      <c r="W120" s="138">
        <f t="shared" ca="1" si="33"/>
        <v>0.48833470089989056</v>
      </c>
      <c r="Y120" s="178">
        <f t="shared" ca="1" si="28"/>
        <v>7849259.9385808837</v>
      </c>
      <c r="Z120" s="178">
        <f t="shared" ca="1" si="29"/>
        <v>7852678.812172953</v>
      </c>
      <c r="AA120" s="178">
        <f t="shared" ca="1" si="30"/>
        <v>3418.8735920693725</v>
      </c>
    </row>
    <row r="121" spans="1:27" ht="11.25" customHeight="1" x14ac:dyDescent="0.2">
      <c r="A121" s="173">
        <f t="shared" si="31"/>
        <v>111</v>
      </c>
      <c r="B121" s="174">
        <f t="shared" si="20"/>
        <v>0.08</v>
      </c>
      <c r="C121" s="175">
        <f t="shared" si="21"/>
        <v>-7.4992499999999998E-3</v>
      </c>
      <c r="D121" s="176">
        <f t="shared" ca="1" si="22"/>
        <v>0.35534644495921408</v>
      </c>
      <c r="E121" s="177">
        <f t="shared" ca="1" si="23"/>
        <v>-0.37092567681038818</v>
      </c>
      <c r="F121" s="138">
        <f t="shared" ca="1" si="24"/>
        <v>-9.4417540868841944E-3</v>
      </c>
      <c r="G121" s="175">
        <f t="shared" ca="1" si="25"/>
        <v>-1.6941004086884193E-2</v>
      </c>
      <c r="H121" s="138">
        <f t="shared" ca="1" si="26"/>
        <v>6.3058995913115812E-2</v>
      </c>
      <c r="I121" s="144">
        <f t="shared" ca="1" si="33"/>
        <v>0.99999369413661454</v>
      </c>
      <c r="J121" s="145">
        <f t="shared" ca="1" si="33"/>
        <v>0.94038056041820373</v>
      </c>
      <c r="K121" s="145">
        <f t="shared" ca="1" si="33"/>
        <v>0.88696025647973131</v>
      </c>
      <c r="L121" s="145">
        <f t="shared" ca="1" si="33"/>
        <v>0.83875019980224652</v>
      </c>
      <c r="M121" s="145">
        <f t="shared" ca="1" si="33"/>
        <v>0.7948998298351343</v>
      </c>
      <c r="N121" s="145">
        <f t="shared" ca="1" si="33"/>
        <v>0.7547049775339757</v>
      </c>
      <c r="O121" s="145">
        <f t="shared" ca="1" si="33"/>
        <v>0.71759633389744237</v>
      </c>
      <c r="P121" s="145">
        <f t="shared" ca="1" si="33"/>
        <v>0.68311918167051677</v>
      </c>
      <c r="Q121" s="145">
        <f t="shared" ca="1" si="33"/>
        <v>0.65091209745675005</v>
      </c>
      <c r="R121" s="145">
        <f t="shared" ca="1" si="33"/>
        <v>0.62068775364110595</v>
      </c>
      <c r="S121" s="145">
        <f t="shared" ca="1" si="33"/>
        <v>0.59221680091183204</v>
      </c>
      <c r="T121" s="145">
        <f t="shared" ca="1" si="33"/>
        <v>0.56531485725815322</v>
      </c>
      <c r="U121" s="145">
        <f t="shared" ca="1" si="33"/>
        <v>0.53983225071098684</v>
      </c>
      <c r="V121" s="145">
        <f t="shared" ca="1" si="33"/>
        <v>0.5156460543065976</v>
      </c>
      <c r="W121" s="138">
        <f t="shared" ca="1" si="33"/>
        <v>0.49265396201130474</v>
      </c>
      <c r="Y121" s="178">
        <f t="shared" ca="1" si="28"/>
        <v>7888004.8848717213</v>
      </c>
      <c r="Z121" s="178">
        <f t="shared" ca="1" si="29"/>
        <v>7892262.95376381</v>
      </c>
      <c r="AA121" s="178">
        <f t="shared" ca="1" si="30"/>
        <v>4258.0688920887187</v>
      </c>
    </row>
    <row r="122" spans="1:27" ht="11.25" customHeight="1" x14ac:dyDescent="0.2">
      <c r="A122" s="173">
        <f t="shared" si="31"/>
        <v>112</v>
      </c>
      <c r="B122" s="174">
        <f t="shared" si="20"/>
        <v>0.08</v>
      </c>
      <c r="C122" s="175">
        <f t="shared" si="21"/>
        <v>-7.4992499999999998E-3</v>
      </c>
      <c r="D122" s="176">
        <f t="shared" ca="1" si="22"/>
        <v>0.38985662993628722</v>
      </c>
      <c r="E122" s="177">
        <f t="shared" ca="1" si="23"/>
        <v>-0.27969272552218566</v>
      </c>
      <c r="F122" s="138">
        <f t="shared" ca="1" si="24"/>
        <v>-7.1194584235288981E-3</v>
      </c>
      <c r="G122" s="175">
        <f t="shared" ca="1" si="25"/>
        <v>-1.4618708423528897E-2</v>
      </c>
      <c r="H122" s="138">
        <f t="shared" ca="1" si="26"/>
        <v>6.5381291576471101E-2</v>
      </c>
      <c r="I122" s="144">
        <f t="shared" ca="1" si="33"/>
        <v>0.99999346191144234</v>
      </c>
      <c r="J122" s="145">
        <f t="shared" ca="1" si="33"/>
        <v>0.93845011820070123</v>
      </c>
      <c r="K122" s="145">
        <f t="shared" ca="1" si="33"/>
        <v>0.8837242019442707</v>
      </c>
      <c r="L122" s="145">
        <f t="shared" ca="1" si="33"/>
        <v>0.8346492137909669</v>
      </c>
      <c r="M122" s="145">
        <f t="shared" ca="1" si="33"/>
        <v>0.79024588016183184</v>
      </c>
      <c r="N122" s="145">
        <f t="shared" ca="1" si="33"/>
        <v>0.74971944322877893</v>
      </c>
      <c r="O122" s="145">
        <f t="shared" ca="1" si="33"/>
        <v>0.7124364137038286</v>
      </c>
      <c r="P122" s="145">
        <f t="shared" ca="1" si="33"/>
        <v>0.6778963068956898</v>
      </c>
      <c r="Q122" s="145">
        <f t="shared" ca="1" si="33"/>
        <v>0.64570487285451172</v>
      </c>
      <c r="R122" s="145">
        <f t="shared" ca="1" si="33"/>
        <v>0.61555112752480112</v>
      </c>
      <c r="S122" s="145">
        <f t="shared" ca="1" si="33"/>
        <v>0.58718861379058773</v>
      </c>
      <c r="T122" s="145">
        <f t="shared" ca="1" si="33"/>
        <v>0.56042055082218023</v>
      </c>
      <c r="U122" s="145">
        <f t="shared" ca="1" si="33"/>
        <v>0.5350882740034677</v>
      </c>
      <c r="V122" s="145">
        <f t="shared" ca="1" si="33"/>
        <v>0.5110623395104037</v>
      </c>
      <c r="W122" s="138">
        <f t="shared" ca="1" si="33"/>
        <v>0.48823573089092404</v>
      </c>
      <c r="Y122" s="178">
        <f t="shared" ca="1" si="28"/>
        <v>7848371.040216825</v>
      </c>
      <c r="Z122" s="178">
        <f t="shared" ca="1" si="29"/>
        <v>7851770.4814573182</v>
      </c>
      <c r="AA122" s="178">
        <f t="shared" ca="1" si="30"/>
        <v>3399.4412404932082</v>
      </c>
    </row>
    <row r="123" spans="1:27" ht="11.25" customHeight="1" x14ac:dyDescent="0.2">
      <c r="A123" s="173">
        <f t="shared" si="31"/>
        <v>113</v>
      </c>
      <c r="B123" s="174">
        <f t="shared" si="20"/>
        <v>0.08</v>
      </c>
      <c r="C123" s="175">
        <f t="shared" si="21"/>
        <v>-7.4992499999999998E-3</v>
      </c>
      <c r="D123" s="176">
        <f t="shared" ca="1" si="22"/>
        <v>0.59267968129065551</v>
      </c>
      <c r="E123" s="177">
        <f t="shared" ca="1" si="23"/>
        <v>0.23444356947363532</v>
      </c>
      <c r="F123" s="138">
        <f t="shared" ca="1" si="24"/>
        <v>5.9676605546856061E-3</v>
      </c>
      <c r="G123" s="175">
        <f t="shared" ca="1" si="25"/>
        <v>-1.5315894453143937E-3</v>
      </c>
      <c r="H123" s="138">
        <f t="shared" ca="1" si="26"/>
        <v>7.8468410554685605E-2</v>
      </c>
      <c r="I123" s="144">
        <f t="shared" ref="I123:W138" ca="1" si="34">I$8*EXP(-$H123*I$9)</f>
        <v>0.99999215322531598</v>
      </c>
      <c r="J123" s="145">
        <f t="shared" ca="1" si="34"/>
        <v>0.92764511731783528</v>
      </c>
      <c r="K123" s="145">
        <f t="shared" ca="1" si="34"/>
        <v>0.86570717057087632</v>
      </c>
      <c r="L123" s="145">
        <f t="shared" ca="1" si="34"/>
        <v>0.81191049670186777</v>
      </c>
      <c r="M123" s="145">
        <f t="shared" ca="1" si="34"/>
        <v>0.76452376338989869</v>
      </c>
      <c r="N123" s="145">
        <f t="shared" ca="1" si="34"/>
        <v>0.72223335962553281</v>
      </c>
      <c r="O123" s="145">
        <f t="shared" ca="1" si="34"/>
        <v>0.68404412113635782</v>
      </c>
      <c r="P123" s="145">
        <f t="shared" ca="1" si="34"/>
        <v>0.64920103786685601</v>
      </c>
      <c r="Q123" s="145">
        <f t="shared" ca="1" si="34"/>
        <v>0.61712925350991243</v>
      </c>
      <c r="R123" s="145">
        <f t="shared" ca="1" si="34"/>
        <v>0.58738876019843822</v>
      </c>
      <c r="S123" s="145">
        <f t="shared" ca="1" si="34"/>
        <v>0.55964045207723778</v>
      </c>
      <c r="T123" s="145">
        <f t="shared" ca="1" si="34"/>
        <v>0.53362078808386071</v>
      </c>
      <c r="U123" s="145">
        <f t="shared" ca="1" si="34"/>
        <v>0.50912291337293247</v>
      </c>
      <c r="V123" s="145">
        <f t="shared" ca="1" si="34"/>
        <v>0.48598260054852355</v>
      </c>
      <c r="W123" s="138">
        <f t="shared" ca="1" si="34"/>
        <v>0.46406777849013076</v>
      </c>
      <c r="Y123" s="178">
        <f t="shared" ca="1" si="28"/>
        <v>7629775.2335428922</v>
      </c>
      <c r="Z123" s="178">
        <f t="shared" ca="1" si="29"/>
        <v>7628146.9860201487</v>
      </c>
      <c r="AA123" s="178">
        <f t="shared" ca="1" si="30"/>
        <v>-1628.2475227434188</v>
      </c>
    </row>
    <row r="124" spans="1:27" ht="11.25" customHeight="1" x14ac:dyDescent="0.2">
      <c r="A124" s="173">
        <f t="shared" si="31"/>
        <v>114</v>
      </c>
      <c r="B124" s="174">
        <f t="shared" si="20"/>
        <v>0.08</v>
      </c>
      <c r="C124" s="175">
        <f t="shared" si="21"/>
        <v>-7.4992499999999998E-3</v>
      </c>
      <c r="D124" s="176">
        <f t="shared" ca="1" si="22"/>
        <v>0.93464170816698189</v>
      </c>
      <c r="E124" s="177">
        <f t="shared" ca="1" si="23"/>
        <v>1.5112821348286711</v>
      </c>
      <c r="F124" s="138">
        <f t="shared" ca="1" si="24"/>
        <v>3.8469038853430094E-2</v>
      </c>
      <c r="G124" s="175">
        <f t="shared" ca="1" si="25"/>
        <v>3.0969788853430096E-2</v>
      </c>
      <c r="H124" s="138">
        <f t="shared" ca="1" si="26"/>
        <v>0.11096978885343009</v>
      </c>
      <c r="I124" s="144">
        <f t="shared" ca="1" si="34"/>
        <v>0.99998890315889677</v>
      </c>
      <c r="J124" s="145">
        <f t="shared" ca="1" si="34"/>
        <v>0.90134635370546723</v>
      </c>
      <c r="K124" s="145">
        <f t="shared" ca="1" si="34"/>
        <v>0.82253542890436515</v>
      </c>
      <c r="L124" s="145">
        <f t="shared" ca="1" si="34"/>
        <v>0.75808333180863496</v>
      </c>
      <c r="M124" s="145">
        <f t="shared" ca="1" si="34"/>
        <v>0.70420728740941063</v>
      </c>
      <c r="N124" s="145">
        <f t="shared" ca="1" si="34"/>
        <v>0.65825280405708697</v>
      </c>
      <c r="O124" s="145">
        <f t="shared" ca="1" si="34"/>
        <v>0.61833125965939262</v>
      </c>
      <c r="P124" s="145">
        <f t="shared" ca="1" si="34"/>
        <v>0.58308205759977683</v>
      </c>
      <c r="Q124" s="145">
        <f t="shared" ca="1" si="34"/>
        <v>0.55151380434203923</v>
      </c>
      <c r="R124" s="145">
        <f t="shared" ca="1" si="34"/>
        <v>0.52289647936801387</v>
      </c>
      <c r="S124" s="145">
        <f t="shared" ca="1" si="34"/>
        <v>0.49668709984732845</v>
      </c>
      <c r="T124" s="145">
        <f t="shared" ca="1" si="34"/>
        <v>0.47247777342529007</v>
      </c>
      <c r="U124" s="145">
        <f t="shared" ca="1" si="34"/>
        <v>0.44995896326820667</v>
      </c>
      <c r="V124" s="145">
        <f t="shared" ca="1" si="34"/>
        <v>0.42889324572279836</v>
      </c>
      <c r="W124" s="138">
        <f t="shared" ca="1" si="34"/>
        <v>0.40909640236784439</v>
      </c>
      <c r="Y124" s="178">
        <f t="shared" ca="1" si="28"/>
        <v>7120237.7100130841</v>
      </c>
      <c r="Z124" s="178">
        <f t="shared" ca="1" si="29"/>
        <v>7104853.3699731687</v>
      </c>
      <c r="AA124" s="178">
        <f t="shared" ca="1" si="30"/>
        <v>-15384.340039915405</v>
      </c>
    </row>
    <row r="125" spans="1:27" ht="11.25" customHeight="1" x14ac:dyDescent="0.2">
      <c r="A125" s="173">
        <f t="shared" si="31"/>
        <v>115</v>
      </c>
      <c r="B125" s="174">
        <f t="shared" si="20"/>
        <v>0.08</v>
      </c>
      <c r="C125" s="175">
        <f t="shared" si="21"/>
        <v>-7.4992499999999998E-3</v>
      </c>
      <c r="D125" s="176">
        <f t="shared" ca="1" si="22"/>
        <v>0.64919432572842617</v>
      </c>
      <c r="E125" s="177">
        <f t="shared" ca="1" si="23"/>
        <v>0.38314622334874465</v>
      </c>
      <c r="F125" s="138">
        <f t="shared" ca="1" si="24"/>
        <v>9.7528228600537274E-3</v>
      </c>
      <c r="G125" s="175">
        <f t="shared" ca="1" si="25"/>
        <v>2.2535728600537276E-3</v>
      </c>
      <c r="H125" s="138">
        <f t="shared" ca="1" si="26"/>
        <v>8.2253572860053734E-2</v>
      </c>
      <c r="I125" s="144">
        <f t="shared" ca="1" si="34"/>
        <v>0.99999177471685863</v>
      </c>
      <c r="J125" s="145">
        <f t="shared" ca="1" si="34"/>
        <v>0.92454326539273179</v>
      </c>
      <c r="K125" s="145">
        <f t="shared" ca="1" si="34"/>
        <v>0.86056495701067948</v>
      </c>
      <c r="L125" s="145">
        <f t="shared" ca="1" si="34"/>
        <v>0.80545007181968231</v>
      </c>
      <c r="M125" s="145">
        <f t="shared" ca="1" si="34"/>
        <v>0.75724152161597846</v>
      </c>
      <c r="N125" s="145">
        <f t="shared" ca="1" si="34"/>
        <v>0.71447314462275335</v>
      </c>
      <c r="O125" s="145">
        <f t="shared" ca="1" si="34"/>
        <v>0.67604525693739026</v>
      </c>
      <c r="P125" s="145">
        <f t="shared" ca="1" si="34"/>
        <v>0.64113033670842701</v>
      </c>
      <c r="Q125" s="145">
        <f t="shared" ca="1" si="34"/>
        <v>0.60910267686457864</v>
      </c>
      <c r="R125" s="145">
        <f t="shared" ca="1" si="34"/>
        <v>0.57948629182221889</v>
      </c>
      <c r="S125" s="145">
        <f t="shared" ca="1" si="34"/>
        <v>0.55191644526356454</v>
      </c>
      <c r="T125" s="145">
        <f t="shared" ca="1" si="34"/>
        <v>0.52611124771054452</v>
      </c>
      <c r="U125" s="145">
        <f t="shared" ca="1" si="34"/>
        <v>0.50185067133249694</v>
      </c>
      <c r="V125" s="145">
        <f t="shared" ca="1" si="34"/>
        <v>0.47896102405765978</v>
      </c>
      <c r="W125" s="138">
        <f t="shared" ca="1" si="34"/>
        <v>0.45730344465489403</v>
      </c>
      <c r="Y125" s="178">
        <f t="shared" ca="1" si="28"/>
        <v>7568029.2975112991</v>
      </c>
      <c r="Z125" s="178">
        <f t="shared" ca="1" si="29"/>
        <v>7564889.154706507</v>
      </c>
      <c r="AA125" s="178">
        <f t="shared" ca="1" si="30"/>
        <v>-3140.1428047921509</v>
      </c>
    </row>
    <row r="126" spans="1:27" ht="11.25" customHeight="1" x14ac:dyDescent="0.2">
      <c r="A126" s="173">
        <f t="shared" si="31"/>
        <v>116</v>
      </c>
      <c r="B126" s="174">
        <f t="shared" si="20"/>
        <v>0.08</v>
      </c>
      <c r="C126" s="175">
        <f t="shared" si="21"/>
        <v>-7.4992499999999998E-3</v>
      </c>
      <c r="D126" s="176">
        <f t="shared" ca="1" si="22"/>
        <v>0.62832744710106203</v>
      </c>
      <c r="E126" s="177">
        <f t="shared" ca="1" si="23"/>
        <v>0.32742679116933709</v>
      </c>
      <c r="F126" s="138">
        <f t="shared" ca="1" si="24"/>
        <v>8.3345086009205763E-3</v>
      </c>
      <c r="G126" s="175">
        <f t="shared" ca="1" si="25"/>
        <v>8.352586009205765E-4</v>
      </c>
      <c r="H126" s="138">
        <f t="shared" ca="1" si="26"/>
        <v>8.0835258600920584E-2</v>
      </c>
      <c r="I126" s="144">
        <f t="shared" ca="1" si="34"/>
        <v>0.99999191654535513</v>
      </c>
      <c r="J126" s="145">
        <f t="shared" ca="1" si="34"/>
        <v>0.925704323791957</v>
      </c>
      <c r="K126" s="145">
        <f t="shared" ca="1" si="34"/>
        <v>0.86248817533042299</v>
      </c>
      <c r="L126" s="145">
        <f t="shared" ca="1" si="34"/>
        <v>0.80786477252155864</v>
      </c>
      <c r="M126" s="145">
        <f t="shared" ca="1" si="34"/>
        <v>0.75996204264720524</v>
      </c>
      <c r="N126" s="145">
        <f t="shared" ca="1" si="34"/>
        <v>0.71737110918330904</v>
      </c>
      <c r="O126" s="145">
        <f t="shared" ca="1" si="34"/>
        <v>0.67903144406881843</v>
      </c>
      <c r="P126" s="145">
        <f t="shared" ca="1" si="34"/>
        <v>0.64414263666524751</v>
      </c>
      <c r="Q126" s="145">
        <f t="shared" ca="1" si="34"/>
        <v>0.61209796118743742</v>
      </c>
      <c r="R126" s="145">
        <f t="shared" ca="1" si="34"/>
        <v>0.58243484343019314</v>
      </c>
      <c r="S126" s="145">
        <f t="shared" ca="1" si="34"/>
        <v>0.55479809065113417</v>
      </c>
      <c r="T126" s="145">
        <f t="shared" ca="1" si="34"/>
        <v>0.52891263915101094</v>
      </c>
      <c r="U126" s="145">
        <f t="shared" ca="1" si="34"/>
        <v>0.50456335779784667</v>
      </c>
      <c r="V126" s="145">
        <f t="shared" ca="1" si="34"/>
        <v>0.48158007045330448</v>
      </c>
      <c r="W126" s="138">
        <f t="shared" ca="1" si="34"/>
        <v>0.45982643682361229</v>
      </c>
      <c r="Y126" s="178">
        <f t="shared" ca="1" si="28"/>
        <v>7591089.2253715042</v>
      </c>
      <c r="Z126" s="178">
        <f t="shared" ca="1" si="29"/>
        <v>7588518.5433961926</v>
      </c>
      <c r="AA126" s="178">
        <f t="shared" ca="1" si="30"/>
        <v>-2570.6819753115997</v>
      </c>
    </row>
    <row r="127" spans="1:27" ht="11.25" customHeight="1" x14ac:dyDescent="0.2">
      <c r="A127" s="173">
        <f t="shared" si="31"/>
        <v>117</v>
      </c>
      <c r="B127" s="174">
        <f t="shared" si="20"/>
        <v>0.08</v>
      </c>
      <c r="C127" s="175">
        <f t="shared" si="21"/>
        <v>-7.4992499999999998E-3</v>
      </c>
      <c r="D127" s="176">
        <f t="shared" ca="1" si="22"/>
        <v>0.46881957841053601</v>
      </c>
      <c r="E127" s="177">
        <f t="shared" ca="1" si="23"/>
        <v>-7.8237469724037528E-2</v>
      </c>
      <c r="F127" s="138">
        <f t="shared" ca="1" si="24"/>
        <v>-1.991501251319471E-3</v>
      </c>
      <c r="G127" s="175">
        <f t="shared" ca="1" si="25"/>
        <v>-9.4907512513194708E-3</v>
      </c>
      <c r="H127" s="138">
        <f t="shared" ca="1" si="26"/>
        <v>7.0509248748680531E-2</v>
      </c>
      <c r="I127" s="144">
        <f t="shared" ca="1" si="34"/>
        <v>0.9999929491256192</v>
      </c>
      <c r="J127" s="145">
        <f t="shared" ca="1" si="34"/>
        <v>0.93420145378719677</v>
      </c>
      <c r="K127" s="145">
        <f t="shared" ca="1" si="34"/>
        <v>0.87662029396213115</v>
      </c>
      <c r="L127" s="145">
        <f t="shared" ca="1" si="34"/>
        <v>0.82566453926655747</v>
      </c>
      <c r="M127" s="145">
        <f t="shared" ca="1" si="34"/>
        <v>0.78006558578530094</v>
      </c>
      <c r="N127" s="145">
        <f t="shared" ca="1" si="34"/>
        <v>0.73882702153736224</v>
      </c>
      <c r="O127" s="145">
        <f t="shared" ca="1" si="34"/>
        <v>0.70117361833817571</v>
      </c>
      <c r="P127" s="145">
        <f t="shared" ca="1" si="34"/>
        <v>0.66650446590066081</v>
      </c>
      <c r="Q127" s="145">
        <f t="shared" ca="1" si="34"/>
        <v>0.63435366001872728</v>
      </c>
      <c r="R127" s="145">
        <f t="shared" ca="1" si="34"/>
        <v>0.60435879735957465</v>
      </c>
      <c r="S127" s="145">
        <f t="shared" ca="1" si="34"/>
        <v>0.57623636307049431</v>
      </c>
      <c r="T127" s="145">
        <f t="shared" ca="1" si="34"/>
        <v>0.54976279388986959</v>
      </c>
      <c r="U127" s="145">
        <f t="shared" ca="1" si="34"/>
        <v>0.52476004502859286</v>
      </c>
      <c r="V127" s="145">
        <f t="shared" ca="1" si="34"/>
        <v>0.50108465518092427</v>
      </c>
      <c r="W127" s="138">
        <f t="shared" ca="1" si="34"/>
        <v>0.47861949292857114</v>
      </c>
      <c r="Y127" s="178">
        <f t="shared" ca="1" si="28"/>
        <v>7761762.385081307</v>
      </c>
      <c r="Z127" s="178">
        <f t="shared" ca="1" si="29"/>
        <v>7763229.5329807978</v>
      </c>
      <c r="AA127" s="178">
        <f t="shared" ca="1" si="30"/>
        <v>1467.1478994907811</v>
      </c>
    </row>
    <row r="128" spans="1:27" ht="11.25" customHeight="1" x14ac:dyDescent="0.2">
      <c r="A128" s="173">
        <f t="shared" si="31"/>
        <v>118</v>
      </c>
      <c r="B128" s="174">
        <f t="shared" si="20"/>
        <v>0.08</v>
      </c>
      <c r="C128" s="175">
        <f t="shared" si="21"/>
        <v>-7.4992499999999998E-3</v>
      </c>
      <c r="D128" s="176">
        <f t="shared" ca="1" si="22"/>
        <v>0.54209679302275315</v>
      </c>
      <c r="E128" s="177">
        <f t="shared" ca="1" si="23"/>
        <v>0.10571760235692611</v>
      </c>
      <c r="F128" s="138">
        <f t="shared" ca="1" si="24"/>
        <v>2.6909962467207412E-3</v>
      </c>
      <c r="G128" s="175">
        <f t="shared" ca="1" si="25"/>
        <v>-4.8082537532792586E-3</v>
      </c>
      <c r="H128" s="138">
        <f t="shared" ca="1" si="26"/>
        <v>7.5191746246720745E-2</v>
      </c>
      <c r="I128" s="144">
        <f t="shared" ca="1" si="34"/>
        <v>0.99999248088513359</v>
      </c>
      <c r="J128" s="145">
        <f t="shared" ca="1" si="34"/>
        <v>0.93033866936351206</v>
      </c>
      <c r="K128" s="145">
        <f t="shared" ca="1" si="34"/>
        <v>0.87018338576661403</v>
      </c>
      <c r="L128" s="145">
        <f t="shared" ca="1" si="34"/>
        <v>0.81754485834871138</v>
      </c>
      <c r="M128" s="145">
        <f t="shared" ca="1" si="34"/>
        <v>0.77088423758862812</v>
      </c>
      <c r="N128" s="145">
        <f t="shared" ca="1" si="34"/>
        <v>0.72901909886983784</v>
      </c>
      <c r="O128" s="145">
        <f t="shared" ca="1" si="34"/>
        <v>0.69104480324998141</v>
      </c>
      <c r="P128" s="145">
        <f t="shared" ca="1" si="34"/>
        <v>0.65626951655986276</v>
      </c>
      <c r="Q128" s="145">
        <f t="shared" ca="1" si="34"/>
        <v>0.62416290339008518</v>
      </c>
      <c r="R128" s="145">
        <f t="shared" ca="1" si="34"/>
        <v>0.59431658217187999</v>
      </c>
      <c r="S128" s="145">
        <f t="shared" ca="1" si="34"/>
        <v>0.56641405225954433</v>
      </c>
      <c r="T128" s="145">
        <f t="shared" ca="1" si="34"/>
        <v>0.54020799949014475</v>
      </c>
      <c r="U128" s="145">
        <f t="shared" ca="1" si="34"/>
        <v>0.51550324536696412</v>
      </c>
      <c r="V128" s="145">
        <f t="shared" ca="1" si="34"/>
        <v>0.49214396801482346</v>
      </c>
      <c r="W128" s="138">
        <f t="shared" ca="1" si="34"/>
        <v>0.47000413675098296</v>
      </c>
      <c r="Y128" s="178">
        <f t="shared" ca="1" si="28"/>
        <v>7683756.5361942463</v>
      </c>
      <c r="Z128" s="178">
        <f t="shared" ca="1" si="29"/>
        <v>7683416.5372927785</v>
      </c>
      <c r="AA128" s="178">
        <f t="shared" ca="1" si="30"/>
        <v>-339.99890146777034</v>
      </c>
    </row>
    <row r="129" spans="1:27" ht="11.25" customHeight="1" x14ac:dyDescent="0.2">
      <c r="A129" s="173">
        <f t="shared" si="31"/>
        <v>119</v>
      </c>
      <c r="B129" s="174">
        <f t="shared" si="20"/>
        <v>0.08</v>
      </c>
      <c r="C129" s="175">
        <f t="shared" si="21"/>
        <v>-7.4992499999999998E-3</v>
      </c>
      <c r="D129" s="176">
        <f t="shared" ca="1" si="22"/>
        <v>0.6147271127533902</v>
      </c>
      <c r="E129" s="177">
        <f t="shared" ca="1" si="23"/>
        <v>0.29166107360818266</v>
      </c>
      <c r="F129" s="138">
        <f t="shared" ca="1" si="24"/>
        <v>7.4241075932114271E-3</v>
      </c>
      <c r="G129" s="175">
        <f t="shared" ca="1" si="25"/>
        <v>-7.5142406788572709E-5</v>
      </c>
      <c r="H129" s="138">
        <f t="shared" ca="1" si="26"/>
        <v>7.9924857593211426E-2</v>
      </c>
      <c r="I129" s="144">
        <f t="shared" ca="1" si="34"/>
        <v>0.99999200758358608</v>
      </c>
      <c r="J129" s="145">
        <f t="shared" ca="1" si="34"/>
        <v>0.92645036319629392</v>
      </c>
      <c r="K129" s="145">
        <f t="shared" ca="1" si="34"/>
        <v>0.86372493323430299</v>
      </c>
      <c r="L129" s="145">
        <f t="shared" ca="1" si="34"/>
        <v>0.80941855686064346</v>
      </c>
      <c r="M129" s="145">
        <f t="shared" ca="1" si="34"/>
        <v>0.76171346471695434</v>
      </c>
      <c r="N129" s="145">
        <f t="shared" ca="1" si="34"/>
        <v>0.71923747321023856</v>
      </c>
      <c r="O129" s="145">
        <f t="shared" ca="1" si="34"/>
        <v>0.68095519328835841</v>
      </c>
      <c r="P129" s="145">
        <f t="shared" ca="1" si="34"/>
        <v>0.6460836541863153</v>
      </c>
      <c r="Q129" s="145">
        <f t="shared" ca="1" si="34"/>
        <v>0.61402835989916449</v>
      </c>
      <c r="R129" s="145">
        <f t="shared" ca="1" si="34"/>
        <v>0.58433538875478275</v>
      </c>
      <c r="S129" s="145">
        <f t="shared" ca="1" si="34"/>
        <v>0.55665571192268848</v>
      </c>
      <c r="T129" s="145">
        <f t="shared" ca="1" si="34"/>
        <v>0.53071867826140573</v>
      </c>
      <c r="U129" s="145">
        <f t="shared" ca="1" si="34"/>
        <v>0.50631232452227859</v>
      </c>
      <c r="V129" s="145">
        <f t="shared" ca="1" si="34"/>
        <v>0.48326875063293145</v>
      </c>
      <c r="W129" s="138">
        <f t="shared" ca="1" si="34"/>
        <v>0.4614532491664976</v>
      </c>
      <c r="Y129" s="178">
        <f t="shared" ca="1" si="28"/>
        <v>7605939.3949306402</v>
      </c>
      <c r="Z129" s="178">
        <f t="shared" ca="1" si="29"/>
        <v>7603732.387136871</v>
      </c>
      <c r="AA129" s="178">
        <f t="shared" ca="1" si="30"/>
        <v>-2207.0077937692404</v>
      </c>
    </row>
    <row r="130" spans="1:27" ht="11.25" customHeight="1" x14ac:dyDescent="0.2">
      <c r="A130" s="173">
        <f t="shared" si="31"/>
        <v>120</v>
      </c>
      <c r="B130" s="174">
        <f t="shared" si="20"/>
        <v>0.08</v>
      </c>
      <c r="C130" s="175">
        <f t="shared" si="21"/>
        <v>-7.4992499999999998E-3</v>
      </c>
      <c r="D130" s="176">
        <f t="shared" ca="1" si="22"/>
        <v>0.41364300920051311</v>
      </c>
      <c r="E130" s="177">
        <f t="shared" ca="1" si="23"/>
        <v>-0.21818365671173209</v>
      </c>
      <c r="F130" s="138">
        <f t="shared" ca="1" si="24"/>
        <v>-5.5537714459772906E-3</v>
      </c>
      <c r="G130" s="175">
        <f t="shared" ca="1" si="25"/>
        <v>-1.3053021445977291E-2</v>
      </c>
      <c r="H130" s="138">
        <f t="shared" ca="1" si="26"/>
        <v>6.6946978554022707E-2</v>
      </c>
      <c r="I130" s="144">
        <f t="shared" ca="1" si="34"/>
        <v>0.9999933053457376</v>
      </c>
      <c r="J130" s="145">
        <f t="shared" ca="1" si="34"/>
        <v>0.93715085503966256</v>
      </c>
      <c r="K130" s="145">
        <f t="shared" ca="1" si="34"/>
        <v>0.88154912658739526</v>
      </c>
      <c r="L130" s="145">
        <f t="shared" ca="1" si="34"/>
        <v>0.83189565984136338</v>
      </c>
      <c r="M130" s="145">
        <f t="shared" ca="1" si="34"/>
        <v>0.78712358446047559</v>
      </c>
      <c r="N130" s="145">
        <f t="shared" ca="1" si="34"/>
        <v>0.746376806628955</v>
      </c>
      <c r="O130" s="145">
        <f t="shared" ca="1" si="34"/>
        <v>0.70897856215140787</v>
      </c>
      <c r="P130" s="145">
        <f t="shared" ca="1" si="34"/>
        <v>0.6743976107117069</v>
      </c>
      <c r="Q130" s="145">
        <f t="shared" ca="1" si="34"/>
        <v>0.64221770327989858</v>
      </c>
      <c r="R130" s="145">
        <f t="shared" ca="1" si="34"/>
        <v>0.61211203726782304</v>
      </c>
      <c r="S130" s="145">
        <f t="shared" ca="1" si="34"/>
        <v>0.58382273647552119</v>
      </c>
      <c r="T130" s="145">
        <f t="shared" ca="1" si="34"/>
        <v>0.55714475621805903</v>
      </c>
      <c r="U130" s="145">
        <f t="shared" ca="1" si="34"/>
        <v>0.53191344544639974</v>
      </c>
      <c r="V130" s="145">
        <f t="shared" ca="1" si="34"/>
        <v>0.5079950264099734</v>
      </c>
      <c r="W130" s="138">
        <f t="shared" ca="1" si="34"/>
        <v>0.48527935280456619</v>
      </c>
      <c r="Y130" s="178">
        <f t="shared" ca="1" si="28"/>
        <v>7821795.2513144249</v>
      </c>
      <c r="Z130" s="178">
        <f t="shared" ca="1" si="29"/>
        <v>7824609.9823491182</v>
      </c>
      <c r="AA130" s="178">
        <f t="shared" ca="1" si="30"/>
        <v>2814.7310346933082</v>
      </c>
    </row>
    <row r="131" spans="1:27" ht="11.25" customHeight="1" x14ac:dyDescent="0.2">
      <c r="A131" s="173">
        <f t="shared" si="31"/>
        <v>121</v>
      </c>
      <c r="B131" s="174">
        <f t="shared" si="20"/>
        <v>0.08</v>
      </c>
      <c r="C131" s="175">
        <f t="shared" si="21"/>
        <v>-7.4992499999999998E-3</v>
      </c>
      <c r="D131" s="176">
        <f t="shared" ca="1" si="22"/>
        <v>0.12296975015008882</v>
      </c>
      <c r="E131" s="177">
        <f t="shared" ca="1" si="23"/>
        <v>-1.1602685122614587</v>
      </c>
      <c r="F131" s="138">
        <f t="shared" ca="1" si="24"/>
        <v>-2.9534137570982159E-2</v>
      </c>
      <c r="G131" s="175">
        <f t="shared" ca="1" si="25"/>
        <v>-3.7033387570982158E-2</v>
      </c>
      <c r="H131" s="138">
        <f t="shared" ca="1" si="26"/>
        <v>4.2966612429017843E-2</v>
      </c>
      <c r="I131" s="144">
        <f t="shared" ca="1" si="34"/>
        <v>0.99999570333919618</v>
      </c>
      <c r="J131" s="145">
        <f t="shared" ca="1" si="34"/>
        <v>0.95724932727709888</v>
      </c>
      <c r="K131" s="145">
        <f t="shared" ca="1" si="34"/>
        <v>0.91545786660478401</v>
      </c>
      <c r="L131" s="145">
        <f t="shared" ca="1" si="34"/>
        <v>0.8750836920412296</v>
      </c>
      <c r="M131" s="145">
        <f t="shared" ca="1" si="34"/>
        <v>0.83632733070857346</v>
      </c>
      <c r="N131" s="145">
        <f t="shared" ca="1" si="34"/>
        <v>0.79924758571034094</v>
      </c>
      <c r="O131" s="145">
        <f t="shared" ca="1" si="34"/>
        <v>0.76382928646803627</v>
      </c>
      <c r="P131" s="145">
        <f t="shared" ca="1" si="34"/>
        <v>0.73002084892745711</v>
      </c>
      <c r="Q131" s="145">
        <f t="shared" ca="1" si="34"/>
        <v>0.6977546790867053</v>
      </c>
      <c r="R131" s="145">
        <f t="shared" ca="1" si="34"/>
        <v>0.6669579513402466</v>
      </c>
      <c r="S131" s="145">
        <f t="shared" ca="1" si="34"/>
        <v>0.63755806253993885</v>
      </c>
      <c r="T131" s="145">
        <f t="shared" ca="1" si="34"/>
        <v>0.60948519326841855</v>
      </c>
      <c r="U131" s="145">
        <f t="shared" ca="1" si="34"/>
        <v>0.58267333672741894</v>
      </c>
      <c r="V131" s="145">
        <f t="shared" ca="1" si="34"/>
        <v>0.55706054682467543</v>
      </c>
      <c r="W131" s="138">
        <f t="shared" ca="1" si="34"/>
        <v>0.53258881369466682</v>
      </c>
      <c r="Y131" s="178">
        <f t="shared" ca="1" si="28"/>
        <v>8241924.2715036692</v>
      </c>
      <c r="Z131" s="178">
        <f t="shared" ca="1" si="29"/>
        <v>8253160.9035735335</v>
      </c>
      <c r="AA131" s="178">
        <f t="shared" ca="1" si="30"/>
        <v>11236.63206986431</v>
      </c>
    </row>
    <row r="132" spans="1:27" ht="11.25" customHeight="1" x14ac:dyDescent="0.2">
      <c r="A132" s="173">
        <f t="shared" si="31"/>
        <v>122</v>
      </c>
      <c r="B132" s="174">
        <f t="shared" si="20"/>
        <v>0.08</v>
      </c>
      <c r="C132" s="175">
        <f t="shared" si="21"/>
        <v>-7.4992499999999998E-3</v>
      </c>
      <c r="D132" s="176">
        <f t="shared" ca="1" si="22"/>
        <v>0.15859845424656371</v>
      </c>
      <c r="E132" s="177">
        <f t="shared" ca="1" si="23"/>
        <v>-1.0002347653960566</v>
      </c>
      <c r="F132" s="138">
        <f t="shared" ca="1" si="24"/>
        <v>-2.5460547151200569E-2</v>
      </c>
      <c r="G132" s="175">
        <f t="shared" ca="1" si="25"/>
        <v>-3.2959797151200572E-2</v>
      </c>
      <c r="H132" s="138">
        <f t="shared" ca="1" si="26"/>
        <v>4.704020284879943E-2</v>
      </c>
      <c r="I132" s="144">
        <f t="shared" ca="1" si="34"/>
        <v>0.99999529598707948</v>
      </c>
      <c r="J132" s="145">
        <f t="shared" ca="1" si="34"/>
        <v>0.95380502123182487</v>
      </c>
      <c r="K132" s="145">
        <f t="shared" ca="1" si="34"/>
        <v>0.90960711267097982</v>
      </c>
      <c r="L132" s="145">
        <f t="shared" ca="1" si="34"/>
        <v>0.86759228553812351</v>
      </c>
      <c r="M132" s="145">
        <f t="shared" ca="1" si="34"/>
        <v>0.82775724538234086</v>
      </c>
      <c r="N132" s="145">
        <f t="shared" ca="1" si="34"/>
        <v>0.79000928743300369</v>
      </c>
      <c r="O132" s="145">
        <f t="shared" ca="1" si="34"/>
        <v>0.75422115055477557</v>
      </c>
      <c r="P132" s="145">
        <f t="shared" ca="1" si="34"/>
        <v>0.7202585155393858</v>
      </c>
      <c r="Q132" s="145">
        <f t="shared" ca="1" si="34"/>
        <v>0.68799279369841415</v>
      </c>
      <c r="R132" s="145">
        <f t="shared" ca="1" si="34"/>
        <v>0.65730622838200636</v>
      </c>
      <c r="S132" s="145">
        <f t="shared" ca="1" si="34"/>
        <v>0.62809314712602149</v>
      </c>
      <c r="T132" s="145">
        <f t="shared" ca="1" si="34"/>
        <v>0.60025942175004887</v>
      </c>
      <c r="U132" s="145">
        <f t="shared" ca="1" si="34"/>
        <v>0.57372121001540632</v>
      </c>
      <c r="V132" s="145">
        <f t="shared" ca="1" si="34"/>
        <v>0.54840351606904536</v>
      </c>
      <c r="W132" s="138">
        <f t="shared" ca="1" si="34"/>
        <v>0.52423881958753327</v>
      </c>
      <c r="Y132" s="178">
        <f t="shared" ca="1" si="28"/>
        <v>8168544.9364179345</v>
      </c>
      <c r="Z132" s="178">
        <f t="shared" ca="1" si="29"/>
        <v>8178434.1215954116</v>
      </c>
      <c r="AA132" s="178">
        <f t="shared" ca="1" si="30"/>
        <v>9889.1851774770766</v>
      </c>
    </row>
    <row r="133" spans="1:27" ht="11.25" customHeight="1" x14ac:dyDescent="0.2">
      <c r="A133" s="173">
        <f t="shared" si="31"/>
        <v>123</v>
      </c>
      <c r="B133" s="174">
        <f t="shared" si="20"/>
        <v>0.08</v>
      </c>
      <c r="C133" s="175">
        <f t="shared" si="21"/>
        <v>-7.4992499999999998E-3</v>
      </c>
      <c r="D133" s="176">
        <f t="shared" ca="1" si="22"/>
        <v>0.31261174939545699</v>
      </c>
      <c r="E133" s="177">
        <f t="shared" ca="1" si="23"/>
        <v>-0.48846078086697925</v>
      </c>
      <c r="F133" s="138">
        <f t="shared" ca="1" si="24"/>
        <v>-1.2433559773191426E-2</v>
      </c>
      <c r="G133" s="175">
        <f t="shared" ca="1" si="25"/>
        <v>-1.9932809773191427E-2</v>
      </c>
      <c r="H133" s="138">
        <f t="shared" ca="1" si="26"/>
        <v>6.0067190226808578E-2</v>
      </c>
      <c r="I133" s="144">
        <f t="shared" ca="1" si="34"/>
        <v>0.99999399331160155</v>
      </c>
      <c r="J133" s="145">
        <f t="shared" ca="1" si="34"/>
        <v>0.9428733970836205</v>
      </c>
      <c r="K133" s="145">
        <f t="shared" ca="1" si="34"/>
        <v>0.89114672757839519</v>
      </c>
      <c r="L133" s="145">
        <f t="shared" ca="1" si="34"/>
        <v>0.84406320126897361</v>
      </c>
      <c r="M133" s="145">
        <f t="shared" ca="1" si="34"/>
        <v>0.80093592018454896</v>
      </c>
      <c r="N133" s="145">
        <f t="shared" ca="1" si="34"/>
        <v>0.76117672359613142</v>
      </c>
      <c r="O133" s="145">
        <f t="shared" ca="1" si="34"/>
        <v>0.72429896560227847</v>
      </c>
      <c r="P133" s="145">
        <f t="shared" ca="1" si="34"/>
        <v>0.68990715110100875</v>
      </c>
      <c r="Q133" s="145">
        <f t="shared" ca="1" si="34"/>
        <v>0.65768249330525519</v>
      </c>
      <c r="R133" s="145">
        <f t="shared" ca="1" si="34"/>
        <v>0.62736848387526623</v>
      </c>
      <c r="S133" s="145">
        <f t="shared" ca="1" si="34"/>
        <v>0.5987581159403611</v>
      </c>
      <c r="T133" s="145">
        <f t="shared" ca="1" si="34"/>
        <v>0.57168323231878526</v>
      </c>
      <c r="U133" s="145">
        <f t="shared" ca="1" si="34"/>
        <v>0.54600594784220768</v>
      </c>
      <c r="V133" s="145">
        <f t="shared" ca="1" si="34"/>
        <v>0.52161188896490207</v>
      </c>
      <c r="W133" s="138">
        <f t="shared" ca="1" si="34"/>
        <v>0.49840493940389013</v>
      </c>
      <c r="Y133" s="178">
        <f t="shared" ca="1" si="28"/>
        <v>7939447.056907081</v>
      </c>
      <c r="Z133" s="178">
        <f t="shared" ca="1" si="29"/>
        <v>7944795.8865388539</v>
      </c>
      <c r="AA133" s="178">
        <f t="shared" ca="1" si="30"/>
        <v>5348.8296317728236</v>
      </c>
    </row>
    <row r="134" spans="1:27" ht="11.25" customHeight="1" x14ac:dyDescent="0.2">
      <c r="A134" s="173">
        <f t="shared" si="31"/>
        <v>124</v>
      </c>
      <c r="B134" s="174">
        <f t="shared" si="20"/>
        <v>0.08</v>
      </c>
      <c r="C134" s="175">
        <f t="shared" si="21"/>
        <v>-7.4992499999999998E-3</v>
      </c>
      <c r="D134" s="176">
        <f t="shared" ca="1" si="22"/>
        <v>0.37380482401831394</v>
      </c>
      <c r="E134" s="177">
        <f t="shared" ca="1" si="23"/>
        <v>-0.32179282792494884</v>
      </c>
      <c r="F134" s="138">
        <f t="shared" ca="1" si="24"/>
        <v>-8.1910984818221073E-3</v>
      </c>
      <c r="G134" s="175">
        <f t="shared" ca="1" si="25"/>
        <v>-1.5690348481822106E-2</v>
      </c>
      <c r="H134" s="138">
        <f t="shared" ca="1" si="26"/>
        <v>6.4309651518177899E-2</v>
      </c>
      <c r="I134" s="144">
        <f t="shared" ca="1" si="34"/>
        <v>0.99999356907341375</v>
      </c>
      <c r="J134" s="145">
        <f t="shared" ca="1" si="34"/>
        <v>0.93934044175594356</v>
      </c>
      <c r="K134" s="145">
        <f t="shared" ca="1" si="34"/>
        <v>0.88521603293698825</v>
      </c>
      <c r="L134" s="145">
        <f t="shared" ca="1" si="34"/>
        <v>0.83653914584045208</v>
      </c>
      <c r="M134" s="145">
        <f t="shared" ca="1" si="34"/>
        <v>0.7923900833309635</v>
      </c>
      <c r="N134" s="145">
        <f t="shared" ca="1" si="34"/>
        <v>0.752015948411211</v>
      </c>
      <c r="O134" s="145">
        <f t="shared" ca="1" si="34"/>
        <v>0.71481286953494449</v>
      </c>
      <c r="P134" s="145">
        <f t="shared" ca="1" si="34"/>
        <v>0.68030145964694422</v>
      </c>
      <c r="Q134" s="145">
        <f t="shared" ca="1" si="34"/>
        <v>0.64810258766504902</v>
      </c>
      <c r="R134" s="145">
        <f t="shared" ca="1" si="34"/>
        <v>0.61791615716174753</v>
      </c>
      <c r="S134" s="145">
        <f t="shared" ca="1" si="34"/>
        <v>0.58950358015640802</v>
      </c>
      <c r="T134" s="145">
        <f t="shared" ca="1" si="34"/>
        <v>0.5626737762646199</v>
      </c>
      <c r="U134" s="145">
        <f t="shared" ca="1" si="34"/>
        <v>0.53727221370576927</v>
      </c>
      <c r="V134" s="145">
        <f t="shared" ca="1" si="34"/>
        <v>0.51317244270068074</v>
      </c>
      <c r="W134" s="138">
        <f t="shared" ca="1" si="34"/>
        <v>0.49026961030090083</v>
      </c>
      <c r="Y134" s="178">
        <f t="shared" ca="1" si="28"/>
        <v>7866628.2953576576</v>
      </c>
      <c r="Z134" s="178">
        <f t="shared" ca="1" si="29"/>
        <v>7870425.2452365318</v>
      </c>
      <c r="AA134" s="178">
        <f t="shared" ca="1" si="30"/>
        <v>3796.9498788742349</v>
      </c>
    </row>
    <row r="135" spans="1:27" ht="11.25" customHeight="1" x14ac:dyDescent="0.2">
      <c r="A135" s="173">
        <f t="shared" si="31"/>
        <v>125</v>
      </c>
      <c r="B135" s="174">
        <f t="shared" si="20"/>
        <v>0.08</v>
      </c>
      <c r="C135" s="175">
        <f t="shared" si="21"/>
        <v>-7.4992499999999998E-3</v>
      </c>
      <c r="D135" s="176">
        <f t="shared" ca="1" si="22"/>
        <v>0.83090525355133416</v>
      </c>
      <c r="E135" s="177">
        <f t="shared" ca="1" si="23"/>
        <v>0.95774870034815074</v>
      </c>
      <c r="F135" s="138">
        <f t="shared" ca="1" si="24"/>
        <v>2.4379082579237946E-2</v>
      </c>
      <c r="G135" s="175">
        <f t="shared" ca="1" si="25"/>
        <v>1.6879832579237947E-2</v>
      </c>
      <c r="H135" s="138">
        <f t="shared" ca="1" si="26"/>
        <v>9.6879832579237948E-2</v>
      </c>
      <c r="I135" s="144">
        <f t="shared" ca="1" si="34"/>
        <v>0.9999903121222693</v>
      </c>
      <c r="J135" s="145">
        <f t="shared" ca="1" si="34"/>
        <v>0.91265454961866077</v>
      </c>
      <c r="K135" s="145">
        <f t="shared" ca="1" si="34"/>
        <v>0.84098033275749895</v>
      </c>
      <c r="L135" s="145">
        <f t="shared" ca="1" si="34"/>
        <v>0.78096576213217606</v>
      </c>
      <c r="M135" s="145">
        <f t="shared" ca="1" si="34"/>
        <v>0.72974815220001876</v>
      </c>
      <c r="N135" s="145">
        <f t="shared" ca="1" si="34"/>
        <v>0.6852624658978288</v>
      </c>
      <c r="O135" s="145">
        <f t="shared" ca="1" si="34"/>
        <v>0.64600606701313723</v>
      </c>
      <c r="P135" s="145">
        <f t="shared" ca="1" si="34"/>
        <v>0.61087608267725657</v>
      </c>
      <c r="Q135" s="145">
        <f t="shared" ca="1" si="34"/>
        <v>0.57905612764206249</v>
      </c>
      <c r="R135" s="145">
        <f t="shared" ca="1" si="34"/>
        <v>0.54993671062505223</v>
      </c>
      <c r="S135" s="145">
        <f t="shared" ca="1" si="34"/>
        <v>0.52305880449880182</v>
      </c>
      <c r="T135" s="145">
        <f t="shared" ca="1" si="34"/>
        <v>0.49807350052556432</v>
      </c>
      <c r="U135" s="145">
        <f t="shared" ca="1" si="34"/>
        <v>0.47471294291553279</v>
      </c>
      <c r="V135" s="145">
        <f t="shared" ca="1" si="34"/>
        <v>0.45276925083475245</v>
      </c>
      <c r="W135" s="138">
        <f t="shared" ca="1" si="34"/>
        <v>0.43207914577509482</v>
      </c>
      <c r="Y135" s="178">
        <f t="shared" ca="1" si="28"/>
        <v>7335476.5626859618</v>
      </c>
      <c r="Z135" s="178">
        <f t="shared" ca="1" si="29"/>
        <v>7326264.8778321855</v>
      </c>
      <c r="AA135" s="178">
        <f t="shared" ca="1" si="30"/>
        <v>-9211.6848537763581</v>
      </c>
    </row>
    <row r="136" spans="1:27" ht="11.25" customHeight="1" x14ac:dyDescent="0.2">
      <c r="A136" s="173">
        <f t="shared" si="31"/>
        <v>126</v>
      </c>
      <c r="B136" s="174">
        <f t="shared" si="20"/>
        <v>0.08</v>
      </c>
      <c r="C136" s="175">
        <f t="shared" si="21"/>
        <v>-7.4992499999999998E-3</v>
      </c>
      <c r="D136" s="176">
        <f t="shared" ca="1" si="22"/>
        <v>0.55191831849783957</v>
      </c>
      <c r="E136" s="177">
        <f t="shared" ca="1" si="23"/>
        <v>0.13050946904329536</v>
      </c>
      <c r="F136" s="138">
        <f t="shared" ca="1" si="24"/>
        <v>3.3220625849164995E-3</v>
      </c>
      <c r="G136" s="175">
        <f t="shared" ca="1" si="25"/>
        <v>-4.1771874150835003E-3</v>
      </c>
      <c r="H136" s="138">
        <f t="shared" ca="1" si="26"/>
        <v>7.5822812584916507E-2</v>
      </c>
      <c r="I136" s="144">
        <f t="shared" ca="1" si="34"/>
        <v>0.999992417779765</v>
      </c>
      <c r="J136" s="145">
        <f t="shared" ca="1" si="34"/>
        <v>0.92981929963130583</v>
      </c>
      <c r="K136" s="145">
        <f t="shared" ca="1" si="34"/>
        <v>0.8693194971308611</v>
      </c>
      <c r="L136" s="145">
        <f t="shared" ca="1" si="34"/>
        <v>0.81645668159000206</v>
      </c>
      <c r="M136" s="145">
        <f t="shared" ca="1" si="34"/>
        <v>0.7696551468160836</v>
      </c>
      <c r="N136" s="145">
        <f t="shared" ca="1" si="34"/>
        <v>0.72770726665615337</v>
      </c>
      <c r="O136" s="145">
        <f t="shared" ca="1" si="34"/>
        <v>0.68969096485480597</v>
      </c>
      <c r="P136" s="145">
        <f t="shared" ca="1" si="34"/>
        <v>0.6549022109364</v>
      </c>
      <c r="Q136" s="145">
        <f t="shared" ca="1" si="34"/>
        <v>0.6228020588163603</v>
      </c>
      <c r="R136" s="145">
        <f t="shared" ca="1" si="34"/>
        <v>0.59297600095413538</v>
      </c>
      <c r="S136" s="145">
        <f t="shared" ca="1" si="34"/>
        <v>0.56510315270248956</v>
      </c>
      <c r="T136" s="145">
        <f t="shared" ca="1" si="34"/>
        <v>0.53893304969912093</v>
      </c>
      <c r="U136" s="145">
        <f t="shared" ca="1" si="34"/>
        <v>0.51426824475781707</v>
      </c>
      <c r="V136" s="145">
        <f t="shared" ca="1" si="34"/>
        <v>0.49095128166533153</v>
      </c>
      <c r="W136" s="138">
        <f t="shared" ca="1" si="34"/>
        <v>0.46885495452722953</v>
      </c>
      <c r="Y136" s="178">
        <f t="shared" ca="1" si="28"/>
        <v>7673321.5451658713</v>
      </c>
      <c r="Z136" s="178">
        <f t="shared" ca="1" si="29"/>
        <v>7672734.9370456273</v>
      </c>
      <c r="AA136" s="178">
        <f t="shared" ca="1" si="30"/>
        <v>-586.60812024399638</v>
      </c>
    </row>
    <row r="137" spans="1:27" ht="11.25" customHeight="1" x14ac:dyDescent="0.2">
      <c r="A137" s="173">
        <f t="shared" si="31"/>
        <v>127</v>
      </c>
      <c r="B137" s="174">
        <f t="shared" si="20"/>
        <v>0.08</v>
      </c>
      <c r="C137" s="175">
        <f t="shared" si="21"/>
        <v>-7.4992499999999998E-3</v>
      </c>
      <c r="D137" s="176">
        <f t="shared" ca="1" si="22"/>
        <v>0.43624509924540367</v>
      </c>
      <c r="E137" s="177">
        <f t="shared" ca="1" si="23"/>
        <v>-0.16049622068889585</v>
      </c>
      <c r="F137" s="138">
        <f t="shared" ca="1" si="24"/>
        <v>-4.0853624926954924E-3</v>
      </c>
      <c r="G137" s="175">
        <f t="shared" ca="1" si="25"/>
        <v>-1.1584612492695493E-2</v>
      </c>
      <c r="H137" s="138">
        <f t="shared" ca="1" si="26"/>
        <v>6.8415387507304512E-2</v>
      </c>
      <c r="I137" s="144">
        <f t="shared" ca="1" si="34"/>
        <v>0.99999315850767156</v>
      </c>
      <c r="J137" s="145">
        <f t="shared" ca="1" si="34"/>
        <v>0.93593395134623203</v>
      </c>
      <c r="K137" s="145">
        <f t="shared" ca="1" si="34"/>
        <v>0.87951405637681712</v>
      </c>
      <c r="L137" s="145">
        <f t="shared" ca="1" si="34"/>
        <v>0.82932144314009748</v>
      </c>
      <c r="M137" s="145">
        <f t="shared" ca="1" si="34"/>
        <v>0.78420649211327809</v>
      </c>
      <c r="N137" s="145">
        <f t="shared" ca="1" si="34"/>
        <v>0.74325539636848237</v>
      </c>
      <c r="O137" s="145">
        <f t="shared" ca="1" si="34"/>
        <v>0.70575080379590949</v>
      </c>
      <c r="P137" s="145">
        <f t="shared" ca="1" si="34"/>
        <v>0.67113270364030797</v>
      </c>
      <c r="Q137" s="145">
        <f t="shared" ca="1" si="34"/>
        <v>0.63896431156436062</v>
      </c>
      <c r="R137" s="145">
        <f t="shared" ca="1" si="34"/>
        <v>0.60890408448098099</v>
      </c>
      <c r="S137" s="145">
        <f t="shared" ca="1" si="34"/>
        <v>0.58068352023701497</v>
      </c>
      <c r="T137" s="145">
        <f t="shared" ca="1" si="34"/>
        <v>0.55408989306140033</v>
      </c>
      <c r="U137" s="145">
        <f t="shared" ca="1" si="34"/>
        <v>0.52895299287474551</v>
      </c>
      <c r="V137" s="145">
        <f t="shared" ca="1" si="34"/>
        <v>0.50513502060215754</v>
      </c>
      <c r="W137" s="138">
        <f t="shared" ca="1" si="34"/>
        <v>0.48252292783120171</v>
      </c>
      <c r="Y137" s="178">
        <f t="shared" ca="1" si="28"/>
        <v>7796976.4013341377</v>
      </c>
      <c r="Z137" s="178">
        <f t="shared" ca="1" si="29"/>
        <v>7799238.5291549601</v>
      </c>
      <c r="AA137" s="178">
        <f t="shared" ca="1" si="30"/>
        <v>2262.1278208224103</v>
      </c>
    </row>
    <row r="138" spans="1:27" ht="11.25" customHeight="1" x14ac:dyDescent="0.2">
      <c r="A138" s="173">
        <f t="shared" si="31"/>
        <v>128</v>
      </c>
      <c r="B138" s="174">
        <f t="shared" si="20"/>
        <v>0.08</v>
      </c>
      <c r="C138" s="175">
        <f t="shared" si="21"/>
        <v>-7.4992499999999998E-3</v>
      </c>
      <c r="D138" s="176">
        <f t="shared" ca="1" si="22"/>
        <v>0.59567077706392313</v>
      </c>
      <c r="E138" s="177">
        <f t="shared" ca="1" si="23"/>
        <v>0.24215708608682518</v>
      </c>
      <c r="F138" s="138">
        <f t="shared" ca="1" si="24"/>
        <v>6.1640048132796631E-3</v>
      </c>
      <c r="G138" s="175">
        <f t="shared" ca="1" si="25"/>
        <v>-1.3352451867203368E-3</v>
      </c>
      <c r="H138" s="138">
        <f t="shared" ca="1" si="26"/>
        <v>7.8664754813279669E-2</v>
      </c>
      <c r="I138" s="144">
        <f t="shared" ca="1" si="34"/>
        <v>0.9999921335912898</v>
      </c>
      <c r="J138" s="145">
        <f t="shared" ca="1" si="34"/>
        <v>0.92748396218450457</v>
      </c>
      <c r="K138" s="145">
        <f t="shared" ca="1" si="34"/>
        <v>0.86543967922153087</v>
      </c>
      <c r="L138" s="145">
        <f t="shared" ca="1" si="34"/>
        <v>0.81157411031736781</v>
      </c>
      <c r="M138" s="145">
        <f t="shared" ca="1" si="34"/>
        <v>0.76414430197640781</v>
      </c>
      <c r="N138" s="145">
        <f t="shared" ca="1" si="34"/>
        <v>0.72182875626766674</v>
      </c>
      <c r="O138" s="145">
        <f t="shared" ca="1" si="34"/>
        <v>0.68362688567873342</v>
      </c>
      <c r="P138" s="145">
        <f t="shared" ca="1" si="34"/>
        <v>0.64877990641841254</v>
      </c>
      <c r="Q138" s="145">
        <f t="shared" ca="1" si="34"/>
        <v>0.61671030918286929</v>
      </c>
      <c r="R138" s="145">
        <f t="shared" ca="1" si="34"/>
        <v>0.58697620523149563</v>
      </c>
      <c r="S138" s="145">
        <f t="shared" ca="1" si="34"/>
        <v>0.55923714652541989</v>
      </c>
      <c r="T138" s="145">
        <f t="shared" ca="1" si="34"/>
        <v>0.53322862982323482</v>
      </c>
      <c r="U138" s="145">
        <f t="shared" ca="1" si="34"/>
        <v>0.50874310869941575</v>
      </c>
      <c r="V138" s="145">
        <f t="shared" ca="1" si="34"/>
        <v>0.48561585837699089</v>
      </c>
      <c r="W138" s="138">
        <f t="shared" ca="1" si="34"/>
        <v>0.46371445059977956</v>
      </c>
      <c r="Y138" s="178">
        <f t="shared" ca="1" si="28"/>
        <v>7626556.2500702795</v>
      </c>
      <c r="Z138" s="178">
        <f t="shared" ca="1" si="29"/>
        <v>7624850.1987571754</v>
      </c>
      <c r="AA138" s="178">
        <f t="shared" ca="1" si="30"/>
        <v>-1706.051313104108</v>
      </c>
    </row>
    <row r="139" spans="1:27" ht="11.25" customHeight="1" x14ac:dyDescent="0.2">
      <c r="A139" s="173">
        <f t="shared" si="31"/>
        <v>129</v>
      </c>
      <c r="B139" s="174">
        <f t="shared" ref="B139:B202" si="35">$B$5</f>
        <v>0.08</v>
      </c>
      <c r="C139" s="175">
        <f t="shared" ref="C139:C202" si="36">$B$2*($B$3-$B139)*$B$8</f>
        <v>-7.4992499999999998E-3</v>
      </c>
      <c r="D139" s="176">
        <f t="shared" ref="D139:D202" ca="1" si="37">RAND()</f>
        <v>0.48146196060176827</v>
      </c>
      <c r="E139" s="177">
        <f t="shared" ref="E139:E202" ca="1" si="38">NORMINV(D139,0,1)</f>
        <v>-4.6484709198759536E-2</v>
      </c>
      <c r="F139" s="138">
        <f t="shared" ref="F139:F202" ca="1" si="39">$B$9*E139</f>
        <v>-1.183248344598611E-3</v>
      </c>
      <c r="G139" s="175">
        <f t="shared" ref="G139:G202" ca="1" si="40">C139+F139</f>
        <v>-8.6824983445986104E-3</v>
      </c>
      <c r="H139" s="138">
        <f t="shared" ref="H139:H202" ca="1" si="41">$B139+G139</f>
        <v>7.1317501655401391E-2</v>
      </c>
      <c r="I139" s="144">
        <f t="shared" ref="I139:W154" ca="1" si="42">I$8*EXP(-$H139*I$9)</f>
        <v>0.99999286830191192</v>
      </c>
      <c r="J139" s="145">
        <f t="shared" ca="1" si="42"/>
        <v>0.93353354936337174</v>
      </c>
      <c r="K139" s="145">
        <f t="shared" ca="1" si="42"/>
        <v>0.87550581927803128</v>
      </c>
      <c r="L139" s="145">
        <f t="shared" ca="1" si="42"/>
        <v>0.82425725263483518</v>
      </c>
      <c r="M139" s="145">
        <f t="shared" ca="1" si="42"/>
        <v>0.77847300704308664</v>
      </c>
      <c r="N139" s="145">
        <f t="shared" ca="1" si="42"/>
        <v>0.73712468804377729</v>
      </c>
      <c r="O139" s="145">
        <f t="shared" ca="1" si="42"/>
        <v>0.69941472732303189</v>
      </c>
      <c r="P139" s="145">
        <f t="shared" ca="1" si="42"/>
        <v>0.66472646660928192</v>
      </c>
      <c r="Q139" s="145">
        <f t="shared" ca="1" si="42"/>
        <v>0.63258281210714373</v>
      </c>
      <c r="R139" s="145">
        <f t="shared" ca="1" si="42"/>
        <v>0.60261335798572235</v>
      </c>
      <c r="S139" s="145">
        <f t="shared" ca="1" si="42"/>
        <v>0.57452883791328879</v>
      </c>
      <c r="T139" s="145">
        <f t="shared" ca="1" si="42"/>
        <v>0.54810154127744248</v>
      </c>
      <c r="U139" s="145">
        <f t="shared" ca="1" si="42"/>
        <v>0.52315042778712784</v>
      </c>
      <c r="V139" s="145">
        <f t="shared" ca="1" si="42"/>
        <v>0.49952987291282835</v>
      </c>
      <c r="W139" s="138">
        <f t="shared" ca="1" si="42"/>
        <v>0.4771211863859216</v>
      </c>
      <c r="Y139" s="178">
        <f t="shared" ref="Y139:Y202" ca="1" si="43">SUMPRODUCT($I139:$W139,$I$3:$W$3)</f>
        <v>7748224.5486901943</v>
      </c>
      <c r="Z139" s="178">
        <f t="shared" ref="Z139:Z202" ca="1" si="44">SUMPRODUCT($I139:$W139,$I$4:$W$4)</f>
        <v>7749382.6416750466</v>
      </c>
      <c r="AA139" s="178">
        <f t="shared" ref="AA139:AA202" ca="1" si="45">+Z139-Y139</f>
        <v>1158.0929848523811</v>
      </c>
    </row>
    <row r="140" spans="1:27" ht="11.25" customHeight="1" x14ac:dyDescent="0.2">
      <c r="A140" s="173">
        <f t="shared" ref="A140:A203" si="46">+A139+1</f>
        <v>130</v>
      </c>
      <c r="B140" s="174">
        <f t="shared" si="35"/>
        <v>0.08</v>
      </c>
      <c r="C140" s="175">
        <f t="shared" si="36"/>
        <v>-7.4992499999999998E-3</v>
      </c>
      <c r="D140" s="176">
        <f t="shared" ca="1" si="37"/>
        <v>0.35875096976045451</v>
      </c>
      <c r="E140" s="177">
        <f t="shared" ca="1" si="38"/>
        <v>-0.36179940137398137</v>
      </c>
      <c r="F140" s="138">
        <f t="shared" ca="1" si="39"/>
        <v>-9.2094486580967111E-3</v>
      </c>
      <c r="G140" s="175">
        <f t="shared" ca="1" si="40"/>
        <v>-1.670869865809671E-2</v>
      </c>
      <c r="H140" s="138">
        <f t="shared" ca="1" si="41"/>
        <v>6.3291301341903292E-2</v>
      </c>
      <c r="I140" s="144">
        <f t="shared" ca="1" si="42"/>
        <v>0.99999367090650881</v>
      </c>
      <c r="J140" s="145">
        <f t="shared" ca="1" si="42"/>
        <v>0.94018727452143247</v>
      </c>
      <c r="K140" s="145">
        <f t="shared" ca="1" si="42"/>
        <v>0.88663601262817915</v>
      </c>
      <c r="L140" s="145">
        <f t="shared" ca="1" si="42"/>
        <v>0.83833906185593521</v>
      </c>
      <c r="M140" s="145">
        <f t="shared" ca="1" si="42"/>
        <v>0.7944330517643069</v>
      </c>
      <c r="N140" s="145">
        <f t="shared" ca="1" si="42"/>
        <v>0.75420477254272589</v>
      </c>
      <c r="O140" s="145">
        <f t="shared" ca="1" si="42"/>
        <v>0.71707849556624914</v>
      </c>
      <c r="P140" s="145">
        <f t="shared" ca="1" si="42"/>
        <v>0.68259491735646682</v>
      </c>
      <c r="Q140" s="145">
        <f t="shared" ca="1" si="42"/>
        <v>0.65038932021714335</v>
      </c>
      <c r="R140" s="145">
        <f t="shared" ca="1" si="42"/>
        <v>0.6201719996732914</v>
      </c>
      <c r="S140" s="145">
        <f t="shared" ca="1" si="42"/>
        <v>0.59171188586808687</v>
      </c>
      <c r="T140" s="145">
        <f t="shared" ca="1" si="42"/>
        <v>0.56482334885741137</v>
      </c>
      <c r="U140" s="145">
        <f t="shared" ca="1" si="42"/>
        <v>0.5393558109871246</v>
      </c>
      <c r="V140" s="145">
        <f t="shared" ca="1" si="42"/>
        <v>0.51518568860213398</v>
      </c>
      <c r="W140" s="138">
        <f t="shared" ca="1" si="42"/>
        <v>0.4922102007885501</v>
      </c>
      <c r="Y140" s="178">
        <f t="shared" ca="1" si="43"/>
        <v>7884028.5770322392</v>
      </c>
      <c r="Z140" s="178">
        <f t="shared" ca="1" si="44"/>
        <v>7888201.2228290737</v>
      </c>
      <c r="AA140" s="178">
        <f t="shared" ca="1" si="45"/>
        <v>4172.6457968344912</v>
      </c>
    </row>
    <row r="141" spans="1:27" ht="11.25" customHeight="1" x14ac:dyDescent="0.2">
      <c r="A141" s="173">
        <f t="shared" si="46"/>
        <v>131</v>
      </c>
      <c r="B141" s="174">
        <f t="shared" si="35"/>
        <v>0.08</v>
      </c>
      <c r="C141" s="175">
        <f t="shared" si="36"/>
        <v>-7.4992499999999998E-3</v>
      </c>
      <c r="D141" s="176">
        <f t="shared" ca="1" si="37"/>
        <v>0.44885965094886993</v>
      </c>
      <c r="E141" s="177">
        <f t="shared" ca="1" si="38"/>
        <v>-0.12854296142937968</v>
      </c>
      <c r="F141" s="138">
        <f t="shared" ca="1" si="39"/>
        <v>-3.2720059766486701E-3</v>
      </c>
      <c r="G141" s="175">
        <f t="shared" ca="1" si="40"/>
        <v>-1.077125597664867E-2</v>
      </c>
      <c r="H141" s="138">
        <f t="shared" ca="1" si="41"/>
        <v>6.922874402335133E-2</v>
      </c>
      <c r="I141" s="144">
        <f t="shared" ca="1" si="42"/>
        <v>0.99999307717359642</v>
      </c>
      <c r="J141" s="145">
        <f t="shared" ca="1" si="42"/>
        <v>0.93526058458087957</v>
      </c>
      <c r="K141" s="145">
        <f t="shared" ca="1" si="42"/>
        <v>0.87838884684314444</v>
      </c>
      <c r="L141" s="145">
        <f t="shared" ca="1" si="42"/>
        <v>0.82789900574592401</v>
      </c>
      <c r="M141" s="145">
        <f t="shared" ca="1" si="42"/>
        <v>0.78259536018914189</v>
      </c>
      <c r="N141" s="145">
        <f t="shared" ca="1" si="42"/>
        <v>0.74153205839481229</v>
      </c>
      <c r="O141" s="145">
        <f t="shared" ca="1" si="42"/>
        <v>0.70396926625950107</v>
      </c>
      <c r="P141" s="145">
        <f t="shared" ca="1" si="42"/>
        <v>0.66933106811831833</v>
      </c>
      <c r="Q141" s="145">
        <f t="shared" ca="1" si="42"/>
        <v>0.63716934542847081</v>
      </c>
      <c r="R141" s="145">
        <f t="shared" ca="1" si="42"/>
        <v>0.60713442984186772</v>
      </c>
      <c r="S141" s="145">
        <f t="shared" ca="1" si="42"/>
        <v>0.57895196815354455</v>
      </c>
      <c r="T141" s="145">
        <f t="shared" ca="1" si="42"/>
        <v>0.55240500874340293</v>
      </c>
      <c r="U141" s="145">
        <f t="shared" ca="1" si="42"/>
        <v>0.52732028533414466</v>
      </c>
      <c r="V141" s="145">
        <f t="shared" ca="1" si="42"/>
        <v>0.50355778936159867</v>
      </c>
      <c r="W141" s="138">
        <f t="shared" ca="1" si="42"/>
        <v>0.4810028786971523</v>
      </c>
      <c r="Y141" s="178">
        <f t="shared" ca="1" si="43"/>
        <v>7783273.0425756555</v>
      </c>
      <c r="Z141" s="178">
        <f t="shared" ca="1" si="44"/>
        <v>7785227.3354619127</v>
      </c>
      <c r="AA141" s="178">
        <f t="shared" ca="1" si="45"/>
        <v>1954.2928862571716</v>
      </c>
    </row>
    <row r="142" spans="1:27" ht="11.25" customHeight="1" x14ac:dyDescent="0.2">
      <c r="A142" s="173">
        <f t="shared" si="46"/>
        <v>132</v>
      </c>
      <c r="B142" s="174">
        <f t="shared" si="35"/>
        <v>0.08</v>
      </c>
      <c r="C142" s="175">
        <f t="shared" si="36"/>
        <v>-7.4992499999999998E-3</v>
      </c>
      <c r="D142" s="176">
        <f t="shared" ca="1" si="37"/>
        <v>0.87742532288273345</v>
      </c>
      <c r="E142" s="177">
        <f t="shared" ca="1" si="38"/>
        <v>1.1622120177920039</v>
      </c>
      <c r="F142" s="138">
        <f t="shared" ca="1" si="39"/>
        <v>2.9583608671078818E-2</v>
      </c>
      <c r="G142" s="175">
        <f t="shared" ca="1" si="40"/>
        <v>2.2084358671078819E-2</v>
      </c>
      <c r="H142" s="138">
        <f t="shared" ca="1" si="41"/>
        <v>0.10208435867107882</v>
      </c>
      <c r="I142" s="144">
        <f t="shared" ca="1" si="42"/>
        <v>0.99998979168134317</v>
      </c>
      <c r="J142" s="145">
        <f t="shared" ca="1" si="42"/>
        <v>0.90846111613845892</v>
      </c>
      <c r="K142" s="145">
        <f t="shared" ca="1" si="42"/>
        <v>0.83411949602245605</v>
      </c>
      <c r="L142" s="145">
        <f t="shared" ca="1" si="42"/>
        <v>0.77243412987457483</v>
      </c>
      <c r="M142" s="145">
        <f t="shared" ca="1" si="42"/>
        <v>0.7202077660941314</v>
      </c>
      <c r="N142" s="145">
        <f t="shared" ca="1" si="42"/>
        <v>0.67515896041203871</v>
      </c>
      <c r="O142" s="145">
        <f t="shared" ca="1" si="42"/>
        <v>0.63564219710754211</v>
      </c>
      <c r="P142" s="145">
        <f t="shared" ca="1" si="42"/>
        <v>0.60045852831451707</v>
      </c>
      <c r="Q142" s="145">
        <f t="shared" ca="1" si="42"/>
        <v>0.5687259371465575</v>
      </c>
      <c r="R142" s="145">
        <f t="shared" ca="1" si="42"/>
        <v>0.53978950221512778</v>
      </c>
      <c r="S142" s="145">
        <f t="shared" ca="1" si="42"/>
        <v>0.5131584165156835</v>
      </c>
      <c r="T142" s="145">
        <f t="shared" ca="1" si="42"/>
        <v>0.48846136377498461</v>
      </c>
      <c r="U142" s="145">
        <f t="shared" ca="1" si="42"/>
        <v>0.46541460535960516</v>
      </c>
      <c r="V142" s="145">
        <f t="shared" ca="1" si="42"/>
        <v>0.44379897309630312</v>
      </c>
      <c r="W142" s="138">
        <f t="shared" ca="1" si="42"/>
        <v>0.42344316900414092</v>
      </c>
      <c r="Y142" s="178">
        <f t="shared" ca="1" si="43"/>
        <v>7254987.4250067472</v>
      </c>
      <c r="Z142" s="178">
        <f t="shared" ca="1" si="44"/>
        <v>7243531.2635526638</v>
      </c>
      <c r="AA142" s="178">
        <f t="shared" ca="1" si="45"/>
        <v>-11456.161454083398</v>
      </c>
    </row>
    <row r="143" spans="1:27" ht="11.25" customHeight="1" x14ac:dyDescent="0.2">
      <c r="A143" s="173">
        <f t="shared" si="46"/>
        <v>133</v>
      </c>
      <c r="B143" s="174">
        <f t="shared" si="35"/>
        <v>0.08</v>
      </c>
      <c r="C143" s="175">
        <f t="shared" si="36"/>
        <v>-7.4992499999999998E-3</v>
      </c>
      <c r="D143" s="176">
        <f t="shared" ca="1" si="37"/>
        <v>0.52957462674978684</v>
      </c>
      <c r="E143" s="177">
        <f t="shared" ca="1" si="38"/>
        <v>7.4200627570509589E-2</v>
      </c>
      <c r="F143" s="138">
        <f t="shared" ca="1" si="39"/>
        <v>1.8887451649009443E-3</v>
      </c>
      <c r="G143" s="175">
        <f t="shared" ca="1" si="40"/>
        <v>-5.6105048350990555E-3</v>
      </c>
      <c r="H143" s="138">
        <f t="shared" ca="1" si="41"/>
        <v>7.438949516490094E-2</v>
      </c>
      <c r="I143" s="144">
        <f t="shared" ca="1" si="42"/>
        <v>0.99999256110863899</v>
      </c>
      <c r="J143" s="145">
        <f t="shared" ca="1" si="42"/>
        <v>0.93099934356022351</v>
      </c>
      <c r="K143" s="145">
        <f t="shared" ca="1" si="42"/>
        <v>0.87128285464902555</v>
      </c>
      <c r="L143" s="145">
        <f t="shared" ca="1" si="42"/>
        <v>0.81893031091470059</v>
      </c>
      <c r="M143" s="145">
        <f t="shared" ca="1" si="42"/>
        <v>0.77244956886044269</v>
      </c>
      <c r="N143" s="145">
        <f t="shared" ca="1" si="42"/>
        <v>0.73069019682746628</v>
      </c>
      <c r="O143" s="145">
        <f t="shared" ca="1" si="42"/>
        <v>0.6927697247982787</v>
      </c>
      <c r="P143" s="145">
        <f t="shared" ca="1" si="42"/>
        <v>0.65801184317862493</v>
      </c>
      <c r="Q143" s="145">
        <f t="shared" ca="1" si="42"/>
        <v>0.62589718794261295</v>
      </c>
      <c r="R143" s="145">
        <f t="shared" ca="1" si="42"/>
        <v>0.59602518937295557</v>
      </c>
      <c r="S143" s="145">
        <f t="shared" ca="1" si="42"/>
        <v>0.56808494105343577</v>
      </c>
      <c r="T143" s="145">
        <f t="shared" ca="1" si="42"/>
        <v>0.54183315086105255</v>
      </c>
      <c r="U143" s="145">
        <f t="shared" ca="1" si="42"/>
        <v>0.5170775381860353</v>
      </c>
      <c r="V143" s="145">
        <f t="shared" ca="1" si="42"/>
        <v>0.49366436956293319</v>
      </c>
      <c r="W143" s="138">
        <f t="shared" ca="1" si="42"/>
        <v>0.47146911653815743</v>
      </c>
      <c r="Y143" s="178">
        <f t="shared" ca="1" si="43"/>
        <v>7697048.7812129706</v>
      </c>
      <c r="Z143" s="178">
        <f t="shared" ca="1" si="44"/>
        <v>7697021.2464495962</v>
      </c>
      <c r="AA143" s="178">
        <f t="shared" ca="1" si="45"/>
        <v>-27.534763374365866</v>
      </c>
    </row>
    <row r="144" spans="1:27" ht="11.25" customHeight="1" x14ac:dyDescent="0.2">
      <c r="A144" s="173">
        <f t="shared" si="46"/>
        <v>134</v>
      </c>
      <c r="B144" s="174">
        <f t="shared" si="35"/>
        <v>0.08</v>
      </c>
      <c r="C144" s="175">
        <f t="shared" si="36"/>
        <v>-7.4992499999999998E-3</v>
      </c>
      <c r="D144" s="176">
        <f t="shared" ca="1" si="37"/>
        <v>0.99077490056251805</v>
      </c>
      <c r="E144" s="177">
        <f t="shared" ca="1" si="38"/>
        <v>2.3564570951289716</v>
      </c>
      <c r="F144" s="138">
        <f t="shared" ca="1" si="39"/>
        <v>5.9982605140260041E-2</v>
      </c>
      <c r="G144" s="175">
        <f t="shared" ca="1" si="40"/>
        <v>5.2483355140260042E-2</v>
      </c>
      <c r="H144" s="138">
        <f t="shared" ca="1" si="41"/>
        <v>0.13248335514026005</v>
      </c>
      <c r="I144" s="144">
        <f t="shared" ca="1" si="42"/>
        <v>0.9999867518553468</v>
      </c>
      <c r="J144" s="145">
        <f t="shared" ca="1" si="42"/>
        <v>0.88434988562482031</v>
      </c>
      <c r="K144" s="145">
        <f t="shared" ca="1" si="42"/>
        <v>0.79514980954712944</v>
      </c>
      <c r="L144" s="145">
        <f t="shared" ca="1" si="42"/>
        <v>0.72443148689423231</v>
      </c>
      <c r="M144" s="145">
        <f t="shared" ca="1" si="42"/>
        <v>0.66692346456807905</v>
      </c>
      <c r="N144" s="145">
        <f t="shared" ca="1" si="42"/>
        <v>0.61905191386317937</v>
      </c>
      <c r="O144" s="145">
        <f t="shared" ca="1" si="42"/>
        <v>0.57834518107238164</v>
      </c>
      <c r="P144" s="145">
        <f t="shared" ca="1" si="42"/>
        <v>0.54306405449669115</v>
      </c>
      <c r="Q144" s="145">
        <f t="shared" ca="1" si="42"/>
        <v>0.51196614047513311</v>
      </c>
      <c r="R144" s="145">
        <f t="shared" ca="1" si="42"/>
        <v>0.48415207852701353</v>
      </c>
      <c r="S144" s="145">
        <f t="shared" ca="1" si="42"/>
        <v>0.45896298887690851</v>
      </c>
      <c r="T144" s="145">
        <f t="shared" ca="1" si="42"/>
        <v>0.43591077063561029</v>
      </c>
      <c r="U144" s="145">
        <f t="shared" ca="1" si="42"/>
        <v>0.41462993652479851</v>
      </c>
      <c r="V144" s="145">
        <f t="shared" ca="1" si="42"/>
        <v>0.39484385418653667</v>
      </c>
      <c r="W144" s="138">
        <f t="shared" ca="1" si="42"/>
        <v>0.37634079945675147</v>
      </c>
      <c r="Y144" s="178">
        <f t="shared" ca="1" si="43"/>
        <v>6807420.7669240078</v>
      </c>
      <c r="Z144" s="178">
        <f t="shared" ca="1" si="44"/>
        <v>6782057.2218874944</v>
      </c>
      <c r="AA144" s="178">
        <f t="shared" ca="1" si="45"/>
        <v>-25363.545036513358</v>
      </c>
    </row>
    <row r="145" spans="1:27" ht="11.25" customHeight="1" x14ac:dyDescent="0.2">
      <c r="A145" s="173">
        <f t="shared" si="46"/>
        <v>135</v>
      </c>
      <c r="B145" s="174">
        <f t="shared" si="35"/>
        <v>0.08</v>
      </c>
      <c r="C145" s="175">
        <f t="shared" si="36"/>
        <v>-7.4992499999999998E-3</v>
      </c>
      <c r="D145" s="176">
        <f t="shared" ca="1" si="37"/>
        <v>0.44760232769855668</v>
      </c>
      <c r="E145" s="177">
        <f t="shared" ca="1" si="38"/>
        <v>-0.13172140360912776</v>
      </c>
      <c r="F145" s="138">
        <f t="shared" ca="1" si="39"/>
        <v>-3.3529118597318253E-3</v>
      </c>
      <c r="G145" s="175">
        <f t="shared" ca="1" si="40"/>
        <v>-1.0852161859731825E-2</v>
      </c>
      <c r="H145" s="138">
        <f t="shared" ca="1" si="41"/>
        <v>6.9147838140268175E-2</v>
      </c>
      <c r="I145" s="144">
        <f t="shared" ca="1" si="42"/>
        <v>0.99999308526402764</v>
      </c>
      <c r="J145" s="145">
        <f t="shared" ca="1" si="42"/>
        <v>0.935327543753944</v>
      </c>
      <c r="K145" s="145">
        <f t="shared" ca="1" si="42"/>
        <v>0.87850070874319264</v>
      </c>
      <c r="L145" s="145">
        <f t="shared" ca="1" si="42"/>
        <v>0.82804038854424244</v>
      </c>
      <c r="M145" s="145">
        <f t="shared" ca="1" si="42"/>
        <v>0.78275547371440957</v>
      </c>
      <c r="N145" s="145">
        <f t="shared" ca="1" si="42"/>
        <v>0.74170330248179328</v>
      </c>
      <c r="O145" s="145">
        <f t="shared" ca="1" si="42"/>
        <v>0.70414627706078514</v>
      </c>
      <c r="P145" s="145">
        <f t="shared" ca="1" si="42"/>
        <v>0.66951006287621428</v>
      </c>
      <c r="Q145" s="145">
        <f t="shared" ca="1" si="42"/>
        <v>0.63734766752825511</v>
      </c>
      <c r="R145" s="145">
        <f t="shared" ca="1" si="42"/>
        <v>0.60731022964080505</v>
      </c>
      <c r="S145" s="145">
        <f t="shared" ca="1" si="42"/>
        <v>0.57912397691718076</v>
      </c>
      <c r="T145" s="145">
        <f t="shared" ca="1" si="42"/>
        <v>0.55257237717464736</v>
      </c>
      <c r="U145" s="145">
        <f t="shared" ca="1" si="42"/>
        <v>0.52748246740992821</v>
      </c>
      <c r="V145" s="145">
        <f t="shared" ca="1" si="42"/>
        <v>0.50371445826969918</v>
      </c>
      <c r="W145" s="138">
        <f t="shared" ca="1" si="42"/>
        <v>0.48115386571683816</v>
      </c>
      <c r="Y145" s="178">
        <f t="shared" ca="1" si="43"/>
        <v>7784634.7396076685</v>
      </c>
      <c r="Z145" s="178">
        <f t="shared" ca="1" si="44"/>
        <v>7786619.7088625254</v>
      </c>
      <c r="AA145" s="178">
        <f t="shared" ca="1" si="45"/>
        <v>1984.9692548569292</v>
      </c>
    </row>
    <row r="146" spans="1:27" ht="11.25" customHeight="1" x14ac:dyDescent="0.2">
      <c r="A146" s="173">
        <f t="shared" si="46"/>
        <v>136</v>
      </c>
      <c r="B146" s="174">
        <f t="shared" si="35"/>
        <v>0.08</v>
      </c>
      <c r="C146" s="175">
        <f t="shared" si="36"/>
        <v>-7.4992499999999998E-3</v>
      </c>
      <c r="D146" s="176">
        <f t="shared" ca="1" si="37"/>
        <v>0.61466047078604169</v>
      </c>
      <c r="E146" s="177">
        <f t="shared" ca="1" si="38"/>
        <v>0.29148677312403065</v>
      </c>
      <c r="F146" s="138">
        <f t="shared" ca="1" si="39"/>
        <v>7.4196708491101838E-3</v>
      </c>
      <c r="G146" s="175">
        <f t="shared" ca="1" si="40"/>
        <v>-7.9579150889816028E-5</v>
      </c>
      <c r="H146" s="138">
        <f t="shared" ca="1" si="41"/>
        <v>7.9920420849110191E-2</v>
      </c>
      <c r="I146" s="144">
        <f t="shared" ca="1" si="42"/>
        <v>0.99999200802725141</v>
      </c>
      <c r="J146" s="145">
        <f t="shared" ca="1" si="42"/>
        <v>0.92645400041310799</v>
      </c>
      <c r="K146" s="145">
        <f t="shared" ca="1" si="42"/>
        <v>0.86373096478493738</v>
      </c>
      <c r="L146" s="145">
        <f t="shared" ca="1" si="42"/>
        <v>0.80942613637884464</v>
      </c>
      <c r="M146" s="145">
        <f t="shared" ca="1" si="42"/>
        <v>0.76172200996501782</v>
      </c>
      <c r="N146" s="145">
        <f t="shared" ca="1" si="42"/>
        <v>0.71924658061934388</v>
      </c>
      <c r="O146" s="145">
        <f t="shared" ca="1" si="42"/>
        <v>0.6809645818115152</v>
      </c>
      <c r="P146" s="145">
        <f t="shared" ca="1" si="42"/>
        <v>0.64609312783946371</v>
      </c>
      <c r="Q146" s="145">
        <f t="shared" ca="1" si="42"/>
        <v>0.61403778238669271</v>
      </c>
      <c r="R146" s="145">
        <f t="shared" ca="1" si="42"/>
        <v>0.58434466603250912</v>
      </c>
      <c r="S146" s="145">
        <f t="shared" ca="1" si="42"/>
        <v>0.55666478005853515</v>
      </c>
      <c r="T146" s="145">
        <f t="shared" ca="1" si="42"/>
        <v>0.53072749488728299</v>
      </c>
      <c r="U146" s="145">
        <f t="shared" ca="1" si="42"/>
        <v>0.50632086275598709</v>
      </c>
      <c r="V146" s="145">
        <f t="shared" ca="1" si="42"/>
        <v>0.48327699472139146</v>
      </c>
      <c r="W146" s="138">
        <f t="shared" ca="1" si="42"/>
        <v>0.46146119134250191</v>
      </c>
      <c r="Y146" s="178">
        <f t="shared" ca="1" si="43"/>
        <v>7606011.8582586842</v>
      </c>
      <c r="Z146" s="178">
        <f t="shared" ca="1" si="44"/>
        <v>7603806.6192225423</v>
      </c>
      <c r="AA146" s="178">
        <f t="shared" ca="1" si="45"/>
        <v>-2205.2390361418948</v>
      </c>
    </row>
    <row r="147" spans="1:27" ht="11.25" customHeight="1" x14ac:dyDescent="0.2">
      <c r="A147" s="173">
        <f t="shared" si="46"/>
        <v>137</v>
      </c>
      <c r="B147" s="174">
        <f t="shared" si="35"/>
        <v>0.08</v>
      </c>
      <c r="C147" s="175">
        <f t="shared" si="36"/>
        <v>-7.4992499999999998E-3</v>
      </c>
      <c r="D147" s="176">
        <f t="shared" ca="1" si="37"/>
        <v>4.9572890308308803E-2</v>
      </c>
      <c r="E147" s="177">
        <f t="shared" ca="1" si="38"/>
        <v>-1.6490090502860868</v>
      </c>
      <c r="F147" s="138">
        <f t="shared" ca="1" si="39"/>
        <v>-4.1974818442689278E-2</v>
      </c>
      <c r="G147" s="175">
        <f t="shared" ca="1" si="40"/>
        <v>-4.9474068442689277E-2</v>
      </c>
      <c r="H147" s="138">
        <f t="shared" ca="1" si="41"/>
        <v>3.0525931557310725E-2</v>
      </c>
      <c r="I147" s="144">
        <f t="shared" ca="1" si="42"/>
        <v>0.99999694738716127</v>
      </c>
      <c r="J147" s="145">
        <f t="shared" ca="1" si="42"/>
        <v>0.96784536917408237</v>
      </c>
      <c r="K147" s="145">
        <f t="shared" ca="1" si="42"/>
        <v>0.93355996841027034</v>
      </c>
      <c r="L147" s="145">
        <f t="shared" ca="1" si="42"/>
        <v>0.89836513502461413</v>
      </c>
      <c r="M147" s="145">
        <f t="shared" ca="1" si="42"/>
        <v>0.86305341058109819</v>
      </c>
      <c r="N147" s="145">
        <f t="shared" ca="1" si="42"/>
        <v>0.82813533423376418</v>
      </c>
      <c r="O147" s="145">
        <f t="shared" ca="1" si="42"/>
        <v>0.79393671479215144</v>
      </c>
      <c r="P147" s="145">
        <f t="shared" ca="1" si="42"/>
        <v>0.76066159085298024</v>
      </c>
      <c r="Q147" s="145">
        <f t="shared" ca="1" si="42"/>
        <v>0.72843312115802006</v>
      </c>
      <c r="R147" s="145">
        <f t="shared" ca="1" si="42"/>
        <v>0.69732034079844152</v>
      </c>
      <c r="S147" s="145">
        <f t="shared" ca="1" si="42"/>
        <v>0.66735584466020303</v>
      </c>
      <c r="T147" s="145">
        <f t="shared" ca="1" si="42"/>
        <v>0.63854760734302685</v>
      </c>
      <c r="U147" s="145">
        <f t="shared" ca="1" si="42"/>
        <v>0.61088697612162435</v>
      </c>
      <c r="V147" s="145">
        <f t="shared" ca="1" si="42"/>
        <v>0.58435413653587576</v>
      </c>
      <c r="W147" s="138">
        <f t="shared" ca="1" si="42"/>
        <v>0.55892188734065684</v>
      </c>
      <c r="Y147" s="178">
        <f t="shared" ca="1" si="43"/>
        <v>8471307.9324125834</v>
      </c>
      <c r="Z147" s="178">
        <f t="shared" ca="1" si="44"/>
        <v>8486434.9195179082</v>
      </c>
      <c r="AA147" s="178">
        <f t="shared" ca="1" si="45"/>
        <v>15126.987105324864</v>
      </c>
    </row>
    <row r="148" spans="1:27" ht="11.25" customHeight="1" x14ac:dyDescent="0.2">
      <c r="A148" s="173">
        <f t="shared" si="46"/>
        <v>138</v>
      </c>
      <c r="B148" s="174">
        <f t="shared" si="35"/>
        <v>0.08</v>
      </c>
      <c r="C148" s="175">
        <f t="shared" si="36"/>
        <v>-7.4992499999999998E-3</v>
      </c>
      <c r="D148" s="176">
        <f t="shared" ca="1" si="37"/>
        <v>0.23513764047768626</v>
      </c>
      <c r="E148" s="177">
        <f t="shared" ca="1" si="38"/>
        <v>-0.72203122365910444</v>
      </c>
      <c r="F148" s="138">
        <f t="shared" ca="1" si="39"/>
        <v>-1.8378995262509745E-2</v>
      </c>
      <c r="G148" s="175">
        <f t="shared" ca="1" si="40"/>
        <v>-2.5878245262509744E-2</v>
      </c>
      <c r="H148" s="138">
        <f t="shared" ca="1" si="41"/>
        <v>5.4121754737490257E-2</v>
      </c>
      <c r="I148" s="144">
        <f t="shared" ca="1" si="42"/>
        <v>0.99999458784432427</v>
      </c>
      <c r="J148" s="145">
        <f t="shared" ca="1" si="42"/>
        <v>0.94784689293145363</v>
      </c>
      <c r="K148" s="145">
        <f t="shared" ca="1" si="42"/>
        <v>0.89952499283094722</v>
      </c>
      <c r="L148" s="145">
        <f t="shared" ca="1" si="42"/>
        <v>0.85472151133484264</v>
      </c>
      <c r="M148" s="145">
        <f t="shared" ca="1" si="42"/>
        <v>0.81306746658337559</v>
      </c>
      <c r="N148" s="145">
        <f t="shared" ca="1" si="42"/>
        <v>0.77420282381598604</v>
      </c>
      <c r="O148" s="145">
        <f t="shared" ca="1" si="42"/>
        <v>0.73780509720334297</v>
      </c>
      <c r="P148" s="145">
        <f t="shared" ca="1" si="42"/>
        <v>0.70359733353118425</v>
      </c>
      <c r="Q148" s="145">
        <f t="shared" ca="1" si="42"/>
        <v>0.6713466331980642</v>
      </c>
      <c r="R148" s="145">
        <f t="shared" ca="1" si="42"/>
        <v>0.64085888792934587</v>
      </c>
      <c r="S148" s="145">
        <f t="shared" ca="1" si="42"/>
        <v>0.61197251412519993</v>
      </c>
      <c r="T148" s="145">
        <f t="shared" ca="1" si="42"/>
        <v>0.58455245040481352</v>
      </c>
      <c r="U148" s="145">
        <f t="shared" ca="1" si="42"/>
        <v>0.55848492014785811</v>
      </c>
      <c r="V148" s="145">
        <f t="shared" ca="1" si="42"/>
        <v>0.5336730846284593</v>
      </c>
      <c r="W148" s="138">
        <f t="shared" ca="1" si="42"/>
        <v>0.51003354163930237</v>
      </c>
      <c r="Y148" s="178">
        <f t="shared" ca="1" si="43"/>
        <v>8042966.2272028662</v>
      </c>
      <c r="Z148" s="178">
        <f t="shared" ca="1" si="44"/>
        <v>8050430.1063023033</v>
      </c>
      <c r="AA148" s="178">
        <f t="shared" ca="1" si="45"/>
        <v>7463.8790994370356</v>
      </c>
    </row>
    <row r="149" spans="1:27" ht="11.25" customHeight="1" x14ac:dyDescent="0.2">
      <c r="A149" s="173">
        <f t="shared" si="46"/>
        <v>139</v>
      </c>
      <c r="B149" s="174">
        <f t="shared" si="35"/>
        <v>0.08</v>
      </c>
      <c r="C149" s="175">
        <f t="shared" si="36"/>
        <v>-7.4992499999999998E-3</v>
      </c>
      <c r="D149" s="176">
        <f t="shared" ca="1" si="37"/>
        <v>0.16556754669162255</v>
      </c>
      <c r="E149" s="177">
        <f t="shared" ca="1" si="38"/>
        <v>-0.97183007067277294</v>
      </c>
      <c r="F149" s="138">
        <f t="shared" ca="1" si="39"/>
        <v>-2.4737517824149274E-2</v>
      </c>
      <c r="G149" s="175">
        <f t="shared" ca="1" si="40"/>
        <v>-3.2236767824149276E-2</v>
      </c>
      <c r="H149" s="138">
        <f t="shared" ca="1" si="41"/>
        <v>4.7763232175850726E-2</v>
      </c>
      <c r="I149" s="144">
        <f t="shared" ca="1" si="42"/>
        <v>0.99999522368539329</v>
      </c>
      <c r="J149" s="145">
        <f t="shared" ca="1" si="42"/>
        <v>0.95319498111242795</v>
      </c>
      <c r="K149" s="145">
        <f t="shared" ca="1" si="42"/>
        <v>0.90857256550693999</v>
      </c>
      <c r="L149" s="145">
        <f t="shared" ca="1" si="42"/>
        <v>0.86626933899101022</v>
      </c>
      <c r="M149" s="145">
        <f t="shared" ca="1" si="42"/>
        <v>0.82624532750358548</v>
      </c>
      <c r="N149" s="145">
        <f t="shared" ca="1" si="42"/>
        <v>0.78838075839974153</v>
      </c>
      <c r="O149" s="145">
        <f t="shared" ca="1" si="42"/>
        <v>0.75252845757488007</v>
      </c>
      <c r="P149" s="145">
        <f t="shared" ca="1" si="42"/>
        <v>0.71853947271924024</v>
      </c>
      <c r="Q149" s="145">
        <f t="shared" ca="1" si="42"/>
        <v>0.68627446470027464</v>
      </c>
      <c r="R149" s="145">
        <f t="shared" ca="1" si="42"/>
        <v>0.65560777943148174</v>
      </c>
      <c r="S149" s="145">
        <f t="shared" ca="1" si="42"/>
        <v>0.62642794460542506</v>
      </c>
      <c r="T149" s="145">
        <f t="shared" ca="1" si="42"/>
        <v>0.598636576104006</v>
      </c>
      <c r="U149" s="145">
        <f t="shared" ca="1" si="42"/>
        <v>0.57214671350196755</v>
      </c>
      <c r="V149" s="145">
        <f t="shared" ca="1" si="42"/>
        <v>0.54688108210747433</v>
      </c>
      <c r="W149" s="138">
        <f t="shared" ca="1" si="42"/>
        <v>0.52277050246856105</v>
      </c>
      <c r="Y149" s="178">
        <f t="shared" ca="1" si="43"/>
        <v>8155608.3696249751</v>
      </c>
      <c r="Z149" s="178">
        <f t="shared" ca="1" si="44"/>
        <v>8165254.7135789068</v>
      </c>
      <c r="AA149" s="178">
        <f t="shared" ca="1" si="45"/>
        <v>9646.3439539317042</v>
      </c>
    </row>
    <row r="150" spans="1:27" ht="11.25" customHeight="1" x14ac:dyDescent="0.2">
      <c r="A150" s="173">
        <f t="shared" si="46"/>
        <v>140</v>
      </c>
      <c r="B150" s="174">
        <f t="shared" si="35"/>
        <v>0.08</v>
      </c>
      <c r="C150" s="175">
        <f t="shared" si="36"/>
        <v>-7.4992499999999998E-3</v>
      </c>
      <c r="D150" s="176">
        <f t="shared" ca="1" si="37"/>
        <v>0.4515593881079063</v>
      </c>
      <c r="E150" s="177">
        <f t="shared" ca="1" si="38"/>
        <v>-0.12172252158978153</v>
      </c>
      <c r="F150" s="138">
        <f t="shared" ca="1" si="39"/>
        <v>-3.0983946044632052E-3</v>
      </c>
      <c r="G150" s="175">
        <f t="shared" ca="1" si="40"/>
        <v>-1.0597644604463205E-2</v>
      </c>
      <c r="H150" s="138">
        <f t="shared" ca="1" si="41"/>
        <v>6.9402355395536797E-2</v>
      </c>
      <c r="I150" s="144">
        <f t="shared" ca="1" si="42"/>
        <v>0.99999305981279651</v>
      </c>
      <c r="J150" s="145">
        <f t="shared" ca="1" si="42"/>
        <v>0.93511691684619014</v>
      </c>
      <c r="K150" s="145">
        <f t="shared" ca="1" si="42"/>
        <v>0.8781488567733452</v>
      </c>
      <c r="L150" s="145">
        <f t="shared" ca="1" si="42"/>
        <v>0.82759570184555731</v>
      </c>
      <c r="M150" s="145">
        <f t="shared" ca="1" si="42"/>
        <v>0.78225189213950164</v>
      </c>
      <c r="N150" s="145">
        <f t="shared" ca="1" si="42"/>
        <v>0.74116472879951367</v>
      </c>
      <c r="O150" s="145">
        <f t="shared" ca="1" si="42"/>
        <v>0.70358957893861906</v>
      </c>
      <c r="P150" s="145">
        <f t="shared" ca="1" si="42"/>
        <v>0.66894713486535495</v>
      </c>
      <c r="Q150" s="145">
        <f t="shared" ca="1" si="42"/>
        <v>0.63678686247107552</v>
      </c>
      <c r="R150" s="145">
        <f t="shared" ca="1" si="42"/>
        <v>0.60675736271146075</v>
      </c>
      <c r="S150" s="145">
        <f t="shared" ca="1" si="42"/>
        <v>0.57858303666647937</v>
      </c>
      <c r="T150" s="145">
        <f t="shared" ca="1" si="42"/>
        <v>0.55204603335015479</v>
      </c>
      <c r="U150" s="145">
        <f t="shared" ca="1" si="42"/>
        <v>0.52697243625075496</v>
      </c>
      <c r="V150" s="145">
        <f t="shared" ca="1" si="42"/>
        <v>0.50322176683670028</v>
      </c>
      <c r="W150" s="138">
        <f t="shared" ca="1" si="42"/>
        <v>0.48067904406581408</v>
      </c>
      <c r="Y150" s="178">
        <f t="shared" ca="1" si="43"/>
        <v>7780352.0952034146</v>
      </c>
      <c r="Z150" s="178">
        <f t="shared" ca="1" si="44"/>
        <v>7782240.520068083</v>
      </c>
      <c r="AA150" s="178">
        <f t="shared" ca="1" si="45"/>
        <v>1888.4248646683991</v>
      </c>
    </row>
    <row r="151" spans="1:27" ht="11.25" customHeight="1" x14ac:dyDescent="0.2">
      <c r="A151" s="173">
        <f t="shared" si="46"/>
        <v>141</v>
      </c>
      <c r="B151" s="174">
        <f t="shared" si="35"/>
        <v>0.08</v>
      </c>
      <c r="C151" s="175">
        <f t="shared" si="36"/>
        <v>-7.4992499999999998E-3</v>
      </c>
      <c r="D151" s="176">
        <f t="shared" ca="1" si="37"/>
        <v>0.41238889896068043</v>
      </c>
      <c r="E151" s="177">
        <f t="shared" ca="1" si="38"/>
        <v>-0.22140410306243993</v>
      </c>
      <c r="F151" s="138">
        <f t="shared" ca="1" si="39"/>
        <v>-5.6357465272249838E-3</v>
      </c>
      <c r="G151" s="175">
        <f t="shared" ca="1" si="40"/>
        <v>-1.3134996527224984E-2</v>
      </c>
      <c r="H151" s="138">
        <f t="shared" ca="1" si="41"/>
        <v>6.686500347277502E-2</v>
      </c>
      <c r="I151" s="144">
        <f t="shared" ca="1" si="42"/>
        <v>0.9999933135430884</v>
      </c>
      <c r="J151" s="145">
        <f t="shared" ca="1" si="42"/>
        <v>0.93721883625337776</v>
      </c>
      <c r="K151" s="145">
        <f t="shared" ca="1" si="42"/>
        <v>0.88166287465232218</v>
      </c>
      <c r="L151" s="145">
        <f t="shared" ca="1" si="42"/>
        <v>0.83203960276317479</v>
      </c>
      <c r="M151" s="145">
        <f t="shared" ca="1" si="42"/>
        <v>0.78728675284602112</v>
      </c>
      <c r="N151" s="145">
        <f t="shared" ca="1" si="42"/>
        <v>0.74655144762681247</v>
      </c>
      <c r="O151" s="145">
        <f t="shared" ca="1" si="42"/>
        <v>0.70915918872635653</v>
      </c>
      <c r="P151" s="145">
        <f t="shared" ca="1" si="42"/>
        <v>0.67458034408516809</v>
      </c>
      <c r="Q151" s="145">
        <f t="shared" ca="1" si="42"/>
        <v>0.64239981383799716</v>
      </c>
      <c r="R151" s="145">
        <f t="shared" ca="1" si="42"/>
        <v>0.61229162100963597</v>
      </c>
      <c r="S151" s="145">
        <f t="shared" ca="1" si="42"/>
        <v>0.58399848498462525</v>
      </c>
      <c r="T151" s="145">
        <f t="shared" ca="1" si="42"/>
        <v>0.55731579185436186</v>
      </c>
      <c r="U151" s="145">
        <f t="shared" ca="1" si="42"/>
        <v>0.53207920248549601</v>
      </c>
      <c r="V151" s="145">
        <f t="shared" ca="1" si="42"/>
        <v>0.50815516485406687</v>
      </c>
      <c r="W151" s="138">
        <f t="shared" ca="1" si="42"/>
        <v>0.48543369561528704</v>
      </c>
      <c r="Y151" s="178">
        <f t="shared" ca="1" si="43"/>
        <v>7823183.7953439532</v>
      </c>
      <c r="Z151" s="178">
        <f t="shared" ca="1" si="44"/>
        <v>7826029.255783475</v>
      </c>
      <c r="AA151" s="178">
        <f t="shared" ca="1" si="45"/>
        <v>2845.4604395218194</v>
      </c>
    </row>
    <row r="152" spans="1:27" ht="11.25" customHeight="1" x14ac:dyDescent="0.2">
      <c r="A152" s="173">
        <f t="shared" si="46"/>
        <v>142</v>
      </c>
      <c r="B152" s="174">
        <f t="shared" si="35"/>
        <v>0.08</v>
      </c>
      <c r="C152" s="175">
        <f t="shared" si="36"/>
        <v>-7.4992499999999998E-3</v>
      </c>
      <c r="D152" s="176">
        <f t="shared" ca="1" si="37"/>
        <v>0.6982575904325713</v>
      </c>
      <c r="E152" s="177">
        <f t="shared" ca="1" si="38"/>
        <v>0.51939571458326661</v>
      </c>
      <c r="F152" s="138">
        <f t="shared" ca="1" si="39"/>
        <v>1.3220995249092857E-2</v>
      </c>
      <c r="G152" s="175">
        <f t="shared" ca="1" si="40"/>
        <v>5.7217452490928569E-3</v>
      </c>
      <c r="H152" s="138">
        <f t="shared" ca="1" si="41"/>
        <v>8.5721745249092859E-2</v>
      </c>
      <c r="I152" s="144">
        <f t="shared" ca="1" si="42"/>
        <v>0.99999142790686768</v>
      </c>
      <c r="J152" s="145">
        <f t="shared" ca="1" si="42"/>
        <v>0.92171028554917411</v>
      </c>
      <c r="K152" s="145">
        <f t="shared" ca="1" si="42"/>
        <v>0.8558801990461693</v>
      </c>
      <c r="L152" s="145">
        <f t="shared" ca="1" si="42"/>
        <v>0.79957581658268861</v>
      </c>
      <c r="M152" s="145">
        <f t="shared" ca="1" si="42"/>
        <v>0.75063004486930651</v>
      </c>
      <c r="N152" s="145">
        <f t="shared" ca="1" si="42"/>
        <v>0.70743603362656016</v>
      </c>
      <c r="O152" s="145">
        <f t="shared" ca="1" si="42"/>
        <v>0.66879840067743845</v>
      </c>
      <c r="P152" s="145">
        <f t="shared" ca="1" si="42"/>
        <v>0.63382363138207609</v>
      </c>
      <c r="Q152" s="145">
        <f t="shared" ca="1" si="42"/>
        <v>0.60183997065769612</v>
      </c>
      <c r="R152" s="145">
        <f t="shared" ca="1" si="42"/>
        <v>0.57233898784336568</v>
      </c>
      <c r="S152" s="145">
        <f t="shared" ca="1" si="42"/>
        <v>0.54493291166440083</v>
      </c>
      <c r="T152" s="145">
        <f t="shared" ca="1" si="42"/>
        <v>0.51932340886771455</v>
      </c>
      <c r="U152" s="145">
        <f t="shared" ca="1" si="42"/>
        <v>0.49527867388155622</v>
      </c>
      <c r="V152" s="145">
        <f t="shared" ca="1" si="42"/>
        <v>0.47261656940659441</v>
      </c>
      <c r="W152" s="138">
        <f t="shared" ca="1" si="42"/>
        <v>0.45119218615974183</v>
      </c>
      <c r="Y152" s="178">
        <f t="shared" ca="1" si="43"/>
        <v>7512024.7981413426</v>
      </c>
      <c r="Z152" s="178">
        <f t="shared" ca="1" si="44"/>
        <v>7507477.4853477962</v>
      </c>
      <c r="AA152" s="178">
        <f t="shared" ca="1" si="45"/>
        <v>-4547.3127935463563</v>
      </c>
    </row>
    <row r="153" spans="1:27" ht="11.25" customHeight="1" x14ac:dyDescent="0.2">
      <c r="A153" s="173">
        <f t="shared" si="46"/>
        <v>143</v>
      </c>
      <c r="B153" s="174">
        <f t="shared" si="35"/>
        <v>0.08</v>
      </c>
      <c r="C153" s="175">
        <f t="shared" si="36"/>
        <v>-7.4992499999999998E-3</v>
      </c>
      <c r="D153" s="176">
        <f t="shared" ca="1" si="37"/>
        <v>4.5546834159375882E-2</v>
      </c>
      <c r="E153" s="177">
        <f t="shared" ca="1" si="38"/>
        <v>-1.6896566129443655</v>
      </c>
      <c r="F153" s="138">
        <f t="shared" ca="1" si="39"/>
        <v>-4.3009484724492328E-2</v>
      </c>
      <c r="G153" s="175">
        <f t="shared" ca="1" si="40"/>
        <v>-5.0508734724492327E-2</v>
      </c>
      <c r="H153" s="138">
        <f t="shared" ca="1" si="41"/>
        <v>2.9491265275507675E-2</v>
      </c>
      <c r="I153" s="144">
        <f t="shared" ca="1" si="42"/>
        <v>0.99999705085218571</v>
      </c>
      <c r="J153" s="145">
        <f t="shared" ca="1" si="42"/>
        <v>0.9687318858271835</v>
      </c>
      <c r="K153" s="145">
        <f t="shared" ca="1" si="42"/>
        <v>0.93508150995104233</v>
      </c>
      <c r="L153" s="145">
        <f t="shared" ca="1" si="42"/>
        <v>0.90032908081252838</v>
      </c>
      <c r="M153" s="145">
        <f t="shared" ca="1" si="42"/>
        <v>0.86531426403854539</v>
      </c>
      <c r="N153" s="145">
        <f t="shared" ca="1" si="42"/>
        <v>0.83058438846635907</v>
      </c>
      <c r="O153" s="145">
        <f t="shared" ca="1" si="42"/>
        <v>0.796493509849171</v>
      </c>
      <c r="P153" s="145">
        <f t="shared" ca="1" si="42"/>
        <v>0.76326711852693918</v>
      </c>
      <c r="Q153" s="145">
        <f t="shared" ca="1" si="42"/>
        <v>0.7310445411097779</v>
      </c>
      <c r="R153" s="145">
        <f t="shared" ca="1" si="42"/>
        <v>0.69990692963410261</v>
      </c>
      <c r="S153" s="145">
        <f t="shared" ca="1" si="42"/>
        <v>0.66989591876714372</v>
      </c>
      <c r="T153" s="145">
        <f t="shared" ca="1" si="42"/>
        <v>0.64102619995562993</v>
      </c>
      <c r="U153" s="145">
        <f t="shared" ca="1" si="42"/>
        <v>0.61329409143833769</v>
      </c>
      <c r="V153" s="145">
        <f t="shared" ca="1" si="42"/>
        <v>0.58668344177985632</v>
      </c>
      <c r="W153" s="138">
        <f t="shared" ca="1" si="42"/>
        <v>0.56116973537620873</v>
      </c>
      <c r="Y153" s="178">
        <f t="shared" ca="1" si="43"/>
        <v>8490750.2790678367</v>
      </c>
      <c r="Z153" s="178">
        <f t="shared" ca="1" si="44"/>
        <v>8506185.0978338383</v>
      </c>
      <c r="AA153" s="178">
        <f t="shared" ca="1" si="45"/>
        <v>15434.818766001612</v>
      </c>
    </row>
    <row r="154" spans="1:27" ht="11.25" customHeight="1" x14ac:dyDescent="0.2">
      <c r="A154" s="173">
        <f t="shared" si="46"/>
        <v>144</v>
      </c>
      <c r="B154" s="174">
        <f t="shared" si="35"/>
        <v>0.08</v>
      </c>
      <c r="C154" s="175">
        <f t="shared" si="36"/>
        <v>-7.4992499999999998E-3</v>
      </c>
      <c r="D154" s="176">
        <f t="shared" ca="1" si="37"/>
        <v>0.22388531406529988</v>
      </c>
      <c r="E154" s="177">
        <f t="shared" ca="1" si="38"/>
        <v>-0.75913696599269775</v>
      </c>
      <c r="F154" s="138">
        <f t="shared" ca="1" si="39"/>
        <v>-1.9323506026330949E-2</v>
      </c>
      <c r="G154" s="175">
        <f t="shared" ca="1" si="40"/>
        <v>-2.6822756026330948E-2</v>
      </c>
      <c r="H154" s="138">
        <f t="shared" ca="1" si="41"/>
        <v>5.3177243973669054E-2</v>
      </c>
      <c r="I154" s="144">
        <f t="shared" ca="1" si="42"/>
        <v>0.99999468229371336</v>
      </c>
      <c r="J154" s="145">
        <f t="shared" ca="1" si="42"/>
        <v>0.94863940959416559</v>
      </c>
      <c r="K154" s="145">
        <f t="shared" ca="1" si="42"/>
        <v>0.90086322240091254</v>
      </c>
      <c r="L154" s="145">
        <f t="shared" ca="1" si="42"/>
        <v>0.85642706945287739</v>
      </c>
      <c r="M154" s="145">
        <f t="shared" ca="1" si="42"/>
        <v>0.8150115657673298</v>
      </c>
      <c r="N154" s="145">
        <f t="shared" ca="1" si="42"/>
        <v>0.77629261337094191</v>
      </c>
      <c r="O154" s="145">
        <f t="shared" ca="1" si="42"/>
        <v>0.73997378697829597</v>
      </c>
      <c r="P154" s="145">
        <f t="shared" ca="1" si="42"/>
        <v>0.7057970680366692</v>
      </c>
      <c r="Q154" s="145">
        <f t="shared" ca="1" si="42"/>
        <v>0.67354334313588859</v>
      </c>
      <c r="R154" s="145">
        <f t="shared" ca="1" si="42"/>
        <v>0.64302855948807802</v>
      </c>
      <c r="S154" s="145">
        <f t="shared" ca="1" si="42"/>
        <v>0.61409847627086966</v>
      </c>
      <c r="T154" s="145">
        <f t="shared" ca="1" si="42"/>
        <v>0.58662339567750477</v>
      </c>
      <c r="U154" s="145">
        <f t="shared" ca="1" si="42"/>
        <v>0.56049345624093261</v>
      </c>
      <c r="V154" s="145">
        <f t="shared" ca="1" si="42"/>
        <v>0.53561467172687205</v>
      </c>
      <c r="W154" s="138">
        <f t="shared" ca="1" si="42"/>
        <v>0.51190571125158968</v>
      </c>
      <c r="Y154" s="178">
        <f t="shared" ca="1" si="43"/>
        <v>8059571.3205188718</v>
      </c>
      <c r="Z154" s="178">
        <f t="shared" ca="1" si="44"/>
        <v>8067364.6512331842</v>
      </c>
      <c r="AA154" s="178">
        <f t="shared" ca="1" si="45"/>
        <v>7793.330714312382</v>
      </c>
    </row>
    <row r="155" spans="1:27" ht="11.25" customHeight="1" x14ac:dyDescent="0.2">
      <c r="A155" s="173">
        <f t="shared" si="46"/>
        <v>145</v>
      </c>
      <c r="B155" s="174">
        <f t="shared" si="35"/>
        <v>0.08</v>
      </c>
      <c r="C155" s="175">
        <f t="shared" si="36"/>
        <v>-7.4992499999999998E-3</v>
      </c>
      <c r="D155" s="176">
        <f t="shared" ca="1" si="37"/>
        <v>0.28510716606022102</v>
      </c>
      <c r="E155" s="177">
        <f t="shared" ca="1" si="38"/>
        <v>-0.56773586862037062</v>
      </c>
      <c r="F155" s="138">
        <f t="shared" ca="1" si="39"/>
        <v>-1.4451473146619889E-2</v>
      </c>
      <c r="G155" s="175">
        <f t="shared" ca="1" si="40"/>
        <v>-2.1950723146619888E-2</v>
      </c>
      <c r="H155" s="138">
        <f t="shared" ca="1" si="41"/>
        <v>5.8049276853380113E-2</v>
      </c>
      <c r="I155" s="144">
        <f t="shared" ref="I155:W170" ca="1" si="47">I$8*EXP(-$H155*I$9)</f>
        <v>0.99999419509922483</v>
      </c>
      <c r="J155" s="145">
        <f t="shared" ca="1" si="47"/>
        <v>0.94455849638284672</v>
      </c>
      <c r="K155" s="145">
        <f t="shared" ca="1" si="47"/>
        <v>0.89398157191992789</v>
      </c>
      <c r="L155" s="145">
        <f t="shared" ca="1" si="47"/>
        <v>0.84766570688367426</v>
      </c>
      <c r="M155" s="145">
        <f t="shared" ca="1" si="47"/>
        <v>0.80503300489662755</v>
      </c>
      <c r="N155" s="145">
        <f t="shared" ca="1" si="47"/>
        <v>0.76557309737527024</v>
      </c>
      <c r="O155" s="145">
        <f t="shared" ca="1" si="47"/>
        <v>0.72885507480200062</v>
      </c>
      <c r="P155" s="145">
        <f t="shared" ca="1" si="47"/>
        <v>0.69452354965962604</v>
      </c>
      <c r="Q155" s="145">
        <f t="shared" ca="1" si="47"/>
        <v>0.66228871297972913</v>
      </c>
      <c r="R155" s="145">
        <f t="shared" ca="1" si="47"/>
        <v>0.63191506249746288</v>
      </c>
      <c r="S155" s="145">
        <f t="shared" ca="1" si="47"/>
        <v>0.60321085476465808</v>
      </c>
      <c r="T155" s="145">
        <f t="shared" ca="1" si="47"/>
        <v>0.57601903739262761</v>
      </c>
      <c r="U155" s="145">
        <f t="shared" ca="1" si="47"/>
        <v>0.55020980479157922</v>
      </c>
      <c r="V155" s="145">
        <f t="shared" ca="1" si="47"/>
        <v>0.5256746540570334</v>
      </c>
      <c r="W155" s="138">
        <f t="shared" ca="1" si="47"/>
        <v>0.50232172191147395</v>
      </c>
      <c r="Y155" s="178">
        <f t="shared" ca="1" si="43"/>
        <v>7974388.4724963913</v>
      </c>
      <c r="Z155" s="178">
        <f t="shared" ca="1" si="44"/>
        <v>7980463.071113497</v>
      </c>
      <c r="AA155" s="178">
        <f t="shared" ca="1" si="45"/>
        <v>6074.5986171057448</v>
      </c>
    </row>
    <row r="156" spans="1:27" ht="11.25" customHeight="1" x14ac:dyDescent="0.2">
      <c r="A156" s="173">
        <f t="shared" si="46"/>
        <v>146</v>
      </c>
      <c r="B156" s="174">
        <f t="shared" si="35"/>
        <v>0.08</v>
      </c>
      <c r="C156" s="175">
        <f t="shared" si="36"/>
        <v>-7.4992499999999998E-3</v>
      </c>
      <c r="D156" s="176">
        <f t="shared" ca="1" si="37"/>
        <v>0.61488081309319698</v>
      </c>
      <c r="E156" s="177">
        <f t="shared" ca="1" si="38"/>
        <v>0.29206310699647753</v>
      </c>
      <c r="F156" s="138">
        <f t="shared" ca="1" si="39"/>
        <v>7.4343411807582319E-3</v>
      </c>
      <c r="G156" s="175">
        <f t="shared" ca="1" si="40"/>
        <v>-6.490881924176798E-5</v>
      </c>
      <c r="H156" s="138">
        <f t="shared" ca="1" si="41"/>
        <v>7.9935091180758228E-2</v>
      </c>
      <c r="I156" s="144">
        <f t="shared" ca="1" si="47"/>
        <v>0.99999200656024834</v>
      </c>
      <c r="J156" s="145">
        <f t="shared" ca="1" si="47"/>
        <v>0.92644197381564697</v>
      </c>
      <c r="K156" s="145">
        <f t="shared" ca="1" si="47"/>
        <v>0.86371102130081234</v>
      </c>
      <c r="L156" s="145">
        <f t="shared" ca="1" si="47"/>
        <v>0.80940107456721289</v>
      </c>
      <c r="M156" s="145">
        <f t="shared" ca="1" si="47"/>
        <v>0.76169375501085645</v>
      </c>
      <c r="N156" s="145">
        <f t="shared" ca="1" si="47"/>
        <v>0.71921646692383556</v>
      </c>
      <c r="O156" s="145">
        <f t="shared" ca="1" si="47"/>
        <v>0.68093353865120021</v>
      </c>
      <c r="P156" s="145">
        <f t="shared" ca="1" si="47"/>
        <v>0.64606180322839701</v>
      </c>
      <c r="Q156" s="145">
        <f t="shared" ca="1" si="47"/>
        <v>0.61400662697913455</v>
      </c>
      <c r="R156" s="145">
        <f t="shared" ca="1" si="47"/>
        <v>0.58431399077922375</v>
      </c>
      <c r="S156" s="145">
        <f t="shared" ca="1" si="47"/>
        <v>0.5566347963457049</v>
      </c>
      <c r="T156" s="145">
        <f t="shared" ca="1" si="47"/>
        <v>0.53069834280082662</v>
      </c>
      <c r="U156" s="145">
        <f t="shared" ca="1" si="47"/>
        <v>0.50629263117865997</v>
      </c>
      <c r="V156" s="145">
        <f t="shared" ca="1" si="47"/>
        <v>0.4832497357382885</v>
      </c>
      <c r="W156" s="138">
        <f t="shared" ca="1" si="47"/>
        <v>0.46143493063405</v>
      </c>
      <c r="Y156" s="178">
        <f t="shared" ca="1" si="43"/>
        <v>7605772.2578165671</v>
      </c>
      <c r="Z156" s="178">
        <f t="shared" ca="1" si="44"/>
        <v>7603561.1701564509</v>
      </c>
      <c r="AA156" s="178">
        <f t="shared" ca="1" si="45"/>
        <v>-2211.0876601161435</v>
      </c>
    </row>
    <row r="157" spans="1:27" ht="11.25" customHeight="1" x14ac:dyDescent="0.2">
      <c r="A157" s="173">
        <f t="shared" si="46"/>
        <v>147</v>
      </c>
      <c r="B157" s="174">
        <f t="shared" si="35"/>
        <v>0.08</v>
      </c>
      <c r="C157" s="175">
        <f t="shared" si="36"/>
        <v>-7.4992499999999998E-3</v>
      </c>
      <c r="D157" s="176">
        <f t="shared" ca="1" si="37"/>
        <v>0.12994781042926584</v>
      </c>
      <c r="E157" s="177">
        <f t="shared" ca="1" si="38"/>
        <v>-1.1266378699076238</v>
      </c>
      <c r="F157" s="138">
        <f t="shared" ca="1" si="39"/>
        <v>-2.867808398736579E-2</v>
      </c>
      <c r="G157" s="175">
        <f t="shared" ca="1" si="40"/>
        <v>-3.6177333987365792E-2</v>
      </c>
      <c r="H157" s="138">
        <f t="shared" ca="1" si="41"/>
        <v>4.3822666012634209E-2</v>
      </c>
      <c r="I157" s="144">
        <f t="shared" ca="1" si="47"/>
        <v>0.99999561773527934</v>
      </c>
      <c r="J157" s="145">
        <f t="shared" ca="1" si="47"/>
        <v>0.95652448529072176</v>
      </c>
      <c r="K157" s="145">
        <f t="shared" ca="1" si="47"/>
        <v>0.91422523190559812</v>
      </c>
      <c r="L157" s="145">
        <f t="shared" ca="1" si="47"/>
        <v>0.87350404414541793</v>
      </c>
      <c r="M157" s="145">
        <f t="shared" ca="1" si="47"/>
        <v>0.83451901804491346</v>
      </c>
      <c r="N157" s="145">
        <f t="shared" ca="1" si="47"/>
        <v>0.79729725944921626</v>
      </c>
      <c r="O157" s="145">
        <f t="shared" ca="1" si="47"/>
        <v>0.7618000572722109</v>
      </c>
      <c r="P157" s="145">
        <f t="shared" ca="1" si="47"/>
        <v>0.72795840016032054</v>
      </c>
      <c r="Q157" s="145">
        <f t="shared" ca="1" si="47"/>
        <v>0.69569181619919496</v>
      </c>
      <c r="R157" s="145">
        <f t="shared" ca="1" si="47"/>
        <v>0.66491797596716351</v>
      </c>
      <c r="S157" s="145">
        <f t="shared" ca="1" si="47"/>
        <v>0.63555727130951145</v>
      </c>
      <c r="T157" s="145">
        <f t="shared" ca="1" si="47"/>
        <v>0.60753472755170923</v>
      </c>
      <c r="U157" s="145">
        <f t="shared" ca="1" si="47"/>
        <v>0.58078055191276035</v>
      </c>
      <c r="V157" s="145">
        <f t="shared" ca="1" si="47"/>
        <v>0.5552300260455264</v>
      </c>
      <c r="W157" s="138">
        <f t="shared" ca="1" si="47"/>
        <v>0.53082311837903362</v>
      </c>
      <c r="Y157" s="178">
        <f t="shared" ca="1" si="43"/>
        <v>8226433.9061700366</v>
      </c>
      <c r="Z157" s="178">
        <f t="shared" ca="1" si="44"/>
        <v>8237390.3193066074</v>
      </c>
      <c r="AA157" s="178">
        <f t="shared" ca="1" si="45"/>
        <v>10956.413136570714</v>
      </c>
    </row>
    <row r="158" spans="1:27" ht="11.25" customHeight="1" x14ac:dyDescent="0.2">
      <c r="A158" s="173">
        <f t="shared" si="46"/>
        <v>148</v>
      </c>
      <c r="B158" s="174">
        <f t="shared" si="35"/>
        <v>0.08</v>
      </c>
      <c r="C158" s="175">
        <f t="shared" si="36"/>
        <v>-7.4992499999999998E-3</v>
      </c>
      <c r="D158" s="176">
        <f t="shared" ca="1" si="37"/>
        <v>0.85299939929228785</v>
      </c>
      <c r="E158" s="177">
        <f t="shared" ca="1" si="38"/>
        <v>1.0493844732566435</v>
      </c>
      <c r="F158" s="138">
        <f t="shared" ca="1" si="39"/>
        <v>2.6711631894247571E-2</v>
      </c>
      <c r="G158" s="175">
        <f t="shared" ca="1" si="40"/>
        <v>1.9212381894247572E-2</v>
      </c>
      <c r="H158" s="138">
        <f t="shared" ca="1" si="41"/>
        <v>9.9212381894247581E-2</v>
      </c>
      <c r="I158" s="144">
        <f t="shared" ca="1" si="47"/>
        <v>0.99999007887254043</v>
      </c>
      <c r="J158" s="145">
        <f t="shared" ca="1" si="47"/>
        <v>0.91077276055270651</v>
      </c>
      <c r="K158" s="145">
        <f t="shared" ca="1" si="47"/>
        <v>0.83789851231079859</v>
      </c>
      <c r="L158" s="145">
        <f t="shared" ca="1" si="47"/>
        <v>0.77713048921520267</v>
      </c>
      <c r="M158" s="145">
        <f t="shared" ca="1" si="47"/>
        <v>0.72545684128307364</v>
      </c>
      <c r="N158" s="145">
        <f t="shared" ca="1" si="47"/>
        <v>0.68071574375063892</v>
      </c>
      <c r="O158" s="145">
        <f t="shared" ca="1" si="47"/>
        <v>0.64134048548753786</v>
      </c>
      <c r="P158" s="145">
        <f t="shared" ca="1" si="47"/>
        <v>0.60618500927241548</v>
      </c>
      <c r="Q158" s="145">
        <f t="shared" ca="1" si="47"/>
        <v>0.57440337181545831</v>
      </c>
      <c r="R158" s="145">
        <f t="shared" ca="1" si="47"/>
        <v>0.54536558815341363</v>
      </c>
      <c r="S158" s="145">
        <f t="shared" ca="1" si="47"/>
        <v>0.51859827532737446</v>
      </c>
      <c r="T158" s="145">
        <f t="shared" ca="1" si="47"/>
        <v>0.4937423907389889</v>
      </c>
      <c r="U158" s="145">
        <f t="shared" ca="1" si="47"/>
        <v>0.47052288846186374</v>
      </c>
      <c r="V158" s="145">
        <f t="shared" ca="1" si="47"/>
        <v>0.44872677354799667</v>
      </c>
      <c r="W158" s="138">
        <f t="shared" ca="1" si="47"/>
        <v>0.42818713122523233</v>
      </c>
      <c r="Y158" s="178">
        <f t="shared" ca="1" si="43"/>
        <v>7299258.8807137851</v>
      </c>
      <c r="Z158" s="178">
        <f t="shared" ca="1" si="44"/>
        <v>7289046.5466602687</v>
      </c>
      <c r="AA158" s="178">
        <f t="shared" ca="1" si="45"/>
        <v>-10212.334053516388</v>
      </c>
    </row>
    <row r="159" spans="1:27" ht="11.25" customHeight="1" x14ac:dyDescent="0.2">
      <c r="A159" s="173">
        <f t="shared" si="46"/>
        <v>149</v>
      </c>
      <c r="B159" s="174">
        <f t="shared" si="35"/>
        <v>0.08</v>
      </c>
      <c r="C159" s="175">
        <f t="shared" si="36"/>
        <v>-7.4992499999999998E-3</v>
      </c>
      <c r="D159" s="176">
        <f t="shared" ca="1" si="37"/>
        <v>0.64378393736191208</v>
      </c>
      <c r="E159" s="177">
        <f t="shared" ca="1" si="38"/>
        <v>0.36859164339855338</v>
      </c>
      <c r="F159" s="138">
        <f t="shared" ca="1" si="39"/>
        <v>9.3823422669891254E-3</v>
      </c>
      <c r="G159" s="175">
        <f t="shared" ca="1" si="40"/>
        <v>1.8830922669891255E-3</v>
      </c>
      <c r="H159" s="138">
        <f t="shared" ca="1" si="41"/>
        <v>8.188309226698913E-2</v>
      </c>
      <c r="I159" s="144">
        <f t="shared" ca="1" si="47"/>
        <v>0.99999181176415086</v>
      </c>
      <c r="J159" s="145">
        <f t="shared" ca="1" si="47"/>
        <v>0.92484640710042798</v>
      </c>
      <c r="K159" s="145">
        <f t="shared" ca="1" si="47"/>
        <v>0.86106691037865812</v>
      </c>
      <c r="L159" s="145">
        <f t="shared" ca="1" si="47"/>
        <v>0.80608012313418431</v>
      </c>
      <c r="M159" s="145">
        <f t="shared" ca="1" si="47"/>
        <v>0.75795121301238177</v>
      </c>
      <c r="N159" s="145">
        <f t="shared" ca="1" si="47"/>
        <v>0.71522899599037704</v>
      </c>
      <c r="O159" s="145">
        <f t="shared" ca="1" si="47"/>
        <v>0.67682401512060142</v>
      </c>
      <c r="P159" s="145">
        <f t="shared" ca="1" si="47"/>
        <v>0.64191582344574627</v>
      </c>
      <c r="Q159" s="145">
        <f t="shared" ca="1" si="47"/>
        <v>0.60988366363206648</v>
      </c>
      <c r="R159" s="145">
        <f t="shared" ca="1" si="47"/>
        <v>0.58025504527940552</v>
      </c>
      <c r="S159" s="145">
        <f t="shared" ca="1" si="47"/>
        <v>0.55266771802428727</v>
      </c>
      <c r="T159" s="145">
        <f t="shared" ca="1" si="47"/>
        <v>0.52684156967252882</v>
      </c>
      <c r="U159" s="145">
        <f t="shared" ca="1" si="47"/>
        <v>0.50255784695229311</v>
      </c>
      <c r="V159" s="145">
        <f t="shared" ca="1" si="47"/>
        <v>0.47964377268669117</v>
      </c>
      <c r="W159" s="138">
        <f t="shared" ca="1" si="47"/>
        <v>0.4579611414604034</v>
      </c>
      <c r="Y159" s="178">
        <f t="shared" ca="1" si="43"/>
        <v>7574044.0088580009</v>
      </c>
      <c r="Z159" s="178">
        <f t="shared" ca="1" si="44"/>
        <v>7571052.9547361992</v>
      </c>
      <c r="AA159" s="178">
        <f t="shared" ca="1" si="45"/>
        <v>-2991.0541218016297</v>
      </c>
    </row>
    <row r="160" spans="1:27" ht="11.25" customHeight="1" x14ac:dyDescent="0.2">
      <c r="A160" s="173">
        <f t="shared" si="46"/>
        <v>150</v>
      </c>
      <c r="B160" s="174">
        <f t="shared" si="35"/>
        <v>0.08</v>
      </c>
      <c r="C160" s="175">
        <f t="shared" si="36"/>
        <v>-7.4992499999999998E-3</v>
      </c>
      <c r="D160" s="176">
        <f t="shared" ca="1" si="37"/>
        <v>0.34119914292355935</v>
      </c>
      <c r="E160" s="177">
        <f t="shared" ca="1" si="38"/>
        <v>-0.40919265274518396</v>
      </c>
      <c r="F160" s="138">
        <f t="shared" ca="1" si="39"/>
        <v>-1.0415823554201639E-2</v>
      </c>
      <c r="G160" s="175">
        <f t="shared" ca="1" si="40"/>
        <v>-1.791507355420164E-2</v>
      </c>
      <c r="H160" s="138">
        <f t="shared" ca="1" si="41"/>
        <v>6.2084926445798362E-2</v>
      </c>
      <c r="I160" s="144">
        <f t="shared" ca="1" si="47"/>
        <v>0.99999379154173407</v>
      </c>
      <c r="J160" s="145">
        <f t="shared" ca="1" si="47"/>
        <v>0.94119145155460748</v>
      </c>
      <c r="K160" s="145">
        <f t="shared" ca="1" si="47"/>
        <v>0.8883211203101592</v>
      </c>
      <c r="L160" s="145">
        <f t="shared" ca="1" si="47"/>
        <v>0.84047632024319996</v>
      </c>
      <c r="M160" s="145">
        <f t="shared" ca="1" si="47"/>
        <v>0.79686004386370635</v>
      </c>
      <c r="N160" s="145">
        <f t="shared" ca="1" si="47"/>
        <v>0.75680597903827918</v>
      </c>
      <c r="O160" s="145">
        <f t="shared" ca="1" si="47"/>
        <v>0.719771733106779</v>
      </c>
      <c r="P160" s="145">
        <f t="shared" ca="1" si="47"/>
        <v>0.68532183832557003</v>
      </c>
      <c r="Q160" s="145">
        <f t="shared" ca="1" si="47"/>
        <v>0.65310871007237437</v>
      </c>
      <c r="R160" s="145">
        <f t="shared" ca="1" si="47"/>
        <v>0.62285501237220509</v>
      </c>
      <c r="S160" s="145">
        <f t="shared" ca="1" si="47"/>
        <v>0.59433863261445252</v>
      </c>
      <c r="T160" s="145">
        <f t="shared" ca="1" si="47"/>
        <v>0.56738044002986454</v>
      </c>
      <c r="U160" s="145">
        <f t="shared" ca="1" si="47"/>
        <v>0.54183457513894906</v>
      </c>
      <c r="V160" s="145">
        <f t="shared" ca="1" si="47"/>
        <v>0.51758087618312476</v>
      </c>
      <c r="W160" s="138">
        <f t="shared" ca="1" si="47"/>
        <v>0.49451903729656926</v>
      </c>
      <c r="Y160" s="178">
        <f t="shared" ca="1" si="43"/>
        <v>7904706.0004286142</v>
      </c>
      <c r="Z160" s="178">
        <f t="shared" ca="1" si="44"/>
        <v>7909321.1142292991</v>
      </c>
      <c r="AA160" s="178">
        <f t="shared" ca="1" si="45"/>
        <v>4615.1138006849214</v>
      </c>
    </row>
    <row r="161" spans="1:27" ht="11.25" customHeight="1" x14ac:dyDescent="0.2">
      <c r="A161" s="173">
        <f t="shared" si="46"/>
        <v>151</v>
      </c>
      <c r="B161" s="174">
        <f t="shared" si="35"/>
        <v>0.08</v>
      </c>
      <c r="C161" s="175">
        <f t="shared" si="36"/>
        <v>-7.4992499999999998E-3</v>
      </c>
      <c r="D161" s="176">
        <f t="shared" ca="1" si="37"/>
        <v>0.18723500913534408</v>
      </c>
      <c r="E161" s="177">
        <f t="shared" ca="1" si="38"/>
        <v>-0.88813150364173465</v>
      </c>
      <c r="F161" s="138">
        <f t="shared" ca="1" si="39"/>
        <v>-2.2607006682059675E-2</v>
      </c>
      <c r="G161" s="175">
        <f t="shared" ca="1" si="40"/>
        <v>-3.0106256682059674E-2</v>
      </c>
      <c r="H161" s="138">
        <f t="shared" ca="1" si="41"/>
        <v>4.9893743317940331E-2</v>
      </c>
      <c r="I161" s="144">
        <f t="shared" ca="1" si="47"/>
        <v>0.99999501063798246</v>
      </c>
      <c r="J161" s="145">
        <f t="shared" ca="1" si="47"/>
        <v>0.95139967690585447</v>
      </c>
      <c r="K161" s="145">
        <f t="shared" ca="1" si="47"/>
        <v>0.90553095850942855</v>
      </c>
      <c r="L161" s="145">
        <f t="shared" ca="1" si="47"/>
        <v>0.8623828027628444</v>
      </c>
      <c r="M161" s="145">
        <f t="shared" ca="1" si="47"/>
        <v>0.821806279961385</v>
      </c>
      <c r="N161" s="145">
        <f t="shared" ca="1" si="47"/>
        <v>0.78360155471473147</v>
      </c>
      <c r="O161" s="145">
        <f t="shared" ca="1" si="47"/>
        <v>0.74756274859221805</v>
      </c>
      <c r="P161" s="145">
        <f t="shared" ca="1" si="47"/>
        <v>0.71349788266913228</v>
      </c>
      <c r="Q161" s="145">
        <f t="shared" ca="1" si="47"/>
        <v>0.68123607264106656</v>
      </c>
      <c r="R161" s="145">
        <f t="shared" ca="1" si="47"/>
        <v>0.65062852862261067</v>
      </c>
      <c r="S161" s="145">
        <f t="shared" ca="1" si="47"/>
        <v>0.62154680949451202</v>
      </c>
      <c r="T161" s="145">
        <f t="shared" ca="1" si="47"/>
        <v>0.5938800923131885</v>
      </c>
      <c r="U161" s="145">
        <f t="shared" ca="1" si="47"/>
        <v>0.56753231080145472</v>
      </c>
      <c r="V161" s="145">
        <f t="shared" ca="1" si="47"/>
        <v>0.54241954014376537</v>
      </c>
      <c r="W161" s="138">
        <f t="shared" ca="1" si="47"/>
        <v>0.51846776208469081</v>
      </c>
      <c r="Y161" s="178">
        <f t="shared" ca="1" si="43"/>
        <v>8117641.5160172535</v>
      </c>
      <c r="Z161" s="178">
        <f t="shared" ca="1" si="44"/>
        <v>8126565.919916098</v>
      </c>
      <c r="AA161" s="178">
        <f t="shared" ca="1" si="45"/>
        <v>8924.4038988444954</v>
      </c>
    </row>
    <row r="162" spans="1:27" ht="11.25" customHeight="1" x14ac:dyDescent="0.2">
      <c r="A162" s="173">
        <f t="shared" si="46"/>
        <v>152</v>
      </c>
      <c r="B162" s="174">
        <f t="shared" si="35"/>
        <v>0.08</v>
      </c>
      <c r="C162" s="175">
        <f t="shared" si="36"/>
        <v>-7.4992499999999998E-3</v>
      </c>
      <c r="D162" s="176">
        <f t="shared" ca="1" si="37"/>
        <v>0.15177844213559222</v>
      </c>
      <c r="E162" s="177">
        <f t="shared" ca="1" si="38"/>
        <v>-1.0288357074587617</v>
      </c>
      <c r="F162" s="138">
        <f t="shared" ca="1" si="39"/>
        <v>-2.6188571870145345E-2</v>
      </c>
      <c r="G162" s="175">
        <f t="shared" ca="1" si="40"/>
        <v>-3.3687821870145344E-2</v>
      </c>
      <c r="H162" s="138">
        <f t="shared" ca="1" si="41"/>
        <v>4.6312178129854657E-2</v>
      </c>
      <c r="I162" s="144">
        <f t="shared" ca="1" si="47"/>
        <v>0.99999536878830153</v>
      </c>
      <c r="J162" s="145">
        <f t="shared" ca="1" si="47"/>
        <v>0.95441967058216903</v>
      </c>
      <c r="K162" s="145">
        <f t="shared" ca="1" si="47"/>
        <v>0.91064999772356559</v>
      </c>
      <c r="L162" s="145">
        <f t="shared" ca="1" si="47"/>
        <v>0.86892641365740031</v>
      </c>
      <c r="M162" s="145">
        <f t="shared" ca="1" si="47"/>
        <v>0.82928240442055501</v>
      </c>
      <c r="N162" s="145">
        <f t="shared" ca="1" si="47"/>
        <v>0.79165246688480329</v>
      </c>
      <c r="O162" s="145">
        <f t="shared" ca="1" si="47"/>
        <v>0.75592938532147724</v>
      </c>
      <c r="P162" s="145">
        <f t="shared" ca="1" si="47"/>
        <v>0.72199359058620272</v>
      </c>
      <c r="Q162" s="145">
        <f t="shared" ca="1" si="47"/>
        <v>0.68972734174514982</v>
      </c>
      <c r="R162" s="145">
        <f t="shared" ca="1" si="47"/>
        <v>0.65902085768960728</v>
      </c>
      <c r="S162" s="145">
        <f t="shared" ca="1" si="47"/>
        <v>0.62977432702291414</v>
      </c>
      <c r="T162" s="145">
        <f t="shared" ca="1" si="47"/>
        <v>0.60189792469939707</v>
      </c>
      <c r="U162" s="145">
        <f t="shared" ca="1" si="47"/>
        <v>0.57531096259475745</v>
      </c>
      <c r="V162" s="145">
        <f t="shared" ca="1" si="47"/>
        <v>0.54994075076597992</v>
      </c>
      <c r="W162" s="138">
        <f t="shared" ca="1" si="47"/>
        <v>0.52572144823364841</v>
      </c>
      <c r="Y162" s="178">
        <f t="shared" ca="1" si="43"/>
        <v>8181597.4973992305</v>
      </c>
      <c r="Z162" s="178">
        <f t="shared" ca="1" si="44"/>
        <v>8191730.0871446049</v>
      </c>
      <c r="AA162" s="178">
        <f t="shared" ca="1" si="45"/>
        <v>10132.589745374396</v>
      </c>
    </row>
    <row r="163" spans="1:27" ht="11.25" customHeight="1" x14ac:dyDescent="0.2">
      <c r="A163" s="173">
        <f t="shared" si="46"/>
        <v>153</v>
      </c>
      <c r="B163" s="174">
        <f t="shared" si="35"/>
        <v>0.08</v>
      </c>
      <c r="C163" s="175">
        <f t="shared" si="36"/>
        <v>-7.4992499999999998E-3</v>
      </c>
      <c r="D163" s="176">
        <f t="shared" ca="1" si="37"/>
        <v>0.83969380995253884</v>
      </c>
      <c r="E163" s="177">
        <f t="shared" ca="1" si="38"/>
        <v>0.99320024272086926</v>
      </c>
      <c r="F163" s="138">
        <f t="shared" ca="1" si="39"/>
        <v>2.5281486392212775E-2</v>
      </c>
      <c r="G163" s="175">
        <f t="shared" ca="1" si="40"/>
        <v>1.7782236392212776E-2</v>
      </c>
      <c r="H163" s="138">
        <f t="shared" ca="1" si="41"/>
        <v>9.7782236392212785E-2</v>
      </c>
      <c r="I163" s="144">
        <f t="shared" ca="1" si="47"/>
        <v>0.99999022188389441</v>
      </c>
      <c r="J163" s="145">
        <f t="shared" ca="1" si="47"/>
        <v>0.9119260727565931</v>
      </c>
      <c r="K163" s="145">
        <f t="shared" ca="1" si="47"/>
        <v>0.83978671299163754</v>
      </c>
      <c r="L163" s="145">
        <f t="shared" ca="1" si="47"/>
        <v>0.77947975315356399</v>
      </c>
      <c r="M163" s="145">
        <f t="shared" ca="1" si="47"/>
        <v>0.72808495107336368</v>
      </c>
      <c r="N163" s="145">
        <f t="shared" ca="1" si="47"/>
        <v>0.6834998643824719</v>
      </c>
      <c r="O163" s="145">
        <f t="shared" ca="1" si="47"/>
        <v>0.64419706061541016</v>
      </c>
      <c r="P163" s="145">
        <f t="shared" ca="1" si="47"/>
        <v>0.60905693585507426</v>
      </c>
      <c r="Q163" s="145">
        <f t="shared" ca="1" si="47"/>
        <v>0.57725164193852896</v>
      </c>
      <c r="R163" s="145">
        <f t="shared" ca="1" si="47"/>
        <v>0.54816373340120339</v>
      </c>
      <c r="S163" s="145">
        <f t="shared" ca="1" si="47"/>
        <v>0.52132860736966657</v>
      </c>
      <c r="T163" s="145">
        <f t="shared" ca="1" si="47"/>
        <v>0.49639341687748795</v>
      </c>
      <c r="U163" s="145">
        <f t="shared" ca="1" si="47"/>
        <v>0.47308751052766501</v>
      </c>
      <c r="V163" s="145">
        <f t="shared" ca="1" si="47"/>
        <v>0.45120101821808523</v>
      </c>
      <c r="W163" s="138">
        <f t="shared" ca="1" si="47"/>
        <v>0.43056924648577194</v>
      </c>
      <c r="Y163" s="178">
        <f t="shared" ca="1" si="43"/>
        <v>7321436.9480517413</v>
      </c>
      <c r="Z163" s="178">
        <f t="shared" ca="1" si="44"/>
        <v>7311839.1621899791</v>
      </c>
      <c r="AA163" s="178">
        <f t="shared" ca="1" si="45"/>
        <v>-9597.7858617622405</v>
      </c>
    </row>
    <row r="164" spans="1:27" ht="11.25" customHeight="1" x14ac:dyDescent="0.2">
      <c r="A164" s="173">
        <f t="shared" si="46"/>
        <v>154</v>
      </c>
      <c r="B164" s="174">
        <f t="shared" si="35"/>
        <v>0.08</v>
      </c>
      <c r="C164" s="175">
        <f t="shared" si="36"/>
        <v>-7.4992499999999998E-3</v>
      </c>
      <c r="D164" s="176">
        <f t="shared" ca="1" si="37"/>
        <v>0.64608321198977836</v>
      </c>
      <c r="E164" s="177">
        <f t="shared" ca="1" si="38"/>
        <v>0.37476724560766556</v>
      </c>
      <c r="F164" s="138">
        <f t="shared" ca="1" si="39"/>
        <v>9.539539573733307E-3</v>
      </c>
      <c r="G164" s="175">
        <f t="shared" ca="1" si="40"/>
        <v>2.0402895737333072E-3</v>
      </c>
      <c r="H164" s="138">
        <f t="shared" ca="1" si="41"/>
        <v>8.2040289573733313E-2</v>
      </c>
      <c r="I164" s="144">
        <f t="shared" ca="1" si="47"/>
        <v>0.99999179604474542</v>
      </c>
      <c r="J164" s="145">
        <f t="shared" ca="1" si="47"/>
        <v>0.92471776997962318</v>
      </c>
      <c r="K164" s="145">
        <f t="shared" ca="1" si="47"/>
        <v>0.86085389257598777</v>
      </c>
      <c r="L164" s="145">
        <f t="shared" ca="1" si="47"/>
        <v>0.80581272812325044</v>
      </c>
      <c r="M164" s="145">
        <f t="shared" ca="1" si="47"/>
        <v>0.7576500051731534</v>
      </c>
      <c r="N164" s="145">
        <f t="shared" ca="1" si="47"/>
        <v>0.71490818576328519</v>
      </c>
      <c r="O164" s="145">
        <f t="shared" ca="1" si="47"/>
        <v>0.6764934734925302</v>
      </c>
      <c r="P164" s="145">
        <f t="shared" ca="1" si="47"/>
        <v>0.64158241888543233</v>
      </c>
      <c r="Q164" s="145">
        <f t="shared" ca="1" si="47"/>
        <v>0.60955216367726628</v>
      </c>
      <c r="R164" s="145">
        <f t="shared" ca="1" si="47"/>
        <v>0.57992873374621512</v>
      </c>
      <c r="S164" s="145">
        <f t="shared" ca="1" si="47"/>
        <v>0.55234882332365043</v>
      </c>
      <c r="T164" s="145">
        <f t="shared" ca="1" si="47"/>
        <v>0.52653156561166525</v>
      </c>
      <c r="U164" s="145">
        <f t="shared" ca="1" si="47"/>
        <v>0.50225766614546929</v>
      </c>
      <c r="V164" s="145">
        <f t="shared" ca="1" si="47"/>
        <v>0.47935395924993529</v>
      </c>
      <c r="W164" s="138">
        <f t="shared" ca="1" si="47"/>
        <v>0.45768196101162495</v>
      </c>
      <c r="Y164" s="178">
        <f t="shared" ca="1" si="43"/>
        <v>7571491.1674614893</v>
      </c>
      <c r="Z164" s="178">
        <f t="shared" ca="1" si="44"/>
        <v>7568436.8832369354</v>
      </c>
      <c r="AA164" s="178">
        <f t="shared" ca="1" si="45"/>
        <v>-3054.284224553965</v>
      </c>
    </row>
    <row r="165" spans="1:27" ht="11.25" customHeight="1" x14ac:dyDescent="0.2">
      <c r="A165" s="173">
        <f t="shared" si="46"/>
        <v>155</v>
      </c>
      <c r="B165" s="174">
        <f t="shared" si="35"/>
        <v>0.08</v>
      </c>
      <c r="C165" s="175">
        <f t="shared" si="36"/>
        <v>-7.4992499999999998E-3</v>
      </c>
      <c r="D165" s="176">
        <f t="shared" ca="1" si="37"/>
        <v>0.72668835143741251</v>
      </c>
      <c r="E165" s="177">
        <f t="shared" ca="1" si="38"/>
        <v>0.6028277303856463</v>
      </c>
      <c r="F165" s="138">
        <f t="shared" ca="1" si="39"/>
        <v>1.534472144392781E-2</v>
      </c>
      <c r="G165" s="175">
        <f t="shared" ca="1" si="40"/>
        <v>7.8454714439278109E-3</v>
      </c>
      <c r="H165" s="138">
        <f t="shared" ca="1" si="41"/>
        <v>8.7845471443927819E-2</v>
      </c>
      <c r="I165" s="144">
        <f t="shared" ca="1" si="47"/>
        <v>0.99999121553874581</v>
      </c>
      <c r="J165" s="145">
        <f t="shared" ca="1" si="47"/>
        <v>0.91997980487805575</v>
      </c>
      <c r="K165" s="145">
        <f t="shared" ca="1" si="47"/>
        <v>0.85302409851334227</v>
      </c>
      <c r="L165" s="145">
        <f t="shared" ca="1" si="47"/>
        <v>0.79599990107418239</v>
      </c>
      <c r="M165" s="145">
        <f t="shared" ca="1" si="47"/>
        <v>0.74661005314119944</v>
      </c>
      <c r="N165" s="145">
        <f t="shared" ca="1" si="47"/>
        <v>0.70316113701545835</v>
      </c>
      <c r="O165" s="145">
        <f t="shared" ca="1" si="47"/>
        <v>0.66439920936133923</v>
      </c>
      <c r="P165" s="145">
        <f t="shared" ca="1" si="47"/>
        <v>0.62939055818064915</v>
      </c>
      <c r="Q165" s="145">
        <f t="shared" ca="1" si="47"/>
        <v>0.59743548753370579</v>
      </c>
      <c r="R165" s="145">
        <f t="shared" ca="1" si="47"/>
        <v>0.56800594268708426</v>
      </c>
      <c r="S165" s="145">
        <f t="shared" ca="1" si="47"/>
        <v>0.5407002567622865</v>
      </c>
      <c r="T165" s="145">
        <f t="shared" ca="1" si="47"/>
        <v>0.51521019875131457</v>
      </c>
      <c r="U165" s="145">
        <f t="shared" ca="1" si="47"/>
        <v>0.49129688692307771</v>
      </c>
      <c r="V165" s="145">
        <f t="shared" ca="1" si="47"/>
        <v>0.46877311798423577</v>
      </c>
      <c r="W165" s="138">
        <f t="shared" ca="1" si="47"/>
        <v>0.44749035966280742</v>
      </c>
      <c r="Y165" s="178">
        <f t="shared" ca="1" si="43"/>
        <v>7477997.4079237608</v>
      </c>
      <c r="Z165" s="178">
        <f t="shared" ca="1" si="44"/>
        <v>7472578.2677881317</v>
      </c>
      <c r="AA165" s="178">
        <f t="shared" ca="1" si="45"/>
        <v>-5419.1401356291026</v>
      </c>
    </row>
    <row r="166" spans="1:27" ht="11.25" customHeight="1" x14ac:dyDescent="0.2">
      <c r="A166" s="173">
        <f t="shared" si="46"/>
        <v>156</v>
      </c>
      <c r="B166" s="174">
        <f t="shared" si="35"/>
        <v>0.08</v>
      </c>
      <c r="C166" s="175">
        <f t="shared" si="36"/>
        <v>-7.4992499999999998E-3</v>
      </c>
      <c r="D166" s="176">
        <f t="shared" ca="1" si="37"/>
        <v>0.46550796350892032</v>
      </c>
      <c r="E166" s="177">
        <f t="shared" ca="1" si="38"/>
        <v>-8.6566711365633514E-2</v>
      </c>
      <c r="F166" s="138">
        <f t="shared" ca="1" si="39"/>
        <v>-2.2035185265494787E-3</v>
      </c>
      <c r="G166" s="175">
        <f t="shared" ca="1" si="40"/>
        <v>-9.7027685265494781E-3</v>
      </c>
      <c r="H166" s="138">
        <f t="shared" ca="1" si="41"/>
        <v>7.0297231473450517E-2</v>
      </c>
      <c r="I166" s="144">
        <f t="shared" ca="1" si="47"/>
        <v>0.99999297032693235</v>
      </c>
      <c r="J166" s="145">
        <f t="shared" ca="1" si="47"/>
        <v>0.93437673457965553</v>
      </c>
      <c r="K166" s="145">
        <f t="shared" ca="1" si="47"/>
        <v>0.87691287276477414</v>
      </c>
      <c r="L166" s="145">
        <f t="shared" ca="1" si="47"/>
        <v>0.82603409001282602</v>
      </c>
      <c r="M166" s="145">
        <f t="shared" ca="1" si="47"/>
        <v>0.78048388303416716</v>
      </c>
      <c r="N166" s="145">
        <f t="shared" ca="1" si="47"/>
        <v>0.73927422054438552</v>
      </c>
      <c r="O166" s="145">
        <f t="shared" ca="1" si="47"/>
        <v>0.70163573461028927</v>
      </c>
      <c r="P166" s="145">
        <f t="shared" ca="1" si="47"/>
        <v>0.66697164955409372</v>
      </c>
      <c r="Q166" s="145">
        <f t="shared" ca="1" si="47"/>
        <v>0.63481900107415679</v>
      </c>
      <c r="R166" s="145">
        <f t="shared" ca="1" si="47"/>
        <v>0.60481748960150428</v>
      </c>
      <c r="S166" s="145">
        <f t="shared" ca="1" si="47"/>
        <v>0.5766851129966114</v>
      </c>
      <c r="T166" s="145">
        <f t="shared" ca="1" si="47"/>
        <v>0.55019939922722361</v>
      </c>
      <c r="U166" s="145">
        <f t="shared" ca="1" si="47"/>
        <v>0.52518309191737023</v>
      </c>
      <c r="V166" s="145">
        <f t="shared" ca="1" si="47"/>
        <v>0.50149329927311426</v>
      </c>
      <c r="W166" s="138">
        <f t="shared" ca="1" si="47"/>
        <v>0.47901330037084022</v>
      </c>
      <c r="Y166" s="178">
        <f t="shared" ca="1" si="43"/>
        <v>7765318.6461027842</v>
      </c>
      <c r="Z166" s="178">
        <f t="shared" ca="1" si="44"/>
        <v>7766866.6631802861</v>
      </c>
      <c r="AA166" s="178">
        <f t="shared" ca="1" si="45"/>
        <v>1548.0170775018632</v>
      </c>
    </row>
    <row r="167" spans="1:27" ht="11.25" customHeight="1" x14ac:dyDescent="0.2">
      <c r="A167" s="173">
        <f t="shared" si="46"/>
        <v>157</v>
      </c>
      <c r="B167" s="174">
        <f t="shared" si="35"/>
        <v>0.08</v>
      </c>
      <c r="C167" s="175">
        <f t="shared" si="36"/>
        <v>-7.4992499999999998E-3</v>
      </c>
      <c r="D167" s="176">
        <f t="shared" ca="1" si="37"/>
        <v>0.21334522386885113</v>
      </c>
      <c r="E167" s="177">
        <f t="shared" ca="1" si="38"/>
        <v>-0.79486772940642658</v>
      </c>
      <c r="F167" s="138">
        <f t="shared" ca="1" si="39"/>
        <v>-2.023301729120227E-2</v>
      </c>
      <c r="G167" s="175">
        <f t="shared" ca="1" si="40"/>
        <v>-2.7732267291202269E-2</v>
      </c>
      <c r="H167" s="138">
        <f t="shared" ca="1" si="41"/>
        <v>5.2267732708797733E-2</v>
      </c>
      <c r="I167" s="144">
        <f t="shared" ca="1" si="47"/>
        <v>0.9999947732432235</v>
      </c>
      <c r="J167" s="145">
        <f t="shared" ca="1" si="47"/>
        <v>0.94940318526235656</v>
      </c>
      <c r="K167" s="145">
        <f t="shared" ca="1" si="47"/>
        <v>0.90215374451435593</v>
      </c>
      <c r="L167" s="145">
        <f t="shared" ca="1" si="47"/>
        <v>0.85807264338687173</v>
      </c>
      <c r="M167" s="145">
        <f t="shared" ca="1" si="47"/>
        <v>0.81688801816838552</v>
      </c>
      <c r="N167" s="145">
        <f t="shared" ca="1" si="47"/>
        <v>0.77831029540807772</v>
      </c>
      <c r="O167" s="145">
        <f t="shared" ca="1" si="47"/>
        <v>0.74206813889419077</v>
      </c>
      <c r="P167" s="145">
        <f t="shared" ca="1" si="47"/>
        <v>0.70792178934217698</v>
      </c>
      <c r="Q167" s="145">
        <f t="shared" ca="1" si="47"/>
        <v>0.67566544544751794</v>
      </c>
      <c r="R167" s="145">
        <f t="shared" ca="1" si="47"/>
        <v>0.64512477439972438</v>
      </c>
      <c r="S167" s="145">
        <f t="shared" ca="1" si="47"/>
        <v>0.61615263916719043</v>
      </c>
      <c r="T167" s="145">
        <f t="shared" ca="1" si="47"/>
        <v>0.58862453448396501</v>
      </c>
      <c r="U167" s="145">
        <f t="shared" ca="1" si="47"/>
        <v>0.56243439129242445</v>
      </c>
      <c r="V167" s="145">
        <f t="shared" ca="1" si="47"/>
        <v>0.53749098769379888</v>
      </c>
      <c r="W167" s="138">
        <f t="shared" ca="1" si="47"/>
        <v>0.51371500090618161</v>
      </c>
      <c r="Y167" s="178">
        <f t="shared" ca="1" si="43"/>
        <v>8075602.8080668803</v>
      </c>
      <c r="Z167" s="178">
        <f t="shared" ca="1" si="44"/>
        <v>8083711.6607799493</v>
      </c>
      <c r="AA167" s="178">
        <f t="shared" ca="1" si="45"/>
        <v>8108.8527130689472</v>
      </c>
    </row>
    <row r="168" spans="1:27" ht="11.25" customHeight="1" x14ac:dyDescent="0.2">
      <c r="A168" s="173">
        <f t="shared" si="46"/>
        <v>158</v>
      </c>
      <c r="B168" s="174">
        <f t="shared" si="35"/>
        <v>0.08</v>
      </c>
      <c r="C168" s="175">
        <f t="shared" si="36"/>
        <v>-7.4992499999999998E-3</v>
      </c>
      <c r="D168" s="176">
        <f t="shared" ca="1" si="37"/>
        <v>0.78461079112489784</v>
      </c>
      <c r="E168" s="177">
        <f t="shared" ca="1" si="38"/>
        <v>0.78786031253248345</v>
      </c>
      <c r="F168" s="138">
        <f t="shared" ca="1" si="39"/>
        <v>2.0054646498764855E-2</v>
      </c>
      <c r="G168" s="175">
        <f t="shared" ca="1" si="40"/>
        <v>1.2555396498764856E-2</v>
      </c>
      <c r="H168" s="138">
        <f t="shared" ca="1" si="41"/>
        <v>9.2555396498764861E-2</v>
      </c>
      <c r="I168" s="144">
        <f t="shared" ca="1" si="47"/>
        <v>0.99999074455637593</v>
      </c>
      <c r="J168" s="145">
        <f t="shared" ca="1" si="47"/>
        <v>0.9161535895890327</v>
      </c>
      <c r="K168" s="145">
        <f t="shared" ca="1" si="47"/>
        <v>0.84672390085038984</v>
      </c>
      <c r="L168" s="145">
        <f t="shared" ca="1" si="47"/>
        <v>0.78812632121081538</v>
      </c>
      <c r="M168" s="145">
        <f t="shared" ca="1" si="47"/>
        <v>0.73777130851987849</v>
      </c>
      <c r="N168" s="145">
        <f t="shared" ca="1" si="47"/>
        <v>0.69377236908261941</v>
      </c>
      <c r="O168" s="145">
        <f t="shared" ca="1" si="47"/>
        <v>0.65474581247008468</v>
      </c>
      <c r="P168" s="145">
        <f t="shared" ca="1" si="47"/>
        <v>0.61966936290332608</v>
      </c>
      <c r="Q168" s="145">
        <f t="shared" ca="1" si="47"/>
        <v>0.5877820521193301</v>
      </c>
      <c r="R168" s="145">
        <f t="shared" ca="1" si="47"/>
        <v>0.55851295878431484</v>
      </c>
      <c r="S168" s="145">
        <f t="shared" ca="1" si="47"/>
        <v>0.53143016089788442</v>
      </c>
      <c r="T168" s="145">
        <f t="shared" ca="1" si="47"/>
        <v>0.5062039350158799</v>
      </c>
      <c r="U168" s="145">
        <f t="shared" ca="1" si="47"/>
        <v>0.48258006870859782</v>
      </c>
      <c r="V168" s="145">
        <f t="shared" ca="1" si="47"/>
        <v>0.46036040433662145</v>
      </c>
      <c r="W168" s="138">
        <f t="shared" ca="1" si="47"/>
        <v>0.43938858896909583</v>
      </c>
      <c r="Y168" s="178">
        <f t="shared" ca="1" si="43"/>
        <v>7403248.4200861678</v>
      </c>
      <c r="Z168" s="178">
        <f t="shared" ca="1" si="44"/>
        <v>7395868.7996127456</v>
      </c>
      <c r="AA168" s="178">
        <f t="shared" ca="1" si="45"/>
        <v>-7379.6204734221101</v>
      </c>
    </row>
    <row r="169" spans="1:27" ht="11.25" customHeight="1" x14ac:dyDescent="0.2">
      <c r="A169" s="173">
        <f t="shared" si="46"/>
        <v>159</v>
      </c>
      <c r="B169" s="174">
        <f t="shared" si="35"/>
        <v>0.08</v>
      </c>
      <c r="C169" s="175">
        <f t="shared" si="36"/>
        <v>-7.4992499999999998E-3</v>
      </c>
      <c r="D169" s="176">
        <f t="shared" ca="1" si="37"/>
        <v>0.6987902653432907</v>
      </c>
      <c r="E169" s="177">
        <f t="shared" ca="1" si="38"/>
        <v>0.52092435369522638</v>
      </c>
      <c r="F169" s="138">
        <f t="shared" ca="1" si="39"/>
        <v>1.32599061023582E-2</v>
      </c>
      <c r="G169" s="175">
        <f t="shared" ca="1" si="40"/>
        <v>5.7606561023582003E-3</v>
      </c>
      <c r="H169" s="138">
        <f t="shared" ca="1" si="41"/>
        <v>8.5760656102358196E-2</v>
      </c>
      <c r="I169" s="144">
        <f t="shared" ca="1" si="47"/>
        <v>0.99999142401586438</v>
      </c>
      <c r="J169" s="145">
        <f t="shared" ca="1" si="47"/>
        <v>0.9216785504753614</v>
      </c>
      <c r="K169" s="145">
        <f t="shared" ca="1" si="47"/>
        <v>0.85582778374817681</v>
      </c>
      <c r="L169" s="145">
        <f t="shared" ca="1" si="47"/>
        <v>0.79951015450795526</v>
      </c>
      <c r="M169" s="145">
        <f t="shared" ca="1" si="47"/>
        <v>0.75055619638959992</v>
      </c>
      <c r="N169" s="145">
        <f t="shared" ca="1" si="47"/>
        <v>0.70735747584225839</v>
      </c>
      <c r="O169" s="145">
        <f t="shared" ca="1" si="47"/>
        <v>0.66871753744551765</v>
      </c>
      <c r="P169" s="145">
        <f t="shared" ca="1" si="47"/>
        <v>0.6337421286026369</v>
      </c>
      <c r="Q169" s="145">
        <f t="shared" ca="1" si="47"/>
        <v>0.6017589805480229</v>
      </c>
      <c r="R169" s="145">
        <f t="shared" ca="1" si="47"/>
        <v>0.57225930140956782</v>
      </c>
      <c r="S169" s="145">
        <f t="shared" ca="1" si="47"/>
        <v>0.54485506389026517</v>
      </c>
      <c r="T169" s="145">
        <f t="shared" ca="1" si="47"/>
        <v>0.51924775222439457</v>
      </c>
      <c r="U169" s="145">
        <f t="shared" ca="1" si="47"/>
        <v>0.49520543026761926</v>
      </c>
      <c r="V169" s="145">
        <f t="shared" ca="1" si="47"/>
        <v>0.47254586718570768</v>
      </c>
      <c r="W169" s="138">
        <f t="shared" ca="1" si="47"/>
        <v>0.45112408676865934</v>
      </c>
      <c r="Y169" s="178">
        <f t="shared" ca="1" si="43"/>
        <v>7511399.5329849608</v>
      </c>
      <c r="Z169" s="178">
        <f t="shared" ca="1" si="44"/>
        <v>7506836.3154679248</v>
      </c>
      <c r="AA169" s="178">
        <f t="shared" ca="1" si="45"/>
        <v>-4563.2175170360133</v>
      </c>
    </row>
    <row r="170" spans="1:27" ht="11.25" customHeight="1" x14ac:dyDescent="0.2">
      <c r="A170" s="173">
        <f t="shared" si="46"/>
        <v>160</v>
      </c>
      <c r="B170" s="174">
        <f t="shared" si="35"/>
        <v>0.08</v>
      </c>
      <c r="C170" s="175">
        <f t="shared" si="36"/>
        <v>-7.4992499999999998E-3</v>
      </c>
      <c r="D170" s="176">
        <f t="shared" ca="1" si="37"/>
        <v>0.93610258616491349</v>
      </c>
      <c r="E170" s="177">
        <f t="shared" ca="1" si="38"/>
        <v>1.522855633563615</v>
      </c>
      <c r="F170" s="138">
        <f t="shared" ca="1" si="39"/>
        <v>3.8763637302154E-2</v>
      </c>
      <c r="G170" s="175">
        <f t="shared" ca="1" si="40"/>
        <v>3.1264387302154001E-2</v>
      </c>
      <c r="H170" s="138">
        <f t="shared" ca="1" si="41"/>
        <v>0.111264387302154</v>
      </c>
      <c r="I170" s="144">
        <f t="shared" ca="1" si="47"/>
        <v>0.99998887369974754</v>
      </c>
      <c r="J170" s="145">
        <f t="shared" ca="1" si="47"/>
        <v>0.90111141890240876</v>
      </c>
      <c r="K170" s="145">
        <f t="shared" ca="1" si="47"/>
        <v>0.82215412433421931</v>
      </c>
      <c r="L170" s="145">
        <f t="shared" ca="1" si="47"/>
        <v>0.757612121890193</v>
      </c>
      <c r="M170" s="145">
        <f t="shared" ca="1" si="47"/>
        <v>0.70368292028737223</v>
      </c>
      <c r="N170" s="145">
        <f t="shared" ca="1" si="47"/>
        <v>0.65769958641609727</v>
      </c>
      <c r="O170" s="145">
        <f t="shared" ca="1" si="47"/>
        <v>0.61776545795179716</v>
      </c>
      <c r="P170" s="145">
        <f t="shared" ca="1" si="47"/>
        <v>0.58251463073642795</v>
      </c>
      <c r="Q170" s="145">
        <f t="shared" ca="1" si="47"/>
        <v>0.55095214235192347</v>
      </c>
      <c r="R170" s="145">
        <f t="shared" ca="1" si="47"/>
        <v>0.52234553491013458</v>
      </c>
      <c r="S170" s="145">
        <f t="shared" ca="1" si="47"/>
        <v>0.49615013988308831</v>
      </c>
      <c r="T170" s="145">
        <f t="shared" ca="1" si="47"/>
        <v>0.47195688778457634</v>
      </c>
      <c r="U170" s="145">
        <f t="shared" ca="1" si="47"/>
        <v>0.44945541426918595</v>
      </c>
      <c r="V170" s="145">
        <f t="shared" ca="1" si="47"/>
        <v>0.42840771181229959</v>
      </c>
      <c r="W170" s="138">
        <f t="shared" ca="1" si="47"/>
        <v>0.40862914983700144</v>
      </c>
      <c r="Y170" s="178">
        <f t="shared" ca="1" si="43"/>
        <v>7115826.8114803219</v>
      </c>
      <c r="Z170" s="178">
        <f t="shared" ca="1" si="44"/>
        <v>7100310.2108918633</v>
      </c>
      <c r="AA170" s="178">
        <f t="shared" ca="1" si="45"/>
        <v>-15516.60058845859</v>
      </c>
    </row>
    <row r="171" spans="1:27" ht="11.25" customHeight="1" x14ac:dyDescent="0.2">
      <c r="A171" s="173">
        <f t="shared" si="46"/>
        <v>161</v>
      </c>
      <c r="B171" s="174">
        <f t="shared" si="35"/>
        <v>0.08</v>
      </c>
      <c r="C171" s="175">
        <f t="shared" si="36"/>
        <v>-7.4992499999999998E-3</v>
      </c>
      <c r="D171" s="176">
        <f t="shared" ca="1" si="37"/>
        <v>0.90269745450202887</v>
      </c>
      <c r="E171" s="177">
        <f t="shared" ca="1" si="38"/>
        <v>1.2970758471029589</v>
      </c>
      <c r="F171" s="138">
        <f t="shared" ca="1" si="39"/>
        <v>3.3016509629888634E-2</v>
      </c>
      <c r="G171" s="175">
        <f t="shared" ca="1" si="40"/>
        <v>2.5517259629888635E-2</v>
      </c>
      <c r="H171" s="138">
        <f t="shared" ca="1" si="41"/>
        <v>0.10551725962988864</v>
      </c>
      <c r="I171" s="144">
        <f t="shared" ref="I171:W186" ca="1" si="48">I$8*EXP(-$H171*I$9)</f>
        <v>0.99998944839910164</v>
      </c>
      <c r="J171" s="145">
        <f t="shared" ca="1" si="48"/>
        <v>0.90570568247459116</v>
      </c>
      <c r="K171" s="145">
        <f t="shared" ca="1" si="48"/>
        <v>0.82962475767979149</v>
      </c>
      <c r="L171" s="145">
        <f t="shared" ca="1" si="48"/>
        <v>0.76685774955228325</v>
      </c>
      <c r="M171" s="145">
        <f t="shared" ca="1" si="48"/>
        <v>0.71398330450887471</v>
      </c>
      <c r="N171" s="145">
        <f t="shared" ca="1" si="48"/>
        <v>0.6685763682474033</v>
      </c>
      <c r="O171" s="145">
        <f t="shared" ca="1" si="48"/>
        <v>0.62889736796299511</v>
      </c>
      <c r="P171" s="145">
        <f t="shared" ca="1" si="48"/>
        <v>0.59368454464257714</v>
      </c>
      <c r="Q171" s="145">
        <f t="shared" ca="1" si="48"/>
        <v>0.56201322478166926</v>
      </c>
      <c r="R171" s="145">
        <f t="shared" ca="1" si="48"/>
        <v>0.53319910685023675</v>
      </c>
      <c r="S171" s="145">
        <f t="shared" ca="1" si="48"/>
        <v>0.50673091765462164</v>
      </c>
      <c r="T171" s="145">
        <f t="shared" ca="1" si="48"/>
        <v>0.48222296162581529</v>
      </c>
      <c r="U171" s="145">
        <f t="shared" ca="1" si="48"/>
        <v>0.45938133857397878</v>
      </c>
      <c r="V171" s="145">
        <f t="shared" ca="1" si="48"/>
        <v>0.43797967777342017</v>
      </c>
      <c r="W171" s="138">
        <f t="shared" ca="1" si="48"/>
        <v>0.41784157594877402</v>
      </c>
      <c r="Y171" s="178">
        <f t="shared" ca="1" si="43"/>
        <v>7202531.5550995246</v>
      </c>
      <c r="Z171" s="178">
        <f t="shared" ca="1" si="44"/>
        <v>7189571.8848821158</v>
      </c>
      <c r="AA171" s="178">
        <f t="shared" ca="1" si="45"/>
        <v>-12959.670217408799</v>
      </c>
    </row>
    <row r="172" spans="1:27" ht="11.25" customHeight="1" x14ac:dyDescent="0.2">
      <c r="A172" s="173">
        <f t="shared" si="46"/>
        <v>162</v>
      </c>
      <c r="B172" s="174">
        <f t="shared" si="35"/>
        <v>0.08</v>
      </c>
      <c r="C172" s="175">
        <f t="shared" si="36"/>
        <v>-7.4992499999999998E-3</v>
      </c>
      <c r="D172" s="176">
        <f t="shared" ca="1" si="37"/>
        <v>0.72135931214485083</v>
      </c>
      <c r="E172" s="177">
        <f t="shared" ca="1" si="38"/>
        <v>0.58688435813415629</v>
      </c>
      <c r="F172" s="138">
        <f t="shared" ca="1" si="39"/>
        <v>1.4938889738210731E-2</v>
      </c>
      <c r="G172" s="175">
        <f t="shared" ca="1" si="40"/>
        <v>7.4396397382107309E-3</v>
      </c>
      <c r="H172" s="138">
        <f t="shared" ca="1" si="41"/>
        <v>8.7439639738210728E-2</v>
      </c>
      <c r="I172" s="144">
        <f t="shared" ca="1" si="48"/>
        <v>0.99999125612105344</v>
      </c>
      <c r="J172" s="145">
        <f t="shared" ca="1" si="48"/>
        <v>0.92031023836287174</v>
      </c>
      <c r="K172" s="145">
        <f t="shared" ca="1" si="48"/>
        <v>0.85356914508139092</v>
      </c>
      <c r="L172" s="145">
        <f t="shared" ca="1" si="48"/>
        <v>0.7966819994654486</v>
      </c>
      <c r="M172" s="145">
        <f t="shared" ca="1" si="48"/>
        <v>0.74737658264848006</v>
      </c>
      <c r="N172" s="145">
        <f t="shared" ca="1" si="48"/>
        <v>0.70397604350506537</v>
      </c>
      <c r="O172" s="145">
        <f t="shared" ca="1" si="48"/>
        <v>0.66523762685141308</v>
      </c>
      <c r="P172" s="145">
        <f t="shared" ca="1" si="48"/>
        <v>0.63023528958175457</v>
      </c>
      <c r="Q172" s="145">
        <f t="shared" ca="1" si="48"/>
        <v>0.59827466004588448</v>
      </c>
      <c r="R172" s="145">
        <f t="shared" ca="1" si="48"/>
        <v>0.56883141931303494</v>
      </c>
      <c r="S172" s="145">
        <f t="shared" ca="1" si="48"/>
        <v>0.5415065436289741</v>
      </c>
      <c r="T172" s="145">
        <f t="shared" ca="1" si="48"/>
        <v>0.51599368338906371</v>
      </c>
      <c r="U172" s="145">
        <f t="shared" ca="1" si="48"/>
        <v>0.49205530115976159</v>
      </c>
      <c r="V172" s="145">
        <f t="shared" ca="1" si="48"/>
        <v>0.46950515559437062</v>
      </c>
      <c r="W172" s="138">
        <f t="shared" ca="1" si="48"/>
        <v>0.44819540206929709</v>
      </c>
      <c r="Y172" s="178">
        <f t="shared" ca="1" si="43"/>
        <v>7484484.2609763974</v>
      </c>
      <c r="Z172" s="178">
        <f t="shared" ca="1" si="44"/>
        <v>7479232.3119741827</v>
      </c>
      <c r="AA172" s="178">
        <f t="shared" ca="1" si="45"/>
        <v>-5251.9490022147074</v>
      </c>
    </row>
    <row r="173" spans="1:27" ht="11.25" customHeight="1" x14ac:dyDescent="0.2">
      <c r="A173" s="173">
        <f t="shared" si="46"/>
        <v>163</v>
      </c>
      <c r="B173" s="174">
        <f t="shared" si="35"/>
        <v>0.08</v>
      </c>
      <c r="C173" s="175">
        <f t="shared" si="36"/>
        <v>-7.4992499999999998E-3</v>
      </c>
      <c r="D173" s="176">
        <f t="shared" ca="1" si="37"/>
        <v>2.6967291713985708E-2</v>
      </c>
      <c r="E173" s="177">
        <f t="shared" ca="1" si="38"/>
        <v>-1.9273615859225832</v>
      </c>
      <c r="F173" s="138">
        <f t="shared" ca="1" si="39"/>
        <v>-4.9060162907219124E-2</v>
      </c>
      <c r="G173" s="175">
        <f t="shared" ca="1" si="40"/>
        <v>-5.6559412907219123E-2</v>
      </c>
      <c r="H173" s="138">
        <f t="shared" ca="1" si="41"/>
        <v>2.3440587092780879E-2</v>
      </c>
      <c r="I173" s="144">
        <f t="shared" ca="1" si="48"/>
        <v>0.99999765591083922</v>
      </c>
      <c r="J173" s="145">
        <f t="shared" ca="1" si="48"/>
        <v>0.9739324755774631</v>
      </c>
      <c r="K173" s="145">
        <f t="shared" ca="1" si="48"/>
        <v>0.94402919663525486</v>
      </c>
      <c r="L173" s="145">
        <f t="shared" ca="1" si="48"/>
        <v>0.91190041351157158</v>
      </c>
      <c r="M173" s="145">
        <f t="shared" ca="1" si="48"/>
        <v>0.87865471680147456</v>
      </c>
      <c r="N173" s="145">
        <f t="shared" ca="1" si="48"/>
        <v>0.84505205441651721</v>
      </c>
      <c r="O173" s="145">
        <f t="shared" ca="1" si="48"/>
        <v>0.8116112533974823</v>
      </c>
      <c r="P173" s="145">
        <f t="shared" ca="1" si="48"/>
        <v>0.77868381433431655</v>
      </c>
      <c r="Q173" s="145">
        <f t="shared" ca="1" si="48"/>
        <v>0.74650454343630479</v>
      </c>
      <c r="R173" s="145">
        <f t="shared" ca="1" si="48"/>
        <v>0.71522644431408244</v>
      </c>
      <c r="S173" s="145">
        <f t="shared" ca="1" si="48"/>
        <v>0.68494492800013262</v>
      </c>
      <c r="T173" s="145">
        <f t="shared" ca="1" si="48"/>
        <v>0.65571474432275145</v>
      </c>
      <c r="U173" s="145">
        <f t="shared" ca="1" si="48"/>
        <v>0.62756191739603295</v>
      </c>
      <c r="V173" s="145">
        <f t="shared" ca="1" si="48"/>
        <v>0.60049222150744164</v>
      </c>
      <c r="W173" s="138">
        <f t="shared" ca="1" si="48"/>
        <v>0.57449723866151547</v>
      </c>
      <c r="Y173" s="178">
        <f t="shared" ca="1" si="43"/>
        <v>8605592.5683353078</v>
      </c>
      <c r="Z173" s="178">
        <f t="shared" ca="1" si="44"/>
        <v>8622777.5887816623</v>
      </c>
      <c r="AA173" s="178">
        <f t="shared" ca="1" si="45"/>
        <v>17185.020446354523</v>
      </c>
    </row>
    <row r="174" spans="1:27" ht="11.25" customHeight="1" x14ac:dyDescent="0.2">
      <c r="A174" s="173">
        <f t="shared" si="46"/>
        <v>164</v>
      </c>
      <c r="B174" s="174">
        <f t="shared" si="35"/>
        <v>0.08</v>
      </c>
      <c r="C174" s="175">
        <f t="shared" si="36"/>
        <v>-7.4992499999999998E-3</v>
      </c>
      <c r="D174" s="176">
        <f t="shared" ca="1" si="37"/>
        <v>0.74608050799189229</v>
      </c>
      <c r="E174" s="177">
        <f t="shared" ca="1" si="38"/>
        <v>0.66220635180957921</v>
      </c>
      <c r="F174" s="138">
        <f t="shared" ca="1" si="39"/>
        <v>1.6856178796581123E-2</v>
      </c>
      <c r="G174" s="175">
        <f t="shared" ca="1" si="40"/>
        <v>9.3569287965811244E-3</v>
      </c>
      <c r="H174" s="138">
        <f t="shared" ca="1" si="41"/>
        <v>8.9356928796581123E-2</v>
      </c>
      <c r="I174" s="144">
        <f t="shared" ca="1" si="48"/>
        <v>0.99999106439623897</v>
      </c>
      <c r="J174" s="145">
        <f t="shared" ca="1" si="48"/>
        <v>0.91875019993228368</v>
      </c>
      <c r="K174" s="145">
        <f t="shared" ca="1" si="48"/>
        <v>0.85099721707901865</v>
      </c>
      <c r="L174" s="145">
        <f t="shared" ca="1" si="48"/>
        <v>0.79346466495462054</v>
      </c>
      <c r="M174" s="145">
        <f t="shared" ca="1" si="48"/>
        <v>0.7437621426302693</v>
      </c>
      <c r="N174" s="145">
        <f t="shared" ca="1" si="48"/>
        <v>0.70013443412305942</v>
      </c>
      <c r="O174" s="145">
        <f t="shared" ca="1" si="48"/>
        <v>0.66128593879736164</v>
      </c>
      <c r="P174" s="145">
        <f t="shared" ca="1" si="48"/>
        <v>0.62625443559387639</v>
      </c>
      <c r="Q174" s="145">
        <f t="shared" ca="1" si="48"/>
        <v>0.59432046157759233</v>
      </c>
      <c r="R174" s="145">
        <f t="shared" ca="1" si="48"/>
        <v>0.56494210763531516</v>
      </c>
      <c r="S174" s="145">
        <f t="shared" ca="1" si="48"/>
        <v>0.53770791367086379</v>
      </c>
      <c r="T174" s="145">
        <f t="shared" ca="1" si="48"/>
        <v>0.51230268304125359</v>
      </c>
      <c r="U174" s="145">
        <f t="shared" ca="1" si="48"/>
        <v>0.48848256010460278</v>
      </c>
      <c r="V174" s="145">
        <f t="shared" ca="1" si="48"/>
        <v>0.46605678429388214</v>
      </c>
      <c r="W174" s="138">
        <f t="shared" ca="1" si="48"/>
        <v>0.44487428164028375</v>
      </c>
      <c r="Y174" s="178">
        <f t="shared" ca="1" si="43"/>
        <v>7453902.6667196369</v>
      </c>
      <c r="Z174" s="178">
        <f t="shared" ca="1" si="44"/>
        <v>7447858.4137205854</v>
      </c>
      <c r="AA174" s="178">
        <f t="shared" ca="1" si="45"/>
        <v>-6044.252999051474</v>
      </c>
    </row>
    <row r="175" spans="1:27" ht="11.25" customHeight="1" x14ac:dyDescent="0.2">
      <c r="A175" s="173">
        <f t="shared" si="46"/>
        <v>165</v>
      </c>
      <c r="B175" s="174">
        <f t="shared" si="35"/>
        <v>0.08</v>
      </c>
      <c r="C175" s="175">
        <f t="shared" si="36"/>
        <v>-7.4992499999999998E-3</v>
      </c>
      <c r="D175" s="176">
        <f t="shared" ca="1" si="37"/>
        <v>2.5297920439784072E-3</v>
      </c>
      <c r="E175" s="177">
        <f t="shared" ca="1" si="38"/>
        <v>-2.8032155548453899</v>
      </c>
      <c r="F175" s="138">
        <f t="shared" ca="1" si="39"/>
        <v>-7.1354650206403719E-2</v>
      </c>
      <c r="G175" s="175">
        <f t="shared" ca="1" si="40"/>
        <v>-7.8853900206403718E-2</v>
      </c>
      <c r="H175" s="138">
        <f t="shared" ca="1" si="41"/>
        <v>1.1460997935962836E-3</v>
      </c>
      <c r="I175" s="144">
        <f t="shared" ca="1" si="48"/>
        <v>0.99999988532896045</v>
      </c>
      <c r="J175" s="145">
        <f t="shared" ca="1" si="48"/>
        <v>0.99333682221397501</v>
      </c>
      <c r="K175" s="145">
        <f t="shared" ca="1" si="48"/>
        <v>0.9777433725605259</v>
      </c>
      <c r="L175" s="145">
        <f t="shared" ca="1" si="48"/>
        <v>0.95583481480316301</v>
      </c>
      <c r="M175" s="145">
        <f t="shared" ca="1" si="48"/>
        <v>0.9296089762659262</v>
      </c>
      <c r="N175" s="145">
        <f t="shared" ca="1" si="48"/>
        <v>0.90056910830136372</v>
      </c>
      <c r="O175" s="145">
        <f t="shared" ca="1" si="48"/>
        <v>0.86983334002779245</v>
      </c>
      <c r="P175" s="145">
        <f t="shared" ca="1" si="48"/>
        <v>0.83822504083733418</v>
      </c>
      <c r="Q175" s="145">
        <f t="shared" ca="1" si="48"/>
        <v>0.80634446826052364</v>
      </c>
      <c r="R175" s="145">
        <f t="shared" ca="1" si="48"/>
        <v>0.77462426727340605</v>
      </c>
      <c r="S175" s="145">
        <f t="shared" ca="1" si="48"/>
        <v>0.74337185574226239</v>
      </c>
      <c r="T175" s="145">
        <f t="shared" ca="1" si="48"/>
        <v>0.71280150643683282</v>
      </c>
      <c r="U175" s="145">
        <f t="shared" ca="1" si="48"/>
        <v>0.683058488646485</v>
      </c>
      <c r="V175" s="145">
        <f t="shared" ca="1" si="48"/>
        <v>0.65423716241327756</v>
      </c>
      <c r="W175" s="138">
        <f t="shared" ca="1" si="48"/>
        <v>0.62639450141477682</v>
      </c>
      <c r="Y175" s="178">
        <f t="shared" ca="1" si="43"/>
        <v>9046120.0958729703</v>
      </c>
      <c r="Z175" s="178">
        <f t="shared" ca="1" si="44"/>
        <v>9068979.4607127029</v>
      </c>
      <c r="AA175" s="178">
        <f t="shared" ca="1" si="45"/>
        <v>22859.364839732647</v>
      </c>
    </row>
    <row r="176" spans="1:27" ht="11.25" customHeight="1" x14ac:dyDescent="0.2">
      <c r="A176" s="173">
        <f t="shared" si="46"/>
        <v>166</v>
      </c>
      <c r="B176" s="174">
        <f t="shared" si="35"/>
        <v>0.08</v>
      </c>
      <c r="C176" s="175">
        <f t="shared" si="36"/>
        <v>-7.4992499999999998E-3</v>
      </c>
      <c r="D176" s="176">
        <f t="shared" ca="1" si="37"/>
        <v>0.47565951350269586</v>
      </c>
      <c r="E176" s="177">
        <f t="shared" ca="1" si="38"/>
        <v>-6.1050454594549573E-2</v>
      </c>
      <c r="F176" s="138">
        <f t="shared" ca="1" si="39"/>
        <v>-1.5540131492942876E-3</v>
      </c>
      <c r="G176" s="175">
        <f t="shared" ca="1" si="40"/>
        <v>-9.0532631492942876E-3</v>
      </c>
      <c r="H176" s="138">
        <f t="shared" ca="1" si="41"/>
        <v>7.0946736850705711E-2</v>
      </c>
      <c r="I176" s="144">
        <f t="shared" ca="1" si="48"/>
        <v>0.99999290537766528</v>
      </c>
      <c r="J176" s="145">
        <f t="shared" ca="1" si="48"/>
        <v>0.93383987368225851</v>
      </c>
      <c r="K176" s="145">
        <f t="shared" ca="1" si="48"/>
        <v>0.87601687927477845</v>
      </c>
      <c r="L176" s="145">
        <f t="shared" ca="1" si="48"/>
        <v>0.8249025104052381</v>
      </c>
      <c r="M176" s="145">
        <f t="shared" ca="1" si="48"/>
        <v>0.77920315667987572</v>
      </c>
      <c r="N176" s="145">
        <f t="shared" ca="1" si="48"/>
        <v>0.73790510134953269</v>
      </c>
      <c r="O176" s="145">
        <f t="shared" ca="1" si="48"/>
        <v>0.70022102397425179</v>
      </c>
      <c r="P176" s="145">
        <f t="shared" ca="1" si="48"/>
        <v>0.66554148750342257</v>
      </c>
      <c r="Q176" s="145">
        <f t="shared" ca="1" si="48"/>
        <v>0.63339452754674652</v>
      </c>
      <c r="R176" s="145">
        <f t="shared" ca="1" si="48"/>
        <v>0.60341340577323188</v>
      </c>
      <c r="S176" s="145">
        <f t="shared" ca="1" si="48"/>
        <v>0.57531149118563307</v>
      </c>
      <c r="T176" s="145">
        <f t="shared" ca="1" si="48"/>
        <v>0.54886297317631227</v>
      </c>
      <c r="U176" s="145">
        <f t="shared" ca="1" si="48"/>
        <v>0.52388818357955813</v>
      </c>
      <c r="V176" s="145">
        <f t="shared" ca="1" si="48"/>
        <v>0.50024248864144627</v>
      </c>
      <c r="W176" s="138">
        <f t="shared" ca="1" si="48"/>
        <v>0.47780791198856265</v>
      </c>
      <c r="Y176" s="178">
        <f t="shared" ca="1" si="43"/>
        <v>7754430.8715670016</v>
      </c>
      <c r="Z176" s="178">
        <f t="shared" ca="1" si="44"/>
        <v>7755730.8857119223</v>
      </c>
      <c r="AA176" s="178">
        <f t="shared" ca="1" si="45"/>
        <v>1300.014144920744</v>
      </c>
    </row>
    <row r="177" spans="1:27" ht="11.25" customHeight="1" x14ac:dyDescent="0.2">
      <c r="A177" s="173">
        <f t="shared" si="46"/>
        <v>167</v>
      </c>
      <c r="B177" s="174">
        <f t="shared" si="35"/>
        <v>0.08</v>
      </c>
      <c r="C177" s="175">
        <f t="shared" si="36"/>
        <v>-7.4992499999999998E-3</v>
      </c>
      <c r="D177" s="176">
        <f t="shared" ca="1" si="37"/>
        <v>0.26259578928832605</v>
      </c>
      <c r="E177" s="177">
        <f t="shared" ca="1" si="38"/>
        <v>-0.63536317647724838</v>
      </c>
      <c r="F177" s="138">
        <f t="shared" ca="1" si="39"/>
        <v>-1.617289727620112E-2</v>
      </c>
      <c r="G177" s="175">
        <f t="shared" ca="1" si="40"/>
        <v>-2.3672147276201119E-2</v>
      </c>
      <c r="H177" s="138">
        <f t="shared" ca="1" si="41"/>
        <v>5.632785272379888E-2</v>
      </c>
      <c r="I177" s="144">
        <f t="shared" ca="1" si="48"/>
        <v>0.99999436723850155</v>
      </c>
      <c r="J177" s="145">
        <f t="shared" ca="1" si="48"/>
        <v>0.9459983865189967</v>
      </c>
      <c r="K177" s="145">
        <f t="shared" ca="1" si="48"/>
        <v>0.89640702318182053</v>
      </c>
      <c r="L177" s="145">
        <f t="shared" ca="1" si="48"/>
        <v>0.85075105170780441</v>
      </c>
      <c r="M177" s="145">
        <f t="shared" ca="1" si="48"/>
        <v>0.80854467174071287</v>
      </c>
      <c r="N177" s="145">
        <f t="shared" ca="1" si="48"/>
        <v>0.76934358249648738</v>
      </c>
      <c r="O177" s="145">
        <f t="shared" ca="1" si="48"/>
        <v>0.73276440675271393</v>
      </c>
      <c r="P177" s="145">
        <f t="shared" ca="1" si="48"/>
        <v>0.69848607450339384</v>
      </c>
      <c r="Q177" s="145">
        <f t="shared" ca="1" si="48"/>
        <v>0.66624363723329516</v>
      </c>
      <c r="R177" s="145">
        <f t="shared" ca="1" si="48"/>
        <v>0.6358196525282479</v>
      </c>
      <c r="S177" s="145">
        <f t="shared" ca="1" si="48"/>
        <v>0.60703552209120293</v>
      </c>
      <c r="T177" s="145">
        <f t="shared" ca="1" si="48"/>
        <v>0.57974377045419645</v>
      </c>
      <c r="U177" s="145">
        <f t="shared" ca="1" si="48"/>
        <v>0.55382156785850067</v>
      </c>
      <c r="V177" s="145">
        <f t="shared" ca="1" si="48"/>
        <v>0.5291654848418319</v>
      </c>
      <c r="W177" s="138">
        <f t="shared" ca="1" si="48"/>
        <v>0.50568733658607323</v>
      </c>
      <c r="Y177" s="178">
        <f t="shared" ca="1" si="43"/>
        <v>8004352.8539019739</v>
      </c>
      <c r="Z177" s="178">
        <f t="shared" ca="1" si="44"/>
        <v>8011040.1866505956</v>
      </c>
      <c r="AA177" s="178">
        <f t="shared" ca="1" si="45"/>
        <v>6687.3327486217022</v>
      </c>
    </row>
    <row r="178" spans="1:27" ht="11.25" customHeight="1" x14ac:dyDescent="0.2">
      <c r="A178" s="173">
        <f t="shared" si="46"/>
        <v>168</v>
      </c>
      <c r="B178" s="174">
        <f t="shared" si="35"/>
        <v>0.08</v>
      </c>
      <c r="C178" s="175">
        <f t="shared" si="36"/>
        <v>-7.4992499999999998E-3</v>
      </c>
      <c r="D178" s="176">
        <f t="shared" ca="1" si="37"/>
        <v>0.74649565618029334</v>
      </c>
      <c r="E178" s="177">
        <f t="shared" ca="1" si="38"/>
        <v>0.66350264250221491</v>
      </c>
      <c r="F178" s="138">
        <f t="shared" ca="1" si="39"/>
        <v>1.6889175320440646E-2</v>
      </c>
      <c r="G178" s="175">
        <f t="shared" ca="1" si="40"/>
        <v>9.3899253204406466E-3</v>
      </c>
      <c r="H178" s="138">
        <f t="shared" ca="1" si="41"/>
        <v>8.9389925320440655E-2</v>
      </c>
      <c r="I178" s="144">
        <f t="shared" ca="1" si="48"/>
        <v>0.99999106109665736</v>
      </c>
      <c r="J178" s="145">
        <f t="shared" ca="1" si="48"/>
        <v>0.91872337484786259</v>
      </c>
      <c r="K178" s="145">
        <f t="shared" ca="1" si="48"/>
        <v>0.85095302212596358</v>
      </c>
      <c r="L178" s="145">
        <f t="shared" ca="1" si="48"/>
        <v>0.79340940854173914</v>
      </c>
      <c r="M178" s="145">
        <f t="shared" ca="1" si="48"/>
        <v>0.74370009140417215</v>
      </c>
      <c r="N178" s="145">
        <f t="shared" ca="1" si="48"/>
        <v>0.70006850389359754</v>
      </c>
      <c r="O178" s="145">
        <f t="shared" ca="1" si="48"/>
        <v>0.66121813616053804</v>
      </c>
      <c r="P178" s="145">
        <f t="shared" ca="1" si="48"/>
        <v>0.62618614569228392</v>
      </c>
      <c r="Q178" s="145">
        <f t="shared" ca="1" si="48"/>
        <v>0.59425263912051496</v>
      </c>
      <c r="R178" s="145">
        <f t="shared" ca="1" si="48"/>
        <v>0.56487540591468277</v>
      </c>
      <c r="S178" s="145">
        <f t="shared" ca="1" si="48"/>
        <v>0.53764277307298725</v>
      </c>
      <c r="T178" s="145">
        <f t="shared" ca="1" si="48"/>
        <v>0.51223939261155482</v>
      </c>
      <c r="U178" s="145">
        <f t="shared" ca="1" si="48"/>
        <v>0.48842130087702201</v>
      </c>
      <c r="V178" s="145">
        <f t="shared" ca="1" si="48"/>
        <v>0.46599766008806065</v>
      </c>
      <c r="W178" s="138">
        <f t="shared" ca="1" si="48"/>
        <v>0.44481734112723625</v>
      </c>
      <c r="Y178" s="178">
        <f t="shared" ca="1" si="43"/>
        <v>7453377.7887980118</v>
      </c>
      <c r="Z178" s="178">
        <f t="shared" ca="1" si="44"/>
        <v>7447319.8463347936</v>
      </c>
      <c r="AA178" s="178">
        <f t="shared" ca="1" si="45"/>
        <v>-6057.9424632182345</v>
      </c>
    </row>
    <row r="179" spans="1:27" ht="11.25" customHeight="1" x14ac:dyDescent="0.2">
      <c r="A179" s="173">
        <f t="shared" si="46"/>
        <v>169</v>
      </c>
      <c r="B179" s="174">
        <f t="shared" si="35"/>
        <v>0.08</v>
      </c>
      <c r="C179" s="175">
        <f t="shared" si="36"/>
        <v>-7.4992499999999998E-3</v>
      </c>
      <c r="D179" s="176">
        <f t="shared" ca="1" si="37"/>
        <v>4.7020373313654829E-2</v>
      </c>
      <c r="E179" s="177">
        <f t="shared" ca="1" si="38"/>
        <v>-1.6744573660807061</v>
      </c>
      <c r="F179" s="138">
        <f t="shared" ca="1" si="39"/>
        <v>-4.2622594411514947E-2</v>
      </c>
      <c r="G179" s="175">
        <f t="shared" ca="1" si="40"/>
        <v>-5.0121844411514946E-2</v>
      </c>
      <c r="H179" s="138">
        <f t="shared" ca="1" si="41"/>
        <v>2.9878155588485056E-2</v>
      </c>
      <c r="I179" s="144">
        <f t="shared" ca="1" si="48"/>
        <v>0.99999701216375281</v>
      </c>
      <c r="J179" s="145">
        <f t="shared" ca="1" si="48"/>
        <v>0.9684002977444256</v>
      </c>
      <c r="K179" s="145">
        <f t="shared" ca="1" si="48"/>
        <v>0.93451227346813071</v>
      </c>
      <c r="L179" s="145">
        <f t="shared" ca="1" si="48"/>
        <v>0.89959420515626598</v>
      </c>
      <c r="M179" s="145">
        <f t="shared" ca="1" si="48"/>
        <v>0.86446817603962589</v>
      </c>
      <c r="N179" s="145">
        <f t="shared" ca="1" si="48"/>
        <v>0.82966777279286075</v>
      </c>
      <c r="O179" s="145">
        <f t="shared" ca="1" si="48"/>
        <v>0.7955364911434829</v>
      </c>
      <c r="P179" s="145">
        <f t="shared" ca="1" si="48"/>
        <v>0.76229179669150116</v>
      </c>
      <c r="Q179" s="145">
        <f t="shared" ca="1" si="48"/>
        <v>0.73006696498890955</v>
      </c>
      <c r="R179" s="145">
        <f t="shared" ca="1" si="48"/>
        <v>0.69893861143454727</v>
      </c>
      <c r="S179" s="145">
        <f t="shared" ca="1" si="48"/>
        <v>0.66894498517490875</v>
      </c>
      <c r="T179" s="145">
        <f t="shared" ca="1" si="48"/>
        <v>0.64009826152844451</v>
      </c>
      <c r="U179" s="145">
        <f t="shared" ca="1" si="48"/>
        <v>0.61239289627084093</v>
      </c>
      <c r="V179" s="145">
        <f t="shared" ca="1" si="48"/>
        <v>0.58581136534151645</v>
      </c>
      <c r="W179" s="138">
        <f t="shared" ca="1" si="48"/>
        <v>0.56032814663392605</v>
      </c>
      <c r="Y179" s="178">
        <f t="shared" ca="1" si="43"/>
        <v>8483473.6016235016</v>
      </c>
      <c r="Z179" s="178">
        <f t="shared" ca="1" si="44"/>
        <v>8498793.602618333</v>
      </c>
      <c r="AA179" s="178">
        <f t="shared" ca="1" si="45"/>
        <v>15320.000994831324</v>
      </c>
    </row>
    <row r="180" spans="1:27" ht="11.25" customHeight="1" x14ac:dyDescent="0.2">
      <c r="A180" s="173">
        <f t="shared" si="46"/>
        <v>170</v>
      </c>
      <c r="B180" s="174">
        <f t="shared" si="35"/>
        <v>0.08</v>
      </c>
      <c r="C180" s="175">
        <f t="shared" si="36"/>
        <v>-7.4992499999999998E-3</v>
      </c>
      <c r="D180" s="176">
        <f t="shared" ca="1" si="37"/>
        <v>0.16629072342036622</v>
      </c>
      <c r="E180" s="177">
        <f t="shared" ca="1" si="38"/>
        <v>-0.96892733299764533</v>
      </c>
      <c r="F180" s="138">
        <f t="shared" ca="1" si="39"/>
        <v>-2.4663629881036347E-2</v>
      </c>
      <c r="G180" s="175">
        <f t="shared" ca="1" si="40"/>
        <v>-3.2162879881036346E-2</v>
      </c>
      <c r="H180" s="138">
        <f t="shared" ca="1" si="41"/>
        <v>4.7837120118963655E-2</v>
      </c>
      <c r="I180" s="144">
        <f t="shared" ca="1" si="48"/>
        <v>0.99999521629672661</v>
      </c>
      <c r="J180" s="145">
        <f t="shared" ca="1" si="48"/>
        <v>0.95313266176061451</v>
      </c>
      <c r="K180" s="145">
        <f t="shared" ca="1" si="48"/>
        <v>0.90846690916568273</v>
      </c>
      <c r="L180" s="145">
        <f t="shared" ca="1" si="48"/>
        <v>0.86613425786056597</v>
      </c>
      <c r="M180" s="145">
        <f t="shared" ca="1" si="48"/>
        <v>0.82609097692906286</v>
      </c>
      <c r="N180" s="145">
        <f t="shared" ca="1" si="48"/>
        <v>0.78821452464624719</v>
      </c>
      <c r="O180" s="145">
        <f t="shared" ca="1" si="48"/>
        <v>0.75235569167835703</v>
      </c>
      <c r="P180" s="145">
        <f t="shared" ca="1" si="48"/>
        <v>0.71836403121399028</v>
      </c>
      <c r="Q180" s="145">
        <f t="shared" ca="1" si="48"/>
        <v>0.68609910679330532</v>
      </c>
      <c r="R180" s="145">
        <f t="shared" ca="1" si="48"/>
        <v>0.65543445858433413</v>
      </c>
      <c r="S180" s="145">
        <f t="shared" ca="1" si="48"/>
        <v>0.62625802275814813</v>
      </c>
      <c r="T180" s="145">
        <f t="shared" ca="1" si="48"/>
        <v>0.59847098126285969</v>
      </c>
      <c r="U180" s="145">
        <f t="shared" ca="1" si="48"/>
        <v>0.57198605581886752</v>
      </c>
      <c r="V180" s="145">
        <f t="shared" ca="1" si="48"/>
        <v>0.54672573948461123</v>
      </c>
      <c r="W180" s="138">
        <f t="shared" ca="1" si="48"/>
        <v>0.52262068374474113</v>
      </c>
      <c r="Y180" s="178">
        <f t="shared" ca="1" si="43"/>
        <v>8154287.834928886</v>
      </c>
      <c r="Z180" s="178">
        <f t="shared" ca="1" si="44"/>
        <v>8163909.3004584303</v>
      </c>
      <c r="AA180" s="178">
        <f t="shared" ca="1" si="45"/>
        <v>9621.465529544279</v>
      </c>
    </row>
    <row r="181" spans="1:27" ht="11.25" customHeight="1" x14ac:dyDescent="0.2">
      <c r="A181" s="173">
        <f t="shared" si="46"/>
        <v>171</v>
      </c>
      <c r="B181" s="174">
        <f t="shared" si="35"/>
        <v>0.08</v>
      </c>
      <c r="C181" s="175">
        <f t="shared" si="36"/>
        <v>-7.4992499999999998E-3</v>
      </c>
      <c r="D181" s="176">
        <f t="shared" ca="1" si="37"/>
        <v>0.20711965377803898</v>
      </c>
      <c r="E181" s="177">
        <f t="shared" ca="1" si="38"/>
        <v>-0.81645612517028121</v>
      </c>
      <c r="F181" s="138">
        <f t="shared" ca="1" si="39"/>
        <v>-2.0782540650397606E-2</v>
      </c>
      <c r="G181" s="175">
        <f t="shared" ca="1" si="40"/>
        <v>-2.8281790650397605E-2</v>
      </c>
      <c r="H181" s="138">
        <f t="shared" ca="1" si="41"/>
        <v>5.1718209349602397E-2</v>
      </c>
      <c r="I181" s="144">
        <f t="shared" ca="1" si="48"/>
        <v>0.99999482819458674</v>
      </c>
      <c r="J181" s="145">
        <f t="shared" ca="1" si="48"/>
        <v>0.9498649536922944</v>
      </c>
      <c r="K181" s="145">
        <f t="shared" ca="1" si="48"/>
        <v>0.90293436899421964</v>
      </c>
      <c r="L181" s="145">
        <f t="shared" ca="1" si="48"/>
        <v>0.85906842503572078</v>
      </c>
      <c r="M181" s="145">
        <f t="shared" ca="1" si="48"/>
        <v>0.81802385688013612</v>
      </c>
      <c r="N181" s="145">
        <f t="shared" ca="1" si="48"/>
        <v>0.77953191207260941</v>
      </c>
      <c r="O181" s="145">
        <f t="shared" ca="1" si="48"/>
        <v>0.74333641023159658</v>
      </c>
      <c r="P181" s="145">
        <f t="shared" ca="1" si="48"/>
        <v>0.70920863667761846</v>
      </c>
      <c r="Q181" s="145">
        <f t="shared" ca="1" si="48"/>
        <v>0.67695085071583416</v>
      </c>
      <c r="R181" s="145">
        <f t="shared" ca="1" si="48"/>
        <v>0.64639460998164378</v>
      </c>
      <c r="S181" s="145">
        <f t="shared" ca="1" si="48"/>
        <v>0.61739708530899506</v>
      </c>
      <c r="T181" s="145">
        <f t="shared" ca="1" si="48"/>
        <v>0.58983692196707893</v>
      </c>
      <c r="U181" s="145">
        <f t="shared" ca="1" si="48"/>
        <v>0.56361035291614625</v>
      </c>
      <c r="V181" s="145">
        <f t="shared" ca="1" si="48"/>
        <v>0.53862783483375221</v>
      </c>
      <c r="W181" s="138">
        <f t="shared" ca="1" si="48"/>
        <v>0.51481126468697014</v>
      </c>
      <c r="Y181" s="178">
        <f t="shared" ca="1" si="43"/>
        <v>8085308.8524762606</v>
      </c>
      <c r="Z181" s="178">
        <f t="shared" ca="1" si="44"/>
        <v>8093607.5203409437</v>
      </c>
      <c r="AA181" s="178">
        <f t="shared" ca="1" si="45"/>
        <v>8298.6678646830842</v>
      </c>
    </row>
    <row r="182" spans="1:27" ht="11.25" customHeight="1" x14ac:dyDescent="0.2">
      <c r="A182" s="173">
        <f t="shared" si="46"/>
        <v>172</v>
      </c>
      <c r="B182" s="174">
        <f t="shared" si="35"/>
        <v>0.08</v>
      </c>
      <c r="C182" s="175">
        <f t="shared" si="36"/>
        <v>-7.4992499999999998E-3</v>
      </c>
      <c r="D182" s="176">
        <f t="shared" ca="1" si="37"/>
        <v>0.25046863260270313</v>
      </c>
      <c r="E182" s="177">
        <f t="shared" ca="1" si="38"/>
        <v>-0.67301575904680755</v>
      </c>
      <c r="F182" s="138">
        <f t="shared" ca="1" si="39"/>
        <v>-1.7131327623797706E-2</v>
      </c>
      <c r="G182" s="175">
        <f t="shared" ca="1" si="40"/>
        <v>-2.4630577623797705E-2</v>
      </c>
      <c r="H182" s="138">
        <f t="shared" ca="1" si="41"/>
        <v>5.5369422376202293E-2</v>
      </c>
      <c r="I182" s="144">
        <f t="shared" ca="1" si="48"/>
        <v>0.999994463079803</v>
      </c>
      <c r="J182" s="145">
        <f t="shared" ca="1" si="48"/>
        <v>0.94680101936264971</v>
      </c>
      <c r="K182" s="145">
        <f t="shared" ca="1" si="48"/>
        <v>0.89776028254810492</v>
      </c>
      <c r="L182" s="145">
        <f t="shared" ca="1" si="48"/>
        <v>0.8524737309076178</v>
      </c>
      <c r="M182" s="145">
        <f t="shared" ca="1" si="48"/>
        <v>0.81050648264631109</v>
      </c>
      <c r="N182" s="145">
        <f t="shared" ca="1" si="48"/>
        <v>0.77145090213360445</v>
      </c>
      <c r="O182" s="145">
        <f t="shared" ca="1" si="48"/>
        <v>0.73495006969457544</v>
      </c>
      <c r="P182" s="145">
        <f t="shared" ca="1" si="48"/>
        <v>0.70070206286082681</v>
      </c>
      <c r="Q182" s="145">
        <f t="shared" ca="1" si="48"/>
        <v>0.668455830565439</v>
      </c>
      <c r="R182" s="145">
        <f t="shared" ca="1" si="48"/>
        <v>0.63800404161920043</v>
      </c>
      <c r="S182" s="145">
        <f t="shared" ca="1" si="48"/>
        <v>0.60917546637252873</v>
      </c>
      <c r="T182" s="145">
        <f t="shared" ca="1" si="48"/>
        <v>0.58182800311366578</v>
      </c>
      <c r="U182" s="145">
        <f t="shared" ca="1" si="48"/>
        <v>0.55584273949256746</v>
      </c>
      <c r="V182" s="145">
        <f t="shared" ca="1" si="48"/>
        <v>0.53111909705013016</v>
      </c>
      <c r="W182" s="138">
        <f t="shared" ca="1" si="48"/>
        <v>0.50757095926099793</v>
      </c>
      <c r="Y182" s="178">
        <f t="shared" ca="1" si="43"/>
        <v>8021098.8854181319</v>
      </c>
      <c r="Z182" s="178">
        <f t="shared" ca="1" si="44"/>
        <v>8028124.7928420464</v>
      </c>
      <c r="AA182" s="178">
        <f t="shared" ca="1" si="45"/>
        <v>7025.9074239144102</v>
      </c>
    </row>
    <row r="183" spans="1:27" ht="11.25" customHeight="1" x14ac:dyDescent="0.2">
      <c r="A183" s="173">
        <f t="shared" si="46"/>
        <v>173</v>
      </c>
      <c r="B183" s="174">
        <f t="shared" si="35"/>
        <v>0.08</v>
      </c>
      <c r="C183" s="175">
        <f t="shared" si="36"/>
        <v>-7.4992499999999998E-3</v>
      </c>
      <c r="D183" s="176">
        <f t="shared" ca="1" si="37"/>
        <v>0.27406800058062397</v>
      </c>
      <c r="E183" s="177">
        <f t="shared" ca="1" si="38"/>
        <v>-0.60055562535245222</v>
      </c>
      <c r="F183" s="138">
        <f t="shared" ca="1" si="39"/>
        <v>-1.5286885984362262E-2</v>
      </c>
      <c r="G183" s="175">
        <f t="shared" ca="1" si="40"/>
        <v>-2.2786135984362261E-2</v>
      </c>
      <c r="H183" s="138">
        <f t="shared" ca="1" si="41"/>
        <v>5.7213864015637744E-2</v>
      </c>
      <c r="I183" s="144">
        <f t="shared" ca="1" si="48"/>
        <v>0.99999427863898283</v>
      </c>
      <c r="J183" s="145">
        <f t="shared" ca="1" si="48"/>
        <v>0.94525700591589745</v>
      </c>
      <c r="K183" s="145">
        <f t="shared" ca="1" si="48"/>
        <v>0.89515783073580191</v>
      </c>
      <c r="L183" s="145">
        <f t="shared" ca="1" si="48"/>
        <v>0.84916163498136532</v>
      </c>
      <c r="M183" s="145">
        <f t="shared" ca="1" si="48"/>
        <v>0.80673531951805133</v>
      </c>
      <c r="N183" s="145">
        <f t="shared" ca="1" si="48"/>
        <v>0.7674006128329578</v>
      </c>
      <c r="O183" s="145">
        <f t="shared" ca="1" si="48"/>
        <v>0.73074967485061126</v>
      </c>
      <c r="P183" s="145">
        <f t="shared" ca="1" si="48"/>
        <v>0.6964437606840973</v>
      </c>
      <c r="Q183" s="145">
        <f t="shared" ca="1" si="48"/>
        <v>0.66420511008977245</v>
      </c>
      <c r="R183" s="145">
        <f t="shared" ca="1" si="48"/>
        <v>0.63380696915775436</v>
      </c>
      <c r="S183" s="145">
        <f t="shared" ca="1" si="48"/>
        <v>0.60506395948080127</v>
      </c>
      <c r="T183" s="145">
        <f t="shared" ca="1" si="48"/>
        <v>0.57782366440735344</v>
      </c>
      <c r="U183" s="145">
        <f t="shared" ca="1" si="48"/>
        <v>0.55195965411320946</v>
      </c>
      <c r="V183" s="145">
        <f t="shared" ca="1" si="48"/>
        <v>0.52736588030063858</v>
      </c>
      <c r="W183" s="138">
        <f t="shared" ca="1" si="48"/>
        <v>0.50395225904311236</v>
      </c>
      <c r="Y183" s="178">
        <f t="shared" ca="1" si="43"/>
        <v>7988912.1974052917</v>
      </c>
      <c r="Z183" s="178">
        <f t="shared" ca="1" si="44"/>
        <v>7995284.8974905126</v>
      </c>
      <c r="AA183" s="178">
        <f t="shared" ca="1" si="45"/>
        <v>6372.7000852208585</v>
      </c>
    </row>
    <row r="184" spans="1:27" ht="11.25" customHeight="1" x14ac:dyDescent="0.2">
      <c r="A184" s="173">
        <f t="shared" si="46"/>
        <v>174</v>
      </c>
      <c r="B184" s="174">
        <f t="shared" si="35"/>
        <v>0.08</v>
      </c>
      <c r="C184" s="175">
        <f t="shared" si="36"/>
        <v>-7.4992499999999998E-3</v>
      </c>
      <c r="D184" s="176">
        <f t="shared" ca="1" si="37"/>
        <v>0.99133479614133679</v>
      </c>
      <c r="E184" s="177">
        <f t="shared" ca="1" si="38"/>
        <v>2.3796219470283373</v>
      </c>
      <c r="F184" s="138">
        <f t="shared" ca="1" si="39"/>
        <v>6.0572256514556E-2</v>
      </c>
      <c r="G184" s="175">
        <f t="shared" ca="1" si="40"/>
        <v>5.3073006514556001E-2</v>
      </c>
      <c r="H184" s="138">
        <f t="shared" ca="1" si="41"/>
        <v>0.133073006514556</v>
      </c>
      <c r="I184" s="144">
        <f t="shared" ca="1" si="48"/>
        <v>0.99998669289172937</v>
      </c>
      <c r="J184" s="145">
        <f t="shared" ca="1" si="48"/>
        <v>0.88388858085552413</v>
      </c>
      <c r="K184" s="145">
        <f t="shared" ca="1" si="48"/>
        <v>0.79441219345045433</v>
      </c>
      <c r="L184" s="145">
        <f t="shared" ca="1" si="48"/>
        <v>0.72353048760256577</v>
      </c>
      <c r="M184" s="145">
        <f t="shared" ca="1" si="48"/>
        <v>0.66592985944133587</v>
      </c>
      <c r="N184" s="145">
        <f t="shared" ca="1" si="48"/>
        <v>0.61801100569880807</v>
      </c>
      <c r="O184" s="145">
        <f t="shared" ca="1" si="48"/>
        <v>0.57728642483963888</v>
      </c>
      <c r="P184" s="145">
        <f t="shared" ca="1" si="48"/>
        <v>0.54200678807977909</v>
      </c>
      <c r="Q184" s="145">
        <f t="shared" ca="1" si="48"/>
        <v>0.51092309509093714</v>
      </c>
      <c r="R184" s="145">
        <f t="shared" ca="1" si="48"/>
        <v>0.48313158664836481</v>
      </c>
      <c r="S184" s="145">
        <f t="shared" ca="1" si="48"/>
        <v>0.45797040693428992</v>
      </c>
      <c r="T184" s="145">
        <f t="shared" ca="1" si="48"/>
        <v>0.43494941598590525</v>
      </c>
      <c r="U184" s="145">
        <f t="shared" ca="1" si="48"/>
        <v>0.41370171658890287</v>
      </c>
      <c r="V184" s="145">
        <f t="shared" ca="1" si="48"/>
        <v>0.39394969605778729</v>
      </c>
      <c r="W184" s="138">
        <f t="shared" ca="1" si="48"/>
        <v>0.37548094747845251</v>
      </c>
      <c r="Y184" s="178">
        <f t="shared" ca="1" si="43"/>
        <v>6799106.7145991372</v>
      </c>
      <c r="Z184" s="178">
        <f t="shared" ca="1" si="44"/>
        <v>6773460.9092709282</v>
      </c>
      <c r="AA184" s="178">
        <f t="shared" ca="1" si="45"/>
        <v>-25645.805328208953</v>
      </c>
    </row>
    <row r="185" spans="1:27" ht="11.25" customHeight="1" x14ac:dyDescent="0.2">
      <c r="A185" s="173">
        <f t="shared" si="46"/>
        <v>175</v>
      </c>
      <c r="B185" s="174">
        <f t="shared" si="35"/>
        <v>0.08</v>
      </c>
      <c r="C185" s="175">
        <f t="shared" si="36"/>
        <v>-7.4992499999999998E-3</v>
      </c>
      <c r="D185" s="176">
        <f t="shared" ca="1" si="37"/>
        <v>0.57146501074352396</v>
      </c>
      <c r="E185" s="177">
        <f t="shared" ca="1" si="38"/>
        <v>0.18010520234800192</v>
      </c>
      <c r="F185" s="138">
        <f t="shared" ca="1" si="39"/>
        <v>4.5845007144318765E-3</v>
      </c>
      <c r="G185" s="175">
        <f t="shared" ca="1" si="40"/>
        <v>-2.9147492855681233E-3</v>
      </c>
      <c r="H185" s="138">
        <f t="shared" ca="1" si="41"/>
        <v>7.7085250714431883E-2</v>
      </c>
      <c r="I185" s="144">
        <f t="shared" ca="1" si="48"/>
        <v>0.99999229153849534</v>
      </c>
      <c r="J185" s="145">
        <f t="shared" ca="1" si="48"/>
        <v>0.92878117879495836</v>
      </c>
      <c r="K185" s="145">
        <f t="shared" ca="1" si="48"/>
        <v>0.86759387481793515</v>
      </c>
      <c r="L185" s="145">
        <f t="shared" ca="1" si="48"/>
        <v>0.81428414637678448</v>
      </c>
      <c r="M185" s="145">
        <f t="shared" ca="1" si="48"/>
        <v>0.76720224855547026</v>
      </c>
      <c r="N185" s="145">
        <f t="shared" ca="1" si="48"/>
        <v>0.72509004759478235</v>
      </c>
      <c r="O185" s="145">
        <f t="shared" ca="1" si="48"/>
        <v>0.6869905877671284</v>
      </c>
      <c r="P185" s="145">
        <f t="shared" ca="1" si="48"/>
        <v>0.65217548152805349</v>
      </c>
      <c r="Q185" s="145">
        <f t="shared" ca="1" si="48"/>
        <v>0.62008860913126063</v>
      </c>
      <c r="R185" s="145">
        <f t="shared" ca="1" si="48"/>
        <v>0.59030325819432861</v>
      </c>
      <c r="S185" s="145">
        <f t="shared" ca="1" si="48"/>
        <v>0.56248981749580373</v>
      </c>
      <c r="T185" s="145">
        <f t="shared" ca="1" si="48"/>
        <v>0.53639155660218663</v>
      </c>
      <c r="U185" s="145">
        <f t="shared" ca="1" si="48"/>
        <v>0.51180651839302493</v>
      </c>
      <c r="V185" s="145">
        <f t="shared" ca="1" si="48"/>
        <v>0.48857399940850332</v>
      </c>
      <c r="W185" s="138">
        <f t="shared" ca="1" si="48"/>
        <v>0.46656445978250805</v>
      </c>
      <c r="Y185" s="178">
        <f t="shared" ca="1" si="43"/>
        <v>7652501.7242991962</v>
      </c>
      <c r="Z185" s="178">
        <f t="shared" ca="1" si="44"/>
        <v>7651419.6252594935</v>
      </c>
      <c r="AA185" s="178">
        <f t="shared" ca="1" si="45"/>
        <v>-1082.0990397026762</v>
      </c>
    </row>
    <row r="186" spans="1:27" ht="11.25" customHeight="1" x14ac:dyDescent="0.2">
      <c r="A186" s="173">
        <f t="shared" si="46"/>
        <v>176</v>
      </c>
      <c r="B186" s="174">
        <f t="shared" si="35"/>
        <v>0.08</v>
      </c>
      <c r="C186" s="175">
        <f t="shared" si="36"/>
        <v>-7.4992499999999998E-3</v>
      </c>
      <c r="D186" s="176">
        <f t="shared" ca="1" si="37"/>
        <v>0.1310124227676448</v>
      </c>
      <c r="E186" s="177">
        <f t="shared" ca="1" si="38"/>
        <v>-1.1216181162507273</v>
      </c>
      <c r="F186" s="138">
        <f t="shared" ca="1" si="39"/>
        <v>-2.8550308310004466E-2</v>
      </c>
      <c r="G186" s="175">
        <f t="shared" ca="1" si="40"/>
        <v>-3.6049558310004469E-2</v>
      </c>
      <c r="H186" s="138">
        <f t="shared" ca="1" si="41"/>
        <v>4.3950441689995533E-2</v>
      </c>
      <c r="I186" s="144">
        <f t="shared" ca="1" si="48"/>
        <v>0.99999560495792739</v>
      </c>
      <c r="J186" s="145">
        <f t="shared" ca="1" si="48"/>
        <v>0.95641634151385646</v>
      </c>
      <c r="K186" s="145">
        <f t="shared" ca="1" si="48"/>
        <v>0.91404138964579895</v>
      </c>
      <c r="L186" s="145">
        <f t="shared" ca="1" si="48"/>
        <v>0.87326850853223248</v>
      </c>
      <c r="M186" s="145">
        <f t="shared" ca="1" si="48"/>
        <v>0.83424944249436506</v>
      </c>
      <c r="N186" s="145">
        <f t="shared" ca="1" si="48"/>
        <v>0.79700655968026746</v>
      </c>
      <c r="O186" s="145">
        <f t="shared" ca="1" si="48"/>
        <v>0.76149763460064868</v>
      </c>
      <c r="P186" s="145">
        <f t="shared" ca="1" si="48"/>
        <v>0.72765105652763129</v>
      </c>
      <c r="Q186" s="145">
        <f t="shared" ca="1" si="48"/>
        <v>0.69538443411321271</v>
      </c>
      <c r="R186" s="145">
        <f t="shared" ca="1" si="48"/>
        <v>0.66461402220477939</v>
      </c>
      <c r="S186" s="145">
        <f t="shared" ca="1" si="48"/>
        <v>0.63525916961628859</v>
      </c>
      <c r="T186" s="145">
        <f t="shared" ca="1" si="48"/>
        <v>0.60724413433918778</v>
      </c>
      <c r="U186" s="145">
        <f t="shared" ca="1" si="48"/>
        <v>0.58049856023016144</v>
      </c>
      <c r="V186" s="145">
        <f t="shared" ca="1" si="48"/>
        <v>0.55495731652243752</v>
      </c>
      <c r="W186" s="138">
        <f t="shared" ca="1" si="48"/>
        <v>0.53056007094296842</v>
      </c>
      <c r="Y186" s="178">
        <f t="shared" ca="1" si="43"/>
        <v>8224124.9942707196</v>
      </c>
      <c r="Z186" s="178">
        <f t="shared" ca="1" si="44"/>
        <v>8235039.4465041421</v>
      </c>
      <c r="AA186" s="178">
        <f t="shared" ca="1" si="45"/>
        <v>10914.452233422548</v>
      </c>
    </row>
    <row r="187" spans="1:27" ht="11.25" customHeight="1" x14ac:dyDescent="0.2">
      <c r="A187" s="173">
        <f t="shared" si="46"/>
        <v>177</v>
      </c>
      <c r="B187" s="174">
        <f t="shared" si="35"/>
        <v>0.08</v>
      </c>
      <c r="C187" s="175">
        <f t="shared" si="36"/>
        <v>-7.4992499999999998E-3</v>
      </c>
      <c r="D187" s="176">
        <f t="shared" ca="1" si="37"/>
        <v>0.25631180111655505</v>
      </c>
      <c r="E187" s="177">
        <f t="shared" ca="1" si="38"/>
        <v>-0.65475795906083001</v>
      </c>
      <c r="F187" s="138">
        <f t="shared" ca="1" si="39"/>
        <v>-1.6666583152297455E-2</v>
      </c>
      <c r="G187" s="175">
        <f t="shared" ca="1" si="40"/>
        <v>-2.4165833152297454E-2</v>
      </c>
      <c r="H187" s="138">
        <f t="shared" ca="1" si="41"/>
        <v>5.5834166847702552E-2</v>
      </c>
      <c r="I187" s="144">
        <f t="shared" ref="I187:W202" ca="1" si="49">I$8*EXP(-$H187*I$9)</f>
        <v>0.99999441660619526</v>
      </c>
      <c r="J187" s="145">
        <f t="shared" ca="1" si="49"/>
        <v>0.94641173634927389</v>
      </c>
      <c r="K187" s="145">
        <f t="shared" ca="1" si="49"/>
        <v>0.89710382988308701</v>
      </c>
      <c r="L187" s="145">
        <f t="shared" ca="1" si="49"/>
        <v>0.85163796569876071</v>
      </c>
      <c r="M187" s="145">
        <f t="shared" ca="1" si="49"/>
        <v>0.80955460352229214</v>
      </c>
      <c r="N187" s="145">
        <f t="shared" ca="1" si="49"/>
        <v>0.77042833944255884</v>
      </c>
      <c r="O187" s="145">
        <f t="shared" ca="1" si="49"/>
        <v>0.73388942512296851</v>
      </c>
      <c r="P187" s="145">
        <f t="shared" ca="1" si="49"/>
        <v>0.69962664979938261</v>
      </c>
      <c r="Q187" s="145">
        <f t="shared" ca="1" si="49"/>
        <v>0.66738221850675172</v>
      </c>
      <c r="R187" s="145">
        <f t="shared" ca="1" si="49"/>
        <v>0.63694389208555058</v>
      </c>
      <c r="S187" s="145">
        <f t="shared" ca="1" si="49"/>
        <v>0.60813686335083672</v>
      </c>
      <c r="T187" s="145">
        <f t="shared" ca="1" si="49"/>
        <v>0.5808164211157596</v>
      </c>
      <c r="U187" s="145">
        <f t="shared" ca="1" si="49"/>
        <v>0.55486175046946651</v>
      </c>
      <c r="V187" s="145">
        <f t="shared" ca="1" si="49"/>
        <v>0.53017088814028757</v>
      </c>
      <c r="W187" s="138">
        <f t="shared" ca="1" si="49"/>
        <v>0.506656712868224</v>
      </c>
      <c r="Y187" s="178">
        <f t="shared" ca="1" si="43"/>
        <v>8012973.0770168211</v>
      </c>
      <c r="Z187" s="178">
        <f t="shared" ca="1" si="44"/>
        <v>8019835.0399407959</v>
      </c>
      <c r="AA187" s="178">
        <f t="shared" ca="1" si="45"/>
        <v>6861.9629239747301</v>
      </c>
    </row>
    <row r="188" spans="1:27" ht="11.25" customHeight="1" x14ac:dyDescent="0.2">
      <c r="A188" s="173">
        <f t="shared" si="46"/>
        <v>178</v>
      </c>
      <c r="B188" s="174">
        <f t="shared" si="35"/>
        <v>0.08</v>
      </c>
      <c r="C188" s="175">
        <f t="shared" si="36"/>
        <v>-7.4992499999999998E-3</v>
      </c>
      <c r="D188" s="176">
        <f t="shared" ca="1" si="37"/>
        <v>1.1141469626109735E-2</v>
      </c>
      <c r="E188" s="177">
        <f t="shared" ca="1" si="38"/>
        <v>-2.2855100254361966</v>
      </c>
      <c r="F188" s="138">
        <f t="shared" ca="1" si="39"/>
        <v>-5.8176677896332303E-2</v>
      </c>
      <c r="G188" s="175">
        <f t="shared" ca="1" si="40"/>
        <v>-6.5675927896332309E-2</v>
      </c>
      <c r="H188" s="138">
        <f t="shared" ca="1" si="41"/>
        <v>1.4324072103667693E-2</v>
      </c>
      <c r="I188" s="144">
        <f t="shared" ca="1" si="49"/>
        <v>0.99999856754922123</v>
      </c>
      <c r="J188" s="145">
        <f t="shared" ca="1" si="49"/>
        <v>0.98182093866511788</v>
      </c>
      <c r="K188" s="145">
        <f t="shared" ca="1" si="49"/>
        <v>0.95767255967389409</v>
      </c>
      <c r="L188" s="145">
        <f t="shared" ca="1" si="49"/>
        <v>0.92961631076940976</v>
      </c>
      <c r="M188" s="145">
        <f t="shared" ca="1" si="49"/>
        <v>0.89914407985753131</v>
      </c>
      <c r="N188" s="145">
        <f t="shared" ca="1" si="49"/>
        <v>0.86732767656981435</v>
      </c>
      <c r="O188" s="145">
        <f t="shared" ca="1" si="49"/>
        <v>0.83493264683349511</v>
      </c>
      <c r="P188" s="145">
        <f t="shared" ca="1" si="49"/>
        <v>0.80250207783715855</v>
      </c>
      <c r="Q188" s="145">
        <f t="shared" ca="1" si="49"/>
        <v>0.77041762816743842</v>
      </c>
      <c r="R188" s="145">
        <f t="shared" ca="1" si="49"/>
        <v>0.73894379271870214</v>
      </c>
      <c r="S188" s="145">
        <f t="shared" ca="1" si="49"/>
        <v>0.70825999882293567</v>
      </c>
      <c r="T188" s="145">
        <f t="shared" ca="1" si="49"/>
        <v>0.67848391644515627</v>
      </c>
      <c r="U188" s="145">
        <f t="shared" ca="1" si="49"/>
        <v>0.64968842798245541</v>
      </c>
      <c r="V188" s="145">
        <f t="shared" ca="1" si="49"/>
        <v>0.6219140132337595</v>
      </c>
      <c r="W188" s="138">
        <f t="shared" ca="1" si="49"/>
        <v>0.59517780846634316</v>
      </c>
      <c r="Y188" s="178">
        <f t="shared" ca="1" si="43"/>
        <v>8782376.2786417827</v>
      </c>
      <c r="Z188" s="178">
        <f t="shared" ca="1" si="44"/>
        <v>8802032.604828883</v>
      </c>
      <c r="AA188" s="178">
        <f t="shared" ca="1" si="45"/>
        <v>19656.326187100261</v>
      </c>
    </row>
    <row r="189" spans="1:27" ht="11.25" customHeight="1" x14ac:dyDescent="0.2">
      <c r="A189" s="173">
        <f t="shared" si="46"/>
        <v>179</v>
      </c>
      <c r="B189" s="174">
        <f t="shared" si="35"/>
        <v>0.08</v>
      </c>
      <c r="C189" s="175">
        <f t="shared" si="36"/>
        <v>-7.4992499999999998E-3</v>
      </c>
      <c r="D189" s="176">
        <f t="shared" ca="1" si="37"/>
        <v>0.8923981360513954</v>
      </c>
      <c r="E189" s="177">
        <f t="shared" ca="1" si="38"/>
        <v>1.2393829085927288</v>
      </c>
      <c r="F189" s="138">
        <f t="shared" ca="1" si="39"/>
        <v>3.1547960613149149E-2</v>
      </c>
      <c r="G189" s="175">
        <f t="shared" ca="1" si="40"/>
        <v>2.404871061314915E-2</v>
      </c>
      <c r="H189" s="138">
        <f t="shared" ca="1" si="41"/>
        <v>0.10404871061314916</v>
      </c>
      <c r="I189" s="144">
        <f t="shared" ca="1" si="49"/>
        <v>0.99998959525062892</v>
      </c>
      <c r="J189" s="145">
        <f t="shared" ca="1" si="49"/>
        <v>0.90688339569415988</v>
      </c>
      <c r="K189" s="145">
        <f t="shared" ca="1" si="49"/>
        <v>0.83154457447654528</v>
      </c>
      <c r="L189" s="145">
        <f t="shared" ca="1" si="49"/>
        <v>0.76923830612564281</v>
      </c>
      <c r="M189" s="145">
        <f t="shared" ca="1" si="49"/>
        <v>0.71663943434993105</v>
      </c>
      <c r="N189" s="145">
        <f t="shared" ca="1" si="49"/>
        <v>0.67138442133578202</v>
      </c>
      <c r="O189" s="145">
        <f t="shared" ca="1" si="49"/>
        <v>0.63177391133943317</v>
      </c>
      <c r="P189" s="145">
        <f t="shared" ca="1" si="49"/>
        <v>0.59657296029070817</v>
      </c>
      <c r="Q189" s="145">
        <f t="shared" ca="1" si="49"/>
        <v>0.56487508104726181</v>
      </c>
      <c r="R189" s="145">
        <f t="shared" ca="1" si="49"/>
        <v>0.53600848387114763</v>
      </c>
      <c r="S189" s="145">
        <f t="shared" ca="1" si="49"/>
        <v>0.50947060288934187</v>
      </c>
      <c r="T189" s="145">
        <f t="shared" ca="1" si="49"/>
        <v>0.48488185520463373</v>
      </c>
      <c r="U189" s="145">
        <f t="shared" ca="1" si="49"/>
        <v>0.4619526573235484</v>
      </c>
      <c r="V189" s="145">
        <f t="shared" ca="1" si="49"/>
        <v>0.44045969636179605</v>
      </c>
      <c r="W189" s="138">
        <f t="shared" ca="1" si="49"/>
        <v>0.42022873531600663</v>
      </c>
      <c r="Y189" s="178">
        <f t="shared" ca="1" si="43"/>
        <v>7224910.1637812406</v>
      </c>
      <c r="Z189" s="178">
        <f t="shared" ca="1" si="44"/>
        <v>7212595.8855094798</v>
      </c>
      <c r="AA189" s="178">
        <f t="shared" ca="1" si="45"/>
        <v>-12314.278271760792</v>
      </c>
    </row>
    <row r="190" spans="1:27" ht="11.25" customHeight="1" x14ac:dyDescent="0.2">
      <c r="A190" s="173">
        <f t="shared" si="46"/>
        <v>180</v>
      </c>
      <c r="B190" s="174">
        <f t="shared" si="35"/>
        <v>0.08</v>
      </c>
      <c r="C190" s="175">
        <f t="shared" si="36"/>
        <v>-7.4992499999999998E-3</v>
      </c>
      <c r="D190" s="176">
        <f t="shared" ca="1" si="37"/>
        <v>0.36581391961776599</v>
      </c>
      <c r="E190" s="177">
        <f t="shared" ca="1" si="38"/>
        <v>-0.34296094808082966</v>
      </c>
      <c r="F190" s="138">
        <f t="shared" ca="1" si="39"/>
        <v>-8.7299239055891736E-3</v>
      </c>
      <c r="G190" s="175">
        <f t="shared" ca="1" si="40"/>
        <v>-1.6229173905589173E-2</v>
      </c>
      <c r="H190" s="138">
        <f t="shared" ca="1" si="41"/>
        <v>6.3770826094410829E-2</v>
      </c>
      <c r="I190" s="144">
        <f t="shared" ca="1" si="49"/>
        <v>0.99999362295493754</v>
      </c>
      <c r="J190" s="145">
        <f t="shared" ca="1" si="49"/>
        <v>0.93978841950083458</v>
      </c>
      <c r="K190" s="145">
        <f t="shared" ca="1" si="49"/>
        <v>0.88596708344747288</v>
      </c>
      <c r="L190" s="145">
        <f t="shared" ca="1" si="49"/>
        <v>0.8374910283520921</v>
      </c>
      <c r="M190" s="145">
        <f t="shared" ca="1" si="49"/>
        <v>0.79347039537466624</v>
      </c>
      <c r="N190" s="145">
        <f t="shared" ca="1" si="49"/>
        <v>0.75317329787158149</v>
      </c>
      <c r="O190" s="145">
        <f t="shared" ca="1" si="49"/>
        <v>0.71601075544160475</v>
      </c>
      <c r="P190" s="145">
        <f t="shared" ca="1" si="49"/>
        <v>0.68151400332551149</v>
      </c>
      <c r="Q190" s="145">
        <f t="shared" ca="1" si="49"/>
        <v>0.64931153116860441</v>
      </c>
      <c r="R190" s="145">
        <f t="shared" ca="1" si="49"/>
        <v>0.61910873553323509</v>
      </c>
      <c r="S190" s="145">
        <f t="shared" ca="1" si="49"/>
        <v>0.59067100149773244</v>
      </c>
      <c r="T190" s="145">
        <f t="shared" ca="1" si="49"/>
        <v>0.56381012852193579</v>
      </c>
      <c r="U190" s="145">
        <f t="shared" ca="1" si="49"/>
        <v>0.53837367375482115</v>
      </c>
      <c r="V190" s="145">
        <f t="shared" ca="1" si="49"/>
        <v>0.51423670137754385</v>
      </c>
      <c r="W190" s="138">
        <f t="shared" ca="1" si="49"/>
        <v>0.49129545282636949</v>
      </c>
      <c r="Y190" s="178">
        <f t="shared" ca="1" si="43"/>
        <v>7875828.8729705401</v>
      </c>
      <c r="Z190" s="178">
        <f t="shared" ca="1" si="44"/>
        <v>7879824.8586616078</v>
      </c>
      <c r="AA190" s="178">
        <f t="shared" ca="1" si="45"/>
        <v>3995.9856910677627</v>
      </c>
    </row>
    <row r="191" spans="1:27" ht="11.25" customHeight="1" x14ac:dyDescent="0.2">
      <c r="A191" s="173">
        <f t="shared" si="46"/>
        <v>181</v>
      </c>
      <c r="B191" s="174">
        <f t="shared" si="35"/>
        <v>0.08</v>
      </c>
      <c r="C191" s="175">
        <f t="shared" si="36"/>
        <v>-7.4992499999999998E-3</v>
      </c>
      <c r="D191" s="176">
        <f t="shared" ca="1" si="37"/>
        <v>0.64653576789312606</v>
      </c>
      <c r="E191" s="177">
        <f t="shared" ca="1" si="38"/>
        <v>0.37598443949565696</v>
      </c>
      <c r="F191" s="138">
        <f t="shared" ca="1" si="39"/>
        <v>9.5705227223395126E-3</v>
      </c>
      <c r="G191" s="175">
        <f t="shared" ca="1" si="40"/>
        <v>2.0712727223395127E-3</v>
      </c>
      <c r="H191" s="138">
        <f t="shared" ca="1" si="41"/>
        <v>8.2071272722339508E-2</v>
      </c>
      <c r="I191" s="144">
        <f t="shared" ca="1" si="49"/>
        <v>0.99999179294649476</v>
      </c>
      <c r="J191" s="145">
        <f t="shared" ca="1" si="49"/>
        <v>0.92469241807448244</v>
      </c>
      <c r="K191" s="145">
        <f t="shared" ca="1" si="49"/>
        <v>0.86081191358139841</v>
      </c>
      <c r="L191" s="145">
        <f t="shared" ca="1" si="49"/>
        <v>0.80576003578116562</v>
      </c>
      <c r="M191" s="145">
        <f t="shared" ca="1" si="49"/>
        <v>0.75759065207487875</v>
      </c>
      <c r="N191" s="145">
        <f t="shared" ca="1" si="49"/>
        <v>0.71484497194448571</v>
      </c>
      <c r="O191" s="145">
        <f t="shared" ca="1" si="49"/>
        <v>0.67642834371040961</v>
      </c>
      <c r="P191" s="145">
        <f t="shared" ca="1" si="49"/>
        <v>0.64151672621271139</v>
      </c>
      <c r="Q191" s="145">
        <f t="shared" ca="1" si="49"/>
        <v>0.60948684722520741</v>
      </c>
      <c r="R191" s="145">
        <f t="shared" ca="1" si="49"/>
        <v>0.57986444030918549</v>
      </c>
      <c r="S191" s="145">
        <f t="shared" ca="1" si="49"/>
        <v>0.55228599178275417</v>
      </c>
      <c r="T191" s="145">
        <f t="shared" ca="1" si="49"/>
        <v>0.52647048620308035</v>
      </c>
      <c r="U191" s="145">
        <f t="shared" ca="1" si="49"/>
        <v>0.50219852250549801</v>
      </c>
      <c r="V191" s="145">
        <f t="shared" ca="1" si="49"/>
        <v>0.47929685849557563</v>
      </c>
      <c r="W191" s="138">
        <f t="shared" ca="1" si="49"/>
        <v>0.45762695540890069</v>
      </c>
      <c r="Y191" s="178">
        <f t="shared" ca="1" si="43"/>
        <v>7570988.1418604199</v>
      </c>
      <c r="Z191" s="178">
        <f t="shared" ca="1" si="44"/>
        <v>7567921.3900823426</v>
      </c>
      <c r="AA191" s="178">
        <f t="shared" ca="1" si="45"/>
        <v>-3066.7517780773342</v>
      </c>
    </row>
    <row r="192" spans="1:27" ht="11.25" customHeight="1" x14ac:dyDescent="0.2">
      <c r="A192" s="173">
        <f t="shared" si="46"/>
        <v>182</v>
      </c>
      <c r="B192" s="174">
        <f t="shared" si="35"/>
        <v>0.08</v>
      </c>
      <c r="C192" s="175">
        <f t="shared" si="36"/>
        <v>-7.4992499999999998E-3</v>
      </c>
      <c r="D192" s="176">
        <f t="shared" ca="1" si="37"/>
        <v>0.30330698224022679</v>
      </c>
      <c r="E192" s="177">
        <f t="shared" ca="1" si="38"/>
        <v>-0.51491278776596028</v>
      </c>
      <c r="F192" s="138">
        <f t="shared" ca="1" si="39"/>
        <v>-1.3106884268794932E-2</v>
      </c>
      <c r="G192" s="175">
        <f t="shared" ca="1" si="40"/>
        <v>-2.0606134268794932E-2</v>
      </c>
      <c r="H192" s="138">
        <f t="shared" ca="1" si="41"/>
        <v>5.9393865731205073E-2</v>
      </c>
      <c r="I192" s="144">
        <f t="shared" ca="1" si="49"/>
        <v>0.99999406064280727</v>
      </c>
      <c r="J192" s="145">
        <f t="shared" ca="1" si="49"/>
        <v>0.94343533583529182</v>
      </c>
      <c r="K192" s="145">
        <f t="shared" ca="1" si="49"/>
        <v>0.89209163966076255</v>
      </c>
      <c r="L192" s="145">
        <f t="shared" ca="1" si="49"/>
        <v>0.8452635571822017</v>
      </c>
      <c r="M192" s="145">
        <f t="shared" ca="1" si="49"/>
        <v>0.80230068607481864</v>
      </c>
      <c r="N192" s="145">
        <f t="shared" ca="1" si="49"/>
        <v>0.76264086383198371</v>
      </c>
      <c r="O192" s="145">
        <f t="shared" ca="1" si="49"/>
        <v>0.72581604419166423</v>
      </c>
      <c r="P192" s="145">
        <f t="shared" ca="1" si="49"/>
        <v>0.69144410034975057</v>
      </c>
      <c r="Q192" s="145">
        <f t="shared" ca="1" si="49"/>
        <v>0.6592158949224165</v>
      </c>
      <c r="R192" s="145">
        <f t="shared" ca="1" si="49"/>
        <v>0.62888190907152353</v>
      </c>
      <c r="S192" s="145">
        <f t="shared" ca="1" si="49"/>
        <v>0.60024021149483142</v>
      </c>
      <c r="T192" s="145">
        <f t="shared" ca="1" si="49"/>
        <v>0.57312633585600248</v>
      </c>
      <c r="U192" s="145">
        <f t="shared" ca="1" si="49"/>
        <v>0.54740508125683651</v>
      </c>
      <c r="V192" s="145">
        <f t="shared" ca="1" si="49"/>
        <v>0.52296402388233498</v>
      </c>
      <c r="W192" s="138">
        <f t="shared" ca="1" si="49"/>
        <v>0.49970845952250348</v>
      </c>
      <c r="Y192" s="178">
        <f t="shared" ca="1" si="43"/>
        <v>7951084.0917632207</v>
      </c>
      <c r="Z192" s="178">
        <f t="shared" ca="1" si="44"/>
        <v>7956675.9863481894</v>
      </c>
      <c r="AA192" s="178">
        <f t="shared" ca="1" si="45"/>
        <v>5591.8945849686861</v>
      </c>
    </row>
    <row r="193" spans="1:27" ht="11.25" customHeight="1" x14ac:dyDescent="0.2">
      <c r="A193" s="173">
        <f t="shared" si="46"/>
        <v>183</v>
      </c>
      <c r="B193" s="174">
        <f t="shared" si="35"/>
        <v>0.08</v>
      </c>
      <c r="C193" s="175">
        <f t="shared" si="36"/>
        <v>-7.4992499999999998E-3</v>
      </c>
      <c r="D193" s="176">
        <f t="shared" ca="1" si="37"/>
        <v>0.86609471978800445</v>
      </c>
      <c r="E193" s="177">
        <f t="shared" ca="1" si="38"/>
        <v>1.1081186895857449</v>
      </c>
      <c r="F193" s="138">
        <f t="shared" ca="1" si="39"/>
        <v>2.8206686191469259E-2</v>
      </c>
      <c r="G193" s="175">
        <f t="shared" ca="1" si="40"/>
        <v>2.070743619146926E-2</v>
      </c>
      <c r="H193" s="138">
        <f t="shared" ca="1" si="41"/>
        <v>0.10070743619146927</v>
      </c>
      <c r="I193" s="144">
        <f t="shared" ca="1" si="49"/>
        <v>0.99998992937047393</v>
      </c>
      <c r="J193" s="145">
        <f t="shared" ca="1" si="49"/>
        <v>0.90956866331600295</v>
      </c>
      <c r="K193" s="145">
        <f t="shared" ca="1" si="49"/>
        <v>0.83592915220708464</v>
      </c>
      <c r="L193" s="145">
        <f t="shared" ca="1" si="49"/>
        <v>0.77468217062890199</v>
      </c>
      <c r="M193" s="145">
        <f t="shared" ca="1" si="49"/>
        <v>0.72271959323845136</v>
      </c>
      <c r="N193" s="145">
        <f t="shared" ca="1" si="49"/>
        <v>0.67781738624537602</v>
      </c>
      <c r="O193" s="145">
        <f t="shared" ca="1" si="49"/>
        <v>0.63836780287734951</v>
      </c>
      <c r="P193" s="145">
        <f t="shared" ca="1" si="49"/>
        <v>0.60319721404655013</v>
      </c>
      <c r="Q193" s="145">
        <f t="shared" ca="1" si="49"/>
        <v>0.57144085372480302</v>
      </c>
      <c r="R193" s="145">
        <f t="shared" ca="1" si="49"/>
        <v>0.54245571515614044</v>
      </c>
      <c r="S193" s="145">
        <f t="shared" ca="1" si="49"/>
        <v>0.51575931049316792</v>
      </c>
      <c r="T193" s="145">
        <f t="shared" ca="1" si="49"/>
        <v>0.49098617996281224</v>
      </c>
      <c r="U193" s="145">
        <f t="shared" ca="1" si="49"/>
        <v>0.4678567305726099</v>
      </c>
      <c r="V193" s="145">
        <f t="shared" ca="1" si="49"/>
        <v>0.4461547368911164</v>
      </c>
      <c r="W193" s="138">
        <f t="shared" ca="1" si="49"/>
        <v>0.42571098954075254</v>
      </c>
      <c r="Y193" s="178">
        <f t="shared" ca="1" si="43"/>
        <v>7276168.4808111349</v>
      </c>
      <c r="Z193" s="178">
        <f t="shared" ca="1" si="44"/>
        <v>7265310.2605101131</v>
      </c>
      <c r="AA193" s="178">
        <f t="shared" ca="1" si="45"/>
        <v>-10858.220301021822</v>
      </c>
    </row>
    <row r="194" spans="1:27" ht="11.25" customHeight="1" x14ac:dyDescent="0.2">
      <c r="A194" s="173">
        <f t="shared" si="46"/>
        <v>184</v>
      </c>
      <c r="B194" s="174">
        <f t="shared" si="35"/>
        <v>0.08</v>
      </c>
      <c r="C194" s="175">
        <f t="shared" si="36"/>
        <v>-7.4992499999999998E-3</v>
      </c>
      <c r="D194" s="176">
        <f t="shared" ca="1" si="37"/>
        <v>0.81187461083136225</v>
      </c>
      <c r="E194" s="177">
        <f t="shared" ca="1" si="38"/>
        <v>0.88482545479621644</v>
      </c>
      <c r="F194" s="138">
        <f t="shared" ca="1" si="39"/>
        <v>2.2522852626004487E-2</v>
      </c>
      <c r="G194" s="175">
        <f t="shared" ca="1" si="40"/>
        <v>1.5023602626004488E-2</v>
      </c>
      <c r="H194" s="138">
        <f t="shared" ca="1" si="41"/>
        <v>9.5023602626004483E-2</v>
      </c>
      <c r="I194" s="144">
        <f t="shared" ca="1" si="49"/>
        <v>0.99999049774116333</v>
      </c>
      <c r="J194" s="145">
        <f t="shared" ca="1" si="49"/>
        <v>0.91415484482113307</v>
      </c>
      <c r="K194" s="145">
        <f t="shared" ca="1" si="49"/>
        <v>0.84344092590525943</v>
      </c>
      <c r="L194" s="145">
        <f t="shared" ca="1" si="49"/>
        <v>0.78403137140507351</v>
      </c>
      <c r="M194" s="145">
        <f t="shared" ca="1" si="49"/>
        <v>0.73318128487839584</v>
      </c>
      <c r="N194" s="145">
        <f t="shared" ca="1" si="49"/>
        <v>0.68890241254675477</v>
      </c>
      <c r="O194" s="145">
        <f t="shared" ca="1" si="49"/>
        <v>0.64974315138628203</v>
      </c>
      <c r="P194" s="145">
        <f t="shared" ca="1" si="49"/>
        <v>0.61463513934843439</v>
      </c>
      <c r="Q194" s="145">
        <f t="shared" ca="1" si="49"/>
        <v>0.58278568007735787</v>
      </c>
      <c r="R194" s="145">
        <f t="shared" ca="1" si="49"/>
        <v>0.5536017462218451</v>
      </c>
      <c r="S194" s="145">
        <f t="shared" ca="1" si="49"/>
        <v>0.52663586694650988</v>
      </c>
      <c r="T194" s="145">
        <f t="shared" ca="1" si="49"/>
        <v>0.50154730500726319</v>
      </c>
      <c r="U194" s="145">
        <f t="shared" ca="1" si="49"/>
        <v>0.47807401075109385</v>
      </c>
      <c r="V194" s="145">
        <f t="shared" ca="1" si="49"/>
        <v>0.4560122381832783</v>
      </c>
      <c r="W194" s="138">
        <f t="shared" ca="1" si="49"/>
        <v>0.43520165202334365</v>
      </c>
      <c r="Y194" s="178">
        <f t="shared" ca="1" si="43"/>
        <v>7364467.0543316994</v>
      </c>
      <c r="Z194" s="178">
        <f t="shared" ca="1" si="44"/>
        <v>7356045.4738746369</v>
      </c>
      <c r="AA194" s="178">
        <f t="shared" ca="1" si="45"/>
        <v>-8421.5804570624605</v>
      </c>
    </row>
    <row r="195" spans="1:27" ht="11.25" customHeight="1" x14ac:dyDescent="0.2">
      <c r="A195" s="173">
        <f t="shared" si="46"/>
        <v>185</v>
      </c>
      <c r="B195" s="174">
        <f t="shared" si="35"/>
        <v>0.08</v>
      </c>
      <c r="C195" s="175">
        <f t="shared" si="36"/>
        <v>-7.4992499999999998E-3</v>
      </c>
      <c r="D195" s="176">
        <f t="shared" ca="1" si="37"/>
        <v>0.39597130229638589</v>
      </c>
      <c r="E195" s="177">
        <f t="shared" ca="1" si="38"/>
        <v>-0.26378887877789592</v>
      </c>
      <c r="F195" s="138">
        <f t="shared" ca="1" si="39"/>
        <v>-6.7146328226529647E-3</v>
      </c>
      <c r="G195" s="175">
        <f t="shared" ca="1" si="40"/>
        <v>-1.4213882822652964E-2</v>
      </c>
      <c r="H195" s="138">
        <f t="shared" ca="1" si="41"/>
        <v>6.5786117177347031E-2</v>
      </c>
      <c r="I195" s="144">
        <f t="shared" ca="1" si="49"/>
        <v>0.99999342142965386</v>
      </c>
      <c r="J195" s="145">
        <f t="shared" ca="1" si="49"/>
        <v>0.93811400684975754</v>
      </c>
      <c r="K195" s="145">
        <f t="shared" ca="1" si="49"/>
        <v>0.88316129839101198</v>
      </c>
      <c r="L195" s="145">
        <f t="shared" ca="1" si="49"/>
        <v>0.83393637969252699</v>
      </c>
      <c r="M195" s="145">
        <f t="shared" ca="1" si="49"/>
        <v>0.78943739104182775</v>
      </c>
      <c r="N195" s="145">
        <f t="shared" ca="1" si="49"/>
        <v>0.74885373551094314</v>
      </c>
      <c r="O195" s="145">
        <f t="shared" ca="1" si="49"/>
        <v>0.71154073487851532</v>
      </c>
      <c r="P195" s="145">
        <f t="shared" ca="1" si="49"/>
        <v>0.67698994444192739</v>
      </c>
      <c r="Q195" s="145">
        <f t="shared" ca="1" si="49"/>
        <v>0.64480141591907392</v>
      </c>
      <c r="R195" s="145">
        <f t="shared" ca="1" si="49"/>
        <v>0.61466006513688975</v>
      </c>
      <c r="S195" s="145">
        <f t="shared" ca="1" si="49"/>
        <v>0.58631647360080585</v>
      </c>
      <c r="T195" s="145">
        <f t="shared" ca="1" si="49"/>
        <v>0.55957171643210601</v>
      </c>
      <c r="U195" s="145">
        <f t="shared" ca="1" si="49"/>
        <v>0.53426557528345608</v>
      </c>
      <c r="V195" s="145">
        <f t="shared" ca="1" si="49"/>
        <v>0.51026748115610832</v>
      </c>
      <c r="W195" s="138">
        <f t="shared" ca="1" si="49"/>
        <v>0.48746960481346979</v>
      </c>
      <c r="Y195" s="178">
        <f t="shared" ca="1" si="43"/>
        <v>7841488.393292129</v>
      </c>
      <c r="Z195" s="178">
        <f t="shared" ca="1" si="44"/>
        <v>7844737.0987383891</v>
      </c>
      <c r="AA195" s="178">
        <f t="shared" ca="1" si="45"/>
        <v>3248.7054462600499</v>
      </c>
    </row>
    <row r="196" spans="1:27" ht="11.25" customHeight="1" x14ac:dyDescent="0.2">
      <c r="A196" s="173">
        <f t="shared" si="46"/>
        <v>186</v>
      </c>
      <c r="B196" s="174">
        <f t="shared" si="35"/>
        <v>0.08</v>
      </c>
      <c r="C196" s="175">
        <f t="shared" si="36"/>
        <v>-7.4992499999999998E-3</v>
      </c>
      <c r="D196" s="176">
        <f t="shared" ca="1" si="37"/>
        <v>0.57901608710810815</v>
      </c>
      <c r="E196" s="177">
        <f t="shared" ca="1" si="38"/>
        <v>0.19937703178214664</v>
      </c>
      <c r="F196" s="138">
        <f t="shared" ca="1" si="39"/>
        <v>5.0750568708194709E-3</v>
      </c>
      <c r="G196" s="175">
        <f t="shared" ca="1" si="40"/>
        <v>-2.424193129180529E-3</v>
      </c>
      <c r="H196" s="138">
        <f t="shared" ca="1" si="41"/>
        <v>7.7575806870819469E-2</v>
      </c>
      <c r="I196" s="144">
        <f t="shared" ca="1" si="49"/>
        <v>0.9999922424838722</v>
      </c>
      <c r="J196" s="145">
        <f t="shared" ca="1" si="49"/>
        <v>0.92837810025057921</v>
      </c>
      <c r="K196" s="145">
        <f t="shared" ca="1" si="49"/>
        <v>0.86692425980440757</v>
      </c>
      <c r="L196" s="145">
        <f t="shared" ca="1" si="49"/>
        <v>0.81344150664424819</v>
      </c>
      <c r="M196" s="145">
        <f t="shared" ca="1" si="49"/>
        <v>0.76625121573391641</v>
      </c>
      <c r="N196" s="145">
        <f t="shared" ca="1" si="49"/>
        <v>0.72407559419646939</v>
      </c>
      <c r="O196" s="145">
        <f t="shared" ca="1" si="49"/>
        <v>0.68594413432637935</v>
      </c>
      <c r="P196" s="145">
        <f t="shared" ca="1" si="49"/>
        <v>0.65111899890656122</v>
      </c>
      <c r="Q196" s="145">
        <f t="shared" ca="1" si="49"/>
        <v>0.61903741352618136</v>
      </c>
      <c r="R196" s="145">
        <f t="shared" ca="1" si="49"/>
        <v>0.58926794124443649</v>
      </c>
      <c r="S196" s="145">
        <f t="shared" ca="1" si="49"/>
        <v>0.56147759550768761</v>
      </c>
      <c r="T196" s="145">
        <f t="shared" ca="1" si="49"/>
        <v>0.53540722387884765</v>
      </c>
      <c r="U196" s="145">
        <f t="shared" ca="1" si="49"/>
        <v>0.51085312700535213</v>
      </c>
      <c r="V196" s="145">
        <f t="shared" ca="1" si="49"/>
        <v>0.48765334757977413</v>
      </c>
      <c r="W196" s="138">
        <f t="shared" ca="1" si="49"/>
        <v>0.46567744490246199</v>
      </c>
      <c r="Y196" s="178">
        <f t="shared" ca="1" si="43"/>
        <v>7644431.4071170511</v>
      </c>
      <c r="Z196" s="178">
        <f t="shared" ca="1" si="44"/>
        <v>7643155.9999040347</v>
      </c>
      <c r="AA196" s="178">
        <f t="shared" ca="1" si="45"/>
        <v>-1275.4072130164132</v>
      </c>
    </row>
    <row r="197" spans="1:27" ht="11.25" customHeight="1" x14ac:dyDescent="0.2">
      <c r="A197" s="173">
        <f t="shared" si="46"/>
        <v>187</v>
      </c>
      <c r="B197" s="174">
        <f t="shared" si="35"/>
        <v>0.08</v>
      </c>
      <c r="C197" s="175">
        <f t="shared" si="36"/>
        <v>-7.4992499999999998E-3</v>
      </c>
      <c r="D197" s="176">
        <f t="shared" ca="1" si="37"/>
        <v>0.53687627114197589</v>
      </c>
      <c r="E197" s="177">
        <f t="shared" ca="1" si="38"/>
        <v>9.2567130423616806E-2</v>
      </c>
      <c r="F197" s="138">
        <f t="shared" ca="1" si="39"/>
        <v>2.356256621282922E-3</v>
      </c>
      <c r="G197" s="175">
        <f t="shared" ca="1" si="40"/>
        <v>-5.1429933787170779E-3</v>
      </c>
      <c r="H197" s="138">
        <f t="shared" ca="1" si="41"/>
        <v>7.4857006621282918E-2</v>
      </c>
      <c r="I197" s="144">
        <f t="shared" ca="1" si="49"/>
        <v>0.99999251435842651</v>
      </c>
      <c r="J197" s="145">
        <f t="shared" ca="1" si="49"/>
        <v>0.93061427895081883</v>
      </c>
      <c r="K197" s="145">
        <f t="shared" ca="1" si="49"/>
        <v>0.87064197087581341</v>
      </c>
      <c r="L197" s="145">
        <f t="shared" ca="1" si="49"/>
        <v>0.81812265386745397</v>
      </c>
      <c r="M197" s="145">
        <f t="shared" ca="1" si="49"/>
        <v>0.77153698674952975</v>
      </c>
      <c r="N197" s="145">
        <f t="shared" ca="1" si="49"/>
        <v>0.7297159001001664</v>
      </c>
      <c r="O197" s="145">
        <f t="shared" ca="1" si="49"/>
        <v>0.69176400477431554</v>
      </c>
      <c r="P197" s="145">
        <f t="shared" ca="1" si="49"/>
        <v>0.65699594153853613</v>
      </c>
      <c r="Q197" s="145">
        <f t="shared" ca="1" si="49"/>
        <v>0.62488594940163555</v>
      </c>
      <c r="R197" s="145">
        <f t="shared" ca="1" si="49"/>
        <v>0.59502890300673494</v>
      </c>
      <c r="S197" s="145">
        <f t="shared" ca="1" si="49"/>
        <v>0.56711063304020082</v>
      </c>
      <c r="T197" s="145">
        <f t="shared" ca="1" si="49"/>
        <v>0.54088550117830403</v>
      </c>
      <c r="U197" s="145">
        <f t="shared" ca="1" si="49"/>
        <v>0.51615953618988164</v>
      </c>
      <c r="V197" s="145">
        <f t="shared" ca="1" si="49"/>
        <v>0.49277778612608364</v>
      </c>
      <c r="W197" s="138">
        <f t="shared" ca="1" si="49"/>
        <v>0.47061484598847664</v>
      </c>
      <c r="Y197" s="178">
        <f t="shared" ca="1" si="43"/>
        <v>7689299.1036234312</v>
      </c>
      <c r="Z197" s="178">
        <f t="shared" ca="1" si="44"/>
        <v>7689089.6224506535</v>
      </c>
      <c r="AA197" s="178">
        <f t="shared" ca="1" si="45"/>
        <v>-209.48117277771235</v>
      </c>
    </row>
    <row r="198" spans="1:27" ht="11.25" customHeight="1" x14ac:dyDescent="0.2">
      <c r="A198" s="173">
        <f t="shared" si="46"/>
        <v>188</v>
      </c>
      <c r="B198" s="174">
        <f t="shared" si="35"/>
        <v>0.08</v>
      </c>
      <c r="C198" s="175">
        <f t="shared" si="36"/>
        <v>-7.4992499999999998E-3</v>
      </c>
      <c r="D198" s="176">
        <f t="shared" ca="1" si="37"/>
        <v>0.7721307734458559</v>
      </c>
      <c r="E198" s="177">
        <f t="shared" ca="1" si="38"/>
        <v>0.74588240795011118</v>
      </c>
      <c r="F198" s="138">
        <f t="shared" ca="1" si="39"/>
        <v>1.8986116933603327E-2</v>
      </c>
      <c r="G198" s="175">
        <f t="shared" ca="1" si="40"/>
        <v>1.1486866933603328E-2</v>
      </c>
      <c r="H198" s="138">
        <f t="shared" ca="1" si="41"/>
        <v>9.1486866933603334E-2</v>
      </c>
      <c r="I198" s="144">
        <f t="shared" ca="1" si="49"/>
        <v>0.9999908514070136</v>
      </c>
      <c r="J198" s="145">
        <f t="shared" ca="1" si="49"/>
        <v>0.91702023604208982</v>
      </c>
      <c r="K198" s="145">
        <f t="shared" ca="1" si="49"/>
        <v>0.84814911864428899</v>
      </c>
      <c r="L198" s="145">
        <f t="shared" ca="1" si="49"/>
        <v>0.78990572377037316</v>
      </c>
      <c r="M198" s="145">
        <f t="shared" ca="1" si="49"/>
        <v>0.73976731225741388</v>
      </c>
      <c r="N198" s="145">
        <f t="shared" ca="1" si="49"/>
        <v>0.69589132211349503</v>
      </c>
      <c r="O198" s="145">
        <f t="shared" ca="1" si="49"/>
        <v>0.65692348148287094</v>
      </c>
      <c r="P198" s="145">
        <f t="shared" ca="1" si="49"/>
        <v>0.62186153573291958</v>
      </c>
      <c r="Q198" s="145">
        <f t="shared" ca="1" si="49"/>
        <v>0.58995833351349247</v>
      </c>
      <c r="R198" s="145">
        <f t="shared" ca="1" si="49"/>
        <v>0.56065259970771797</v>
      </c>
      <c r="S198" s="145">
        <f t="shared" ca="1" si="49"/>
        <v>0.53351920871586866</v>
      </c>
      <c r="T198" s="145">
        <f t="shared" ca="1" si="49"/>
        <v>0.50823325804476704</v>
      </c>
      <c r="U198" s="145">
        <f t="shared" ca="1" si="49"/>
        <v>0.4845439698629308</v>
      </c>
      <c r="V198" s="145">
        <f t="shared" ca="1" si="49"/>
        <v>0.46225563809391446</v>
      </c>
      <c r="W198" s="138">
        <f t="shared" ca="1" si="49"/>
        <v>0.44121365842177512</v>
      </c>
      <c r="Y198" s="178">
        <f t="shared" ca="1" si="43"/>
        <v>7420120.5146716759</v>
      </c>
      <c r="Z198" s="178">
        <f t="shared" ca="1" si="44"/>
        <v>7413188.8883061036</v>
      </c>
      <c r="AA198" s="178">
        <f t="shared" ca="1" si="45"/>
        <v>-6931.6263655722141</v>
      </c>
    </row>
    <row r="199" spans="1:27" ht="11.25" customHeight="1" x14ac:dyDescent="0.2">
      <c r="A199" s="173">
        <f t="shared" si="46"/>
        <v>189</v>
      </c>
      <c r="B199" s="174">
        <f t="shared" si="35"/>
        <v>0.08</v>
      </c>
      <c r="C199" s="175">
        <f t="shared" si="36"/>
        <v>-7.4992499999999998E-3</v>
      </c>
      <c r="D199" s="176">
        <f t="shared" ca="1" si="37"/>
        <v>0.60772086668776037</v>
      </c>
      <c r="E199" s="177">
        <f t="shared" ca="1" si="38"/>
        <v>0.27338371901117964</v>
      </c>
      <c r="F199" s="138">
        <f t="shared" ca="1" si="39"/>
        <v>6.9588653674706076E-3</v>
      </c>
      <c r="G199" s="175">
        <f t="shared" ca="1" si="40"/>
        <v>-5.4038463252939224E-4</v>
      </c>
      <c r="H199" s="138">
        <f t="shared" ca="1" si="41"/>
        <v>7.9459615367470607E-2</v>
      </c>
      <c r="I199" s="144">
        <f t="shared" ca="1" si="49"/>
        <v>0.99999205410685632</v>
      </c>
      <c r="J199" s="145">
        <f t="shared" ca="1" si="49"/>
        <v>0.92683184381665606</v>
      </c>
      <c r="K199" s="145">
        <f t="shared" ca="1" si="49"/>
        <v>0.86435763817281941</v>
      </c>
      <c r="L199" s="145">
        <f t="shared" ca="1" si="49"/>
        <v>0.81021374071258601</v>
      </c>
      <c r="M199" s="145">
        <f t="shared" ca="1" si="49"/>
        <v>0.76261005175102203</v>
      </c>
      <c r="N199" s="145">
        <f t="shared" ca="1" si="49"/>
        <v>0.72019311515040518</v>
      </c>
      <c r="O199" s="145">
        <f t="shared" ca="1" si="49"/>
        <v>0.68194039012479801</v>
      </c>
      <c r="P199" s="145">
        <f t="shared" ca="1" si="49"/>
        <v>0.64707782948014447</v>
      </c>
      <c r="Q199" s="145">
        <f t="shared" ca="1" si="49"/>
        <v>0.61501720085603939</v>
      </c>
      <c r="R199" s="145">
        <f t="shared" ca="1" si="49"/>
        <v>0.58530901756796627</v>
      </c>
      <c r="S199" s="145">
        <f t="shared" ca="1" si="49"/>
        <v>0.55760741223384813</v>
      </c>
      <c r="T199" s="145">
        <f t="shared" ca="1" si="49"/>
        <v>0.531643998104538</v>
      </c>
      <c r="U199" s="145">
        <f t="shared" ca="1" si="49"/>
        <v>0.50720843831652407</v>
      </c>
      <c r="V199" s="145">
        <f t="shared" ca="1" si="49"/>
        <v>0.48413400176618321</v>
      </c>
      <c r="W199" s="138">
        <f t="shared" ca="1" si="49"/>
        <v>0.4622868199313383</v>
      </c>
      <c r="Y199" s="178">
        <f t="shared" ca="1" si="43"/>
        <v>7613542.8817392923</v>
      </c>
      <c r="Z199" s="178">
        <f t="shared" ca="1" si="44"/>
        <v>7611521.1588810589</v>
      </c>
      <c r="AA199" s="178">
        <f t="shared" ca="1" si="45"/>
        <v>-2021.7228582333773</v>
      </c>
    </row>
    <row r="200" spans="1:27" ht="11.25" customHeight="1" x14ac:dyDescent="0.2">
      <c r="A200" s="173">
        <f t="shared" si="46"/>
        <v>190</v>
      </c>
      <c r="B200" s="174">
        <f t="shared" si="35"/>
        <v>0.08</v>
      </c>
      <c r="C200" s="175">
        <f t="shared" si="36"/>
        <v>-7.4992499999999998E-3</v>
      </c>
      <c r="D200" s="176">
        <f t="shared" ca="1" si="37"/>
        <v>0.72066857193256018</v>
      </c>
      <c r="E200" s="177">
        <f t="shared" ca="1" si="38"/>
        <v>0.58482877181392667</v>
      </c>
      <c r="F200" s="138">
        <f t="shared" ca="1" si="39"/>
        <v>1.4886565669661837E-2</v>
      </c>
      <c r="G200" s="175">
        <f t="shared" ca="1" si="40"/>
        <v>7.3873156696618375E-3</v>
      </c>
      <c r="H200" s="138">
        <f t="shared" ca="1" si="41"/>
        <v>8.7387315669661833E-2</v>
      </c>
      <c r="I200" s="144">
        <f t="shared" ca="1" si="49"/>
        <v>0.99999126135334915</v>
      </c>
      <c r="J200" s="145">
        <f t="shared" ca="1" si="49"/>
        <v>0.92035284994059718</v>
      </c>
      <c r="K200" s="145">
        <f t="shared" ca="1" si="49"/>
        <v>0.85363944352686538</v>
      </c>
      <c r="L200" s="145">
        <f t="shared" ca="1" si="49"/>
        <v>0.79676998525197784</v>
      </c>
      <c r="M200" s="145">
        <f t="shared" ca="1" si="49"/>
        <v>0.74747546890736882</v>
      </c>
      <c r="N200" s="145">
        <f t="shared" ca="1" si="49"/>
        <v>0.7040811784817288</v>
      </c>
      <c r="O200" s="145">
        <f t="shared" ca="1" si="49"/>
        <v>0.66534580137484101</v>
      </c>
      <c r="P200" s="145">
        <f t="shared" ca="1" si="49"/>
        <v>0.63034428366844852</v>
      </c>
      <c r="Q200" s="145">
        <f t="shared" ca="1" si="49"/>
        <v>0.59838294069262443</v>
      </c>
      <c r="R200" s="145">
        <f t="shared" ca="1" si="49"/>
        <v>0.56893793566448903</v>
      </c>
      <c r="S200" s="145">
        <f t="shared" ca="1" si="49"/>
        <v>0.54161058602928913</v>
      </c>
      <c r="T200" s="145">
        <f t="shared" ca="1" si="49"/>
        <v>0.51609478509565754</v>
      </c>
      <c r="U200" s="145">
        <f t="shared" ca="1" si="49"/>
        <v>0.49215316902242562</v>
      </c>
      <c r="V200" s="145">
        <f t="shared" ca="1" si="49"/>
        <v>0.46959962069749656</v>
      </c>
      <c r="W200" s="138">
        <f t="shared" ca="1" si="49"/>
        <v>0.44828638431667372</v>
      </c>
      <c r="Y200" s="178">
        <f t="shared" ca="1" si="43"/>
        <v>7485321.1488622893</v>
      </c>
      <c r="Z200" s="178">
        <f t="shared" ca="1" si="44"/>
        <v>7480090.7356670983</v>
      </c>
      <c r="AA200" s="178">
        <f t="shared" ca="1" si="45"/>
        <v>-5230.4131951909512</v>
      </c>
    </row>
    <row r="201" spans="1:27" ht="11.25" customHeight="1" x14ac:dyDescent="0.2">
      <c r="A201" s="173">
        <f t="shared" si="46"/>
        <v>191</v>
      </c>
      <c r="B201" s="174">
        <f t="shared" si="35"/>
        <v>0.08</v>
      </c>
      <c r="C201" s="175">
        <f t="shared" si="36"/>
        <v>-7.4992499999999998E-3</v>
      </c>
      <c r="D201" s="176">
        <f t="shared" ca="1" si="37"/>
        <v>0.44748170981864333</v>
      </c>
      <c r="E201" s="177">
        <f t="shared" ca="1" si="38"/>
        <v>-0.13202638825395732</v>
      </c>
      <c r="F201" s="138">
        <f t="shared" ca="1" si="39"/>
        <v>-3.3606751131186443E-3</v>
      </c>
      <c r="G201" s="175">
        <f t="shared" ca="1" si="40"/>
        <v>-1.0859925113118644E-2</v>
      </c>
      <c r="H201" s="138">
        <f t="shared" ca="1" si="41"/>
        <v>6.9140074886881356E-2</v>
      </c>
      <c r="I201" s="144">
        <f t="shared" ca="1" si="49"/>
        <v>0.99999308604033788</v>
      </c>
      <c r="J201" s="145">
        <f t="shared" ca="1" si="49"/>
        <v>0.93533396901500554</v>
      </c>
      <c r="K201" s="145">
        <f t="shared" ca="1" si="49"/>
        <v>0.87851144310317397</v>
      </c>
      <c r="L201" s="145">
        <f t="shared" ca="1" si="49"/>
        <v>0.82805395607670051</v>
      </c>
      <c r="M201" s="145">
        <f t="shared" ca="1" si="49"/>
        <v>0.78277083899029676</v>
      </c>
      <c r="N201" s="145">
        <f t="shared" ca="1" si="49"/>
        <v>0.74171973613788078</v>
      </c>
      <c r="O201" s="145">
        <f t="shared" ca="1" si="49"/>
        <v>0.7041632643178305</v>
      </c>
      <c r="P201" s="145">
        <f t="shared" ca="1" si="49"/>
        <v>0.66952724067865554</v>
      </c>
      <c r="Q201" s="145">
        <f t="shared" ca="1" si="49"/>
        <v>0.63736478089356441</v>
      </c>
      <c r="R201" s="145">
        <f t="shared" ca="1" si="49"/>
        <v>0.60732710103338505</v>
      </c>
      <c r="S201" s="145">
        <f t="shared" ca="1" si="49"/>
        <v>0.57914048455481004</v>
      </c>
      <c r="T201" s="145">
        <f t="shared" ca="1" si="49"/>
        <v>0.5525884395324645</v>
      </c>
      <c r="U201" s="145">
        <f t="shared" ca="1" si="49"/>
        <v>0.52749803207194712</v>
      </c>
      <c r="V201" s="145">
        <f t="shared" ca="1" si="49"/>
        <v>0.50372949386073929</v>
      </c>
      <c r="W201" s="138">
        <f t="shared" ca="1" si="49"/>
        <v>0.48116835603633146</v>
      </c>
      <c r="Y201" s="178">
        <f t="shared" ca="1" si="43"/>
        <v>7784765.4162868299</v>
      </c>
      <c r="Z201" s="178">
        <f t="shared" ca="1" si="44"/>
        <v>7786753.3284216607</v>
      </c>
      <c r="AA201" s="178">
        <f t="shared" ca="1" si="45"/>
        <v>1987.9121348308399</v>
      </c>
    </row>
    <row r="202" spans="1:27" ht="11.25" customHeight="1" x14ac:dyDescent="0.2">
      <c r="A202" s="173">
        <f t="shared" si="46"/>
        <v>192</v>
      </c>
      <c r="B202" s="174">
        <f t="shared" si="35"/>
        <v>0.08</v>
      </c>
      <c r="C202" s="175">
        <f t="shared" si="36"/>
        <v>-7.4992499999999998E-3</v>
      </c>
      <c r="D202" s="176">
        <f t="shared" ca="1" si="37"/>
        <v>0.65520857637110885</v>
      </c>
      <c r="E202" s="177">
        <f t="shared" ca="1" si="38"/>
        <v>0.39942123850300493</v>
      </c>
      <c r="F202" s="138">
        <f t="shared" ca="1" si="39"/>
        <v>1.0167096393685076E-2</v>
      </c>
      <c r="G202" s="175">
        <f t="shared" ca="1" si="40"/>
        <v>2.6678463936850765E-3</v>
      </c>
      <c r="H202" s="138">
        <f t="shared" ca="1" si="41"/>
        <v>8.2667846393685074E-2</v>
      </c>
      <c r="I202" s="144">
        <f t="shared" ca="1" si="49"/>
        <v>0.99999173329036473</v>
      </c>
      <c r="J202" s="145">
        <f t="shared" ca="1" si="49"/>
        <v>0.9242044082614681</v>
      </c>
      <c r="K202" s="145">
        <f t="shared" ca="1" si="49"/>
        <v>0.8600040163918049</v>
      </c>
      <c r="L202" s="145">
        <f t="shared" ca="1" si="49"/>
        <v>0.80474612801337309</v>
      </c>
      <c r="M202" s="145">
        <f t="shared" ca="1" si="49"/>
        <v>0.75644872754784498</v>
      </c>
      <c r="N202" s="145">
        <f t="shared" ca="1" si="49"/>
        <v>0.71362889322158429</v>
      </c>
      <c r="O202" s="145">
        <f t="shared" ca="1" si="49"/>
        <v>0.67517550618285249</v>
      </c>
      <c r="P202" s="145">
        <f t="shared" ca="1" si="49"/>
        <v>0.64025313916566107</v>
      </c>
      <c r="Q202" s="145">
        <f t="shared" ca="1" si="49"/>
        <v>0.60823055730684417</v>
      </c>
      <c r="R202" s="145">
        <f t="shared" ca="1" si="49"/>
        <v>0.5786278734026602</v>
      </c>
      <c r="S202" s="145">
        <f t="shared" ca="1" si="49"/>
        <v>0.55107757712813821</v>
      </c>
      <c r="T202" s="145">
        <f t="shared" ca="1" si="49"/>
        <v>0.5252957963901852</v>
      </c>
      <c r="U202" s="145">
        <f t="shared" ca="1" si="49"/>
        <v>0.50106108191151066</v>
      </c>
      <c r="V202" s="145">
        <f t="shared" ca="1" si="49"/>
        <v>0.47819872150919757</v>
      </c>
      <c r="W202" s="138">
        <f t="shared" ca="1" si="49"/>
        <v>0.45656912285477286</v>
      </c>
      <c r="Y202" s="178">
        <f t="shared" ca="1" si="43"/>
        <v>7561310.9827844575</v>
      </c>
      <c r="Z202" s="178">
        <f t="shared" ca="1" si="44"/>
        <v>7558003.8454713812</v>
      </c>
      <c r="AA202" s="178">
        <f t="shared" ca="1" si="45"/>
        <v>-3307.137313076295</v>
      </c>
    </row>
    <row r="203" spans="1:27" ht="11.25" customHeight="1" x14ac:dyDescent="0.2">
      <c r="A203" s="173">
        <f t="shared" si="46"/>
        <v>193</v>
      </c>
      <c r="B203" s="174">
        <f t="shared" ref="B203:B266" si="50">$B$5</f>
        <v>0.08</v>
      </c>
      <c r="C203" s="175">
        <f t="shared" ref="C203:C266" si="51">$B$2*($B$3-$B203)*$B$8</f>
        <v>-7.4992499999999998E-3</v>
      </c>
      <c r="D203" s="176">
        <f t="shared" ref="D203:D266" ca="1" si="52">RAND()</f>
        <v>9.0609350418300316E-2</v>
      </c>
      <c r="E203" s="177">
        <f t="shared" ref="E203:E266" ca="1" si="53">NORMINV(D203,0,1)</f>
        <v>-1.3370120582472413</v>
      </c>
      <c r="F203" s="138">
        <f t="shared" ref="F203:F266" ca="1" si="54">$B$9*E203</f>
        <v>-3.4033068763860239E-2</v>
      </c>
      <c r="G203" s="175">
        <f t="shared" ref="G203:G266" ca="1" si="55">C203+F203</f>
        <v>-4.1532318763860238E-2</v>
      </c>
      <c r="H203" s="138">
        <f t="shared" ref="H203:H266" ca="1" si="56">$B203+G203</f>
        <v>3.8467681236139764E-2</v>
      </c>
      <c r="I203" s="144">
        <f t="shared" ref="I203:W218" ca="1" si="57">I$8*EXP(-$H203*I$9)</f>
        <v>0.99999615322486013</v>
      </c>
      <c r="J203" s="145">
        <f t="shared" ca="1" si="57"/>
        <v>0.96106772330752388</v>
      </c>
      <c r="K203" s="145">
        <f t="shared" ca="1" si="57"/>
        <v>0.92196326460592082</v>
      </c>
      <c r="L203" s="145">
        <f t="shared" ca="1" si="57"/>
        <v>0.88343250042203347</v>
      </c>
      <c r="M203" s="145">
        <f t="shared" ca="1" si="57"/>
        <v>0.84589540183091572</v>
      </c>
      <c r="N203" s="145">
        <f t="shared" ca="1" si="57"/>
        <v>0.80957608550160209</v>
      </c>
      <c r="O203" s="145">
        <f t="shared" ca="1" si="57"/>
        <v>0.77458294836886599</v>
      </c>
      <c r="P203" s="145">
        <f t="shared" ca="1" si="57"/>
        <v>0.74095634416291356</v>
      </c>
      <c r="Q203" s="145">
        <f t="shared" ca="1" si="57"/>
        <v>0.70869688292481603</v>
      </c>
      <c r="R203" s="145">
        <f t="shared" ca="1" si="57"/>
        <v>0.67778222834378699</v>
      </c>
      <c r="S203" s="145">
        <f t="shared" ca="1" si="57"/>
        <v>0.64817708221112713</v>
      </c>
      <c r="T203" s="145">
        <f t="shared" ca="1" si="57"/>
        <v>0.61983913253514955</v>
      </c>
      <c r="U203" s="145">
        <f t="shared" ca="1" si="57"/>
        <v>0.59272260538750987</v>
      </c>
      <c r="V203" s="145">
        <f t="shared" ca="1" si="57"/>
        <v>0.5667803891195945</v>
      </c>
      <c r="W203" s="138">
        <f t="shared" ca="1" si="57"/>
        <v>0.54196530393655884</v>
      </c>
      <c r="Y203" s="178">
        <f t="shared" ref="Y203:Y266" ca="1" si="58">SUMPRODUCT($I203:$W203,$I$3:$W$3)</f>
        <v>8323949.5326932371</v>
      </c>
      <c r="Z203" s="178">
        <f t="shared" ref="Z203:Z266" ca="1" si="59">SUMPRODUCT($I203:$W203,$I$4:$W$4)</f>
        <v>8336632.7028458985</v>
      </c>
      <c r="AA203" s="178">
        <f t="shared" ref="AA203:AA266" ca="1" si="60">+Z203-Y203</f>
        <v>12683.170152661391</v>
      </c>
    </row>
    <row r="204" spans="1:27" ht="11.25" customHeight="1" x14ac:dyDescent="0.2">
      <c r="A204" s="173">
        <f t="shared" ref="A204:A267" si="61">+A203+1</f>
        <v>194</v>
      </c>
      <c r="B204" s="174">
        <f t="shared" si="50"/>
        <v>0.08</v>
      </c>
      <c r="C204" s="175">
        <f t="shared" si="51"/>
        <v>-7.4992499999999998E-3</v>
      </c>
      <c r="D204" s="176">
        <f t="shared" ca="1" si="52"/>
        <v>0.51530070881726808</v>
      </c>
      <c r="E204" s="177">
        <f t="shared" ca="1" si="53"/>
        <v>3.836259690071072E-2</v>
      </c>
      <c r="F204" s="138">
        <f t="shared" ca="1" si="54"/>
        <v>9.7650345801197523E-4</v>
      </c>
      <c r="G204" s="175">
        <f t="shared" ca="1" si="55"/>
        <v>-6.522746541988025E-3</v>
      </c>
      <c r="H204" s="138">
        <f t="shared" ca="1" si="56"/>
        <v>7.3477253458011982E-2</v>
      </c>
      <c r="I204" s="144">
        <f t="shared" ca="1" si="57"/>
        <v>0.99999265233099488</v>
      </c>
      <c r="J204" s="145">
        <f t="shared" ca="1" si="57"/>
        <v>0.93175116792682022</v>
      </c>
      <c r="K204" s="145">
        <f t="shared" ca="1" si="57"/>
        <v>0.87253475146904336</v>
      </c>
      <c r="L204" s="145">
        <f t="shared" ca="1" si="57"/>
        <v>0.82050856547489204</v>
      </c>
      <c r="M204" s="145">
        <f t="shared" ca="1" si="57"/>
        <v>0.77423337336748066</v>
      </c>
      <c r="N204" s="145">
        <f t="shared" ca="1" si="57"/>
        <v>0.73259506133110452</v>
      </c>
      <c r="O204" s="145">
        <f t="shared" ca="1" si="57"/>
        <v>0.69473636950607354</v>
      </c>
      <c r="P204" s="145">
        <f t="shared" ca="1" si="57"/>
        <v>0.65999866826600062</v>
      </c>
      <c r="Q204" s="145">
        <f t="shared" ca="1" si="57"/>
        <v>0.6278751031236558</v>
      </c>
      <c r="R204" s="145">
        <f t="shared" ca="1" si="57"/>
        <v>0.59797402011859291</v>
      </c>
      <c r="S204" s="145">
        <f t="shared" ca="1" si="57"/>
        <v>0.56999090270085206</v>
      </c>
      <c r="T204" s="145">
        <f t="shared" ca="1" si="57"/>
        <v>0.54368705583690824</v>
      </c>
      <c r="U204" s="145">
        <f t="shared" ca="1" si="57"/>
        <v>0.51887351293084594</v>
      </c>
      <c r="V204" s="145">
        <f t="shared" ca="1" si="57"/>
        <v>0.49539892991376527</v>
      </c>
      <c r="W204" s="138">
        <f t="shared" ca="1" si="57"/>
        <v>0.47314049775611478</v>
      </c>
      <c r="Y204" s="178">
        <f t="shared" ca="1" si="58"/>
        <v>7712199.7329146583</v>
      </c>
      <c r="Z204" s="178">
        <f t="shared" ca="1" si="59"/>
        <v>7712526.0798108522</v>
      </c>
      <c r="AA204" s="178">
        <f t="shared" ca="1" si="60"/>
        <v>326.34689619392157</v>
      </c>
    </row>
    <row r="205" spans="1:27" ht="11.25" customHeight="1" x14ac:dyDescent="0.2">
      <c r="A205" s="173">
        <f t="shared" si="61"/>
        <v>195</v>
      </c>
      <c r="B205" s="174">
        <f t="shared" si="50"/>
        <v>0.08</v>
      </c>
      <c r="C205" s="175">
        <f t="shared" si="51"/>
        <v>-7.4992499999999998E-3</v>
      </c>
      <c r="D205" s="176">
        <f t="shared" ca="1" si="52"/>
        <v>0.85646059628942484</v>
      </c>
      <c r="E205" s="177">
        <f t="shared" ca="1" si="53"/>
        <v>1.0645517870840968</v>
      </c>
      <c r="F205" s="138">
        <f t="shared" ca="1" si="54"/>
        <v>2.7097709365478062E-2</v>
      </c>
      <c r="G205" s="175">
        <f t="shared" ca="1" si="55"/>
        <v>1.9598459365478063E-2</v>
      </c>
      <c r="H205" s="138">
        <f t="shared" ca="1" si="56"/>
        <v>9.9598459365478065E-2</v>
      </c>
      <c r="I205" s="144">
        <f t="shared" ca="1" si="57"/>
        <v>0.99999004026565974</v>
      </c>
      <c r="J205" s="145">
        <f t="shared" ca="1" si="57"/>
        <v>0.91046166621080538</v>
      </c>
      <c r="K205" s="145">
        <f t="shared" ca="1" si="57"/>
        <v>0.8373895078852045</v>
      </c>
      <c r="L205" s="145">
        <f t="shared" ca="1" si="57"/>
        <v>0.77649750408570051</v>
      </c>
      <c r="M205" s="145">
        <f t="shared" ca="1" si="57"/>
        <v>0.72474899280428051</v>
      </c>
      <c r="N205" s="145">
        <f t="shared" ca="1" si="57"/>
        <v>0.67996609742251324</v>
      </c>
      <c r="O205" s="145">
        <f t="shared" ca="1" si="57"/>
        <v>0.64057150734813351</v>
      </c>
      <c r="P205" s="145">
        <f t="shared" ca="1" si="57"/>
        <v>0.60541203725289361</v>
      </c>
      <c r="Q205" s="145">
        <f t="shared" ca="1" si="57"/>
        <v>0.57363687396529295</v>
      </c>
      <c r="R205" s="145">
        <f t="shared" ca="1" si="57"/>
        <v>0.54461266133291597</v>
      </c>
      <c r="S205" s="145">
        <f t="shared" ca="1" si="57"/>
        <v>0.5178636579835445</v>
      </c>
      <c r="T205" s="145">
        <f t="shared" ca="1" si="57"/>
        <v>0.49302915834514</v>
      </c>
      <c r="U205" s="145">
        <f t="shared" ca="1" si="57"/>
        <v>0.46983293769328399</v>
      </c>
      <c r="V205" s="145">
        <f t="shared" ca="1" si="57"/>
        <v>0.44806116331960039</v>
      </c>
      <c r="W205" s="138">
        <f t="shared" ca="1" si="57"/>
        <v>0.42754632521573938</v>
      </c>
      <c r="Y205" s="178">
        <f t="shared" ca="1" si="58"/>
        <v>7293286.8885733988</v>
      </c>
      <c r="Z205" s="178">
        <f t="shared" ca="1" si="59"/>
        <v>7282908.0993305612</v>
      </c>
      <c r="AA205" s="178">
        <f t="shared" ca="1" si="60"/>
        <v>-10378.789242837578</v>
      </c>
    </row>
    <row r="206" spans="1:27" ht="11.25" customHeight="1" x14ac:dyDescent="0.2">
      <c r="A206" s="173">
        <f t="shared" si="61"/>
        <v>196</v>
      </c>
      <c r="B206" s="174">
        <f t="shared" si="50"/>
        <v>0.08</v>
      </c>
      <c r="C206" s="175">
        <f t="shared" si="51"/>
        <v>-7.4992499999999998E-3</v>
      </c>
      <c r="D206" s="176">
        <f t="shared" ca="1" si="52"/>
        <v>0.32179552596303518</v>
      </c>
      <c r="E206" s="177">
        <f t="shared" ca="1" si="53"/>
        <v>-0.4626837720651123</v>
      </c>
      <c r="F206" s="138">
        <f t="shared" ca="1" si="54"/>
        <v>-1.1777417064777392E-2</v>
      </c>
      <c r="G206" s="175">
        <f t="shared" ca="1" si="55"/>
        <v>-1.9276667064777393E-2</v>
      </c>
      <c r="H206" s="138">
        <f t="shared" ca="1" si="56"/>
        <v>6.0723332935222613E-2</v>
      </c>
      <c r="I206" s="144">
        <f t="shared" ca="1" si="57"/>
        <v>0.99999392769854711</v>
      </c>
      <c r="J206" s="145">
        <f t="shared" ca="1" si="57"/>
        <v>0.94232611980234371</v>
      </c>
      <c r="K206" s="145">
        <f t="shared" ca="1" si="57"/>
        <v>0.89022689049684478</v>
      </c>
      <c r="L206" s="145">
        <f t="shared" ca="1" si="57"/>
        <v>0.84289511579545873</v>
      </c>
      <c r="M206" s="145">
        <f t="shared" ca="1" si="57"/>
        <v>0.79960821365529677</v>
      </c>
      <c r="N206" s="145">
        <f t="shared" ca="1" si="57"/>
        <v>0.75975264932400077</v>
      </c>
      <c r="O206" s="145">
        <f t="shared" ca="1" si="57"/>
        <v>0.72282365024697615</v>
      </c>
      <c r="P206" s="145">
        <f t="shared" ca="1" si="57"/>
        <v>0.6884127082330902</v>
      </c>
      <c r="Q206" s="145">
        <f t="shared" ca="1" si="57"/>
        <v>0.65619165233259658</v>
      </c>
      <c r="R206" s="145">
        <f t="shared" ca="1" si="57"/>
        <v>0.6258971819794712</v>
      </c>
      <c r="S206" s="145">
        <f t="shared" ca="1" si="57"/>
        <v>0.59731736100089605</v>
      </c>
      <c r="T206" s="145">
        <f t="shared" ca="1" si="57"/>
        <v>0.57028044950356205</v>
      </c>
      <c r="U206" s="145">
        <f t="shared" ca="1" si="57"/>
        <v>0.54464595774698288</v>
      </c>
      <c r="V206" s="145">
        <f t="shared" ca="1" si="57"/>
        <v>0.52029762098288967</v>
      </c>
      <c r="W206" s="138">
        <f t="shared" ca="1" si="57"/>
        <v>0.49713795364278818</v>
      </c>
      <c r="Y206" s="178">
        <f t="shared" ca="1" si="58"/>
        <v>7928128.1095646257</v>
      </c>
      <c r="Z206" s="178">
        <f t="shared" ca="1" si="59"/>
        <v>7933239.2185685877</v>
      </c>
      <c r="AA206" s="178">
        <f t="shared" ca="1" si="60"/>
        <v>5111.1090039620176</v>
      </c>
    </row>
    <row r="207" spans="1:27" ht="11.25" customHeight="1" x14ac:dyDescent="0.2">
      <c r="A207" s="173">
        <f t="shared" si="61"/>
        <v>197</v>
      </c>
      <c r="B207" s="174">
        <f t="shared" si="50"/>
        <v>0.08</v>
      </c>
      <c r="C207" s="175">
        <f t="shared" si="51"/>
        <v>-7.4992499999999998E-3</v>
      </c>
      <c r="D207" s="176">
        <f t="shared" ca="1" si="52"/>
        <v>0.15007251033765812</v>
      </c>
      <c r="E207" s="177">
        <f t="shared" ca="1" si="53"/>
        <v>-1.0361224483532314</v>
      </c>
      <c r="F207" s="138">
        <f t="shared" ca="1" si="54"/>
        <v>-2.637405273577869E-2</v>
      </c>
      <c r="G207" s="175">
        <f t="shared" ca="1" si="55"/>
        <v>-3.3873302735778689E-2</v>
      </c>
      <c r="H207" s="138">
        <f t="shared" ca="1" si="56"/>
        <v>4.6126697264221313E-2</v>
      </c>
      <c r="I207" s="144">
        <f t="shared" ca="1" si="57"/>
        <v>0.99999538733607052</v>
      </c>
      <c r="J207" s="145">
        <f t="shared" ca="1" si="57"/>
        <v>0.95457632979391294</v>
      </c>
      <c r="K207" s="145">
        <f t="shared" ca="1" si="57"/>
        <v>0.91091588749085106</v>
      </c>
      <c r="L207" s="145">
        <f t="shared" ca="1" si="57"/>
        <v>0.86926664095254191</v>
      </c>
      <c r="M207" s="145">
        <f t="shared" ca="1" si="57"/>
        <v>0.82967142236465297</v>
      </c>
      <c r="N207" s="145">
        <f t="shared" ca="1" si="57"/>
        <v>0.79207165025713344</v>
      </c>
      <c r="O207" s="145">
        <f t="shared" ca="1" si="57"/>
        <v>0.75636521507829024</v>
      </c>
      <c r="P207" s="145">
        <f t="shared" ca="1" si="57"/>
        <v>0.72243630813396464</v>
      </c>
      <c r="Q207" s="145">
        <f t="shared" ca="1" si="57"/>
        <v>0.69016995589731955</v>
      </c>
      <c r="R207" s="145">
        <f t="shared" ca="1" si="57"/>
        <v>0.65945841299027808</v>
      </c>
      <c r="S207" s="145">
        <f t="shared" ca="1" si="57"/>
        <v>0.63020336465521731</v>
      </c>
      <c r="T207" s="145">
        <f t="shared" ca="1" si="57"/>
        <v>0.60231608502794753</v>
      </c>
      <c r="U207" s="145">
        <f t="shared" ca="1" si="57"/>
        <v>0.57571669187935914</v>
      </c>
      <c r="V207" s="145">
        <f t="shared" ca="1" si="57"/>
        <v>0.5503330845710519</v>
      </c>
      <c r="W207" s="138">
        <f t="shared" ca="1" si="57"/>
        <v>0.52609985138252457</v>
      </c>
      <c r="Y207" s="178">
        <f t="shared" ca="1" si="58"/>
        <v>8184927.2102950141</v>
      </c>
      <c r="Z207" s="178">
        <f t="shared" ca="1" si="59"/>
        <v>8195121.6336303996</v>
      </c>
      <c r="AA207" s="178">
        <f t="shared" ca="1" si="60"/>
        <v>10194.423335385509</v>
      </c>
    </row>
    <row r="208" spans="1:27" ht="11.25" customHeight="1" x14ac:dyDescent="0.2">
      <c r="A208" s="173">
        <f t="shared" si="61"/>
        <v>198</v>
      </c>
      <c r="B208" s="174">
        <f t="shared" si="50"/>
        <v>0.08</v>
      </c>
      <c r="C208" s="175">
        <f t="shared" si="51"/>
        <v>-7.4992499999999998E-3</v>
      </c>
      <c r="D208" s="176">
        <f t="shared" ca="1" si="52"/>
        <v>0.49642047805644385</v>
      </c>
      <c r="E208" s="177">
        <f t="shared" ca="1" si="53"/>
        <v>-8.9726513076663784E-3</v>
      </c>
      <c r="F208" s="138">
        <f t="shared" ca="1" si="54"/>
        <v>-2.2839499244926156E-4</v>
      </c>
      <c r="G208" s="175">
        <f t="shared" ca="1" si="55"/>
        <v>-7.7276449924492613E-3</v>
      </c>
      <c r="H208" s="138">
        <f t="shared" ca="1" si="56"/>
        <v>7.2272355007550734E-2</v>
      </c>
      <c r="I208" s="144">
        <f t="shared" ca="1" si="57"/>
        <v>0.99999277281845578</v>
      </c>
      <c r="J208" s="145">
        <f t="shared" ca="1" si="57"/>
        <v>0.93274511608267863</v>
      </c>
      <c r="K208" s="145">
        <f t="shared" ca="1" si="57"/>
        <v>0.87419102733738296</v>
      </c>
      <c r="L208" s="145">
        <f t="shared" ca="1" si="57"/>
        <v>0.82259780351425338</v>
      </c>
      <c r="M208" s="145">
        <f t="shared" ca="1" si="57"/>
        <v>0.77659575626267707</v>
      </c>
      <c r="N208" s="145">
        <f t="shared" ca="1" si="57"/>
        <v>0.73511863960198065</v>
      </c>
      <c r="O208" s="145">
        <f t="shared" ca="1" si="57"/>
        <v>0.69734249397158565</v>
      </c>
      <c r="P208" s="145">
        <f t="shared" ca="1" si="57"/>
        <v>0.66263208538793161</v>
      </c>
      <c r="Q208" s="145">
        <f t="shared" ca="1" si="57"/>
        <v>0.63049713748824321</v>
      </c>
      <c r="R208" s="145">
        <f t="shared" ca="1" si="57"/>
        <v>0.60055782608255759</v>
      </c>
      <c r="S208" s="145">
        <f t="shared" ca="1" si="57"/>
        <v>0.57251812130893664</v>
      </c>
      <c r="T208" s="145">
        <f t="shared" ca="1" si="57"/>
        <v>0.54614543869062038</v>
      </c>
      <c r="U208" s="145">
        <f t="shared" ca="1" si="57"/>
        <v>0.52125521964736277</v>
      </c>
      <c r="V208" s="145">
        <f t="shared" ca="1" si="57"/>
        <v>0.49769930007775709</v>
      </c>
      <c r="W208" s="138">
        <f t="shared" ca="1" si="57"/>
        <v>0.47535716040503995</v>
      </c>
      <c r="Y208" s="178">
        <f t="shared" ca="1" si="58"/>
        <v>7732270.6585477451</v>
      </c>
      <c r="Z208" s="178">
        <f t="shared" ca="1" si="59"/>
        <v>7733062.0839791335</v>
      </c>
      <c r="AA208" s="178">
        <f t="shared" ca="1" si="60"/>
        <v>791.4254313884303</v>
      </c>
    </row>
    <row r="209" spans="1:27" ht="11.25" customHeight="1" x14ac:dyDescent="0.2">
      <c r="A209" s="173">
        <f t="shared" si="61"/>
        <v>199</v>
      </c>
      <c r="B209" s="174">
        <f t="shared" si="50"/>
        <v>0.08</v>
      </c>
      <c r="C209" s="175">
        <f t="shared" si="51"/>
        <v>-7.4992499999999998E-3</v>
      </c>
      <c r="D209" s="176">
        <f t="shared" ca="1" si="52"/>
        <v>0.8221136710253294</v>
      </c>
      <c r="E209" s="177">
        <f t="shared" ca="1" si="53"/>
        <v>0.92345016798836776</v>
      </c>
      <c r="F209" s="138">
        <f t="shared" ca="1" si="54"/>
        <v>2.3506028141845485E-2</v>
      </c>
      <c r="G209" s="175">
        <f t="shared" ca="1" si="55"/>
        <v>1.6006778141845486E-2</v>
      </c>
      <c r="H209" s="138">
        <f t="shared" ca="1" si="56"/>
        <v>9.6006778141845495E-2</v>
      </c>
      <c r="I209" s="144">
        <f t="shared" ca="1" si="57"/>
        <v>0.99999039942577972</v>
      </c>
      <c r="J209" s="145">
        <f t="shared" ca="1" si="57"/>
        <v>0.91335988767183796</v>
      </c>
      <c r="K209" s="145">
        <f t="shared" ca="1" si="57"/>
        <v>0.84213674641322944</v>
      </c>
      <c r="L209" s="145">
        <f t="shared" ca="1" si="57"/>
        <v>0.78240613700415163</v>
      </c>
      <c r="M209" s="145">
        <f t="shared" ca="1" si="57"/>
        <v>0.73136087602386979</v>
      </c>
      <c r="N209" s="145">
        <f t="shared" ca="1" si="57"/>
        <v>0.68697206726637938</v>
      </c>
      <c r="O209" s="145">
        <f t="shared" ca="1" si="57"/>
        <v>0.64776107278596562</v>
      </c>
      <c r="P209" s="145">
        <f t="shared" ca="1" si="57"/>
        <v>0.61264123549351623</v>
      </c>
      <c r="Q209" s="145">
        <f t="shared" ca="1" si="57"/>
        <v>0.58080729349032112</v>
      </c>
      <c r="R209" s="145">
        <f t="shared" ca="1" si="57"/>
        <v>0.55165748192341557</v>
      </c>
      <c r="S209" s="145">
        <f t="shared" ca="1" si="57"/>
        <v>0.52473819439682323</v>
      </c>
      <c r="T209" s="145">
        <f t="shared" ca="1" si="57"/>
        <v>0.49970435366515964</v>
      </c>
      <c r="U209" s="145">
        <f t="shared" ca="1" si="57"/>
        <v>0.47629082543326029</v>
      </c>
      <c r="V209" s="145">
        <f t="shared" ca="1" si="57"/>
        <v>0.4542916664162075</v>
      </c>
      <c r="W209" s="138">
        <f t="shared" ca="1" si="57"/>
        <v>0.43354497691910804</v>
      </c>
      <c r="Y209" s="178">
        <f t="shared" ca="1" si="58"/>
        <v>7349093.1974984668</v>
      </c>
      <c r="Z209" s="178">
        <f t="shared" ca="1" si="59"/>
        <v>7340253.8178370325</v>
      </c>
      <c r="AA209" s="178">
        <f t="shared" ca="1" si="60"/>
        <v>-8839.37966143433</v>
      </c>
    </row>
    <row r="210" spans="1:27" ht="11.25" customHeight="1" x14ac:dyDescent="0.2">
      <c r="A210" s="173">
        <f t="shared" si="61"/>
        <v>200</v>
      </c>
      <c r="B210" s="174">
        <f t="shared" si="50"/>
        <v>0.08</v>
      </c>
      <c r="C210" s="175">
        <f t="shared" si="51"/>
        <v>-7.4992499999999998E-3</v>
      </c>
      <c r="D210" s="176">
        <f t="shared" ca="1" si="52"/>
        <v>0.10355145320639658</v>
      </c>
      <c r="E210" s="177">
        <f t="shared" ca="1" si="53"/>
        <v>-1.2615718066135302</v>
      </c>
      <c r="F210" s="138">
        <f t="shared" ca="1" si="54"/>
        <v>-3.2112769499858959E-2</v>
      </c>
      <c r="G210" s="175">
        <f t="shared" ca="1" si="55"/>
        <v>-3.9612019499858958E-2</v>
      </c>
      <c r="H210" s="138">
        <f t="shared" ca="1" si="56"/>
        <v>4.0387980500141044E-2</v>
      </c>
      <c r="I210" s="144">
        <f t="shared" ca="1" si="57"/>
        <v>0.9999959611980912</v>
      </c>
      <c r="J210" s="145">
        <f t="shared" ca="1" si="57"/>
        <v>0.95943604034435503</v>
      </c>
      <c r="K210" s="145">
        <f t="shared" ca="1" si="57"/>
        <v>0.91918090019573795</v>
      </c>
      <c r="L210" s="145">
        <f t="shared" ca="1" si="57"/>
        <v>0.87985924115952474</v>
      </c>
      <c r="M210" s="145">
        <f t="shared" ca="1" si="57"/>
        <v>0.84179810082529005</v>
      </c>
      <c r="N210" s="145">
        <f t="shared" ca="1" si="57"/>
        <v>0.80515129766387261</v>
      </c>
      <c r="O210" s="145">
        <f t="shared" ca="1" si="57"/>
        <v>0.76997451754135704</v>
      </c>
      <c r="P210" s="145">
        <f t="shared" ca="1" si="57"/>
        <v>0.73626880061372213</v>
      </c>
      <c r="Q210" s="145">
        <f t="shared" ca="1" si="57"/>
        <v>0.70400553718142878</v>
      </c>
      <c r="R210" s="145">
        <f t="shared" ca="1" si="57"/>
        <v>0.67314072857038665</v>
      </c>
      <c r="S210" s="145">
        <f t="shared" ca="1" si="57"/>
        <v>0.6436230523303077</v>
      </c>
      <c r="T210" s="145">
        <f t="shared" ca="1" si="57"/>
        <v>0.61539836980699147</v>
      </c>
      <c r="U210" s="145">
        <f t="shared" ca="1" si="57"/>
        <v>0.58841220159155116</v>
      </c>
      <c r="V210" s="145">
        <f t="shared" ca="1" si="57"/>
        <v>0.56261104940176854</v>
      </c>
      <c r="W210" s="138">
        <f t="shared" ca="1" si="57"/>
        <v>0.53794306838213735</v>
      </c>
      <c r="Y210" s="178">
        <f t="shared" ca="1" si="58"/>
        <v>8288811.1252937652</v>
      </c>
      <c r="Z210" s="178">
        <f t="shared" ca="1" si="59"/>
        <v>8300882.2666851468</v>
      </c>
      <c r="AA210" s="178">
        <f t="shared" ca="1" si="60"/>
        <v>12071.141391381621</v>
      </c>
    </row>
    <row r="211" spans="1:27" ht="11.25" customHeight="1" x14ac:dyDescent="0.2">
      <c r="A211" s="173">
        <f t="shared" si="61"/>
        <v>201</v>
      </c>
      <c r="B211" s="174">
        <f t="shared" si="50"/>
        <v>0.08</v>
      </c>
      <c r="C211" s="175">
        <f t="shared" si="51"/>
        <v>-7.4992499999999998E-3</v>
      </c>
      <c r="D211" s="176">
        <f t="shared" ca="1" si="52"/>
        <v>3.173388446237646E-2</v>
      </c>
      <c r="E211" s="177">
        <f t="shared" ca="1" si="53"/>
        <v>-1.8559003091509221</v>
      </c>
      <c r="F211" s="138">
        <f t="shared" ca="1" si="54"/>
        <v>-4.7241146742539583E-2</v>
      </c>
      <c r="G211" s="175">
        <f t="shared" ca="1" si="55"/>
        <v>-5.4740396742539582E-2</v>
      </c>
      <c r="H211" s="138">
        <f t="shared" ca="1" si="56"/>
        <v>2.525960325746042E-2</v>
      </c>
      <c r="I211" s="144">
        <f t="shared" ca="1" si="57"/>
        <v>0.99999747401193939</v>
      </c>
      <c r="J211" s="145">
        <f t="shared" ca="1" si="57"/>
        <v>0.97236609339857627</v>
      </c>
      <c r="K211" s="145">
        <f t="shared" ca="1" si="57"/>
        <v>0.94133028875802294</v>
      </c>
      <c r="L211" s="145">
        <f t="shared" ca="1" si="57"/>
        <v>0.90840617456850681</v>
      </c>
      <c r="M211" s="145">
        <f t="shared" ca="1" si="57"/>
        <v>0.87462269695994654</v>
      </c>
      <c r="N211" s="145">
        <f t="shared" ca="1" si="57"/>
        <v>0.84067634373393085</v>
      </c>
      <c r="O211" s="145">
        <f t="shared" ca="1" si="57"/>
        <v>0.80703648489644808</v>
      </c>
      <c r="P211" s="145">
        <f t="shared" ca="1" si="57"/>
        <v>0.77401663921422104</v>
      </c>
      <c r="Q211" s="145">
        <f t="shared" ca="1" si="57"/>
        <v>0.74182274187323927</v>
      </c>
      <c r="R211" s="145">
        <f t="shared" ca="1" si="57"/>
        <v>0.71058601698136115</v>
      </c>
      <c r="S211" s="145">
        <f t="shared" ca="1" si="57"/>
        <v>0.68038554410026963</v>
      </c>
      <c r="T211" s="145">
        <f t="shared" ca="1" si="57"/>
        <v>0.6512638895514723</v>
      </c>
      <c r="U211" s="145">
        <f t="shared" ca="1" si="57"/>
        <v>0.62323803190072147</v>
      </c>
      <c r="V211" s="145">
        <f t="shared" ca="1" si="57"/>
        <v>0.59630706254677512</v>
      </c>
      <c r="W211" s="138">
        <f t="shared" ca="1" si="57"/>
        <v>0.57045765303181695</v>
      </c>
      <c r="Y211" s="178">
        <f t="shared" ca="1" si="58"/>
        <v>8570860.954396192</v>
      </c>
      <c r="Z211" s="178">
        <f t="shared" ca="1" si="59"/>
        <v>8587528.8665695935</v>
      </c>
      <c r="AA211" s="178">
        <f t="shared" ca="1" si="60"/>
        <v>16667.912173401564</v>
      </c>
    </row>
    <row r="212" spans="1:27" ht="11.25" customHeight="1" x14ac:dyDescent="0.2">
      <c r="A212" s="173">
        <f t="shared" si="61"/>
        <v>202</v>
      </c>
      <c r="B212" s="174">
        <f t="shared" si="50"/>
        <v>0.08</v>
      </c>
      <c r="C212" s="175">
        <f t="shared" si="51"/>
        <v>-7.4992499999999998E-3</v>
      </c>
      <c r="D212" s="176">
        <f t="shared" ca="1" si="52"/>
        <v>4.4828708709089282E-2</v>
      </c>
      <c r="E212" s="177">
        <f t="shared" ca="1" si="53"/>
        <v>-1.6972076072329032</v>
      </c>
      <c r="F212" s="138">
        <f t="shared" ca="1" si="54"/>
        <v>-4.3201692046985901E-2</v>
      </c>
      <c r="G212" s="175">
        <f t="shared" ca="1" si="55"/>
        <v>-5.07009420469859E-2</v>
      </c>
      <c r="H212" s="138">
        <f t="shared" ca="1" si="56"/>
        <v>2.9299057953014102E-2</v>
      </c>
      <c r="I212" s="144">
        <f t="shared" ca="1" si="57"/>
        <v>0.99999707007262117</v>
      </c>
      <c r="J212" s="145">
        <f t="shared" ca="1" si="57"/>
        <v>0.96889666118278195</v>
      </c>
      <c r="K212" s="145">
        <f t="shared" ca="1" si="57"/>
        <v>0.93536443585778584</v>
      </c>
      <c r="L212" s="145">
        <f t="shared" ca="1" si="57"/>
        <v>0.90069439061786616</v>
      </c>
      <c r="M212" s="145">
        <f t="shared" ca="1" si="57"/>
        <v>0.86573490886784255</v>
      </c>
      <c r="N212" s="145">
        <f t="shared" ca="1" si="57"/>
        <v>0.83104014009112592</v>
      </c>
      <c r="O212" s="145">
        <f t="shared" ca="1" si="57"/>
        <v>0.79696938523989369</v>
      </c>
      <c r="P212" s="145">
        <f t="shared" ca="1" si="57"/>
        <v>0.76375212282808946</v>
      </c>
      <c r="Q212" s="145">
        <f t="shared" ca="1" si="57"/>
        <v>0.73153068805294852</v>
      </c>
      <c r="R212" s="145">
        <f t="shared" ca="1" si="57"/>
        <v>0.7003884893226705</v>
      </c>
      <c r="S212" s="145">
        <f t="shared" ca="1" si="57"/>
        <v>0.67036884558850773</v>
      </c>
      <c r="T212" s="145">
        <f t="shared" ca="1" si="57"/>
        <v>0.64148770031892233</v>
      </c>
      <c r="U212" s="145">
        <f t="shared" ca="1" si="57"/>
        <v>0.61374229866375463</v>
      </c>
      <c r="V212" s="145">
        <f t="shared" ca="1" si="57"/>
        <v>0.58711717240751848</v>
      </c>
      <c r="W212" s="138">
        <f t="shared" ca="1" si="57"/>
        <v>0.56158830698627982</v>
      </c>
      <c r="Y212" s="178">
        <f t="shared" ca="1" si="58"/>
        <v>8494368.2921336256</v>
      </c>
      <c r="Z212" s="178">
        <f t="shared" ca="1" si="59"/>
        <v>8509860.023812566</v>
      </c>
      <c r="AA212" s="178">
        <f t="shared" ca="1" si="60"/>
        <v>15491.731678940356</v>
      </c>
    </row>
    <row r="213" spans="1:27" ht="11.25" customHeight="1" x14ac:dyDescent="0.2">
      <c r="A213" s="173">
        <f t="shared" si="61"/>
        <v>203</v>
      </c>
      <c r="B213" s="174">
        <f t="shared" si="50"/>
        <v>0.08</v>
      </c>
      <c r="C213" s="175">
        <f t="shared" si="51"/>
        <v>-7.4992499999999998E-3</v>
      </c>
      <c r="D213" s="176">
        <f t="shared" ca="1" si="52"/>
        <v>3.4970237358651346E-2</v>
      </c>
      <c r="E213" s="177">
        <f t="shared" ca="1" si="53"/>
        <v>-1.8122959843057378</v>
      </c>
      <c r="F213" s="138">
        <f t="shared" ca="1" si="54"/>
        <v>-4.613121734683668E-2</v>
      </c>
      <c r="G213" s="175">
        <f t="shared" ca="1" si="55"/>
        <v>-5.3630467346836679E-2</v>
      </c>
      <c r="H213" s="138">
        <f t="shared" ca="1" si="56"/>
        <v>2.6369532653163323E-2</v>
      </c>
      <c r="I213" s="144">
        <f t="shared" ca="1" si="57"/>
        <v>0.99999736302067377</v>
      </c>
      <c r="J213" s="145">
        <f t="shared" ca="1" si="57"/>
        <v>0.97141155433157433</v>
      </c>
      <c r="K213" s="145">
        <f t="shared" ca="1" si="57"/>
        <v>0.93968725790512708</v>
      </c>
      <c r="L213" s="145">
        <f t="shared" ca="1" si="57"/>
        <v>0.90628063657899893</v>
      </c>
      <c r="M213" s="145">
        <f t="shared" ca="1" si="57"/>
        <v>0.8721715291429728</v>
      </c>
      <c r="N213" s="145">
        <f t="shared" ca="1" si="57"/>
        <v>0.83801750557754551</v>
      </c>
      <c r="O213" s="145">
        <f t="shared" ca="1" si="57"/>
        <v>0.80425772421830122</v>
      </c>
      <c r="P213" s="145">
        <f t="shared" ca="1" si="57"/>
        <v>0.771182569624835</v>
      </c>
      <c r="Q213" s="145">
        <f t="shared" ca="1" si="57"/>
        <v>0.7389804309171657</v>
      </c>
      <c r="R213" s="145">
        <f t="shared" ca="1" si="57"/>
        <v>0.70776931840409418</v>
      </c>
      <c r="S213" s="145">
        <f t="shared" ca="1" si="57"/>
        <v>0.67761841626495745</v>
      </c>
      <c r="T213" s="145">
        <f t="shared" ca="1" si="57"/>
        <v>0.64856291635914487</v>
      </c>
      <c r="U213" s="145">
        <f t="shared" ca="1" si="57"/>
        <v>0.62061432664971572</v>
      </c>
      <c r="V213" s="145">
        <f t="shared" ca="1" si="57"/>
        <v>0.59376769953858644</v>
      </c>
      <c r="W213" s="138">
        <f t="shared" ca="1" si="57"/>
        <v>0.56800674045686372</v>
      </c>
      <c r="Y213" s="178">
        <f t="shared" ca="1" si="58"/>
        <v>8549755.8897212874</v>
      </c>
      <c r="Z213" s="178">
        <f t="shared" ca="1" si="59"/>
        <v>8566104.4275949299</v>
      </c>
      <c r="AA213" s="178">
        <f t="shared" ca="1" si="60"/>
        <v>16348.537873642519</v>
      </c>
    </row>
    <row r="214" spans="1:27" ht="11.25" customHeight="1" x14ac:dyDescent="0.2">
      <c r="A214" s="173">
        <f t="shared" si="61"/>
        <v>204</v>
      </c>
      <c r="B214" s="174">
        <f t="shared" si="50"/>
        <v>0.08</v>
      </c>
      <c r="C214" s="175">
        <f t="shared" si="51"/>
        <v>-7.4992499999999998E-3</v>
      </c>
      <c r="D214" s="176">
        <f t="shared" ca="1" si="52"/>
        <v>0.95710154876642994</v>
      </c>
      <c r="E214" s="177">
        <f t="shared" ca="1" si="53"/>
        <v>1.7179984254878431</v>
      </c>
      <c r="F214" s="138">
        <f t="shared" ca="1" si="54"/>
        <v>4.3730913412614335E-2</v>
      </c>
      <c r="G214" s="175">
        <f t="shared" ca="1" si="55"/>
        <v>3.6231663412614336E-2</v>
      </c>
      <c r="H214" s="138">
        <f t="shared" ca="1" si="56"/>
        <v>0.11623166341261434</v>
      </c>
      <c r="I214" s="144">
        <f t="shared" ca="1" si="57"/>
        <v>0.99998837698399556</v>
      </c>
      <c r="J214" s="145">
        <f t="shared" ca="1" si="57"/>
        <v>0.89715935013931414</v>
      </c>
      <c r="K214" s="145">
        <f t="shared" ca="1" si="57"/>
        <v>0.81575143286893126</v>
      </c>
      <c r="L214" s="145">
        <f t="shared" ca="1" si="57"/>
        <v>0.7497109283911142</v>
      </c>
      <c r="M214" s="145">
        <f t="shared" ca="1" si="57"/>
        <v>0.69490003816568602</v>
      </c>
      <c r="N214" s="145">
        <f t="shared" ca="1" si="57"/>
        <v>0.64844138777790183</v>
      </c>
      <c r="O214" s="145">
        <f t="shared" ca="1" si="57"/>
        <v>0.6083029608461944</v>
      </c>
      <c r="P214" s="145">
        <f t="shared" ca="1" si="57"/>
        <v>0.57302986979382531</v>
      </c>
      <c r="Q214" s="145">
        <f t="shared" ca="1" si="57"/>
        <v>0.54156753043316497</v>
      </c>
      <c r="R214" s="145">
        <f t="shared" ca="1" si="57"/>
        <v>0.51314289008903657</v>
      </c>
      <c r="S214" s="145">
        <f t="shared" ca="1" si="57"/>
        <v>0.4871832776815283</v>
      </c>
      <c r="T214" s="145">
        <f t="shared" ca="1" si="57"/>
        <v>0.46326011284111618</v>
      </c>
      <c r="U214" s="145">
        <f t="shared" ca="1" si="57"/>
        <v>0.44104934149692193</v>
      </c>
      <c r="V214" s="145">
        <f t="shared" ca="1" si="57"/>
        <v>0.42030331320139591</v>
      </c>
      <c r="W214" s="138">
        <f t="shared" ca="1" si="57"/>
        <v>0.40083060078833255</v>
      </c>
      <c r="Y214" s="178">
        <f t="shared" ca="1" si="58"/>
        <v>7041994.7654891647</v>
      </c>
      <c r="Z214" s="178">
        <f t="shared" ca="1" si="59"/>
        <v>7024229.1187666049</v>
      </c>
      <c r="AA214" s="178">
        <f t="shared" ca="1" si="60"/>
        <v>-17765.646722559817</v>
      </c>
    </row>
    <row r="215" spans="1:27" ht="11.25" customHeight="1" x14ac:dyDescent="0.2">
      <c r="A215" s="173">
        <f t="shared" si="61"/>
        <v>205</v>
      </c>
      <c r="B215" s="174">
        <f t="shared" si="50"/>
        <v>0.08</v>
      </c>
      <c r="C215" s="175">
        <f t="shared" si="51"/>
        <v>-7.4992499999999998E-3</v>
      </c>
      <c r="D215" s="176">
        <f t="shared" ca="1" si="52"/>
        <v>0.10386378999747259</v>
      </c>
      <c r="E215" s="177">
        <f t="shared" ca="1" si="53"/>
        <v>-1.2598386332014602</v>
      </c>
      <c r="F215" s="138">
        <f t="shared" ca="1" si="54"/>
        <v>-3.2068652313668435E-2</v>
      </c>
      <c r="G215" s="175">
        <f t="shared" ca="1" si="55"/>
        <v>-3.9567902313668434E-2</v>
      </c>
      <c r="H215" s="138">
        <f t="shared" ca="1" si="56"/>
        <v>4.0432097686331568E-2</v>
      </c>
      <c r="I215" s="144">
        <f t="shared" ca="1" si="57"/>
        <v>0.99999595678644548</v>
      </c>
      <c r="J215" s="145">
        <f t="shared" ca="1" si="57"/>
        <v>0.95939858643478459</v>
      </c>
      <c r="K215" s="145">
        <f t="shared" ca="1" si="57"/>
        <v>0.91911707658898556</v>
      </c>
      <c r="L215" s="145">
        <f t="shared" ca="1" si="57"/>
        <v>0.87977731873153653</v>
      </c>
      <c r="M215" s="145">
        <f t="shared" ca="1" si="57"/>
        <v>0.84170420252102141</v>
      </c>
      <c r="N215" s="145">
        <f t="shared" ca="1" si="57"/>
        <v>0.80504992674801856</v>
      </c>
      <c r="O215" s="145">
        <f t="shared" ca="1" si="57"/>
        <v>0.76986896571330365</v>
      </c>
      <c r="P215" s="145">
        <f t="shared" ca="1" si="57"/>
        <v>0.73616145761975382</v>
      </c>
      <c r="Q215" s="145">
        <f t="shared" ca="1" si="57"/>
        <v>0.70389812335814694</v>
      </c>
      <c r="R215" s="145">
        <f t="shared" ca="1" si="57"/>
        <v>0.67303446854044413</v>
      </c>
      <c r="S215" s="145">
        <f t="shared" ca="1" si="57"/>
        <v>0.64351880434951458</v>
      </c>
      <c r="T215" s="145">
        <f t="shared" ca="1" si="57"/>
        <v>0.61529672192611906</v>
      </c>
      <c r="U215" s="145">
        <f t="shared" ca="1" si="57"/>
        <v>0.58831354307969108</v>
      </c>
      <c r="V215" s="145">
        <f t="shared" ca="1" si="57"/>
        <v>0.56251562376341568</v>
      </c>
      <c r="W215" s="138">
        <f t="shared" ca="1" si="57"/>
        <v>0.53785101269164715</v>
      </c>
      <c r="Y215" s="178">
        <f t="shared" ca="1" si="58"/>
        <v>8288006.0830424409</v>
      </c>
      <c r="Z215" s="178">
        <f t="shared" ca="1" si="59"/>
        <v>8300063.0686193891</v>
      </c>
      <c r="AA215" s="178">
        <f t="shared" ca="1" si="60"/>
        <v>12056.985576948151</v>
      </c>
    </row>
    <row r="216" spans="1:27" ht="11.25" customHeight="1" x14ac:dyDescent="0.2">
      <c r="A216" s="173">
        <f t="shared" si="61"/>
        <v>206</v>
      </c>
      <c r="B216" s="174">
        <f t="shared" si="50"/>
        <v>0.08</v>
      </c>
      <c r="C216" s="175">
        <f t="shared" si="51"/>
        <v>-7.4992499999999998E-3</v>
      </c>
      <c r="D216" s="176">
        <f t="shared" ca="1" si="52"/>
        <v>0.49078738401983257</v>
      </c>
      <c r="E216" s="177">
        <f t="shared" ca="1" si="53"/>
        <v>-2.3094656508127861E-2</v>
      </c>
      <c r="F216" s="138">
        <f t="shared" ca="1" si="54"/>
        <v>-5.8786458070485368E-4</v>
      </c>
      <c r="G216" s="175">
        <f t="shared" ca="1" si="55"/>
        <v>-8.0871145807048534E-3</v>
      </c>
      <c r="H216" s="138">
        <f t="shared" ca="1" si="56"/>
        <v>7.191288541929515E-2</v>
      </c>
      <c r="I216" s="144">
        <f t="shared" ca="1" si="57"/>
        <v>0.9999928087647062</v>
      </c>
      <c r="J216" s="145">
        <f t="shared" ca="1" si="57"/>
        <v>0.93304185602794565</v>
      </c>
      <c r="K216" s="145">
        <f t="shared" ca="1" si="57"/>
        <v>0.87468576957309552</v>
      </c>
      <c r="L216" s="145">
        <f t="shared" ca="1" si="57"/>
        <v>0.82322213679616663</v>
      </c>
      <c r="M216" s="145">
        <f t="shared" ca="1" si="57"/>
        <v>0.77730194498577831</v>
      </c>
      <c r="N216" s="145">
        <f t="shared" ca="1" si="57"/>
        <v>0.73587320657870192</v>
      </c>
      <c r="O216" s="145">
        <f t="shared" ca="1" si="57"/>
        <v>0.69812189727695306</v>
      </c>
      <c r="P216" s="145">
        <f t="shared" ca="1" si="57"/>
        <v>0.66341977256909357</v>
      </c>
      <c r="Q216" s="145">
        <f t="shared" ca="1" si="57"/>
        <v>0.63128151422748924</v>
      </c>
      <c r="R216" s="145">
        <f t="shared" ca="1" si="57"/>
        <v>0.60133083922722252</v>
      </c>
      <c r="S216" s="145">
        <f t="shared" ca="1" si="57"/>
        <v>0.57327425999006942</v>
      </c>
      <c r="T216" s="145">
        <f t="shared" ca="1" si="57"/>
        <v>0.54688102361737789</v>
      </c>
      <c r="U216" s="145">
        <f t="shared" ca="1" si="57"/>
        <v>0.5219678934392562</v>
      </c>
      <c r="V216" s="145">
        <f t="shared" ca="1" si="57"/>
        <v>0.4983876593847506</v>
      </c>
      <c r="W216" s="138">
        <f t="shared" ca="1" si="57"/>
        <v>0.47602048899096244</v>
      </c>
      <c r="Y216" s="178">
        <f t="shared" ca="1" si="58"/>
        <v>7738271.746027153</v>
      </c>
      <c r="Z216" s="178">
        <f t="shared" ca="1" si="59"/>
        <v>7739201.4065894037</v>
      </c>
      <c r="AA216" s="178">
        <f t="shared" ca="1" si="60"/>
        <v>929.66056225076318</v>
      </c>
    </row>
    <row r="217" spans="1:27" ht="11.25" customHeight="1" x14ac:dyDescent="0.2">
      <c r="A217" s="173">
        <f t="shared" si="61"/>
        <v>207</v>
      </c>
      <c r="B217" s="174">
        <f t="shared" si="50"/>
        <v>0.08</v>
      </c>
      <c r="C217" s="175">
        <f t="shared" si="51"/>
        <v>-7.4992499999999998E-3</v>
      </c>
      <c r="D217" s="176">
        <f t="shared" ca="1" si="52"/>
        <v>0.93190593458908799</v>
      </c>
      <c r="E217" s="177">
        <f t="shared" ca="1" si="53"/>
        <v>1.4901373288089548</v>
      </c>
      <c r="F217" s="138">
        <f t="shared" ca="1" si="54"/>
        <v>3.7930806881004295E-2</v>
      </c>
      <c r="G217" s="175">
        <f t="shared" ca="1" si="55"/>
        <v>3.0431556881004296E-2</v>
      </c>
      <c r="H217" s="138">
        <f t="shared" ca="1" si="56"/>
        <v>0.1104315568810043</v>
      </c>
      <c r="I217" s="144">
        <f t="shared" ca="1" si="57"/>
        <v>0.99998895698082546</v>
      </c>
      <c r="J217" s="145">
        <f t="shared" ca="1" si="57"/>
        <v>0.90177573826571056</v>
      </c>
      <c r="K217" s="145">
        <f t="shared" ca="1" si="57"/>
        <v>0.82323252989222728</v>
      </c>
      <c r="L217" s="145">
        <f t="shared" ca="1" si="57"/>
        <v>0.7589449902923523</v>
      </c>
      <c r="M217" s="145">
        <f t="shared" ca="1" si="57"/>
        <v>0.70516631651642891</v>
      </c>
      <c r="N217" s="145">
        <f t="shared" ca="1" si="57"/>
        <v>0.65926473581483824</v>
      </c>
      <c r="O217" s="145">
        <f t="shared" ca="1" si="57"/>
        <v>0.61936631914070917</v>
      </c>
      <c r="P217" s="145">
        <f t="shared" ca="1" si="57"/>
        <v>0.58412017543874106</v>
      </c>
      <c r="Q217" s="145">
        <f t="shared" ca="1" si="57"/>
        <v>0.55254144104035463</v>
      </c>
      <c r="R217" s="145">
        <f t="shared" ca="1" si="57"/>
        <v>0.5239045571599944</v>
      </c>
      <c r="S217" s="145">
        <f t="shared" ca="1" si="57"/>
        <v>0.49766962799674863</v>
      </c>
      <c r="T217" s="145">
        <f t="shared" ca="1" si="57"/>
        <v>0.47343091764296652</v>
      </c>
      <c r="U217" s="145">
        <f t="shared" ca="1" si="57"/>
        <v>0.45088040568386045</v>
      </c>
      <c r="V217" s="145">
        <f t="shared" ca="1" si="57"/>
        <v>0.42978173869607006</v>
      </c>
      <c r="W217" s="138">
        <f t="shared" ca="1" si="57"/>
        <v>0.40995145391649895</v>
      </c>
      <c r="Y217" s="178">
        <f t="shared" ca="1" si="58"/>
        <v>7128305.7605421832</v>
      </c>
      <c r="Z217" s="178">
        <f t="shared" ca="1" si="59"/>
        <v>7113162.7314625662</v>
      </c>
      <c r="AA217" s="178">
        <f t="shared" ca="1" si="60"/>
        <v>-15143.029079617001</v>
      </c>
    </row>
    <row r="218" spans="1:27" ht="11.25" customHeight="1" x14ac:dyDescent="0.2">
      <c r="A218" s="173">
        <f t="shared" si="61"/>
        <v>208</v>
      </c>
      <c r="B218" s="174">
        <f t="shared" si="50"/>
        <v>0.08</v>
      </c>
      <c r="C218" s="175">
        <f t="shared" si="51"/>
        <v>-7.4992499999999998E-3</v>
      </c>
      <c r="D218" s="176">
        <f t="shared" ca="1" si="52"/>
        <v>0.17730424046191529</v>
      </c>
      <c r="E218" s="177">
        <f t="shared" ca="1" si="53"/>
        <v>-0.92568735550050507</v>
      </c>
      <c r="F218" s="138">
        <f t="shared" ca="1" si="54"/>
        <v>-2.3562974790881718E-2</v>
      </c>
      <c r="G218" s="175">
        <f t="shared" ca="1" si="55"/>
        <v>-3.1062224790881717E-2</v>
      </c>
      <c r="H218" s="138">
        <f t="shared" ca="1" si="56"/>
        <v>4.8937775209118281E-2</v>
      </c>
      <c r="I218" s="144">
        <f t="shared" ca="1" si="57"/>
        <v>0.99999510623312604</v>
      </c>
      <c r="J218" s="145">
        <f t="shared" ca="1" si="57"/>
        <v>0.95220481783693878</v>
      </c>
      <c r="K218" s="145">
        <f t="shared" ca="1" si="57"/>
        <v>0.90689447721362149</v>
      </c>
      <c r="L218" s="145">
        <f t="shared" ca="1" si="57"/>
        <v>0.86412454435033814</v>
      </c>
      <c r="M218" s="145">
        <f t="shared" ca="1" si="57"/>
        <v>0.82379513933193815</v>
      </c>
      <c r="N218" s="145">
        <f t="shared" ca="1" si="57"/>
        <v>0.78574240693065911</v>
      </c>
      <c r="O218" s="145">
        <f t="shared" ca="1" si="57"/>
        <v>0.74978681453917795</v>
      </c>
      <c r="P218" s="145">
        <f t="shared" ca="1" si="57"/>
        <v>0.71575567238542626</v>
      </c>
      <c r="Q218" s="145">
        <f t="shared" ca="1" si="57"/>
        <v>0.68349222611240035</v>
      </c>
      <c r="R218" s="145">
        <f t="shared" ca="1" si="57"/>
        <v>0.65285804202380804</v>
      </c>
      <c r="S218" s="145">
        <f t="shared" ca="1" si="57"/>
        <v>0.62373227061590197</v>
      </c>
      <c r="T218" s="145">
        <f t="shared" ca="1" si="57"/>
        <v>0.59600965151586072</v>
      </c>
      <c r="U218" s="145">
        <f t="shared" ca="1" si="57"/>
        <v>0.56959818911138882</v>
      </c>
      <c r="V218" s="145">
        <f t="shared" ca="1" si="57"/>
        <v>0.54441693058944718</v>
      </c>
      <c r="W218" s="138">
        <f t="shared" ca="1" si="57"/>
        <v>0.5203940196679594</v>
      </c>
      <c r="Y218" s="178">
        <f t="shared" ca="1" si="58"/>
        <v>8134649.2469574343</v>
      </c>
      <c r="Z218" s="178">
        <f t="shared" ca="1" si="59"/>
        <v>8143898.7610802623</v>
      </c>
      <c r="AA218" s="178">
        <f t="shared" ca="1" si="60"/>
        <v>9249.5141228279099</v>
      </c>
    </row>
    <row r="219" spans="1:27" ht="11.25" customHeight="1" x14ac:dyDescent="0.2">
      <c r="A219" s="173">
        <f t="shared" si="61"/>
        <v>209</v>
      </c>
      <c r="B219" s="174">
        <f t="shared" si="50"/>
        <v>0.08</v>
      </c>
      <c r="C219" s="175">
        <f t="shared" si="51"/>
        <v>-7.4992499999999998E-3</v>
      </c>
      <c r="D219" s="176">
        <f t="shared" ca="1" si="52"/>
        <v>0.1487910055664835</v>
      </c>
      <c r="E219" s="177">
        <f t="shared" ca="1" si="53"/>
        <v>-1.0416326803099771</v>
      </c>
      <c r="F219" s="138">
        <f t="shared" ca="1" si="54"/>
        <v>-2.6514313327993984E-2</v>
      </c>
      <c r="G219" s="175">
        <f t="shared" ca="1" si="55"/>
        <v>-3.4013563327993983E-2</v>
      </c>
      <c r="H219" s="138">
        <f t="shared" ca="1" si="56"/>
        <v>4.5986436672006019E-2</v>
      </c>
      <c r="I219" s="144">
        <f t="shared" ref="I219:W234" ca="1" si="62">I$8*EXP(-$H219*I$9)</f>
        <v>0.9999954013618898</v>
      </c>
      <c r="J219" s="145">
        <f t="shared" ca="1" si="62"/>
        <v>0.95469481253188826</v>
      </c>
      <c r="K219" s="145">
        <f t="shared" ca="1" si="62"/>
        <v>0.91111700482705926</v>
      </c>
      <c r="L219" s="145">
        <f t="shared" ca="1" si="62"/>
        <v>0.8695240092176485</v>
      </c>
      <c r="M219" s="145">
        <f t="shared" ca="1" si="62"/>
        <v>0.8299657188250632</v>
      </c>
      <c r="N219" s="145">
        <f t="shared" ca="1" si="62"/>
        <v>0.79238878401546209</v>
      </c>
      <c r="O219" s="145">
        <f t="shared" ca="1" si="62"/>
        <v>0.75669495629501338</v>
      </c>
      <c r="P219" s="145">
        <f t="shared" ca="1" si="62"/>
        <v>0.72277127130351759</v>
      </c>
      <c r="Q219" s="145">
        <f t="shared" ca="1" si="62"/>
        <v>0.69050484922296373</v>
      </c>
      <c r="R219" s="145">
        <f t="shared" ca="1" si="62"/>
        <v>0.65978948511436586</v>
      </c>
      <c r="S219" s="145">
        <f t="shared" ca="1" si="62"/>
        <v>0.63052799689571903</v>
      </c>
      <c r="T219" s="145">
        <f t="shared" ca="1" si="62"/>
        <v>0.60263249067590374</v>
      </c>
      <c r="U219" s="145">
        <f t="shared" ca="1" si="62"/>
        <v>0.57602369426820255</v>
      </c>
      <c r="V219" s="145">
        <f t="shared" ca="1" si="62"/>
        <v>0.5506299531582648</v>
      </c>
      <c r="W219" s="138">
        <f t="shared" ca="1" si="62"/>
        <v>0.52638618061139597</v>
      </c>
      <c r="Y219" s="178">
        <f t="shared" ca="1" si="58"/>
        <v>8187446.2927148715</v>
      </c>
      <c r="Z219" s="178">
        <f t="shared" ca="1" si="59"/>
        <v>8197687.4261703081</v>
      </c>
      <c r="AA219" s="178">
        <f t="shared" ca="1" si="60"/>
        <v>10241.133455436677</v>
      </c>
    </row>
    <row r="220" spans="1:27" ht="11.25" customHeight="1" x14ac:dyDescent="0.2">
      <c r="A220" s="173">
        <f t="shared" si="61"/>
        <v>210</v>
      </c>
      <c r="B220" s="174">
        <f t="shared" si="50"/>
        <v>0.08</v>
      </c>
      <c r="C220" s="175">
        <f t="shared" si="51"/>
        <v>-7.4992499999999998E-3</v>
      </c>
      <c r="D220" s="176">
        <f t="shared" ca="1" si="52"/>
        <v>5.459452354556249E-3</v>
      </c>
      <c r="E220" s="177">
        <f t="shared" ca="1" si="53"/>
        <v>-2.5452835078134926</v>
      </c>
      <c r="F220" s="138">
        <f t="shared" ca="1" si="54"/>
        <v>-6.4789100525013701E-2</v>
      </c>
      <c r="G220" s="175">
        <f t="shared" ca="1" si="55"/>
        <v>-7.22883505250137E-2</v>
      </c>
      <c r="H220" s="138">
        <f t="shared" ca="1" si="56"/>
        <v>7.7116494749863013E-3</v>
      </c>
      <c r="I220" s="144">
        <f t="shared" ca="1" si="62"/>
        <v>0.99999922878249003</v>
      </c>
      <c r="J220" s="145">
        <f t="shared" ca="1" si="62"/>
        <v>0.98758257547069017</v>
      </c>
      <c r="K220" s="145">
        <f t="shared" ca="1" si="62"/>
        <v>0.96769162483206406</v>
      </c>
      <c r="L220" s="145">
        <f t="shared" ca="1" si="62"/>
        <v>0.94268103992957852</v>
      </c>
      <c r="M220" s="145">
        <f t="shared" ca="1" si="62"/>
        <v>0.91430382147853839</v>
      </c>
      <c r="N220" s="145">
        <f t="shared" ca="1" si="62"/>
        <v>0.8838512375117672</v>
      </c>
      <c r="O220" s="145">
        <f t="shared" ca="1" si="62"/>
        <v>0.85226641660681168</v>
      </c>
      <c r="P220" s="145">
        <f t="shared" ca="1" si="62"/>
        <v>0.82023261971082129</v>
      </c>
      <c r="Q220" s="145">
        <f t="shared" ca="1" si="62"/>
        <v>0.78824026302853811</v>
      </c>
      <c r="R220" s="145">
        <f t="shared" ca="1" si="62"/>
        <v>0.75663717314586143</v>
      </c>
      <c r="S220" s="145">
        <f t="shared" ca="1" si="62"/>
        <v>0.7256660176839318</v>
      </c>
      <c r="T220" s="145">
        <f t="shared" ca="1" si="62"/>
        <v>0.69549208782574234</v>
      </c>
      <c r="U220" s="145">
        <f t="shared" ca="1" si="62"/>
        <v>0.66622388471704796</v>
      </c>
      <c r="V220" s="145">
        <f t="shared" ca="1" si="62"/>
        <v>0.63792836160189625</v>
      </c>
      <c r="W220" s="138">
        <f t="shared" ca="1" si="62"/>
        <v>0.61064220454093632</v>
      </c>
      <c r="Y220" s="178">
        <f t="shared" ca="1" si="58"/>
        <v>8913486.0004971605</v>
      </c>
      <c r="Z220" s="178">
        <f t="shared" ca="1" si="59"/>
        <v>8934805.5379052833</v>
      </c>
      <c r="AA220" s="178">
        <f t="shared" ca="1" si="60"/>
        <v>21319.537408122793</v>
      </c>
    </row>
    <row r="221" spans="1:27" ht="11.25" customHeight="1" x14ac:dyDescent="0.2">
      <c r="A221" s="173">
        <f t="shared" si="61"/>
        <v>211</v>
      </c>
      <c r="B221" s="174">
        <f t="shared" si="50"/>
        <v>0.08</v>
      </c>
      <c r="C221" s="175">
        <f t="shared" si="51"/>
        <v>-7.4992499999999998E-3</v>
      </c>
      <c r="D221" s="176">
        <f t="shared" ca="1" si="52"/>
        <v>0.3716191231088436</v>
      </c>
      <c r="E221" s="177">
        <f t="shared" ca="1" si="53"/>
        <v>-0.32756809809175524</v>
      </c>
      <c r="F221" s="138">
        <f t="shared" ca="1" si="54"/>
        <v>-8.3381055080522671E-3</v>
      </c>
      <c r="G221" s="175">
        <f t="shared" ca="1" si="55"/>
        <v>-1.5837355508052268E-2</v>
      </c>
      <c r="H221" s="138">
        <f t="shared" ca="1" si="56"/>
        <v>6.4162644491947737E-2</v>
      </c>
      <c r="I221" s="144">
        <f t="shared" ca="1" si="62"/>
        <v>0.99999358377383818</v>
      </c>
      <c r="J221" s="145">
        <f t="shared" ca="1" si="62"/>
        <v>0.9394626417434524</v>
      </c>
      <c r="K221" s="145">
        <f t="shared" ca="1" si="62"/>
        <v>0.88542087787321266</v>
      </c>
      <c r="L221" s="145">
        <f t="shared" ca="1" si="62"/>
        <v>0.83679873931208182</v>
      </c>
      <c r="M221" s="145">
        <f t="shared" ca="1" si="62"/>
        <v>0.7926846774466173</v>
      </c>
      <c r="N221" s="145">
        <f t="shared" ca="1" si="62"/>
        <v>0.75233153000235065</v>
      </c>
      <c r="O221" s="145">
        <f t="shared" ca="1" si="62"/>
        <v>0.71513948822176676</v>
      </c>
      <c r="P221" s="145">
        <f t="shared" ca="1" si="62"/>
        <v>0.68063206216853478</v>
      </c>
      <c r="Q221" s="145">
        <f t="shared" ca="1" si="62"/>
        <v>0.64843219865927193</v>
      </c>
      <c r="R221" s="145">
        <f t="shared" ca="1" si="62"/>
        <v>0.61824129867312794</v>
      </c>
      <c r="S221" s="145">
        <f t="shared" ca="1" si="62"/>
        <v>0.58982185710234558</v>
      </c>
      <c r="T221" s="145">
        <f t="shared" ca="1" si="62"/>
        <v>0.56298357836007962</v>
      </c>
      <c r="U221" s="145">
        <f t="shared" ca="1" si="62"/>
        <v>0.53757249985933186</v>
      </c>
      <c r="V221" s="145">
        <f t="shared" ca="1" si="62"/>
        <v>0.51346258430463743</v>
      </c>
      <c r="W221" s="138">
        <f t="shared" ca="1" si="62"/>
        <v>0.49054927689035022</v>
      </c>
      <c r="Y221" s="178">
        <f t="shared" ca="1" si="58"/>
        <v>7869137.0978742549</v>
      </c>
      <c r="Z221" s="178">
        <f t="shared" ca="1" si="59"/>
        <v>7872988.4058666918</v>
      </c>
      <c r="AA221" s="178">
        <f t="shared" ca="1" si="60"/>
        <v>3851.3079924369231</v>
      </c>
    </row>
    <row r="222" spans="1:27" ht="11.25" customHeight="1" x14ac:dyDescent="0.2">
      <c r="A222" s="173">
        <f t="shared" si="61"/>
        <v>212</v>
      </c>
      <c r="B222" s="174">
        <f t="shared" si="50"/>
        <v>0.08</v>
      </c>
      <c r="C222" s="175">
        <f t="shared" si="51"/>
        <v>-7.4992499999999998E-3</v>
      </c>
      <c r="D222" s="176">
        <f t="shared" ca="1" si="52"/>
        <v>8.9324100834680564E-2</v>
      </c>
      <c r="E222" s="177">
        <f t="shared" ca="1" si="53"/>
        <v>-1.3449288835400457</v>
      </c>
      <c r="F222" s="138">
        <f t="shared" ca="1" si="54"/>
        <v>-3.4234588157735182E-2</v>
      </c>
      <c r="G222" s="175">
        <f t="shared" ca="1" si="55"/>
        <v>-4.1733838157735181E-2</v>
      </c>
      <c r="H222" s="138">
        <f t="shared" ca="1" si="56"/>
        <v>3.826616184226482E-2</v>
      </c>
      <c r="I222" s="144">
        <f t="shared" ca="1" si="62"/>
        <v>0.99999617337647029</v>
      </c>
      <c r="J222" s="145">
        <f t="shared" ca="1" si="62"/>
        <v>0.96123911562989228</v>
      </c>
      <c r="K222" s="145">
        <f t="shared" ca="1" si="62"/>
        <v>0.92225573840483066</v>
      </c>
      <c r="L222" s="145">
        <f t="shared" ca="1" si="62"/>
        <v>0.88380832450892532</v>
      </c>
      <c r="M222" s="145">
        <f t="shared" ca="1" si="62"/>
        <v>0.84632653396005353</v>
      </c>
      <c r="N222" s="145">
        <f t="shared" ca="1" si="62"/>
        <v>0.81004183760344017</v>
      </c>
      <c r="O222" s="145">
        <f t="shared" ca="1" si="62"/>
        <v>0.77506816104796827</v>
      </c>
      <c r="P222" s="145">
        <f t="shared" ca="1" si="62"/>
        <v>0.7414499897515906</v>
      </c>
      <c r="Q222" s="145">
        <f t="shared" ca="1" si="62"/>
        <v>0.70919100943799762</v>
      </c>
      <c r="R222" s="145">
        <f t="shared" ca="1" si="62"/>
        <v>0.67827116676392907</v>
      </c>
      <c r="S222" s="145">
        <f t="shared" ca="1" si="62"/>
        <v>0.64865685391378691</v>
      </c>
      <c r="T222" s="145">
        <f t="shared" ca="1" si="62"/>
        <v>0.6203070074377659</v>
      </c>
      <c r="U222" s="145">
        <f t="shared" ca="1" si="62"/>
        <v>0.59317677300921468</v>
      </c>
      <c r="V222" s="145">
        <f t="shared" ca="1" si="62"/>
        <v>0.56721971396987314</v>
      </c>
      <c r="W222" s="138">
        <f t="shared" ca="1" si="62"/>
        <v>0.54238914377609948</v>
      </c>
      <c r="Y222" s="178">
        <f t="shared" ca="1" si="58"/>
        <v>8327648.0504850978</v>
      </c>
      <c r="Z222" s="178">
        <f t="shared" ca="1" si="59"/>
        <v>8340394.9775083289</v>
      </c>
      <c r="AA222" s="178">
        <f t="shared" ca="1" si="60"/>
        <v>12746.927023231052</v>
      </c>
    </row>
    <row r="223" spans="1:27" ht="11.25" customHeight="1" x14ac:dyDescent="0.2">
      <c r="A223" s="173">
        <f t="shared" si="61"/>
        <v>213</v>
      </c>
      <c r="B223" s="174">
        <f t="shared" si="50"/>
        <v>0.08</v>
      </c>
      <c r="C223" s="175">
        <f t="shared" si="51"/>
        <v>-7.4992499999999998E-3</v>
      </c>
      <c r="D223" s="176">
        <f t="shared" ca="1" si="52"/>
        <v>0.65933212113956818</v>
      </c>
      <c r="E223" s="177">
        <f t="shared" ca="1" si="53"/>
        <v>0.41064105119895877</v>
      </c>
      <c r="F223" s="138">
        <f t="shared" ca="1" si="54"/>
        <v>1.045269191591216E-2</v>
      </c>
      <c r="G223" s="175">
        <f t="shared" ca="1" si="55"/>
        <v>2.9534419159121606E-3</v>
      </c>
      <c r="H223" s="138">
        <f t="shared" ca="1" si="56"/>
        <v>8.2953441915912168E-2</v>
      </c>
      <c r="I223" s="144">
        <f t="shared" ca="1" si="62"/>
        <v>0.99999170473140597</v>
      </c>
      <c r="J223" s="145">
        <f t="shared" ca="1" si="62"/>
        <v>0.92397087628483188</v>
      </c>
      <c r="K223" s="145">
        <f t="shared" ca="1" si="62"/>
        <v>0.85961752316106466</v>
      </c>
      <c r="L223" s="145">
        <f t="shared" ca="1" si="62"/>
        <v>0.80426119535263574</v>
      </c>
      <c r="M223" s="145">
        <f t="shared" ca="1" si="62"/>
        <v>0.75590266760908287</v>
      </c>
      <c r="N223" s="145">
        <f t="shared" ca="1" si="62"/>
        <v>0.71304745678367387</v>
      </c>
      <c r="O223" s="145">
        <f t="shared" ca="1" si="62"/>
        <v>0.67457656146078815</v>
      </c>
      <c r="P223" s="145">
        <f t="shared" ca="1" si="62"/>
        <v>0.63964910802432629</v>
      </c>
      <c r="Q223" s="145">
        <f t="shared" ca="1" si="62"/>
        <v>0.60763005513683666</v>
      </c>
      <c r="R223" s="145">
        <f t="shared" ca="1" si="62"/>
        <v>0.57803682998613815</v>
      </c>
      <c r="S223" s="145">
        <f t="shared" ca="1" si="62"/>
        <v>0.55050001344031363</v>
      </c>
      <c r="T223" s="145">
        <f t="shared" ca="1" si="62"/>
        <v>0.52473436953238106</v>
      </c>
      <c r="U223" s="145">
        <f t="shared" ca="1" si="62"/>
        <v>0.50051747137124114</v>
      </c>
      <c r="V223" s="145">
        <f t="shared" ca="1" si="62"/>
        <v>0.47767390531874471</v>
      </c>
      <c r="W223" s="138">
        <f t="shared" ca="1" si="62"/>
        <v>0.45606357641052908</v>
      </c>
      <c r="Y223" s="178">
        <f t="shared" ca="1" si="58"/>
        <v>7556683.9785307851</v>
      </c>
      <c r="Z223" s="178">
        <f t="shared" ca="1" si="59"/>
        <v>7553261.5436321292</v>
      </c>
      <c r="AA223" s="178">
        <f t="shared" ca="1" si="60"/>
        <v>-3422.4348986558616</v>
      </c>
    </row>
    <row r="224" spans="1:27" ht="11.25" customHeight="1" x14ac:dyDescent="0.2">
      <c r="A224" s="173">
        <f t="shared" si="61"/>
        <v>214</v>
      </c>
      <c r="B224" s="174">
        <f t="shared" si="50"/>
        <v>0.08</v>
      </c>
      <c r="C224" s="175">
        <f t="shared" si="51"/>
        <v>-7.4992499999999998E-3</v>
      </c>
      <c r="D224" s="176">
        <f t="shared" ca="1" si="52"/>
        <v>0.23785210536475698</v>
      </c>
      <c r="E224" s="177">
        <f t="shared" ca="1" si="53"/>
        <v>-0.7132287626585877</v>
      </c>
      <c r="F224" s="138">
        <f t="shared" ca="1" si="54"/>
        <v>-1.8154932391368169E-2</v>
      </c>
      <c r="G224" s="175">
        <f t="shared" ca="1" si="55"/>
        <v>-2.5654182391368168E-2</v>
      </c>
      <c r="H224" s="138">
        <f t="shared" ca="1" si="56"/>
        <v>5.434581760863183E-2</v>
      </c>
      <c r="I224" s="144">
        <f t="shared" ca="1" si="62"/>
        <v>0.99999456543843879</v>
      </c>
      <c r="J224" s="145">
        <f t="shared" ca="1" si="62"/>
        <v>0.94765898425393413</v>
      </c>
      <c r="K224" s="145">
        <f t="shared" ca="1" si="62"/>
        <v>0.8992078213145297</v>
      </c>
      <c r="L224" s="145">
        <f t="shared" ca="1" si="62"/>
        <v>0.85431740665973754</v>
      </c>
      <c r="M224" s="145">
        <f t="shared" ca="1" si="62"/>
        <v>0.81260695592360388</v>
      </c>
      <c r="N224" s="145">
        <f t="shared" ca="1" si="62"/>
        <v>0.77370789675178597</v>
      </c>
      <c r="O224" s="145">
        <f t="shared" ca="1" si="62"/>
        <v>0.73729156021076425</v>
      </c>
      <c r="P224" s="145">
        <f t="shared" ca="1" si="62"/>
        <v>0.70307650537566935</v>
      </c>
      <c r="Q224" s="145">
        <f t="shared" ca="1" si="62"/>
        <v>0.67082656790624273</v>
      </c>
      <c r="R224" s="145">
        <f t="shared" ca="1" si="62"/>
        <v>0.64034525985407642</v>
      </c>
      <c r="S224" s="145">
        <f t="shared" ca="1" si="62"/>
        <v>0.61146926084773434</v>
      </c>
      <c r="T224" s="145">
        <f t="shared" ca="1" si="62"/>
        <v>0.58406224141718555</v>
      </c>
      <c r="U224" s="145">
        <f t="shared" ca="1" si="62"/>
        <v>0.55800949962170743</v>
      </c>
      <c r="V224" s="145">
        <f t="shared" ca="1" si="62"/>
        <v>0.53321352276424283</v>
      </c>
      <c r="W224" s="138">
        <f t="shared" ca="1" si="62"/>
        <v>0.50959041935860216</v>
      </c>
      <c r="Y224" s="178">
        <f t="shared" ca="1" si="58"/>
        <v>8039033.523688782</v>
      </c>
      <c r="Z224" s="178">
        <f t="shared" ca="1" si="59"/>
        <v>8046418.9818489151</v>
      </c>
      <c r="AA224" s="178">
        <f t="shared" ca="1" si="60"/>
        <v>7385.458160133101</v>
      </c>
    </row>
    <row r="225" spans="1:27" ht="11.25" customHeight="1" x14ac:dyDescent="0.2">
      <c r="A225" s="173">
        <f t="shared" si="61"/>
        <v>215</v>
      </c>
      <c r="B225" s="174">
        <f t="shared" si="50"/>
        <v>0.08</v>
      </c>
      <c r="C225" s="175">
        <f t="shared" si="51"/>
        <v>-7.4992499999999998E-3</v>
      </c>
      <c r="D225" s="176">
        <f t="shared" ca="1" si="52"/>
        <v>0.30397332083950868</v>
      </c>
      <c r="E225" s="177">
        <f t="shared" ca="1" si="53"/>
        <v>-0.51300668900324708</v>
      </c>
      <c r="F225" s="138">
        <f t="shared" ca="1" si="54"/>
        <v>-1.3058365341937106E-2</v>
      </c>
      <c r="G225" s="175">
        <f t="shared" ca="1" si="55"/>
        <v>-2.0557615341937105E-2</v>
      </c>
      <c r="H225" s="138">
        <f t="shared" ca="1" si="56"/>
        <v>5.9442384658062897E-2</v>
      </c>
      <c r="I225" s="144">
        <f t="shared" ca="1" si="62"/>
        <v>0.99999405579100409</v>
      </c>
      <c r="J225" s="145">
        <f t="shared" ca="1" si="62"/>
        <v>0.94339483203217611</v>
      </c>
      <c r="K225" s="145">
        <f t="shared" ca="1" si="62"/>
        <v>0.89202351698503035</v>
      </c>
      <c r="L225" s="145">
        <f t="shared" ca="1" si="62"/>
        <v>0.84517700398306206</v>
      </c>
      <c r="M225" s="145">
        <f t="shared" ca="1" si="62"/>
        <v>0.80220226503798231</v>
      </c>
      <c r="N225" s="145">
        <f t="shared" ca="1" si="62"/>
        <v>0.76253526561179108</v>
      </c>
      <c r="O225" s="145">
        <f t="shared" ca="1" si="62"/>
        <v>0.72570661923527691</v>
      </c>
      <c r="P225" s="145">
        <f t="shared" ca="1" si="62"/>
        <v>0.69133323531318003</v>
      </c>
      <c r="Q225" s="145">
        <f t="shared" ca="1" si="62"/>
        <v>0.65910528047702932</v>
      </c>
      <c r="R225" s="145">
        <f t="shared" ca="1" si="62"/>
        <v>0.62877273157583247</v>
      </c>
      <c r="S225" s="145">
        <f t="shared" ca="1" si="62"/>
        <v>0.60013329098532964</v>
      </c>
      <c r="T225" s="145">
        <f t="shared" ca="1" si="62"/>
        <v>0.57302222592577778</v>
      </c>
      <c r="U225" s="145">
        <f t="shared" ca="1" si="62"/>
        <v>0.54730414168378827</v>
      </c>
      <c r="V225" s="145">
        <f t="shared" ca="1" si="62"/>
        <v>0.52286647364358874</v>
      </c>
      <c r="W225" s="138">
        <f t="shared" ca="1" si="62"/>
        <v>0.49961441560770609</v>
      </c>
      <c r="Y225" s="178">
        <f t="shared" ca="1" si="58"/>
        <v>7950244.8060423657</v>
      </c>
      <c r="Z225" s="178">
        <f t="shared" ca="1" si="59"/>
        <v>7955819.2155609652</v>
      </c>
      <c r="AA225" s="178">
        <f t="shared" ca="1" si="60"/>
        <v>5574.4095185995102</v>
      </c>
    </row>
    <row r="226" spans="1:27" ht="11.25" customHeight="1" x14ac:dyDescent="0.2">
      <c r="A226" s="173">
        <f t="shared" si="61"/>
        <v>216</v>
      </c>
      <c r="B226" s="174">
        <f t="shared" si="50"/>
        <v>0.08</v>
      </c>
      <c r="C226" s="175">
        <f t="shared" si="51"/>
        <v>-7.4992499999999998E-3</v>
      </c>
      <c r="D226" s="176">
        <f t="shared" ca="1" si="52"/>
        <v>0.15866070647877217</v>
      </c>
      <c r="E226" s="177">
        <f t="shared" ca="1" si="53"/>
        <v>-0.99997746634063356</v>
      </c>
      <c r="F226" s="138">
        <f t="shared" ca="1" si="54"/>
        <v>-2.5453997714049218E-2</v>
      </c>
      <c r="G226" s="175">
        <f t="shared" ca="1" si="55"/>
        <v>-3.2953247714049221E-2</v>
      </c>
      <c r="H226" s="138">
        <f t="shared" ca="1" si="56"/>
        <v>4.7046752285950781E-2</v>
      </c>
      <c r="I226" s="144">
        <f t="shared" ca="1" si="62"/>
        <v>0.99999529533214704</v>
      </c>
      <c r="J226" s="145">
        <f t="shared" ca="1" si="62"/>
        <v>0.95379949353613847</v>
      </c>
      <c r="K226" s="145">
        <f t="shared" ca="1" si="62"/>
        <v>0.90959773611798111</v>
      </c>
      <c r="L226" s="145">
        <f t="shared" ca="1" si="62"/>
        <v>0.86758029279066717</v>
      </c>
      <c r="M226" s="145">
        <f t="shared" ca="1" si="62"/>
        <v>0.8277435375242721</v>
      </c>
      <c r="N226" s="145">
        <f t="shared" ca="1" si="62"/>
        <v>0.78999452059448594</v>
      </c>
      <c r="O226" s="145">
        <f t="shared" ca="1" si="62"/>
        <v>0.75420580051031738</v>
      </c>
      <c r="P226" s="145">
        <f t="shared" ca="1" si="62"/>
        <v>0.72024292544148849</v>
      </c>
      <c r="Q226" s="145">
        <f t="shared" ca="1" si="62"/>
        <v>0.68797720921619776</v>
      </c>
      <c r="R226" s="145">
        <f t="shared" ca="1" si="62"/>
        <v>0.65729082354249768</v>
      </c>
      <c r="S226" s="145">
        <f t="shared" ca="1" si="62"/>
        <v>0.62807804332547268</v>
      </c>
      <c r="T226" s="145">
        <f t="shared" ca="1" si="62"/>
        <v>0.60024470175407074</v>
      </c>
      <c r="U226" s="145">
        <f t="shared" ca="1" si="62"/>
        <v>0.57370692828022662</v>
      </c>
      <c r="V226" s="145">
        <f t="shared" ca="1" si="62"/>
        <v>0.54838970635816775</v>
      </c>
      <c r="W226" s="138">
        <f t="shared" ca="1" si="62"/>
        <v>0.52422550059670048</v>
      </c>
      <c r="Y226" s="178">
        <f t="shared" ca="1" si="58"/>
        <v>8168427.6346061938</v>
      </c>
      <c r="Z226" s="178">
        <f t="shared" ca="1" si="59"/>
        <v>8178314.6249920148</v>
      </c>
      <c r="AA226" s="178">
        <f t="shared" ca="1" si="60"/>
        <v>9886.9903858210891</v>
      </c>
    </row>
    <row r="227" spans="1:27" ht="11.25" customHeight="1" x14ac:dyDescent="0.2">
      <c r="A227" s="173">
        <f t="shared" si="61"/>
        <v>217</v>
      </c>
      <c r="B227" s="174">
        <f t="shared" si="50"/>
        <v>0.08</v>
      </c>
      <c r="C227" s="175">
        <f t="shared" si="51"/>
        <v>-7.4992499999999998E-3</v>
      </c>
      <c r="D227" s="176">
        <f t="shared" ca="1" si="52"/>
        <v>0.93552562319688215</v>
      </c>
      <c r="E227" s="177">
        <f t="shared" ca="1" si="53"/>
        <v>1.5182604506423585</v>
      </c>
      <c r="F227" s="138">
        <f t="shared" ca="1" si="54"/>
        <v>3.8646668890854365E-2</v>
      </c>
      <c r="G227" s="175">
        <f t="shared" ca="1" si="55"/>
        <v>3.1147418890854366E-2</v>
      </c>
      <c r="H227" s="138">
        <f t="shared" ca="1" si="56"/>
        <v>0.11114741889085436</v>
      </c>
      <c r="I227" s="144">
        <f t="shared" ca="1" si="62"/>
        <v>0.99998888539631237</v>
      </c>
      <c r="J227" s="145">
        <f t="shared" ca="1" si="62"/>
        <v>0.90120469091778144</v>
      </c>
      <c r="K227" s="145">
        <f t="shared" ca="1" si="62"/>
        <v>0.82230549768800609</v>
      </c>
      <c r="L227" s="145">
        <f t="shared" ca="1" si="62"/>
        <v>0.7577991776751638</v>
      </c>
      <c r="M227" s="145">
        <f t="shared" ca="1" si="62"/>
        <v>0.70389107011276408</v>
      </c>
      <c r="N227" s="145">
        <f t="shared" ca="1" si="62"/>
        <v>0.6579191822318925</v>
      </c>
      <c r="O227" s="145">
        <f t="shared" ca="1" si="62"/>
        <v>0.61799004386610945</v>
      </c>
      <c r="P227" s="145">
        <f t="shared" ca="1" si="62"/>
        <v>0.58273985778025317</v>
      </c>
      <c r="Q227" s="145">
        <f t="shared" ca="1" si="62"/>
        <v>0.5511750781168987</v>
      </c>
      <c r="R227" s="145">
        <f t="shared" ca="1" si="62"/>
        <v>0.52256421432908273</v>
      </c>
      <c r="S227" s="145">
        <f t="shared" ca="1" si="62"/>
        <v>0.49636326684810955</v>
      </c>
      <c r="T227" s="145">
        <f t="shared" ca="1" si="62"/>
        <v>0.47216363329049532</v>
      </c>
      <c r="U227" s="145">
        <f t="shared" ca="1" si="62"/>
        <v>0.44965527765819852</v>
      </c>
      <c r="V227" s="145">
        <f t="shared" ca="1" si="62"/>
        <v>0.42860042408710958</v>
      </c>
      <c r="W227" s="138">
        <f t="shared" ca="1" si="62"/>
        <v>0.40881460552145243</v>
      </c>
      <c r="Y227" s="178">
        <f t="shared" ca="1" si="58"/>
        <v>7117577.6981142648</v>
      </c>
      <c r="Z227" s="178">
        <f t="shared" ca="1" si="59"/>
        <v>7102113.6259651259</v>
      </c>
      <c r="AA227" s="178">
        <f t="shared" ca="1" si="60"/>
        <v>-15464.072149138898</v>
      </c>
    </row>
    <row r="228" spans="1:27" ht="11.25" customHeight="1" x14ac:dyDescent="0.2">
      <c r="A228" s="173">
        <f t="shared" si="61"/>
        <v>218</v>
      </c>
      <c r="B228" s="174">
        <f t="shared" si="50"/>
        <v>0.08</v>
      </c>
      <c r="C228" s="175">
        <f t="shared" si="51"/>
        <v>-7.4992499999999998E-3</v>
      </c>
      <c r="D228" s="176">
        <f t="shared" ca="1" si="52"/>
        <v>0.74997378674314041</v>
      </c>
      <c r="E228" s="177">
        <f t="shared" ca="1" si="53"/>
        <v>0.67440726290803732</v>
      </c>
      <c r="F228" s="138">
        <f t="shared" ca="1" si="54"/>
        <v>1.7166747758045782E-2</v>
      </c>
      <c r="G228" s="175">
        <f t="shared" ca="1" si="55"/>
        <v>9.667497758045783E-3</v>
      </c>
      <c r="H228" s="138">
        <f t="shared" ca="1" si="56"/>
        <v>8.9667497758045778E-2</v>
      </c>
      <c r="I228" s="144">
        <f t="shared" ca="1" si="62"/>
        <v>0.99999103334000905</v>
      </c>
      <c r="J228" s="145">
        <f t="shared" ca="1" si="62"/>
        <v>0.91849774862521927</v>
      </c>
      <c r="K228" s="145">
        <f t="shared" ca="1" si="62"/>
        <v>0.85058133742560615</v>
      </c>
      <c r="L228" s="145">
        <f t="shared" ca="1" si="62"/>
        <v>0.79294473439755409</v>
      </c>
      <c r="M228" s="145">
        <f t="shared" ca="1" si="62"/>
        <v>0.74317831071236673</v>
      </c>
      <c r="N228" s="145">
        <f t="shared" ca="1" si="62"/>
        <v>0.69951413318441391</v>
      </c>
      <c r="O228" s="145">
        <f t="shared" ca="1" si="62"/>
        <v>0.66064804385550024</v>
      </c>
      <c r="P228" s="145">
        <f t="shared" ca="1" si="62"/>
        <v>0.62561197400940505</v>
      </c>
      <c r="Q228" s="145">
        <f t="shared" ca="1" si="62"/>
        <v>0.59368241125651211</v>
      </c>
      <c r="R228" s="145">
        <f t="shared" ca="1" si="62"/>
        <v>0.56431461124276949</v>
      </c>
      <c r="S228" s="145">
        <f t="shared" ca="1" si="62"/>
        <v>0.53709511146917299</v>
      </c>
      <c r="T228" s="145">
        <f t="shared" ca="1" si="62"/>
        <v>0.51170729207029786</v>
      </c>
      <c r="U228" s="145">
        <f t="shared" ca="1" si="62"/>
        <v>0.48790628174922407</v>
      </c>
      <c r="V228" s="145">
        <f t="shared" ca="1" si="62"/>
        <v>0.46550059393393545</v>
      </c>
      <c r="W228" s="138">
        <f t="shared" ca="1" si="62"/>
        <v>0.44433863615882446</v>
      </c>
      <c r="Y228" s="178">
        <f t="shared" ca="1" si="58"/>
        <v>7448964.3380493559</v>
      </c>
      <c r="Z228" s="178">
        <f t="shared" ca="1" si="59"/>
        <v>7442791.165535762</v>
      </c>
      <c r="AA228" s="178">
        <f t="shared" ca="1" si="60"/>
        <v>-6173.1725135939196</v>
      </c>
    </row>
    <row r="229" spans="1:27" ht="11.25" customHeight="1" x14ac:dyDescent="0.2">
      <c r="A229" s="173">
        <f t="shared" si="61"/>
        <v>219</v>
      </c>
      <c r="B229" s="174">
        <f t="shared" si="50"/>
        <v>0.08</v>
      </c>
      <c r="C229" s="175">
        <f t="shared" si="51"/>
        <v>-7.4992499999999998E-3</v>
      </c>
      <c r="D229" s="176">
        <f t="shared" ca="1" si="52"/>
        <v>0.88513632635428929</v>
      </c>
      <c r="E229" s="177">
        <f t="shared" ca="1" si="53"/>
        <v>1.2010614966217228</v>
      </c>
      <c r="F229" s="138">
        <f t="shared" ca="1" si="54"/>
        <v>3.0572505499866776E-2</v>
      </c>
      <c r="G229" s="175">
        <f t="shared" ca="1" si="55"/>
        <v>2.3073255499866777E-2</v>
      </c>
      <c r="H229" s="138">
        <f t="shared" ca="1" si="56"/>
        <v>0.10307325549986678</v>
      </c>
      <c r="I229" s="144">
        <f t="shared" ca="1" si="62"/>
        <v>0.99998969279391081</v>
      </c>
      <c r="J229" s="145">
        <f t="shared" ca="1" si="62"/>
        <v>0.90766651510076302</v>
      </c>
      <c r="K229" s="145">
        <f t="shared" ca="1" si="62"/>
        <v>0.83282223029917613</v>
      </c>
      <c r="L229" s="145">
        <f t="shared" ca="1" si="62"/>
        <v>0.77082362765036128</v>
      </c>
      <c r="M229" s="145">
        <f t="shared" ca="1" si="62"/>
        <v>0.71840917616166911</v>
      </c>
      <c r="N229" s="145">
        <f t="shared" ca="1" si="62"/>
        <v>0.67325613162235431</v>
      </c>
      <c r="O229" s="145">
        <f t="shared" ca="1" si="62"/>
        <v>0.63369186777253139</v>
      </c>
      <c r="P229" s="145">
        <f t="shared" ca="1" si="62"/>
        <v>0.59849929719380501</v>
      </c>
      <c r="Q229" s="145">
        <f t="shared" ca="1" si="62"/>
        <v>0.56678406354884636</v>
      </c>
      <c r="R229" s="145">
        <f t="shared" ca="1" si="62"/>
        <v>0.53788273458444191</v>
      </c>
      <c r="S229" s="145">
        <f t="shared" ca="1" si="62"/>
        <v>0.51129856758773795</v>
      </c>
      <c r="T229" s="145">
        <f t="shared" ca="1" si="62"/>
        <v>0.4866560717395535</v>
      </c>
      <c r="U229" s="145">
        <f t="shared" ca="1" si="62"/>
        <v>0.4636685558144697</v>
      </c>
      <c r="V229" s="145">
        <f t="shared" ca="1" si="62"/>
        <v>0.44211475727476418</v>
      </c>
      <c r="W229" s="138">
        <f t="shared" ca="1" si="62"/>
        <v>0.42182189262646846</v>
      </c>
      <c r="Y229" s="178">
        <f t="shared" ca="1" si="58"/>
        <v>7239825.3367278595</v>
      </c>
      <c r="Z229" s="178">
        <f t="shared" ca="1" si="59"/>
        <v>7227937.9238509918</v>
      </c>
      <c r="AA229" s="178">
        <f t="shared" ca="1" si="60"/>
        <v>-11887.412876867689</v>
      </c>
    </row>
    <row r="230" spans="1:27" ht="11.25" customHeight="1" x14ac:dyDescent="0.2">
      <c r="A230" s="173">
        <f t="shared" si="61"/>
        <v>220</v>
      </c>
      <c r="B230" s="174">
        <f t="shared" si="50"/>
        <v>0.08</v>
      </c>
      <c r="C230" s="175">
        <f t="shared" si="51"/>
        <v>-7.4992499999999998E-3</v>
      </c>
      <c r="D230" s="176">
        <f t="shared" ca="1" si="52"/>
        <v>0.13014214580329697</v>
      </c>
      <c r="E230" s="177">
        <f t="shared" ca="1" si="53"/>
        <v>-1.1257194422821242</v>
      </c>
      <c r="F230" s="138">
        <f t="shared" ca="1" si="54"/>
        <v>-2.8654705805889823E-2</v>
      </c>
      <c r="G230" s="175">
        <f t="shared" ca="1" si="55"/>
        <v>-3.6153955805889822E-2</v>
      </c>
      <c r="H230" s="138">
        <f t="shared" ca="1" si="56"/>
        <v>4.384604419411018E-2</v>
      </c>
      <c r="I230" s="144">
        <f t="shared" ca="1" si="62"/>
        <v>0.9999956153975007</v>
      </c>
      <c r="J230" s="145">
        <f t="shared" ca="1" si="62"/>
        <v>0.95650469810061789</v>
      </c>
      <c r="K230" s="145">
        <f t="shared" ca="1" si="62"/>
        <v>0.91419159286792095</v>
      </c>
      <c r="L230" s="145">
        <f t="shared" ca="1" si="62"/>
        <v>0.87346094516854023</v>
      </c>
      <c r="M230" s="145">
        <f t="shared" ca="1" si="62"/>
        <v>0.83446968926733911</v>
      </c>
      <c r="N230" s="145">
        <f t="shared" ca="1" si="62"/>
        <v>0.79724406431398687</v>
      </c>
      <c r="O230" s="145">
        <f t="shared" ca="1" si="62"/>
        <v>0.76174471623144524</v>
      </c>
      <c r="P230" s="145">
        <f t="shared" ca="1" si="62"/>
        <v>0.72790215804169678</v>
      </c>
      <c r="Q230" s="145">
        <f t="shared" ca="1" si="62"/>
        <v>0.69563556659244308</v>
      </c>
      <c r="R230" s="145">
        <f t="shared" ca="1" si="62"/>
        <v>0.66486235338133537</v>
      </c>
      <c r="S230" s="145">
        <f t="shared" ca="1" si="62"/>
        <v>0.63550271936847602</v>
      </c>
      <c r="T230" s="145">
        <f t="shared" ca="1" si="62"/>
        <v>0.60748154944421573</v>
      </c>
      <c r="U230" s="145">
        <f t="shared" ca="1" si="62"/>
        <v>0.58072894771956673</v>
      </c>
      <c r="V230" s="145">
        <f t="shared" ca="1" si="62"/>
        <v>0.55518012036341047</v>
      </c>
      <c r="W230" s="138">
        <f t="shared" ca="1" si="62"/>
        <v>0.5307749807669585</v>
      </c>
      <c r="Y230" s="178">
        <f t="shared" ca="1" si="58"/>
        <v>8226011.3993628267</v>
      </c>
      <c r="Z230" s="178">
        <f t="shared" ca="1" si="59"/>
        <v>8236960.1378378337</v>
      </c>
      <c r="AA230" s="178">
        <f t="shared" ca="1" si="60"/>
        <v>10948.738475007005</v>
      </c>
    </row>
    <row r="231" spans="1:27" ht="11.25" customHeight="1" x14ac:dyDescent="0.2">
      <c r="A231" s="173">
        <f t="shared" si="61"/>
        <v>221</v>
      </c>
      <c r="B231" s="174">
        <f t="shared" si="50"/>
        <v>0.08</v>
      </c>
      <c r="C231" s="175">
        <f t="shared" si="51"/>
        <v>-7.4992499999999998E-3</v>
      </c>
      <c r="D231" s="176">
        <f t="shared" ca="1" si="52"/>
        <v>0.72382585158468093</v>
      </c>
      <c r="E231" s="177">
        <f t="shared" ca="1" si="53"/>
        <v>0.59424494331924449</v>
      </c>
      <c r="F231" s="138">
        <f t="shared" ca="1" si="54"/>
        <v>1.5126250278604626E-2</v>
      </c>
      <c r="G231" s="175">
        <f t="shared" ca="1" si="55"/>
        <v>7.6270002786046264E-3</v>
      </c>
      <c r="H231" s="138">
        <f t="shared" ca="1" si="56"/>
        <v>8.7627000278604622E-2</v>
      </c>
      <c r="I231" s="144">
        <f t="shared" ca="1" si="62"/>
        <v>0.99999123738539764</v>
      </c>
      <c r="J231" s="145">
        <f t="shared" ca="1" si="62"/>
        <v>0.92015767221374567</v>
      </c>
      <c r="K231" s="145">
        <f t="shared" ca="1" si="62"/>
        <v>0.85331746987768764</v>
      </c>
      <c r="L231" s="145">
        <f t="shared" ca="1" si="62"/>
        <v>0.79636702213449062</v>
      </c>
      <c r="M231" s="145">
        <f t="shared" ca="1" si="62"/>
        <v>0.74702260081576777</v>
      </c>
      <c r="N231" s="145">
        <f t="shared" ca="1" si="62"/>
        <v>0.70359970789932158</v>
      </c>
      <c r="O231" s="145">
        <f t="shared" ca="1" si="62"/>
        <v>0.66485042280701689</v>
      </c>
      <c r="P231" s="145">
        <f t="shared" ca="1" si="62"/>
        <v>0.62984516119071443</v>
      </c>
      <c r="Q231" s="145">
        <f t="shared" ca="1" si="62"/>
        <v>0.59788709244959171</v>
      </c>
      <c r="R231" s="145">
        <f t="shared" ca="1" si="62"/>
        <v>0.56845017210783721</v>
      </c>
      <c r="S231" s="145">
        <f t="shared" ca="1" si="62"/>
        <v>0.54113415544124799</v>
      </c>
      <c r="T231" s="145">
        <f t="shared" ca="1" si="62"/>
        <v>0.51563182367109395</v>
      </c>
      <c r="U231" s="145">
        <f t="shared" ca="1" si="62"/>
        <v>0.49170501827790153</v>
      </c>
      <c r="V231" s="145">
        <f t="shared" ca="1" si="62"/>
        <v>0.46916705345348081</v>
      </c>
      <c r="W231" s="138">
        <f t="shared" ca="1" si="62"/>
        <v>0.44786976683317792</v>
      </c>
      <c r="Y231" s="178">
        <f t="shared" ca="1" si="58"/>
        <v>7481488.5588815715</v>
      </c>
      <c r="Z231" s="178">
        <f t="shared" ca="1" si="59"/>
        <v>7476159.457173652</v>
      </c>
      <c r="AA231" s="178">
        <f t="shared" ca="1" si="60"/>
        <v>-5329.1017079195008</v>
      </c>
    </row>
    <row r="232" spans="1:27" ht="11.25" customHeight="1" x14ac:dyDescent="0.2">
      <c r="A232" s="173">
        <f t="shared" si="61"/>
        <v>222</v>
      </c>
      <c r="B232" s="174">
        <f t="shared" si="50"/>
        <v>0.08</v>
      </c>
      <c r="C232" s="175">
        <f t="shared" si="51"/>
        <v>-7.4992499999999998E-3</v>
      </c>
      <c r="D232" s="176">
        <f t="shared" ca="1" si="52"/>
        <v>0.27691874227242663</v>
      </c>
      <c r="E232" s="177">
        <f t="shared" ca="1" si="53"/>
        <v>-0.59201956877478934</v>
      </c>
      <c r="F232" s="138">
        <f t="shared" ca="1" si="54"/>
        <v>-1.5069604323596506E-2</v>
      </c>
      <c r="G232" s="175">
        <f t="shared" ca="1" si="55"/>
        <v>-2.2568854323596507E-2</v>
      </c>
      <c r="H232" s="138">
        <f t="shared" ca="1" si="56"/>
        <v>5.7431145676403492E-2</v>
      </c>
      <c r="I232" s="144">
        <f t="shared" ca="1" si="62"/>
        <v>0.99999425691121291</v>
      </c>
      <c r="J232" s="145">
        <f t="shared" ca="1" si="62"/>
        <v>0.94507528160592791</v>
      </c>
      <c r="K232" s="145">
        <f t="shared" ca="1" si="62"/>
        <v>0.89485174996091588</v>
      </c>
      <c r="L232" s="145">
        <f t="shared" ca="1" si="62"/>
        <v>0.84877230675781856</v>
      </c>
      <c r="M232" s="145">
        <f t="shared" ca="1" si="62"/>
        <v>0.80629222020869995</v>
      </c>
      <c r="N232" s="145">
        <f t="shared" ca="1" si="62"/>
        <v>0.76692487688273514</v>
      </c>
      <c r="O232" s="145">
        <f t="shared" ca="1" si="62"/>
        <v>0.73025643692380982</v>
      </c>
      <c r="P232" s="145">
        <f t="shared" ca="1" si="62"/>
        <v>0.69594382474039718</v>
      </c>
      <c r="Q232" s="145">
        <f t="shared" ca="1" si="62"/>
        <v>0.66370614342076995</v>
      </c>
      <c r="R232" s="145">
        <f t="shared" ca="1" si="62"/>
        <v>0.63331436077618497</v>
      </c>
      <c r="S232" s="145">
        <f t="shared" ca="1" si="62"/>
        <v>0.60458144032274441</v>
      </c>
      <c r="T232" s="145">
        <f t="shared" ca="1" si="62"/>
        <v>0.57735375753523888</v>
      </c>
      <c r="U232" s="145">
        <f t="shared" ca="1" si="62"/>
        <v>0.55150400284589651</v>
      </c>
      <c r="V232" s="145">
        <f t="shared" ca="1" si="62"/>
        <v>0.52692548817307705</v>
      </c>
      <c r="W232" s="138">
        <f t="shared" ca="1" si="62"/>
        <v>0.50352766574710572</v>
      </c>
      <c r="Y232" s="178">
        <f t="shared" ca="1" si="58"/>
        <v>7985131.4581884723</v>
      </c>
      <c r="Z232" s="178">
        <f t="shared" ca="1" si="59"/>
        <v>7991426.759300299</v>
      </c>
      <c r="AA232" s="178">
        <f t="shared" ca="1" si="60"/>
        <v>6295.3011118266732</v>
      </c>
    </row>
    <row r="233" spans="1:27" ht="11.25" customHeight="1" x14ac:dyDescent="0.2">
      <c r="A233" s="173">
        <f t="shared" si="61"/>
        <v>223</v>
      </c>
      <c r="B233" s="174">
        <f t="shared" si="50"/>
        <v>0.08</v>
      </c>
      <c r="C233" s="175">
        <f t="shared" si="51"/>
        <v>-7.4992499999999998E-3</v>
      </c>
      <c r="D233" s="176">
        <f t="shared" ca="1" si="52"/>
        <v>0.57368416054686933</v>
      </c>
      <c r="E233" s="177">
        <f t="shared" ca="1" si="53"/>
        <v>0.18576165124590957</v>
      </c>
      <c r="F233" s="138">
        <f t="shared" ca="1" si="54"/>
        <v>4.7284831962010531E-3</v>
      </c>
      <c r="G233" s="175">
        <f t="shared" ca="1" si="55"/>
        <v>-2.7707668037989467E-3</v>
      </c>
      <c r="H233" s="138">
        <f t="shared" ca="1" si="56"/>
        <v>7.722923319620105E-2</v>
      </c>
      <c r="I233" s="144">
        <f t="shared" ca="1" si="62"/>
        <v>0.99999227714053818</v>
      </c>
      <c r="J233" s="145">
        <f t="shared" ca="1" si="62"/>
        <v>0.928662853608758</v>
      </c>
      <c r="K233" s="145">
        <f t="shared" ca="1" si="62"/>
        <v>0.86739728340323374</v>
      </c>
      <c r="L233" s="145">
        <f t="shared" ca="1" si="62"/>
        <v>0.81403673385418152</v>
      </c>
      <c r="M233" s="145">
        <f t="shared" ca="1" si="62"/>
        <v>0.76692298986662466</v>
      </c>
      <c r="N233" s="145">
        <f t="shared" ca="1" si="62"/>
        <v>0.72479214946326431</v>
      </c>
      <c r="O233" s="145">
        <f t="shared" ca="1" si="62"/>
        <v>0.68668327920585803</v>
      </c>
      <c r="P233" s="145">
        <f t="shared" ca="1" si="62"/>
        <v>0.65186521711960754</v>
      </c>
      <c r="Q233" s="145">
        <f t="shared" ca="1" si="62"/>
        <v>0.6197798891745695</v>
      </c>
      <c r="R233" s="145">
        <f t="shared" ca="1" si="62"/>
        <v>0.58999919524730704</v>
      </c>
      <c r="S233" s="145">
        <f t="shared" ca="1" si="62"/>
        <v>0.56219253252180668</v>
      </c>
      <c r="T233" s="145">
        <f t="shared" ca="1" si="62"/>
        <v>0.53610245894093544</v>
      </c>
      <c r="U233" s="145">
        <f t="shared" ca="1" si="62"/>
        <v>0.5115265054316257</v>
      </c>
      <c r="V233" s="145">
        <f t="shared" ca="1" si="62"/>
        <v>0.48830360005797535</v>
      </c>
      <c r="W233" s="138">
        <f t="shared" ca="1" si="62"/>
        <v>0.46630393819848109</v>
      </c>
      <c r="Y233" s="178">
        <f t="shared" ca="1" si="58"/>
        <v>7650131.8680839427</v>
      </c>
      <c r="Z233" s="178">
        <f t="shared" ca="1" si="59"/>
        <v>7648993.0760489302</v>
      </c>
      <c r="AA233" s="178">
        <f t="shared" ca="1" si="60"/>
        <v>-1138.7920350125059</v>
      </c>
    </row>
    <row r="234" spans="1:27" ht="11.25" customHeight="1" x14ac:dyDescent="0.2">
      <c r="A234" s="173">
        <f t="shared" si="61"/>
        <v>224</v>
      </c>
      <c r="B234" s="174">
        <f t="shared" si="50"/>
        <v>0.08</v>
      </c>
      <c r="C234" s="175">
        <f t="shared" si="51"/>
        <v>-7.4992499999999998E-3</v>
      </c>
      <c r="D234" s="176">
        <f t="shared" ca="1" si="52"/>
        <v>0.30811482954764502</v>
      </c>
      <c r="E234" s="177">
        <f t="shared" ca="1" si="53"/>
        <v>-0.50120101634752423</v>
      </c>
      <c r="F234" s="138">
        <f t="shared" ca="1" si="54"/>
        <v>-1.2757857005593036E-2</v>
      </c>
      <c r="G234" s="175">
        <f t="shared" ca="1" si="55"/>
        <v>-2.0257107005593036E-2</v>
      </c>
      <c r="H234" s="138">
        <f t="shared" ca="1" si="56"/>
        <v>5.9742892994406965E-2</v>
      </c>
      <c r="I234" s="144">
        <f t="shared" ca="1" si="62"/>
        <v>0.99999402574072516</v>
      </c>
      <c r="J234" s="145">
        <f t="shared" ca="1" si="62"/>
        <v>0.94314400515148222</v>
      </c>
      <c r="K234" s="145">
        <f t="shared" ca="1" si="62"/>
        <v>0.89160170613157119</v>
      </c>
      <c r="L234" s="145">
        <f t="shared" ca="1" si="62"/>
        <v>0.84464112279959136</v>
      </c>
      <c r="M234" s="145">
        <f t="shared" ca="1" si="62"/>
        <v>0.80159295035112044</v>
      </c>
      <c r="N234" s="145">
        <f t="shared" ca="1" si="62"/>
        <v>0.76188155483779307</v>
      </c>
      <c r="O234" s="145">
        <f t="shared" ca="1" si="62"/>
        <v>0.72502924883228492</v>
      </c>
      <c r="P234" s="145">
        <f t="shared" ca="1" si="62"/>
        <v>0.69064697406067332</v>
      </c>
      <c r="Q234" s="145">
        <f t="shared" ca="1" si="62"/>
        <v>0.65842058876805565</v>
      </c>
      <c r="R234" s="145">
        <f t="shared" ca="1" si="62"/>
        <v>0.62809694855292986</v>
      </c>
      <c r="S234" s="145">
        <f t="shared" ca="1" si="62"/>
        <v>0.59947148894490321</v>
      </c>
      <c r="T234" s="145">
        <f t="shared" ca="1" si="62"/>
        <v>0.57237782859313546</v>
      </c>
      <c r="U234" s="145">
        <f t="shared" ca="1" si="62"/>
        <v>0.54667937371451802</v>
      </c>
      <c r="V234" s="145">
        <f t="shared" ca="1" si="62"/>
        <v>0.52226268868311709</v>
      </c>
      <c r="W234" s="138">
        <f t="shared" ca="1" si="62"/>
        <v>0.4990323364430409</v>
      </c>
      <c r="Y234" s="178">
        <f t="shared" ca="1" si="58"/>
        <v>7945049.1252262266</v>
      </c>
      <c r="Z234" s="178">
        <f t="shared" ca="1" si="59"/>
        <v>7950515.1352092382</v>
      </c>
      <c r="AA234" s="178">
        <f t="shared" ca="1" si="60"/>
        <v>5466.0099830115214</v>
      </c>
    </row>
    <row r="235" spans="1:27" ht="11.25" customHeight="1" x14ac:dyDescent="0.2">
      <c r="A235" s="173">
        <f t="shared" si="61"/>
        <v>225</v>
      </c>
      <c r="B235" s="174">
        <f t="shared" si="50"/>
        <v>0.08</v>
      </c>
      <c r="C235" s="175">
        <f t="shared" si="51"/>
        <v>-7.4992499999999998E-3</v>
      </c>
      <c r="D235" s="176">
        <f t="shared" ca="1" si="52"/>
        <v>0.29907844480766832</v>
      </c>
      <c r="E235" s="177">
        <f t="shared" ca="1" si="53"/>
        <v>-0.52705284776826999</v>
      </c>
      <c r="F235" s="138">
        <f t="shared" ca="1" si="54"/>
        <v>-1.3415904291694076E-2</v>
      </c>
      <c r="G235" s="175">
        <f t="shared" ca="1" si="55"/>
        <v>-2.0915154291694077E-2</v>
      </c>
      <c r="H235" s="138">
        <f t="shared" ca="1" si="56"/>
        <v>5.9084845708305925E-2</v>
      </c>
      <c r="I235" s="144">
        <f t="shared" ref="I235:W250" ca="1" si="63">I$8*EXP(-$H235*I$9)</f>
        <v>0.99999409154424024</v>
      </c>
      <c r="J235" s="145">
        <f t="shared" ca="1" si="63"/>
        <v>0.94369334785528092</v>
      </c>
      <c r="K235" s="145">
        <f t="shared" ca="1" si="63"/>
        <v>0.8925256392657398</v>
      </c>
      <c r="L235" s="145">
        <f t="shared" ca="1" si="63"/>
        <v>0.8458150278638159</v>
      </c>
      <c r="M235" s="145">
        <f t="shared" ca="1" si="63"/>
        <v>0.80292781912824474</v>
      </c>
      <c r="N235" s="145">
        <f t="shared" ca="1" si="63"/>
        <v>0.76331376863354483</v>
      </c>
      <c r="O235" s="145">
        <f t="shared" ca="1" si="63"/>
        <v>0.72651336575371339</v>
      </c>
      <c r="P235" s="145">
        <f t="shared" ca="1" si="63"/>
        <v>0.69215062390601811</v>
      </c>
      <c r="Q235" s="145">
        <f t="shared" ca="1" si="63"/>
        <v>0.65992084088343372</v>
      </c>
      <c r="R235" s="145">
        <f t="shared" ca="1" si="63"/>
        <v>0.62957771224735493</v>
      </c>
      <c r="S235" s="145">
        <f t="shared" ca="1" si="63"/>
        <v>0.60092164194954434</v>
      </c>
      <c r="T235" s="145">
        <f t="shared" ca="1" si="63"/>
        <v>0.57378986242046759</v>
      </c>
      <c r="U235" s="145">
        <f t="shared" ca="1" si="63"/>
        <v>0.5480484086063302</v>
      </c>
      <c r="V235" s="145">
        <f t="shared" ca="1" si="63"/>
        <v>0.5235857545764937</v>
      </c>
      <c r="W235" s="138">
        <f t="shared" ca="1" si="63"/>
        <v>0.50030784654435179</v>
      </c>
      <c r="Y235" s="178">
        <f t="shared" ca="1" si="58"/>
        <v>7956432.2370813861</v>
      </c>
      <c r="Z235" s="178">
        <f t="shared" ca="1" si="59"/>
        <v>7962135.3859870955</v>
      </c>
      <c r="AA235" s="178">
        <f t="shared" ca="1" si="60"/>
        <v>5703.1489057093859</v>
      </c>
    </row>
    <row r="236" spans="1:27" ht="11.25" customHeight="1" x14ac:dyDescent="0.2">
      <c r="A236" s="173">
        <f t="shared" si="61"/>
        <v>226</v>
      </c>
      <c r="B236" s="174">
        <f t="shared" si="50"/>
        <v>0.08</v>
      </c>
      <c r="C236" s="175">
        <f t="shared" si="51"/>
        <v>-7.4992499999999998E-3</v>
      </c>
      <c r="D236" s="176">
        <f t="shared" ca="1" si="52"/>
        <v>0.29866741366590577</v>
      </c>
      <c r="E236" s="177">
        <f t="shared" ca="1" si="53"/>
        <v>-0.52823703525105425</v>
      </c>
      <c r="F236" s="138">
        <f t="shared" ca="1" si="54"/>
        <v>-1.3446047276405622E-2</v>
      </c>
      <c r="G236" s="175">
        <f t="shared" ca="1" si="55"/>
        <v>-2.0945297276405622E-2</v>
      </c>
      <c r="H236" s="138">
        <f t="shared" ca="1" si="56"/>
        <v>5.9054702723594379E-2</v>
      </c>
      <c r="I236" s="144">
        <f t="shared" ca="1" si="63"/>
        <v>0.9999940945584832</v>
      </c>
      <c r="J236" s="145">
        <f t="shared" ca="1" si="63"/>
        <v>0.94371851910278293</v>
      </c>
      <c r="K236" s="145">
        <f t="shared" ca="1" si="63"/>
        <v>0.89256798453324548</v>
      </c>
      <c r="L236" s="145">
        <f t="shared" ca="1" si="63"/>
        <v>0.84586883966073823</v>
      </c>
      <c r="M236" s="145">
        <f t="shared" ca="1" si="63"/>
        <v>0.80298901829853797</v>
      </c>
      <c r="N236" s="145">
        <f t="shared" ca="1" si="63"/>
        <v>0.76337943809265152</v>
      </c>
      <c r="O236" s="145">
        <f t="shared" ca="1" si="63"/>
        <v>0.72658142099419554</v>
      </c>
      <c r="P236" s="145">
        <f t="shared" ca="1" si="63"/>
        <v>0.69221957952517466</v>
      </c>
      <c r="Q236" s="145">
        <f t="shared" ca="1" si="63"/>
        <v>0.65998964432533225</v>
      </c>
      <c r="R236" s="145">
        <f t="shared" ca="1" si="63"/>
        <v>0.62964562472291608</v>
      </c>
      <c r="S236" s="145">
        <f t="shared" ca="1" si="63"/>
        <v>0.60098815265607508</v>
      </c>
      <c r="T236" s="145">
        <f t="shared" ca="1" si="63"/>
        <v>0.57385462642351526</v>
      </c>
      <c r="U236" s="145">
        <f t="shared" ca="1" si="63"/>
        <v>0.54811120165219263</v>
      </c>
      <c r="V236" s="145">
        <f t="shared" ca="1" si="63"/>
        <v>0.52364644009780514</v>
      </c>
      <c r="W236" s="138">
        <f t="shared" ca="1" si="63"/>
        <v>0.50036635149803621</v>
      </c>
      <c r="Y236" s="178">
        <f t="shared" ca="1" si="58"/>
        <v>7956954.1638140576</v>
      </c>
      <c r="Z236" s="178">
        <f t="shared" ca="1" si="59"/>
        <v>7962668.1547821835</v>
      </c>
      <c r="AA236" s="178">
        <f t="shared" ca="1" si="60"/>
        <v>5713.9909681258723</v>
      </c>
    </row>
    <row r="237" spans="1:27" ht="11.25" customHeight="1" x14ac:dyDescent="0.2">
      <c r="A237" s="173">
        <f t="shared" si="61"/>
        <v>227</v>
      </c>
      <c r="B237" s="174">
        <f t="shared" si="50"/>
        <v>0.08</v>
      </c>
      <c r="C237" s="175">
        <f t="shared" si="51"/>
        <v>-7.4992499999999998E-3</v>
      </c>
      <c r="D237" s="176">
        <f t="shared" ca="1" si="52"/>
        <v>0.16656689014470172</v>
      </c>
      <c r="E237" s="177">
        <f t="shared" ca="1" si="53"/>
        <v>-0.96782098746421252</v>
      </c>
      <c r="F237" s="138">
        <f t="shared" ca="1" si="54"/>
        <v>-2.4635468329774597E-2</v>
      </c>
      <c r="G237" s="175">
        <f t="shared" ca="1" si="55"/>
        <v>-3.2134718329774596E-2</v>
      </c>
      <c r="H237" s="138">
        <f t="shared" ca="1" si="56"/>
        <v>4.7865281670225406E-2</v>
      </c>
      <c r="I237" s="144">
        <f t="shared" ca="1" si="63"/>
        <v>0.99999521348062015</v>
      </c>
      <c r="J237" s="145">
        <f t="shared" ca="1" si="63"/>
        <v>0.95310891051908986</v>
      </c>
      <c r="K237" s="145">
        <f t="shared" ca="1" si="63"/>
        <v>0.90842664268382156</v>
      </c>
      <c r="L237" s="145">
        <f t="shared" ca="1" si="63"/>
        <v>0.86608277876441009</v>
      </c>
      <c r="M237" s="145">
        <f t="shared" ca="1" si="63"/>
        <v>0.82603215554820797</v>
      </c>
      <c r="N237" s="145">
        <f t="shared" ca="1" si="63"/>
        <v>0.78815117576297844</v>
      </c>
      <c r="O237" s="145">
        <f t="shared" ca="1" si="63"/>
        <v>0.75228985435700257</v>
      </c>
      <c r="P237" s="145">
        <f t="shared" ca="1" si="63"/>
        <v>0.71829717494989198</v>
      </c>
      <c r="Q237" s="145">
        <f t="shared" ca="1" si="63"/>
        <v>0.6860322829106259</v>
      </c>
      <c r="R237" s="145">
        <f t="shared" ca="1" si="63"/>
        <v>0.65536841137043311</v>
      </c>
      <c r="S237" s="145">
        <f t="shared" ca="1" si="63"/>
        <v>0.62619327110608047</v>
      </c>
      <c r="T237" s="145">
        <f t="shared" ca="1" si="63"/>
        <v>0.59840787872499468</v>
      </c>
      <c r="U237" s="145">
        <f t="shared" ca="1" si="63"/>
        <v>0.57192483483999124</v>
      </c>
      <c r="V237" s="145">
        <f t="shared" ca="1" si="63"/>
        <v>0.54666654402085857</v>
      </c>
      <c r="W237" s="138">
        <f t="shared" ca="1" si="63"/>
        <v>0.52256359333937019</v>
      </c>
      <c r="Y237" s="178">
        <f t="shared" ca="1" si="58"/>
        <v>8153784.6003470803</v>
      </c>
      <c r="Z237" s="178">
        <f t="shared" ca="1" si="59"/>
        <v>8163396.580728218</v>
      </c>
      <c r="AA237" s="178">
        <f t="shared" ca="1" si="60"/>
        <v>9611.9803811376914</v>
      </c>
    </row>
    <row r="238" spans="1:27" ht="11.25" customHeight="1" x14ac:dyDescent="0.2">
      <c r="A238" s="173">
        <f t="shared" si="61"/>
        <v>228</v>
      </c>
      <c r="B238" s="174">
        <f t="shared" si="50"/>
        <v>0.08</v>
      </c>
      <c r="C238" s="175">
        <f t="shared" si="51"/>
        <v>-7.4992499999999998E-3</v>
      </c>
      <c r="D238" s="176">
        <f t="shared" ca="1" si="52"/>
        <v>0.93600749641151926</v>
      </c>
      <c r="E238" s="177">
        <f t="shared" ca="1" si="53"/>
        <v>1.5220960836114548</v>
      </c>
      <c r="F238" s="138">
        <f t="shared" ca="1" si="54"/>
        <v>3.8744303283741822E-2</v>
      </c>
      <c r="G238" s="175">
        <f t="shared" ca="1" si="55"/>
        <v>3.1245053283741824E-2</v>
      </c>
      <c r="H238" s="138">
        <f t="shared" ca="1" si="56"/>
        <v>0.11124505328374182</v>
      </c>
      <c r="I238" s="144">
        <f t="shared" ca="1" si="63"/>
        <v>0.99998887563310368</v>
      </c>
      <c r="J238" s="145">
        <f t="shared" ca="1" si="63"/>
        <v>0.90112683541482519</v>
      </c>
      <c r="K238" s="145">
        <f t="shared" ca="1" si="63"/>
        <v>0.82217914331422493</v>
      </c>
      <c r="L238" s="145">
        <f t="shared" ca="1" si="63"/>
        <v>0.75764303765060326</v>
      </c>
      <c r="M238" s="145">
        <f t="shared" ca="1" si="63"/>
        <v>0.70371732167642276</v>
      </c>
      <c r="N238" s="145">
        <f t="shared" ca="1" si="63"/>
        <v>0.65773587893297314</v>
      </c>
      <c r="O238" s="145">
        <f t="shared" ca="1" si="63"/>
        <v>0.61780257472100952</v>
      </c>
      <c r="P238" s="145">
        <f t="shared" ca="1" si="63"/>
        <v>0.58255185310480162</v>
      </c>
      <c r="Q238" s="145">
        <f t="shared" ca="1" si="63"/>
        <v>0.55098898577329258</v>
      </c>
      <c r="R238" s="145">
        <f t="shared" ca="1" si="63"/>
        <v>0.52238167469631147</v>
      </c>
      <c r="S238" s="145">
        <f t="shared" ca="1" si="63"/>
        <v>0.49618536188941248</v>
      </c>
      <c r="T238" s="145">
        <f t="shared" ca="1" si="63"/>
        <v>0.47199105505053585</v>
      </c>
      <c r="U238" s="145">
        <f t="shared" ca="1" si="63"/>
        <v>0.44948844408853061</v>
      </c>
      <c r="V238" s="145">
        <f t="shared" ca="1" si="63"/>
        <v>0.42843955975586145</v>
      </c>
      <c r="W238" s="138">
        <f t="shared" ca="1" si="63"/>
        <v>0.4086597984933204</v>
      </c>
      <c r="Y238" s="178">
        <f t="shared" ca="1" si="58"/>
        <v>7116116.1809175676</v>
      </c>
      <c r="Z238" s="178">
        <f t="shared" ca="1" si="59"/>
        <v>7100608.2642780095</v>
      </c>
      <c r="AA238" s="178">
        <f t="shared" ca="1" si="60"/>
        <v>-15507.91663955804</v>
      </c>
    </row>
    <row r="239" spans="1:27" ht="11.25" customHeight="1" x14ac:dyDescent="0.2">
      <c r="A239" s="173">
        <f t="shared" si="61"/>
        <v>229</v>
      </c>
      <c r="B239" s="174">
        <f t="shared" si="50"/>
        <v>0.08</v>
      </c>
      <c r="C239" s="175">
        <f t="shared" si="51"/>
        <v>-7.4992499999999998E-3</v>
      </c>
      <c r="D239" s="176">
        <f t="shared" ca="1" si="52"/>
        <v>0.80353028721736686</v>
      </c>
      <c r="E239" s="177">
        <f t="shared" ca="1" si="53"/>
        <v>0.85429884758995522</v>
      </c>
      <c r="F239" s="138">
        <f t="shared" ca="1" si="54"/>
        <v>2.1745810926365662E-2</v>
      </c>
      <c r="G239" s="175">
        <f t="shared" ca="1" si="55"/>
        <v>1.4246560926365663E-2</v>
      </c>
      <c r="H239" s="138">
        <f t="shared" ca="1" si="56"/>
        <v>9.4246560926365658E-2</v>
      </c>
      <c r="I239" s="144">
        <f t="shared" ca="1" si="63"/>
        <v>0.99999057544362668</v>
      </c>
      <c r="J239" s="145">
        <f t="shared" ca="1" si="63"/>
        <v>0.91478361973683253</v>
      </c>
      <c r="K239" s="145">
        <f t="shared" ca="1" si="63"/>
        <v>0.8444730982576355</v>
      </c>
      <c r="L239" s="145">
        <f t="shared" ca="1" si="63"/>
        <v>0.78531824523077287</v>
      </c>
      <c r="M239" s="145">
        <f t="shared" ca="1" si="63"/>
        <v>0.73462322967686033</v>
      </c>
      <c r="N239" s="145">
        <f t="shared" ca="1" si="63"/>
        <v>0.69043187596186151</v>
      </c>
      <c r="O239" s="145">
        <f t="shared" ca="1" si="63"/>
        <v>0.65131395484588905</v>
      </c>
      <c r="P239" s="145">
        <f t="shared" ca="1" si="63"/>
        <v>0.61621558890968064</v>
      </c>
      <c r="Q239" s="145">
        <f t="shared" ca="1" si="63"/>
        <v>0.58435404220653664</v>
      </c>
      <c r="R239" s="145">
        <f t="shared" ca="1" si="63"/>
        <v>0.55514322039344011</v>
      </c>
      <c r="S239" s="145">
        <f t="shared" ca="1" si="63"/>
        <v>0.52814052518057508</v>
      </c>
      <c r="T239" s="145">
        <f t="shared" ca="1" si="63"/>
        <v>0.50300866837298974</v>
      </c>
      <c r="U239" s="145">
        <f t="shared" ca="1" si="63"/>
        <v>0.47948805318766208</v>
      </c>
      <c r="V239" s="145">
        <f t="shared" ca="1" si="63"/>
        <v>0.45737668179022989</v>
      </c>
      <c r="W239" s="138">
        <f t="shared" ca="1" si="63"/>
        <v>0.43651546411787723</v>
      </c>
      <c r="Y239" s="178">
        <f t="shared" ca="1" si="58"/>
        <v>7376647.4506631372</v>
      </c>
      <c r="Z239" s="178">
        <f t="shared" ca="1" si="59"/>
        <v>7368554.9687205506</v>
      </c>
      <c r="AA239" s="178">
        <f t="shared" ca="1" si="60"/>
        <v>-8092.4819425866008</v>
      </c>
    </row>
    <row r="240" spans="1:27" ht="11.25" customHeight="1" x14ac:dyDescent="0.2">
      <c r="A240" s="173">
        <f t="shared" si="61"/>
        <v>230</v>
      </c>
      <c r="B240" s="174">
        <f t="shared" si="50"/>
        <v>0.08</v>
      </c>
      <c r="C240" s="175">
        <f t="shared" si="51"/>
        <v>-7.4992499999999998E-3</v>
      </c>
      <c r="D240" s="176">
        <f t="shared" ca="1" si="52"/>
        <v>0.29359789534818936</v>
      </c>
      <c r="E240" s="177">
        <f t="shared" ca="1" si="53"/>
        <v>-0.54290416128481112</v>
      </c>
      <c r="F240" s="138">
        <f t="shared" ca="1" si="54"/>
        <v>-1.3819392681778732E-2</v>
      </c>
      <c r="G240" s="175">
        <f t="shared" ca="1" si="55"/>
        <v>-2.1318642681778733E-2</v>
      </c>
      <c r="H240" s="138">
        <f t="shared" ca="1" si="56"/>
        <v>5.8681357318221272E-2</v>
      </c>
      <c r="I240" s="144">
        <f t="shared" ca="1" si="63"/>
        <v>0.99999413189233732</v>
      </c>
      <c r="J240" s="145">
        <f t="shared" ca="1" si="63"/>
        <v>0.94403034115766893</v>
      </c>
      <c r="K240" s="145">
        <f t="shared" ca="1" si="63"/>
        <v>0.89309263171880127</v>
      </c>
      <c r="L240" s="145">
        <f t="shared" ca="1" si="63"/>
        <v>0.84653562644719238</v>
      </c>
      <c r="M240" s="145">
        <f t="shared" ca="1" si="63"/>
        <v>0.80374740663935085</v>
      </c>
      <c r="N240" s="145">
        <f t="shared" ca="1" si="63"/>
        <v>0.76419327630086797</v>
      </c>
      <c r="O240" s="145">
        <f t="shared" ca="1" si="63"/>
        <v>0.72742486920821448</v>
      </c>
      <c r="P240" s="145">
        <f t="shared" ca="1" si="63"/>
        <v>0.69307422070075841</v>
      </c>
      <c r="Q240" s="145">
        <f t="shared" ca="1" si="63"/>
        <v>0.66084242586099806</v>
      </c>
      <c r="R240" s="145">
        <f t="shared" ca="1" si="63"/>
        <v>0.63048738354990086</v>
      </c>
      <c r="S240" s="145">
        <f t="shared" ca="1" si="63"/>
        <v>0.60181255240550036</v>
      </c>
      <c r="T240" s="145">
        <f t="shared" ca="1" si="63"/>
        <v>0.57465738755977969</v>
      </c>
      <c r="U240" s="145">
        <f t="shared" ca="1" si="63"/>
        <v>0.54888954131319567</v>
      </c>
      <c r="V240" s="145">
        <f t="shared" ca="1" si="63"/>
        <v>0.52439866301188287</v>
      </c>
      <c r="W240" s="138">
        <f t="shared" ca="1" si="63"/>
        <v>0.50109155036682484</v>
      </c>
      <c r="Y240" s="178">
        <f t="shared" ca="1" si="58"/>
        <v>7963422.3134760913</v>
      </c>
      <c r="Z240" s="178">
        <f t="shared" ca="1" si="59"/>
        <v>7969270.4431131976</v>
      </c>
      <c r="AA240" s="178">
        <f t="shared" ca="1" si="60"/>
        <v>5848.1296371063218</v>
      </c>
    </row>
    <row r="241" spans="1:27" ht="11.25" customHeight="1" x14ac:dyDescent="0.2">
      <c r="A241" s="173">
        <f t="shared" si="61"/>
        <v>231</v>
      </c>
      <c r="B241" s="174">
        <f t="shared" si="50"/>
        <v>0.08</v>
      </c>
      <c r="C241" s="175">
        <f t="shared" si="51"/>
        <v>-7.4992499999999998E-3</v>
      </c>
      <c r="D241" s="176">
        <f t="shared" ca="1" si="52"/>
        <v>0.54377253798824976</v>
      </c>
      <c r="E241" s="177">
        <f t="shared" ca="1" si="53"/>
        <v>0.10994256641493233</v>
      </c>
      <c r="F241" s="138">
        <f t="shared" ca="1" si="54"/>
        <v>2.7985408955696557E-3</v>
      </c>
      <c r="G241" s="175">
        <f t="shared" ca="1" si="55"/>
        <v>-4.7007091044303437E-3</v>
      </c>
      <c r="H241" s="138">
        <f t="shared" ca="1" si="56"/>
        <v>7.5299290895569665E-2</v>
      </c>
      <c r="I241" s="144">
        <f t="shared" ca="1" si="63"/>
        <v>0.99999247013088399</v>
      </c>
      <c r="J241" s="145">
        <f t="shared" ca="1" si="63"/>
        <v>0.93025013925117417</v>
      </c>
      <c r="K241" s="145">
        <f t="shared" ca="1" si="63"/>
        <v>0.87003610349910265</v>
      </c>
      <c r="L241" s="145">
        <f t="shared" ca="1" si="63"/>
        <v>0.81735931168949605</v>
      </c>
      <c r="M241" s="145">
        <f t="shared" ca="1" si="63"/>
        <v>0.7706746405464554</v>
      </c>
      <c r="N241" s="145">
        <f t="shared" ca="1" si="63"/>
        <v>0.72879537286225793</v>
      </c>
      <c r="O241" s="145">
        <f t="shared" ca="1" si="63"/>
        <v>0.69081389799610693</v>
      </c>
      <c r="P241" s="145">
        <f t="shared" ca="1" si="63"/>
        <v>0.65603630234277632</v>
      </c>
      <c r="Q241" s="145">
        <f t="shared" ca="1" si="63"/>
        <v>0.6239307818628157</v>
      </c>
      <c r="R241" s="145">
        <f t="shared" ca="1" si="63"/>
        <v>0.59408790983482573</v>
      </c>
      <c r="S241" s="145">
        <f t="shared" ca="1" si="63"/>
        <v>0.56619043747542763</v>
      </c>
      <c r="T241" s="145">
        <f t="shared" ca="1" si="63"/>
        <v>0.53999051292661171</v>
      </c>
      <c r="U241" s="145">
        <f t="shared" ca="1" si="63"/>
        <v>0.51529257039351972</v>
      </c>
      <c r="V241" s="145">
        <f t="shared" ca="1" si="63"/>
        <v>0.49194050895650654</v>
      </c>
      <c r="W241" s="138">
        <f t="shared" ca="1" si="63"/>
        <v>0.46980809725423073</v>
      </c>
      <c r="Y241" s="178">
        <f t="shared" ca="1" si="58"/>
        <v>7681976.9300158946</v>
      </c>
      <c r="Z241" s="178">
        <f t="shared" ca="1" si="59"/>
        <v>7681594.9555086065</v>
      </c>
      <c r="AA241" s="178">
        <f t="shared" ca="1" si="60"/>
        <v>-381.97450728807598</v>
      </c>
    </row>
    <row r="242" spans="1:27" ht="11.25" customHeight="1" x14ac:dyDescent="0.2">
      <c r="A242" s="173">
        <f t="shared" si="61"/>
        <v>232</v>
      </c>
      <c r="B242" s="174">
        <f t="shared" si="50"/>
        <v>0.08</v>
      </c>
      <c r="C242" s="175">
        <f t="shared" si="51"/>
        <v>-7.4992499999999998E-3</v>
      </c>
      <c r="D242" s="176">
        <f t="shared" ca="1" si="52"/>
        <v>0.71402417301432841</v>
      </c>
      <c r="E242" s="177">
        <f t="shared" ca="1" si="53"/>
        <v>0.56517953650593</v>
      </c>
      <c r="F242" s="138">
        <f t="shared" ca="1" si="54"/>
        <v>1.4386402808549735E-2</v>
      </c>
      <c r="G242" s="175">
        <f t="shared" ca="1" si="55"/>
        <v>6.8871528085497355E-3</v>
      </c>
      <c r="H242" s="138">
        <f t="shared" ca="1" si="56"/>
        <v>8.6887152808549736E-2</v>
      </c>
      <c r="I242" s="144">
        <f t="shared" ca="1" si="63"/>
        <v>0.99999131136857422</v>
      </c>
      <c r="J242" s="145">
        <f t="shared" ca="1" si="63"/>
        <v>0.92076027122364312</v>
      </c>
      <c r="K242" s="145">
        <f t="shared" ca="1" si="63"/>
        <v>0.85431171470778966</v>
      </c>
      <c r="L242" s="145">
        <f t="shared" ca="1" si="63"/>
        <v>0.79761152703511284</v>
      </c>
      <c r="M242" s="145">
        <f t="shared" ca="1" si="63"/>
        <v>0.74842137769271955</v>
      </c>
      <c r="N242" s="145">
        <f t="shared" ca="1" si="63"/>
        <v>0.70508695060038451</v>
      </c>
      <c r="O242" s="145">
        <f t="shared" ca="1" si="63"/>
        <v>0.66638072375494384</v>
      </c>
      <c r="P242" s="145">
        <f t="shared" ca="1" si="63"/>
        <v>0.63138710382021446</v>
      </c>
      <c r="Q242" s="145">
        <f t="shared" ca="1" si="63"/>
        <v>0.59941897889523699</v>
      </c>
      <c r="R242" s="145">
        <f t="shared" ca="1" si="63"/>
        <v>0.56995712666440357</v>
      </c>
      <c r="S242" s="145">
        <f t="shared" ca="1" si="63"/>
        <v>0.54260613092926269</v>
      </c>
      <c r="T242" s="145">
        <f t="shared" ca="1" si="63"/>
        <v>0.51706221095266536</v>
      </c>
      <c r="U242" s="145">
        <f t="shared" ca="1" si="63"/>
        <v>0.49308966538717847</v>
      </c>
      <c r="V242" s="145">
        <f t="shared" ca="1" si="63"/>
        <v>0.4705035671012579</v>
      </c>
      <c r="W242" s="138">
        <f t="shared" ca="1" si="63"/>
        <v>0.44915701116448276</v>
      </c>
      <c r="Y242" s="178">
        <f t="shared" ca="1" si="58"/>
        <v>7493327.0857630232</v>
      </c>
      <c r="Z242" s="178">
        <f t="shared" ca="1" si="59"/>
        <v>7488302.2986113299</v>
      </c>
      <c r="AA242" s="178">
        <f t="shared" ca="1" si="60"/>
        <v>-5024.7871516933665</v>
      </c>
    </row>
    <row r="243" spans="1:27" ht="11.25" customHeight="1" x14ac:dyDescent="0.2">
      <c r="A243" s="173">
        <f t="shared" si="61"/>
        <v>233</v>
      </c>
      <c r="B243" s="174">
        <f t="shared" si="50"/>
        <v>0.08</v>
      </c>
      <c r="C243" s="175">
        <f t="shared" si="51"/>
        <v>-7.4992499999999998E-3</v>
      </c>
      <c r="D243" s="176">
        <f t="shared" ca="1" si="52"/>
        <v>0.42186823009101393</v>
      </c>
      <c r="E243" s="177">
        <f t="shared" ca="1" si="53"/>
        <v>-0.19711638680999383</v>
      </c>
      <c r="F243" s="138">
        <f t="shared" ca="1" si="54"/>
        <v>-5.0175131221947859E-3</v>
      </c>
      <c r="G243" s="175">
        <f t="shared" ca="1" si="55"/>
        <v>-1.2516763122194786E-2</v>
      </c>
      <c r="H243" s="138">
        <f t="shared" ca="1" si="56"/>
        <v>6.7483236877805219E-2</v>
      </c>
      <c r="I243" s="144">
        <f t="shared" ca="1" si="63"/>
        <v>0.99999325172093601</v>
      </c>
      <c r="J243" s="145">
        <f t="shared" ca="1" si="63"/>
        <v>0.93670626235120413</v>
      </c>
      <c r="K243" s="145">
        <f t="shared" ca="1" si="63"/>
        <v>0.88080538010820619</v>
      </c>
      <c r="L243" s="145">
        <f t="shared" ca="1" si="63"/>
        <v>0.8309546391204532</v>
      </c>
      <c r="M243" s="145">
        <f t="shared" ca="1" si="63"/>
        <v>0.78605701586562116</v>
      </c>
      <c r="N243" s="145">
        <f t="shared" ca="1" si="63"/>
        <v>0.74523536083539599</v>
      </c>
      <c r="O243" s="145">
        <f t="shared" ca="1" si="63"/>
        <v>0.70779808737542005</v>
      </c>
      <c r="P243" s="145">
        <f t="shared" ca="1" si="63"/>
        <v>0.67320343993282206</v>
      </c>
      <c r="Q243" s="145">
        <f t="shared" ca="1" si="63"/>
        <v>0.64102765917331517</v>
      </c>
      <c r="R243" s="145">
        <f t="shared" ca="1" si="63"/>
        <v>0.61093854865899755</v>
      </c>
      <c r="S243" s="145">
        <f t="shared" ca="1" si="63"/>
        <v>0.5826743422615871</v>
      </c>
      <c r="T243" s="145">
        <f t="shared" ca="1" si="63"/>
        <v>0.55602718243139182</v>
      </c>
      <c r="U243" s="145">
        <f t="shared" ca="1" si="63"/>
        <v>0.5308303817765283</v>
      </c>
      <c r="V243" s="145">
        <f t="shared" ca="1" si="63"/>
        <v>0.50694868912673741</v>
      </c>
      <c r="W243" s="138">
        <f t="shared" ca="1" si="63"/>
        <v>0.48427089461652978</v>
      </c>
      <c r="Y243" s="178">
        <f t="shared" ca="1" si="58"/>
        <v>7812719.6451423718</v>
      </c>
      <c r="Z243" s="178">
        <f t="shared" ca="1" si="59"/>
        <v>7815333.039068562</v>
      </c>
      <c r="AA243" s="178">
        <f t="shared" ca="1" si="60"/>
        <v>2613.3939261902124</v>
      </c>
    </row>
    <row r="244" spans="1:27" ht="11.25" customHeight="1" x14ac:dyDescent="0.2">
      <c r="A244" s="173">
        <f t="shared" si="61"/>
        <v>234</v>
      </c>
      <c r="B244" s="174">
        <f t="shared" si="50"/>
        <v>0.08</v>
      </c>
      <c r="C244" s="175">
        <f t="shared" si="51"/>
        <v>-7.4992499999999998E-3</v>
      </c>
      <c r="D244" s="176">
        <f t="shared" ca="1" si="52"/>
        <v>0.41437315068639491</v>
      </c>
      <c r="E244" s="177">
        <f t="shared" ca="1" si="53"/>
        <v>-0.21630976051411471</v>
      </c>
      <c r="F244" s="138">
        <f t="shared" ca="1" si="54"/>
        <v>-5.5060722216086983E-3</v>
      </c>
      <c r="G244" s="175">
        <f t="shared" ca="1" si="55"/>
        <v>-1.3005322221608698E-2</v>
      </c>
      <c r="H244" s="138">
        <f t="shared" ca="1" si="56"/>
        <v>6.6994677778391298E-2</v>
      </c>
      <c r="I244" s="144">
        <f t="shared" ca="1" si="63"/>
        <v>0.99999330057590674</v>
      </c>
      <c r="J244" s="145">
        <f t="shared" ca="1" si="63"/>
        <v>0.93711130076192928</v>
      </c>
      <c r="K244" s="145">
        <f t="shared" ca="1" si="63"/>
        <v>0.88148294622229695</v>
      </c>
      <c r="L244" s="145">
        <f t="shared" ca="1" si="63"/>
        <v>0.83181191456034353</v>
      </c>
      <c r="M244" s="145">
        <f t="shared" ca="1" si="63"/>
        <v>0.78702865647202269</v>
      </c>
      <c r="N244" s="145">
        <f t="shared" ca="1" si="63"/>
        <v>0.74627520625640664</v>
      </c>
      <c r="O244" s="145">
        <f t="shared" ca="1" si="63"/>
        <v>0.70887348129464622</v>
      </c>
      <c r="P244" s="145">
        <f t="shared" ca="1" si="63"/>
        <v>0.67429130556995709</v>
      </c>
      <c r="Q244" s="145">
        <f t="shared" ca="1" si="63"/>
        <v>0.6421117615171259</v>
      </c>
      <c r="R244" s="145">
        <f t="shared" ca="1" si="63"/>
        <v>0.61200756627689334</v>
      </c>
      <c r="S244" s="145">
        <f t="shared" ca="1" si="63"/>
        <v>0.58372049720988251</v>
      </c>
      <c r="T244" s="145">
        <f t="shared" ca="1" si="63"/>
        <v>0.55704525906955638</v>
      </c>
      <c r="U244" s="145">
        <f t="shared" ca="1" si="63"/>
        <v>0.53181701938802262</v>
      </c>
      <c r="V244" s="145">
        <f t="shared" ca="1" si="63"/>
        <v>0.50790186913026247</v>
      </c>
      <c r="W244" s="138">
        <f t="shared" ca="1" si="63"/>
        <v>0.4851895672162983</v>
      </c>
      <c r="Y244" s="178">
        <f t="shared" ca="1" si="58"/>
        <v>7820987.4395075273</v>
      </c>
      <c r="Z244" s="178">
        <f t="shared" ca="1" si="59"/>
        <v>7823784.2840190977</v>
      </c>
      <c r="AA244" s="178">
        <f t="shared" ca="1" si="60"/>
        <v>2796.8445115704089</v>
      </c>
    </row>
    <row r="245" spans="1:27" ht="11.25" customHeight="1" x14ac:dyDescent="0.2">
      <c r="A245" s="173">
        <f t="shared" si="61"/>
        <v>235</v>
      </c>
      <c r="B245" s="174">
        <f t="shared" si="50"/>
        <v>0.08</v>
      </c>
      <c r="C245" s="175">
        <f t="shared" si="51"/>
        <v>-7.4992499999999998E-3</v>
      </c>
      <c r="D245" s="176">
        <f t="shared" ca="1" si="52"/>
        <v>0.95875600595412791</v>
      </c>
      <c r="E245" s="177">
        <f t="shared" ca="1" si="53"/>
        <v>1.736429114168841</v>
      </c>
      <c r="F245" s="138">
        <f t="shared" ca="1" si="54"/>
        <v>4.4200058691728723E-2</v>
      </c>
      <c r="G245" s="175">
        <f t="shared" ca="1" si="55"/>
        <v>3.6700808691728724E-2</v>
      </c>
      <c r="H245" s="138">
        <f t="shared" ca="1" si="56"/>
        <v>0.11670080869172872</v>
      </c>
      <c r="I245" s="144">
        <f t="shared" ca="1" si="63"/>
        <v>0.99998833007060051</v>
      </c>
      <c r="J245" s="145">
        <f t="shared" ca="1" si="63"/>
        <v>0.89678698535902346</v>
      </c>
      <c r="K245" s="145">
        <f t="shared" ca="1" si="63"/>
        <v>0.815149299788541</v>
      </c>
      <c r="L245" s="145">
        <f t="shared" ca="1" si="63"/>
        <v>0.74896895517791473</v>
      </c>
      <c r="M245" s="145">
        <f t="shared" ca="1" si="63"/>
        <v>0.69407620675324577</v>
      </c>
      <c r="N245" s="145">
        <f t="shared" ca="1" si="63"/>
        <v>0.64757374137622825</v>
      </c>
      <c r="O245" s="145">
        <f t="shared" ca="1" si="63"/>
        <v>0.60741678049195147</v>
      </c>
      <c r="P245" s="145">
        <f t="shared" ca="1" si="63"/>
        <v>0.57214208207627448</v>
      </c>
      <c r="Q245" s="145">
        <f t="shared" ca="1" si="63"/>
        <v>0.5406894847795215</v>
      </c>
      <c r="R245" s="145">
        <f t="shared" ca="1" si="63"/>
        <v>0.51228215063123295</v>
      </c>
      <c r="S245" s="145">
        <f t="shared" ca="1" si="63"/>
        <v>0.4863448045298609</v>
      </c>
      <c r="T245" s="145">
        <f t="shared" ca="1" si="63"/>
        <v>0.46244705597433244</v>
      </c>
      <c r="U245" s="145">
        <f t="shared" ca="1" si="63"/>
        <v>0.44026358338039223</v>
      </c>
      <c r="V245" s="145">
        <f t="shared" ca="1" si="63"/>
        <v>0.41954584505695564</v>
      </c>
      <c r="W245" s="138">
        <f t="shared" ca="1" si="63"/>
        <v>0.40010178667920887</v>
      </c>
      <c r="Y245" s="178">
        <f t="shared" ca="1" si="58"/>
        <v>7035074.0165045355</v>
      </c>
      <c r="Z245" s="178">
        <f t="shared" ca="1" si="59"/>
        <v>7017094.1234226264</v>
      </c>
      <c r="AA245" s="178">
        <f t="shared" ca="1" si="60"/>
        <v>-17979.893081909046</v>
      </c>
    </row>
    <row r="246" spans="1:27" ht="11.25" customHeight="1" x14ac:dyDescent="0.2">
      <c r="A246" s="173">
        <f t="shared" si="61"/>
        <v>236</v>
      </c>
      <c r="B246" s="174">
        <f t="shared" si="50"/>
        <v>0.08</v>
      </c>
      <c r="C246" s="175">
        <f t="shared" si="51"/>
        <v>-7.4992499999999998E-3</v>
      </c>
      <c r="D246" s="176">
        <f t="shared" ca="1" si="52"/>
        <v>0.93822041051678018</v>
      </c>
      <c r="E246" s="177">
        <f t="shared" ca="1" si="53"/>
        <v>1.5400048182034605</v>
      </c>
      <c r="F246" s="138">
        <f t="shared" ca="1" si="54"/>
        <v>3.9200162445283314E-2</v>
      </c>
      <c r="G246" s="175">
        <f t="shared" ca="1" si="55"/>
        <v>3.1700912445283315E-2</v>
      </c>
      <c r="H246" s="138">
        <f t="shared" ca="1" si="56"/>
        <v>0.11170091244528332</v>
      </c>
      <c r="I246" s="144">
        <f t="shared" ca="1" si="63"/>
        <v>0.99998883004826544</v>
      </c>
      <c r="J246" s="145">
        <f t="shared" ca="1" si="63"/>
        <v>0.90076341374290592</v>
      </c>
      <c r="K246" s="145">
        <f t="shared" ca="1" si="63"/>
        <v>0.8215894462374389</v>
      </c>
      <c r="L246" s="145">
        <f t="shared" ca="1" si="63"/>
        <v>0.75691443885878695</v>
      </c>
      <c r="M246" s="145">
        <f t="shared" ca="1" si="63"/>
        <v>0.70290665021716736</v>
      </c>
      <c r="N246" s="145">
        <f t="shared" ca="1" si="63"/>
        <v>0.65688070363953766</v>
      </c>
      <c r="O246" s="145">
        <f t="shared" ca="1" si="63"/>
        <v>0.6169280256123455</v>
      </c>
      <c r="P246" s="145">
        <f t="shared" ca="1" si="63"/>
        <v>0.58167485363849325</v>
      </c>
      <c r="Q246" s="145">
        <f t="shared" ca="1" si="63"/>
        <v>0.55012094383286991</v>
      </c>
      <c r="R246" s="145">
        <f t="shared" ca="1" si="63"/>
        <v>0.52153023285636491</v>
      </c>
      <c r="S246" s="145">
        <f t="shared" ca="1" si="63"/>
        <v>0.49535555953528848</v>
      </c>
      <c r="T246" s="145">
        <f t="shared" ca="1" si="63"/>
        <v>0.47118611429352092</v>
      </c>
      <c r="U246" s="145">
        <f t="shared" ca="1" si="63"/>
        <v>0.44871030984467591</v>
      </c>
      <c r="V246" s="145">
        <f t="shared" ca="1" si="63"/>
        <v>0.42768927598866091</v>
      </c>
      <c r="W246" s="138">
        <f t="shared" ca="1" si="63"/>
        <v>0.40793777331302661</v>
      </c>
      <c r="Y246" s="178">
        <f t="shared" ca="1" si="58"/>
        <v>7109297.5386841763</v>
      </c>
      <c r="Z246" s="178">
        <f t="shared" ca="1" si="59"/>
        <v>7093584.7254021922</v>
      </c>
      <c r="AA246" s="178">
        <f t="shared" ca="1" si="60"/>
        <v>-15712.813281984068</v>
      </c>
    </row>
    <row r="247" spans="1:27" ht="11.25" customHeight="1" x14ac:dyDescent="0.2">
      <c r="A247" s="173">
        <f t="shared" si="61"/>
        <v>237</v>
      </c>
      <c r="B247" s="174">
        <f t="shared" si="50"/>
        <v>0.08</v>
      </c>
      <c r="C247" s="175">
        <f t="shared" si="51"/>
        <v>-7.4992499999999998E-3</v>
      </c>
      <c r="D247" s="176">
        <f t="shared" ca="1" si="52"/>
        <v>0.83049963206462951</v>
      </c>
      <c r="E247" s="177">
        <f t="shared" ca="1" si="53"/>
        <v>0.95614152906689209</v>
      </c>
      <c r="F247" s="138">
        <f t="shared" ca="1" si="54"/>
        <v>2.4338172723269942E-2</v>
      </c>
      <c r="G247" s="175">
        <f t="shared" ca="1" si="55"/>
        <v>1.6838922723269943E-2</v>
      </c>
      <c r="H247" s="138">
        <f t="shared" ca="1" si="56"/>
        <v>9.6838922723269938E-2</v>
      </c>
      <c r="I247" s="144">
        <f t="shared" ca="1" si="63"/>
        <v>0.99999031621316414</v>
      </c>
      <c r="J247" s="145">
        <f t="shared" ca="1" si="63"/>
        <v>0.91268758840120057</v>
      </c>
      <c r="K247" s="145">
        <f t="shared" ca="1" si="63"/>
        <v>0.84103448486915189</v>
      </c>
      <c r="L247" s="145">
        <f t="shared" ca="1" si="63"/>
        <v>0.78103319641202007</v>
      </c>
      <c r="M247" s="145">
        <f t="shared" ca="1" si="63"/>
        <v>0.72982364223766649</v>
      </c>
      <c r="N247" s="145">
        <f t="shared" ca="1" si="63"/>
        <v>0.68534247983809171</v>
      </c>
      <c r="O247" s="145">
        <f t="shared" ca="1" si="63"/>
        <v>0.64608819733482414</v>
      </c>
      <c r="P247" s="145">
        <f t="shared" ca="1" si="63"/>
        <v>0.61095868106944295</v>
      </c>
      <c r="Q247" s="145">
        <f t="shared" ca="1" si="63"/>
        <v>0.57913806628480335</v>
      </c>
      <c r="R247" s="145">
        <f t="shared" ca="1" si="63"/>
        <v>0.55001722306569822</v>
      </c>
      <c r="S247" s="145">
        <f t="shared" ca="1" si="63"/>
        <v>0.5231373777121715</v>
      </c>
      <c r="T247" s="145">
        <f t="shared" ca="1" si="63"/>
        <v>0.4981498005542605</v>
      </c>
      <c r="U247" s="145">
        <f t="shared" ca="1" si="63"/>
        <v>0.4747867629570644</v>
      </c>
      <c r="V247" s="145">
        <f t="shared" ca="1" si="63"/>
        <v>0.45284047459140464</v>
      </c>
      <c r="W247" s="138">
        <f t="shared" ca="1" si="63"/>
        <v>0.43214772134070917</v>
      </c>
      <c r="Y247" s="178">
        <f t="shared" ca="1" si="58"/>
        <v>7336113.8757260647</v>
      </c>
      <c r="Z247" s="178">
        <f t="shared" ca="1" si="59"/>
        <v>7326919.6637137849</v>
      </c>
      <c r="AA247" s="178">
        <f t="shared" ca="1" si="60"/>
        <v>-9194.2120122797787</v>
      </c>
    </row>
    <row r="248" spans="1:27" ht="11.25" customHeight="1" x14ac:dyDescent="0.2">
      <c r="A248" s="173">
        <f t="shared" si="61"/>
        <v>238</v>
      </c>
      <c r="B248" s="174">
        <f t="shared" si="50"/>
        <v>0.08</v>
      </c>
      <c r="C248" s="175">
        <f t="shared" si="51"/>
        <v>-7.4992499999999998E-3</v>
      </c>
      <c r="D248" s="176">
        <f t="shared" ca="1" si="52"/>
        <v>0.71954145956821114</v>
      </c>
      <c r="E248" s="177">
        <f t="shared" ca="1" si="53"/>
        <v>0.58147987073774332</v>
      </c>
      <c r="F248" s="138">
        <f t="shared" ca="1" si="54"/>
        <v>1.4801320828445874E-2</v>
      </c>
      <c r="G248" s="175">
        <f t="shared" ca="1" si="55"/>
        <v>7.3020708284458743E-3</v>
      </c>
      <c r="H248" s="138">
        <f t="shared" ca="1" si="56"/>
        <v>8.7302070828445877E-2</v>
      </c>
      <c r="I248" s="144">
        <f t="shared" ca="1" si="63"/>
        <v>0.9999912698776523</v>
      </c>
      <c r="J248" s="145">
        <f t="shared" ca="1" si="63"/>
        <v>0.92042227570152368</v>
      </c>
      <c r="K248" s="145">
        <f t="shared" ca="1" si="63"/>
        <v>0.85375398409677561</v>
      </c>
      <c r="L248" s="145">
        <f t="shared" ca="1" si="63"/>
        <v>0.79691334993208807</v>
      </c>
      <c r="M248" s="145">
        <f t="shared" ca="1" si="63"/>
        <v>0.74763659952849071</v>
      </c>
      <c r="N248" s="145">
        <f t="shared" ca="1" si="63"/>
        <v>0.70425249493728381</v>
      </c>
      <c r="O248" s="145">
        <f t="shared" ca="1" si="63"/>
        <v>0.66552207381682504</v>
      </c>
      <c r="P248" s="145">
        <f t="shared" ca="1" si="63"/>
        <v>0.63052189401622394</v>
      </c>
      <c r="Q248" s="145">
        <f t="shared" ca="1" si="63"/>
        <v>0.59855939032674399</v>
      </c>
      <c r="R248" s="145">
        <f t="shared" ca="1" si="63"/>
        <v>0.56911151170611229</v>
      </c>
      <c r="S248" s="145">
        <f t="shared" ca="1" si="63"/>
        <v>0.54178013167748607</v>
      </c>
      <c r="T248" s="145">
        <f t="shared" ca="1" si="63"/>
        <v>0.51625953946464087</v>
      </c>
      <c r="U248" s="145">
        <f t="shared" ca="1" si="63"/>
        <v>0.49231265417093373</v>
      </c>
      <c r="V248" s="145">
        <f t="shared" ca="1" si="63"/>
        <v>0.46975356118665001</v>
      </c>
      <c r="W248" s="138">
        <f t="shared" ca="1" si="63"/>
        <v>0.44843464948818174</v>
      </c>
      <c r="Y248" s="178">
        <f t="shared" ca="1" si="58"/>
        <v>7486684.8439397188</v>
      </c>
      <c r="Z248" s="178">
        <f t="shared" ca="1" si="59"/>
        <v>7481489.5063480847</v>
      </c>
      <c r="AA248" s="178">
        <f t="shared" ca="1" si="60"/>
        <v>-5195.337591634132</v>
      </c>
    </row>
    <row r="249" spans="1:27" ht="11.25" customHeight="1" x14ac:dyDescent="0.2">
      <c r="A249" s="173">
        <f t="shared" si="61"/>
        <v>239</v>
      </c>
      <c r="B249" s="174">
        <f t="shared" si="50"/>
        <v>0.08</v>
      </c>
      <c r="C249" s="175">
        <f t="shared" si="51"/>
        <v>-7.4992499999999998E-3</v>
      </c>
      <c r="D249" s="176">
        <f t="shared" ca="1" si="52"/>
        <v>0.78441770905649122</v>
      </c>
      <c r="E249" s="177">
        <f t="shared" ca="1" si="53"/>
        <v>0.78720036793920301</v>
      </c>
      <c r="F249" s="138">
        <f t="shared" ca="1" si="54"/>
        <v>2.0037847892062012E-2</v>
      </c>
      <c r="G249" s="175">
        <f t="shared" ca="1" si="55"/>
        <v>1.2538597892062013E-2</v>
      </c>
      <c r="H249" s="138">
        <f t="shared" ca="1" si="56"/>
        <v>9.2538597892062008E-2</v>
      </c>
      <c r="I249" s="144">
        <f t="shared" ca="1" si="63"/>
        <v>0.9999907462362001</v>
      </c>
      <c r="J249" s="145">
        <f t="shared" ca="1" si="63"/>
        <v>0.91616720800447993</v>
      </c>
      <c r="K249" s="145">
        <f t="shared" ca="1" si="63"/>
        <v>0.84674628849721711</v>
      </c>
      <c r="L249" s="145">
        <f t="shared" ca="1" si="63"/>
        <v>0.78815426458346949</v>
      </c>
      <c r="M249" s="145">
        <f t="shared" ca="1" si="63"/>
        <v>0.73780264646190985</v>
      </c>
      <c r="N249" s="145">
        <f t="shared" ca="1" si="63"/>
        <v>0.69380563167402542</v>
      </c>
      <c r="O249" s="145">
        <f t="shared" ca="1" si="63"/>
        <v>0.65477999220564054</v>
      </c>
      <c r="P249" s="145">
        <f t="shared" ca="1" si="63"/>
        <v>0.619703766710481</v>
      </c>
      <c r="Q249" s="145">
        <f t="shared" ca="1" si="63"/>
        <v>0.58781620376437049</v>
      </c>
      <c r="R249" s="145">
        <f t="shared" ca="1" si="63"/>
        <v>0.55854653332736059</v>
      </c>
      <c r="S249" s="145">
        <f t="shared" ca="1" si="63"/>
        <v>0.53146293994197003</v>
      </c>
      <c r="T249" s="145">
        <f t="shared" ca="1" si="63"/>
        <v>0.50623577570727185</v>
      </c>
      <c r="U249" s="145">
        <f t="shared" ca="1" si="63"/>
        <v>0.4826108819938682</v>
      </c>
      <c r="V249" s="145">
        <f t="shared" ca="1" si="63"/>
        <v>0.46039013955246799</v>
      </c>
      <c r="W249" s="138">
        <f t="shared" ca="1" si="63"/>
        <v>0.43941722282715456</v>
      </c>
      <c r="Y249" s="178">
        <f t="shared" ca="1" si="58"/>
        <v>7403513.2814651541</v>
      </c>
      <c r="Z249" s="178">
        <f t="shared" ca="1" si="59"/>
        <v>7396140.7185224947</v>
      </c>
      <c r="AA249" s="178">
        <f t="shared" ca="1" si="60"/>
        <v>-7372.5629426594824</v>
      </c>
    </row>
    <row r="250" spans="1:27" ht="11.25" customHeight="1" x14ac:dyDescent="0.2">
      <c r="A250" s="173">
        <f t="shared" si="61"/>
        <v>240</v>
      </c>
      <c r="B250" s="174">
        <f t="shared" si="50"/>
        <v>0.08</v>
      </c>
      <c r="C250" s="175">
        <f t="shared" si="51"/>
        <v>-7.4992499999999998E-3</v>
      </c>
      <c r="D250" s="176">
        <f t="shared" ca="1" si="52"/>
        <v>0.49548182946013852</v>
      </c>
      <c r="E250" s="177">
        <f t="shared" ca="1" si="53"/>
        <v>-1.1325616142169315E-2</v>
      </c>
      <c r="F250" s="138">
        <f t="shared" ca="1" si="54"/>
        <v>-2.8828870359242259E-4</v>
      </c>
      <c r="G250" s="175">
        <f t="shared" ca="1" si="55"/>
        <v>-7.7875387035924223E-3</v>
      </c>
      <c r="H250" s="138">
        <f t="shared" ca="1" si="56"/>
        <v>7.2212461296407585E-2</v>
      </c>
      <c r="I250" s="144">
        <f t="shared" ca="1" si="63"/>
        <v>0.99999277880770876</v>
      </c>
      <c r="J250" s="145">
        <f t="shared" ca="1" si="63"/>
        <v>0.93279455142172429</v>
      </c>
      <c r="K250" s="145">
        <f t="shared" ca="1" si="63"/>
        <v>0.87427344032592502</v>
      </c>
      <c r="L250" s="145">
        <f t="shared" ca="1" si="63"/>
        <v>0.82270179511146557</v>
      </c>
      <c r="M250" s="145">
        <f t="shared" ca="1" si="63"/>
        <v>0.77671337468447654</v>
      </c>
      <c r="N250" s="145">
        <f t="shared" ca="1" si="63"/>
        <v>0.73524430947792052</v>
      </c>
      <c r="O250" s="145">
        <f t="shared" ca="1" si="63"/>
        <v>0.69747229530126942</v>
      </c>
      <c r="P250" s="145">
        <f t="shared" ca="1" si="63"/>
        <v>0.66276326242903072</v>
      </c>
      <c r="Q250" s="145">
        <f t="shared" ca="1" si="63"/>
        <v>0.63062776021777334</v>
      </c>
      <c r="R250" s="145">
        <f t="shared" ca="1" si="63"/>
        <v>0.60068655411642846</v>
      </c>
      <c r="S250" s="145">
        <f t="shared" ca="1" si="63"/>
        <v>0.57264403751936599</v>
      </c>
      <c r="T250" s="145">
        <f t="shared" ca="1" si="63"/>
        <v>0.54626793084831904</v>
      </c>
      <c r="U250" s="145">
        <f t="shared" ca="1" si="63"/>
        <v>0.52137389555755842</v>
      </c>
      <c r="V250" s="145">
        <f t="shared" ca="1" si="63"/>
        <v>0.49781392633322963</v>
      </c>
      <c r="W250" s="138">
        <f t="shared" ca="1" si="63"/>
        <v>0.47546761795294479</v>
      </c>
      <c r="Y250" s="178">
        <f t="shared" ca="1" si="58"/>
        <v>7733270.1218937235</v>
      </c>
      <c r="Z250" s="178">
        <f t="shared" ca="1" si="59"/>
        <v>7734084.5961529277</v>
      </c>
      <c r="AA250" s="178">
        <f t="shared" ca="1" si="60"/>
        <v>814.4742592042312</v>
      </c>
    </row>
    <row r="251" spans="1:27" ht="11.25" customHeight="1" x14ac:dyDescent="0.2">
      <c r="A251" s="173">
        <f t="shared" si="61"/>
        <v>241</v>
      </c>
      <c r="B251" s="174">
        <f t="shared" si="50"/>
        <v>0.08</v>
      </c>
      <c r="C251" s="175">
        <f t="shared" si="51"/>
        <v>-7.4992499999999998E-3</v>
      </c>
      <c r="D251" s="176">
        <f t="shared" ca="1" si="52"/>
        <v>0.9072808776319996</v>
      </c>
      <c r="E251" s="177">
        <f t="shared" ca="1" si="53"/>
        <v>1.3241951393257871</v>
      </c>
      <c r="F251" s="138">
        <f t="shared" ca="1" si="54"/>
        <v>3.3706819587344575E-2</v>
      </c>
      <c r="G251" s="175">
        <f t="shared" ca="1" si="55"/>
        <v>2.6207569587344576E-2</v>
      </c>
      <c r="H251" s="138">
        <f t="shared" ca="1" si="56"/>
        <v>0.10620756958734458</v>
      </c>
      <c r="I251" s="144">
        <f t="shared" ref="I251:W266" ca="1" si="64">I$8*EXP(-$H251*I$9)</f>
        <v>0.99998937936969956</v>
      </c>
      <c r="J251" s="145">
        <f t="shared" ca="1" si="64"/>
        <v>0.90515261209919085</v>
      </c>
      <c r="K251" s="145">
        <f t="shared" ca="1" si="64"/>
        <v>0.82872385566943274</v>
      </c>
      <c r="L251" s="145">
        <f t="shared" ca="1" si="64"/>
        <v>0.76574128576120537</v>
      </c>
      <c r="M251" s="145">
        <f t="shared" ca="1" si="64"/>
        <v>0.71273816087433939</v>
      </c>
      <c r="N251" s="145">
        <f t="shared" ca="1" si="64"/>
        <v>0.66726046843253395</v>
      </c>
      <c r="O251" s="145">
        <f t="shared" ca="1" si="64"/>
        <v>0.62754974141383568</v>
      </c>
      <c r="P251" s="145">
        <f t="shared" ca="1" si="64"/>
        <v>0.59233164452941822</v>
      </c>
      <c r="Q251" s="145">
        <f t="shared" ca="1" si="64"/>
        <v>0.56067298731877724</v>
      </c>
      <c r="R251" s="145">
        <f t="shared" ca="1" si="64"/>
        <v>0.53188361608964574</v>
      </c>
      <c r="S251" s="145">
        <f t="shared" ca="1" si="64"/>
        <v>0.50544818926106683</v>
      </c>
      <c r="T251" s="145">
        <f t="shared" ca="1" si="64"/>
        <v>0.48097815775229608</v>
      </c>
      <c r="U251" s="145">
        <f t="shared" ca="1" si="64"/>
        <v>0.45817760779922906</v>
      </c>
      <c r="V251" s="145">
        <f t="shared" ca="1" si="64"/>
        <v>0.43681874325966596</v>
      </c>
      <c r="W251" s="138">
        <f t="shared" ca="1" si="64"/>
        <v>0.4167241516535124</v>
      </c>
      <c r="Y251" s="178">
        <f t="shared" ca="1" si="58"/>
        <v>7192043.7515580785</v>
      </c>
      <c r="Z251" s="178">
        <f t="shared" ca="1" si="59"/>
        <v>7178779.5738668516</v>
      </c>
      <c r="AA251" s="178">
        <f t="shared" ca="1" si="60"/>
        <v>-13264.177691226825</v>
      </c>
    </row>
    <row r="252" spans="1:27" ht="11.25" customHeight="1" x14ac:dyDescent="0.2">
      <c r="A252" s="173">
        <f t="shared" si="61"/>
        <v>242</v>
      </c>
      <c r="B252" s="174">
        <f t="shared" si="50"/>
        <v>0.08</v>
      </c>
      <c r="C252" s="175">
        <f t="shared" si="51"/>
        <v>-7.4992499999999998E-3</v>
      </c>
      <c r="D252" s="176">
        <f t="shared" ca="1" si="52"/>
        <v>0.20542172066688946</v>
      </c>
      <c r="E252" s="177">
        <f t="shared" ca="1" si="53"/>
        <v>-0.82241026109743365</v>
      </c>
      <c r="F252" s="138">
        <f t="shared" ca="1" si="54"/>
        <v>-2.0934100627877386E-2</v>
      </c>
      <c r="G252" s="175">
        <f t="shared" ca="1" si="55"/>
        <v>-2.8433350627877385E-2</v>
      </c>
      <c r="H252" s="138">
        <f t="shared" ca="1" si="56"/>
        <v>5.1566649372122617E-2</v>
      </c>
      <c r="I252" s="144">
        <f t="shared" ca="1" si="64"/>
        <v>0.99999484335031685</v>
      </c>
      <c r="J252" s="145">
        <f t="shared" ca="1" si="64"/>
        <v>0.94999235014036343</v>
      </c>
      <c r="K252" s="145">
        <f t="shared" ca="1" si="64"/>
        <v>0.90314978607754282</v>
      </c>
      <c r="L252" s="145">
        <f t="shared" ca="1" si="64"/>
        <v>0.85934326746664846</v>
      </c>
      <c r="M252" s="145">
        <f t="shared" ca="1" si="64"/>
        <v>0.81833740192758486</v>
      </c>
      <c r="N252" s="145">
        <f t="shared" ca="1" si="64"/>
        <v>0.77986917435195124</v>
      </c>
      <c r="O252" s="145">
        <f t="shared" ca="1" si="64"/>
        <v>0.74368658397879239</v>
      </c>
      <c r="P252" s="145">
        <f t="shared" ca="1" si="64"/>
        <v>0.70956396390086607</v>
      </c>
      <c r="Q252" s="145">
        <f t="shared" ca="1" si="64"/>
        <v>0.67730579887771736</v>
      </c>
      <c r="R252" s="145">
        <f t="shared" ca="1" si="64"/>
        <v>0.64674527348963307</v>
      </c>
      <c r="S252" s="145">
        <f t="shared" ca="1" si="64"/>
        <v>0.61774074878618812</v>
      </c>
      <c r="T252" s="145">
        <f t="shared" ca="1" si="64"/>
        <v>0.59017174071827383</v>
      </c>
      <c r="U252" s="145">
        <f t="shared" ca="1" si="64"/>
        <v>0.56393511856457068</v>
      </c>
      <c r="V252" s="145">
        <f t="shared" ca="1" si="64"/>
        <v>0.53894180307119177</v>
      </c>
      <c r="W252" s="138">
        <f t="shared" ca="1" si="64"/>
        <v>0.51511402847384002</v>
      </c>
      <c r="Y252" s="178">
        <f t="shared" ca="1" si="58"/>
        <v>8087988.4435614161</v>
      </c>
      <c r="Z252" s="178">
        <f t="shared" ca="1" si="59"/>
        <v>8096339.3536802828</v>
      </c>
      <c r="AA252" s="178">
        <f t="shared" ca="1" si="60"/>
        <v>8350.9101188667119</v>
      </c>
    </row>
    <row r="253" spans="1:27" ht="11.25" customHeight="1" x14ac:dyDescent="0.2">
      <c r="A253" s="173">
        <f t="shared" si="61"/>
        <v>243</v>
      </c>
      <c r="B253" s="174">
        <f t="shared" si="50"/>
        <v>0.08</v>
      </c>
      <c r="C253" s="175">
        <f t="shared" si="51"/>
        <v>-7.4992499999999998E-3</v>
      </c>
      <c r="D253" s="176">
        <f t="shared" ca="1" si="52"/>
        <v>0.80799374378810584</v>
      </c>
      <c r="E253" s="177">
        <f t="shared" ca="1" si="53"/>
        <v>0.87052692343850124</v>
      </c>
      <c r="F253" s="138">
        <f t="shared" ca="1" si="54"/>
        <v>2.2158889640092997E-2</v>
      </c>
      <c r="G253" s="175">
        <f t="shared" ca="1" si="55"/>
        <v>1.4659639640092998E-2</v>
      </c>
      <c r="H253" s="138">
        <f t="shared" ca="1" si="56"/>
        <v>9.4659639640092996E-2</v>
      </c>
      <c r="I253" s="144">
        <f t="shared" ca="1" si="64"/>
        <v>0.99999053413666172</v>
      </c>
      <c r="J253" s="145">
        <f t="shared" ca="1" si="64"/>
        <v>0.91444930645824751</v>
      </c>
      <c r="K253" s="145">
        <f t="shared" ca="1" si="64"/>
        <v>0.8439242338273657</v>
      </c>
      <c r="L253" s="145">
        <f t="shared" ca="1" si="64"/>
        <v>0.78463387481123303</v>
      </c>
      <c r="M253" s="145">
        <f t="shared" ca="1" si="64"/>
        <v>0.73385633289943641</v>
      </c>
      <c r="N253" s="145">
        <f t="shared" ca="1" si="64"/>
        <v>0.6896183843444883</v>
      </c>
      <c r="O253" s="145">
        <f t="shared" ca="1" si="64"/>
        <v>0.65047843674947547</v>
      </c>
      <c r="P253" s="145">
        <f t="shared" ca="1" si="64"/>
        <v>0.61537490982116017</v>
      </c>
      <c r="Q253" s="145">
        <f t="shared" ca="1" si="64"/>
        <v>0.58351976938670524</v>
      </c>
      <c r="R253" s="145">
        <f t="shared" ca="1" si="64"/>
        <v>0.55432323246864912</v>
      </c>
      <c r="S253" s="145">
        <f t="shared" ca="1" si="64"/>
        <v>0.52734010793772434</v>
      </c>
      <c r="T253" s="145">
        <f t="shared" ca="1" si="64"/>
        <v>0.50223127197967443</v>
      </c>
      <c r="U253" s="145">
        <f t="shared" ca="1" si="64"/>
        <v>0.47873582220762723</v>
      </c>
      <c r="V253" s="145">
        <f t="shared" ca="1" si="64"/>
        <v>0.45665083018443481</v>
      </c>
      <c r="W253" s="138">
        <f t="shared" ca="1" si="64"/>
        <v>0.43581654291454675</v>
      </c>
      <c r="Y253" s="178">
        <f t="shared" ca="1" si="58"/>
        <v>7370169.0149034215</v>
      </c>
      <c r="Z253" s="178">
        <f t="shared" ca="1" si="59"/>
        <v>7361901.7044875529</v>
      </c>
      <c r="AA253" s="178">
        <f t="shared" ca="1" si="60"/>
        <v>-8267.3104158686474</v>
      </c>
    </row>
    <row r="254" spans="1:27" ht="11.25" customHeight="1" x14ac:dyDescent="0.2">
      <c r="A254" s="173">
        <f t="shared" si="61"/>
        <v>244</v>
      </c>
      <c r="B254" s="174">
        <f t="shared" si="50"/>
        <v>0.08</v>
      </c>
      <c r="C254" s="175">
        <f t="shared" si="51"/>
        <v>-7.4992499999999998E-3</v>
      </c>
      <c r="D254" s="176">
        <f t="shared" ca="1" si="52"/>
        <v>0.46652671638968757</v>
      </c>
      <c r="E254" s="177">
        <f t="shared" ca="1" si="53"/>
        <v>-8.4003771961760051E-2</v>
      </c>
      <c r="F254" s="138">
        <f t="shared" ca="1" si="54"/>
        <v>-2.1382800027593641E-3</v>
      </c>
      <c r="G254" s="175">
        <f t="shared" ca="1" si="55"/>
        <v>-9.637530002759364E-3</v>
      </c>
      <c r="H254" s="138">
        <f t="shared" ca="1" si="56"/>
        <v>7.0362469997240634E-2</v>
      </c>
      <c r="I254" s="144">
        <f t="shared" ca="1" si="64"/>
        <v>0.99999296380320746</v>
      </c>
      <c r="J254" s="145">
        <f t="shared" ca="1" si="64"/>
        <v>0.93432279650907746</v>
      </c>
      <c r="K254" s="145">
        <f t="shared" ca="1" si="64"/>
        <v>0.87682283475255995</v>
      </c>
      <c r="L254" s="145">
        <f t="shared" ca="1" si="64"/>
        <v>0.82592036022562176</v>
      </c>
      <c r="M254" s="145">
        <f t="shared" ca="1" si="64"/>
        <v>0.78035514749077384</v>
      </c>
      <c r="N254" s="145">
        <f t="shared" ca="1" si="64"/>
        <v>0.73913658688222084</v>
      </c>
      <c r="O254" s="145">
        <f t="shared" ca="1" si="64"/>
        <v>0.7014935072417835</v>
      </c>
      <c r="P254" s="145">
        <f t="shared" ca="1" si="64"/>
        <v>0.66682786049445708</v>
      </c>
      <c r="Q254" s="145">
        <f t="shared" ca="1" si="64"/>
        <v>0.63467577751064685</v>
      </c>
      <c r="R254" s="145">
        <f t="shared" ca="1" si="64"/>
        <v>0.60467631118214793</v>
      </c>
      <c r="S254" s="145">
        <f t="shared" ca="1" si="64"/>
        <v>0.57654699372407991</v>
      </c>
      <c r="T254" s="145">
        <f t="shared" ca="1" si="64"/>
        <v>0.55006501718182399</v>
      </c>
      <c r="U254" s="145">
        <f t="shared" ca="1" si="64"/>
        <v>0.52505288246435822</v>
      </c>
      <c r="V254" s="145">
        <f t="shared" ca="1" si="64"/>
        <v>0.50136752244525273</v>
      </c>
      <c r="W254" s="138">
        <f t="shared" ca="1" si="64"/>
        <v>0.47889208981987641</v>
      </c>
      <c r="Y254" s="178">
        <f t="shared" ca="1" si="58"/>
        <v>7764224.1460924959</v>
      </c>
      <c r="Z254" s="178">
        <f t="shared" ca="1" si="59"/>
        <v>7765747.2883166624</v>
      </c>
      <c r="AA254" s="178">
        <f t="shared" ca="1" si="60"/>
        <v>1523.1422241665423</v>
      </c>
    </row>
    <row r="255" spans="1:27" ht="11.25" customHeight="1" x14ac:dyDescent="0.2">
      <c r="A255" s="173">
        <f t="shared" si="61"/>
        <v>245</v>
      </c>
      <c r="B255" s="174">
        <f t="shared" si="50"/>
        <v>0.08</v>
      </c>
      <c r="C255" s="175">
        <f t="shared" si="51"/>
        <v>-7.4992499999999998E-3</v>
      </c>
      <c r="D255" s="176">
        <f t="shared" ca="1" si="52"/>
        <v>8.0863357424161397E-2</v>
      </c>
      <c r="E255" s="177">
        <f t="shared" ca="1" si="53"/>
        <v>-1.3992877391603593</v>
      </c>
      <c r="F255" s="138">
        <f t="shared" ca="1" si="54"/>
        <v>-3.5618269523837558E-2</v>
      </c>
      <c r="G255" s="175">
        <f t="shared" ca="1" si="55"/>
        <v>-4.3117519523837557E-2</v>
      </c>
      <c r="H255" s="138">
        <f t="shared" ca="1" si="56"/>
        <v>3.6882480476162445E-2</v>
      </c>
      <c r="I255" s="144">
        <f t="shared" ca="1" si="64"/>
        <v>0.99999631174235737</v>
      </c>
      <c r="J255" s="145">
        <f t="shared" ca="1" si="64"/>
        <v>0.96241676289420308</v>
      </c>
      <c r="K255" s="145">
        <f t="shared" ca="1" si="64"/>
        <v>0.92426644211064046</v>
      </c>
      <c r="L255" s="145">
        <f t="shared" ca="1" si="64"/>
        <v>0.88639314575380856</v>
      </c>
      <c r="M255" s="145">
        <f t="shared" ca="1" si="64"/>
        <v>0.8492927325329559</v>
      </c>
      <c r="N255" s="145">
        <f t="shared" ca="1" si="64"/>
        <v>0.81324704957794303</v>
      </c>
      <c r="O255" s="145">
        <f t="shared" ca="1" si="64"/>
        <v>0.77840796814202795</v>
      </c>
      <c r="P255" s="145">
        <f t="shared" ca="1" si="64"/>
        <v>0.74484837415241389</v>
      </c>
      <c r="Q255" s="145">
        <f t="shared" ca="1" si="64"/>
        <v>0.71259311949005888</v>
      </c>
      <c r="R255" s="145">
        <f t="shared" ca="1" si="64"/>
        <v>0.68163787601128745</v>
      </c>
      <c r="S255" s="145">
        <f t="shared" ca="1" si="64"/>
        <v>0.65196068777139071</v>
      </c>
      <c r="T255" s="145">
        <f t="shared" ca="1" si="64"/>
        <v>0.62352910241478821</v>
      </c>
      <c r="U255" s="145">
        <f t="shared" ca="1" si="64"/>
        <v>0.59630461093956544</v>
      </c>
      <c r="V255" s="145">
        <f t="shared" ca="1" si="64"/>
        <v>0.57024543592538601</v>
      </c>
      <c r="W255" s="138">
        <f t="shared" ca="1" si="64"/>
        <v>0.54530829666494507</v>
      </c>
      <c r="Y255" s="178">
        <f t="shared" ca="1" si="58"/>
        <v>8353099.7824076964</v>
      </c>
      <c r="Z255" s="178">
        <f t="shared" ca="1" si="59"/>
        <v>8366282.0516803283</v>
      </c>
      <c r="AA255" s="178">
        <f t="shared" ca="1" si="60"/>
        <v>13182.269272631966</v>
      </c>
    </row>
    <row r="256" spans="1:27" ht="11.25" customHeight="1" x14ac:dyDescent="0.2">
      <c r="A256" s="173">
        <f t="shared" si="61"/>
        <v>246</v>
      </c>
      <c r="B256" s="174">
        <f t="shared" si="50"/>
        <v>0.08</v>
      </c>
      <c r="C256" s="175">
        <f t="shared" si="51"/>
        <v>-7.4992499999999998E-3</v>
      </c>
      <c r="D256" s="176">
        <f t="shared" ca="1" si="52"/>
        <v>9.4088691916058176E-2</v>
      </c>
      <c r="E256" s="177">
        <f t="shared" ca="1" si="53"/>
        <v>-1.3159900454301514</v>
      </c>
      <c r="F256" s="138">
        <f t="shared" ca="1" si="54"/>
        <v>-3.3497962439765688E-2</v>
      </c>
      <c r="G256" s="175">
        <f t="shared" ca="1" si="55"/>
        <v>-4.0997212439765687E-2</v>
      </c>
      <c r="H256" s="138">
        <f t="shared" ca="1" si="56"/>
        <v>3.9002787560234314E-2</v>
      </c>
      <c r="I256" s="144">
        <f t="shared" ca="1" si="64"/>
        <v>0.99999609971510384</v>
      </c>
      <c r="J256" s="145">
        <f t="shared" ca="1" si="64"/>
        <v>0.96061276346890567</v>
      </c>
      <c r="K256" s="145">
        <f t="shared" ca="1" si="64"/>
        <v>0.9211870917486904</v>
      </c>
      <c r="L256" s="145">
        <f t="shared" ca="1" si="64"/>
        <v>0.88243532798502755</v>
      </c>
      <c r="M256" s="145">
        <f t="shared" ca="1" si="64"/>
        <v>0.84475165685248199</v>
      </c>
      <c r="N256" s="145">
        <f t="shared" ca="1" si="64"/>
        <v>0.80834064572907649</v>
      </c>
      <c r="O256" s="145">
        <f t="shared" ca="1" si="64"/>
        <v>0.77329600820475974</v>
      </c>
      <c r="P256" s="145">
        <f t="shared" ca="1" si="64"/>
        <v>0.7396471323912337</v>
      </c>
      <c r="Q256" s="145">
        <f t="shared" ca="1" si="64"/>
        <v>0.70738646987405718</v>
      </c>
      <c r="R256" s="145">
        <f t="shared" ca="1" si="64"/>
        <v>0.67648563117883276</v>
      </c>
      <c r="S256" s="145">
        <f t="shared" ca="1" si="64"/>
        <v>0.64690483760450646</v>
      </c>
      <c r="T256" s="145">
        <f t="shared" ca="1" si="64"/>
        <v>0.61859846869643142</v>
      </c>
      <c r="U256" s="145">
        <f t="shared" ca="1" si="64"/>
        <v>0.59151831422769818</v>
      </c>
      <c r="V256" s="145">
        <f t="shared" ca="1" si="64"/>
        <v>0.56561547461179984</v>
      </c>
      <c r="W256" s="138">
        <f t="shared" ca="1" si="64"/>
        <v>0.54084146370646391</v>
      </c>
      <c r="Y256" s="178">
        <f t="shared" ca="1" si="58"/>
        <v>8314138.8271481693</v>
      </c>
      <c r="Z256" s="178">
        <f t="shared" ca="1" si="59"/>
        <v>8326652.2651995039</v>
      </c>
      <c r="AA256" s="178">
        <f t="shared" ca="1" si="60"/>
        <v>12513.438051334582</v>
      </c>
    </row>
    <row r="257" spans="1:27" ht="11.25" customHeight="1" x14ac:dyDescent="0.2">
      <c r="A257" s="173">
        <f t="shared" si="61"/>
        <v>247</v>
      </c>
      <c r="B257" s="174">
        <f t="shared" si="50"/>
        <v>0.08</v>
      </c>
      <c r="C257" s="175">
        <f t="shared" si="51"/>
        <v>-7.4992499999999998E-3</v>
      </c>
      <c r="D257" s="176">
        <f t="shared" ca="1" si="52"/>
        <v>0.2842925773184809</v>
      </c>
      <c r="E257" s="177">
        <f t="shared" ca="1" si="53"/>
        <v>-0.57013645004393843</v>
      </c>
      <c r="F257" s="138">
        <f t="shared" ca="1" si="54"/>
        <v>-1.4512578917624403E-2</v>
      </c>
      <c r="G257" s="175">
        <f t="shared" ca="1" si="55"/>
        <v>-2.2011828917624404E-2</v>
      </c>
      <c r="H257" s="138">
        <f t="shared" ca="1" si="56"/>
        <v>5.7988171082375597E-2</v>
      </c>
      <c r="I257" s="144">
        <f t="shared" ca="1" si="64"/>
        <v>0.99999420120969007</v>
      </c>
      <c r="J257" s="145">
        <f t="shared" ca="1" si="64"/>
        <v>0.944609570942334</v>
      </c>
      <c r="K257" s="145">
        <f t="shared" ca="1" si="64"/>
        <v>0.89406755624842227</v>
      </c>
      <c r="L257" s="145">
        <f t="shared" ca="1" si="64"/>
        <v>0.84777503626153705</v>
      </c>
      <c r="M257" s="145">
        <f t="shared" ca="1" si="64"/>
        <v>0.80515739782469864</v>
      </c>
      <c r="N257" s="145">
        <f t="shared" ca="1" si="64"/>
        <v>0.76570662224744412</v>
      </c>
      <c r="O257" s="145">
        <f t="shared" ca="1" si="64"/>
        <v>0.72899348752579973</v>
      </c>
      <c r="P257" s="145">
        <f t="shared" ca="1" si="64"/>
        <v>0.6946638227031271</v>
      </c>
      <c r="Q257" s="145">
        <f t="shared" ca="1" si="64"/>
        <v>0.66242869907639312</v>
      </c>
      <c r="R257" s="145">
        <f t="shared" ca="1" si="64"/>
        <v>0.63205325324275397</v>
      </c>
      <c r="S257" s="145">
        <f t="shared" ca="1" si="64"/>
        <v>0.60334620640584624</v>
      </c>
      <c r="T257" s="145">
        <f t="shared" ca="1" si="64"/>
        <v>0.57615084449145604</v>
      </c>
      <c r="U257" s="145">
        <f t="shared" ca="1" si="64"/>
        <v>0.5503376082142073</v>
      </c>
      <c r="V257" s="145">
        <f t="shared" ca="1" si="64"/>
        <v>0.52579817372895266</v>
      </c>
      <c r="W257" s="138">
        <f t="shared" ca="1" si="64"/>
        <v>0.5024408075369341</v>
      </c>
      <c r="Y257" s="178">
        <f t="shared" ca="1" si="58"/>
        <v>7975449.6472821999</v>
      </c>
      <c r="Z257" s="178">
        <f t="shared" ca="1" si="59"/>
        <v>7981546.0974860247</v>
      </c>
      <c r="AA257" s="178">
        <f t="shared" ca="1" si="60"/>
        <v>6096.4502038247883</v>
      </c>
    </row>
    <row r="258" spans="1:27" ht="11.25" customHeight="1" x14ac:dyDescent="0.2">
      <c r="A258" s="173">
        <f t="shared" si="61"/>
        <v>248</v>
      </c>
      <c r="B258" s="174">
        <f t="shared" si="50"/>
        <v>0.08</v>
      </c>
      <c r="C258" s="175">
        <f t="shared" si="51"/>
        <v>-7.4992499999999998E-3</v>
      </c>
      <c r="D258" s="176">
        <f t="shared" ca="1" si="52"/>
        <v>0.11250584068522673</v>
      </c>
      <c r="E258" s="177">
        <f t="shared" ca="1" si="53"/>
        <v>-1.2133090572112968</v>
      </c>
      <c r="F258" s="138">
        <f t="shared" ca="1" si="54"/>
        <v>-3.0884261904129091E-2</v>
      </c>
      <c r="G258" s="175">
        <f t="shared" ca="1" si="55"/>
        <v>-3.8383511904129093E-2</v>
      </c>
      <c r="H258" s="138">
        <f t="shared" ca="1" si="56"/>
        <v>4.1616488095870909E-2</v>
      </c>
      <c r="I258" s="144">
        <f t="shared" ca="1" si="64"/>
        <v>0.99999583834937089</v>
      </c>
      <c r="J258" s="145">
        <f t="shared" ca="1" si="64"/>
        <v>0.95839362777032655</v>
      </c>
      <c r="K258" s="145">
        <f t="shared" ca="1" si="64"/>
        <v>0.91740529398719106</v>
      </c>
      <c r="L258" s="145">
        <f t="shared" ca="1" si="64"/>
        <v>0.87758084015528937</v>
      </c>
      <c r="M258" s="145">
        <f t="shared" ca="1" si="64"/>
        <v>0.83918727643019397</v>
      </c>
      <c r="N258" s="145">
        <f t="shared" ca="1" si="64"/>
        <v>0.80233324166599207</v>
      </c>
      <c r="O258" s="145">
        <f t="shared" ca="1" si="64"/>
        <v>0.76704067464571346</v>
      </c>
      <c r="P258" s="145">
        <f t="shared" ca="1" si="64"/>
        <v>0.73328552031705541</v>
      </c>
      <c r="Q258" s="145">
        <f t="shared" ca="1" si="64"/>
        <v>0.70102055999499502</v>
      </c>
      <c r="R258" s="145">
        <f t="shared" ca="1" si="64"/>
        <v>0.67018802395994936</v>
      </c>
      <c r="S258" s="145">
        <f t="shared" ca="1" si="64"/>
        <v>0.6407264174597036</v>
      </c>
      <c r="T258" s="145">
        <f t="shared" ca="1" si="64"/>
        <v>0.6125741027012177</v>
      </c>
      <c r="U258" s="145">
        <f t="shared" ca="1" si="64"/>
        <v>0.58567108528064604</v>
      </c>
      <c r="V258" s="145">
        <f t="shared" ca="1" si="64"/>
        <v>0.55995982396804311</v>
      </c>
      <c r="W258" s="138">
        <f t="shared" ca="1" si="64"/>
        <v>0.53538552265423855</v>
      </c>
      <c r="Y258" s="178">
        <f t="shared" ca="1" si="58"/>
        <v>8266430.8972760774</v>
      </c>
      <c r="Z258" s="178">
        <f t="shared" ca="1" si="59"/>
        <v>8278106.2631881908</v>
      </c>
      <c r="AA258" s="178">
        <f t="shared" ca="1" si="60"/>
        <v>11675.365912113339</v>
      </c>
    </row>
    <row r="259" spans="1:27" ht="11.25" customHeight="1" x14ac:dyDescent="0.2">
      <c r="A259" s="173">
        <f t="shared" si="61"/>
        <v>249</v>
      </c>
      <c r="B259" s="174">
        <f t="shared" si="50"/>
        <v>0.08</v>
      </c>
      <c r="C259" s="175">
        <f t="shared" si="51"/>
        <v>-7.4992499999999998E-3</v>
      </c>
      <c r="D259" s="176">
        <f t="shared" ca="1" si="52"/>
        <v>0.51356166622155386</v>
      </c>
      <c r="E259" s="177">
        <f t="shared" ca="1" si="53"/>
        <v>3.4000605883097917E-2</v>
      </c>
      <c r="F259" s="138">
        <f t="shared" ca="1" si="54"/>
        <v>8.6547084664991274E-4</v>
      </c>
      <c r="G259" s="175">
        <f t="shared" ca="1" si="55"/>
        <v>-6.6337791533500872E-3</v>
      </c>
      <c r="H259" s="138">
        <f t="shared" ca="1" si="56"/>
        <v>7.3366220846649913E-2</v>
      </c>
      <c r="I259" s="144">
        <f t="shared" ca="1" si="64"/>
        <v>0.9999926634340357</v>
      </c>
      <c r="J259" s="145">
        <f t="shared" ca="1" si="64"/>
        <v>0.9318427169333543</v>
      </c>
      <c r="K259" s="145">
        <f t="shared" ca="1" si="64"/>
        <v>0.87268724761242999</v>
      </c>
      <c r="L259" s="145">
        <f t="shared" ca="1" si="64"/>
        <v>0.82070086871004533</v>
      </c>
      <c r="M259" s="145">
        <f t="shared" ca="1" si="64"/>
        <v>0.77445076840795879</v>
      </c>
      <c r="N259" s="145">
        <f t="shared" ca="1" si="64"/>
        <v>0.73282724879215189</v>
      </c>
      <c r="O259" s="145">
        <f t="shared" ca="1" si="64"/>
        <v>0.69497611855069519</v>
      </c>
      <c r="P259" s="145">
        <f t="shared" ca="1" si="64"/>
        <v>0.66024090190904849</v>
      </c>
      <c r="Q259" s="145">
        <f t="shared" ca="1" si="64"/>
        <v>0.62811626943318843</v>
      </c>
      <c r="R259" s="145">
        <f t="shared" ca="1" si="64"/>
        <v>0.59821165472715854</v>
      </c>
      <c r="S259" s="145">
        <f t="shared" ca="1" si="64"/>
        <v>0.57022332106307128</v>
      </c>
      <c r="T259" s="145">
        <f t="shared" ca="1" si="64"/>
        <v>0.54391313465758118</v>
      </c>
      <c r="U259" s="145">
        <f t="shared" ca="1" si="64"/>
        <v>0.51909253364765662</v>
      </c>
      <c r="V259" s="145">
        <f t="shared" ca="1" si="64"/>
        <v>0.49561046585569635</v>
      </c>
      <c r="W259" s="138">
        <f t="shared" ca="1" si="64"/>
        <v>0.47334433234898182</v>
      </c>
      <c r="Y259" s="178">
        <f t="shared" ca="1" si="58"/>
        <v>7714046.4585100664</v>
      </c>
      <c r="Z259" s="178">
        <f t="shared" ca="1" si="59"/>
        <v>7714415.7741101636</v>
      </c>
      <c r="AA259" s="178">
        <f t="shared" ca="1" si="60"/>
        <v>369.31560009717941</v>
      </c>
    </row>
    <row r="260" spans="1:27" ht="11.25" customHeight="1" x14ac:dyDescent="0.2">
      <c r="A260" s="173">
        <f t="shared" si="61"/>
        <v>250</v>
      </c>
      <c r="B260" s="174">
        <f t="shared" si="50"/>
        <v>0.08</v>
      </c>
      <c r="C260" s="175">
        <f t="shared" si="51"/>
        <v>-7.4992499999999998E-3</v>
      </c>
      <c r="D260" s="176">
        <f t="shared" ca="1" si="52"/>
        <v>0.35637997358818596</v>
      </c>
      <c r="E260" s="177">
        <f t="shared" ca="1" si="53"/>
        <v>-0.36815193546420472</v>
      </c>
      <c r="F260" s="138">
        <f t="shared" ca="1" si="54"/>
        <v>-9.3711496900236481E-3</v>
      </c>
      <c r="G260" s="175">
        <f t="shared" ca="1" si="55"/>
        <v>-1.6870399690023647E-2</v>
      </c>
      <c r="H260" s="138">
        <f t="shared" ca="1" si="56"/>
        <v>6.3129600309976358E-2</v>
      </c>
      <c r="I260" s="144">
        <f t="shared" ca="1" si="64"/>
        <v>0.99999368707630765</v>
      </c>
      <c r="J260" s="145">
        <f t="shared" ca="1" si="64"/>
        <v>0.94032181099259948</v>
      </c>
      <c r="K260" s="145">
        <f t="shared" ca="1" si="64"/>
        <v>0.88686169677327964</v>
      </c>
      <c r="L260" s="145">
        <f t="shared" ca="1" si="64"/>
        <v>0.83862522166271525</v>
      </c>
      <c r="M260" s="145">
        <f t="shared" ca="1" si="64"/>
        <v>0.79475793335870759</v>
      </c>
      <c r="N260" s="145">
        <f t="shared" ca="1" si="64"/>
        <v>0.75455291556320092</v>
      </c>
      <c r="O260" s="145">
        <f t="shared" ca="1" si="64"/>
        <v>0.71743890817762412</v>
      </c>
      <c r="P260" s="145">
        <f t="shared" ca="1" si="64"/>
        <v>0.6829597998727901</v>
      </c>
      <c r="Q260" s="145">
        <f t="shared" ca="1" si="64"/>
        <v>0.65075316576979914</v>
      </c>
      <c r="R260" s="145">
        <f t="shared" ca="1" si="64"/>
        <v>0.62053095561057059</v>
      </c>
      <c r="S260" s="145">
        <f t="shared" ca="1" si="64"/>
        <v>0.59206329694250825</v>
      </c>
      <c r="T260" s="145">
        <f t="shared" ca="1" si="64"/>
        <v>0.56516542829114269</v>
      </c>
      <c r="U260" s="145">
        <f t="shared" ca="1" si="64"/>
        <v>0.53968740227872436</v>
      </c>
      <c r="V260" s="145">
        <f t="shared" ca="1" si="64"/>
        <v>0.51550609224074617</v>
      </c>
      <c r="W260" s="138">
        <f t="shared" ca="1" si="64"/>
        <v>0.49251904772659733</v>
      </c>
      <c r="Y260" s="178">
        <f t="shared" ca="1" si="58"/>
        <v>7886796.0948575949</v>
      </c>
      <c r="Z260" s="178">
        <f t="shared" ca="1" si="59"/>
        <v>7891028.2122225109</v>
      </c>
      <c r="AA260" s="178">
        <f t="shared" ca="1" si="60"/>
        <v>4232.1173649160191</v>
      </c>
    </row>
    <row r="261" spans="1:27" ht="11.25" customHeight="1" x14ac:dyDescent="0.2">
      <c r="A261" s="173">
        <f t="shared" si="61"/>
        <v>251</v>
      </c>
      <c r="B261" s="174">
        <f t="shared" si="50"/>
        <v>0.08</v>
      </c>
      <c r="C261" s="175">
        <f t="shared" si="51"/>
        <v>-7.4992499999999998E-3</v>
      </c>
      <c r="D261" s="176">
        <f t="shared" ca="1" si="52"/>
        <v>0.17365206876716166</v>
      </c>
      <c r="E261" s="177">
        <f t="shared" ca="1" si="53"/>
        <v>-0.93983122869487845</v>
      </c>
      <c r="F261" s="138">
        <f t="shared" ca="1" si="54"/>
        <v>-2.3923001019547502E-2</v>
      </c>
      <c r="G261" s="175">
        <f t="shared" ca="1" si="55"/>
        <v>-3.1422251019547501E-2</v>
      </c>
      <c r="H261" s="138">
        <f t="shared" ca="1" si="56"/>
        <v>4.8577748980452501E-2</v>
      </c>
      <c r="I261" s="144">
        <f t="shared" ca="1" si="64"/>
        <v>0.99999514223512331</v>
      </c>
      <c r="J261" s="145">
        <f t="shared" ca="1" si="64"/>
        <v>0.95250821778142325</v>
      </c>
      <c r="K261" s="145">
        <f t="shared" ca="1" si="64"/>
        <v>0.90740852273187933</v>
      </c>
      <c r="L261" s="145">
        <f t="shared" ca="1" si="64"/>
        <v>0.8647814114716994</v>
      </c>
      <c r="M261" s="145">
        <f t="shared" ca="1" si="64"/>
        <v>0.82454540881660232</v>
      </c>
      <c r="N261" s="145">
        <f t="shared" ca="1" si="64"/>
        <v>0.78655018653720676</v>
      </c>
      <c r="O261" s="145">
        <f t="shared" ca="1" si="64"/>
        <v>0.75062613203094475</v>
      </c>
      <c r="P261" s="145">
        <f t="shared" ca="1" si="64"/>
        <v>0.71660782719942095</v>
      </c>
      <c r="Q261" s="145">
        <f t="shared" ca="1" si="64"/>
        <v>0.68434384948384774</v>
      </c>
      <c r="R261" s="145">
        <f t="shared" ca="1" si="64"/>
        <v>0.65369967593525513</v>
      </c>
      <c r="S261" s="145">
        <f t="shared" ca="1" si="64"/>
        <v>0.62455732554450383</v>
      </c>
      <c r="T261" s="145">
        <f t="shared" ca="1" si="64"/>
        <v>0.59681364076728183</v>
      </c>
      <c r="U261" s="145">
        <f t="shared" ca="1" si="64"/>
        <v>0.57037816543135933</v>
      </c>
      <c r="V261" s="145">
        <f t="shared" ca="1" si="64"/>
        <v>0.5451710710349974</v>
      </c>
      <c r="W261" s="138">
        <f t="shared" ca="1" si="64"/>
        <v>0.52112131939791406</v>
      </c>
      <c r="Y261" s="178">
        <f t="shared" ca="1" si="58"/>
        <v>8141066.3742234027</v>
      </c>
      <c r="Z261" s="178">
        <f t="shared" ca="1" si="59"/>
        <v>8150437.8335058223</v>
      </c>
      <c r="AA261" s="178">
        <f t="shared" ca="1" si="60"/>
        <v>9371.4592824196443</v>
      </c>
    </row>
    <row r="262" spans="1:27" ht="11.25" customHeight="1" x14ac:dyDescent="0.2">
      <c r="A262" s="173">
        <f t="shared" si="61"/>
        <v>252</v>
      </c>
      <c r="B262" s="174">
        <f t="shared" si="50"/>
        <v>0.08</v>
      </c>
      <c r="C262" s="175">
        <f t="shared" si="51"/>
        <v>-7.4992499999999998E-3</v>
      </c>
      <c r="D262" s="176">
        <f t="shared" ca="1" si="52"/>
        <v>0.26857043664072966</v>
      </c>
      <c r="E262" s="177">
        <f t="shared" ca="1" si="53"/>
        <v>-0.61714229516367924</v>
      </c>
      <c r="F262" s="138">
        <f t="shared" ca="1" si="54"/>
        <v>-1.570909255367994E-2</v>
      </c>
      <c r="G262" s="175">
        <f t="shared" ca="1" si="55"/>
        <v>-2.3208342553679939E-2</v>
      </c>
      <c r="H262" s="138">
        <f t="shared" ca="1" si="56"/>
        <v>5.679165744632006E-2</v>
      </c>
      <c r="I262" s="144">
        <f t="shared" ca="1" si="64"/>
        <v>0.99999432085887141</v>
      </c>
      <c r="J262" s="145">
        <f t="shared" ca="1" si="64"/>
        <v>0.94561021984444948</v>
      </c>
      <c r="K262" s="145">
        <f t="shared" ca="1" si="64"/>
        <v>0.89575288494870842</v>
      </c>
      <c r="L262" s="145">
        <f t="shared" ca="1" si="64"/>
        <v>0.84991866115446868</v>
      </c>
      <c r="M262" s="145">
        <f t="shared" ca="1" si="64"/>
        <v>0.80759701560466413</v>
      </c>
      <c r="N262" s="145">
        <f t="shared" ca="1" si="64"/>
        <v>0.76832587375751904</v>
      </c>
      <c r="O262" s="145">
        <f t="shared" ca="1" si="64"/>
        <v>0.73170905321067292</v>
      </c>
      <c r="P262" s="145">
        <f t="shared" ca="1" si="64"/>
        <v>0.69741622849316975</v>
      </c>
      <c r="Q262" s="145">
        <f t="shared" ca="1" si="64"/>
        <v>0.66517574020181669</v>
      </c>
      <c r="R262" s="145">
        <f t="shared" ca="1" si="64"/>
        <v>0.63476526731113136</v>
      </c>
      <c r="S262" s="145">
        <f t="shared" ca="1" si="64"/>
        <v>0.60600265850607971</v>
      </c>
      <c r="T262" s="145">
        <f t="shared" ca="1" si="64"/>
        <v>0.5787378485596586</v>
      </c>
      <c r="U262" s="145">
        <f t="shared" ca="1" si="64"/>
        <v>0.55284612061694793</v>
      </c>
      <c r="V262" s="145">
        <f t="shared" ca="1" si="64"/>
        <v>0.52822267231895625</v>
      </c>
      <c r="W262" s="138">
        <f t="shared" ca="1" si="64"/>
        <v>0.50477832316943372</v>
      </c>
      <c r="Y262" s="178">
        <f t="shared" ca="1" si="58"/>
        <v>7996265.2653854722</v>
      </c>
      <c r="Z262" s="178">
        <f t="shared" ca="1" si="59"/>
        <v>8002788.0919140801</v>
      </c>
      <c r="AA262" s="178">
        <f t="shared" ca="1" si="60"/>
        <v>6522.8265286078677</v>
      </c>
    </row>
    <row r="263" spans="1:27" ht="11.25" customHeight="1" x14ac:dyDescent="0.2">
      <c r="A263" s="173">
        <f t="shared" si="61"/>
        <v>253</v>
      </c>
      <c r="B263" s="174">
        <f t="shared" si="50"/>
        <v>0.08</v>
      </c>
      <c r="C263" s="175">
        <f t="shared" si="51"/>
        <v>-7.4992499999999998E-3</v>
      </c>
      <c r="D263" s="176">
        <f t="shared" ca="1" si="52"/>
        <v>0.39375245124501135</v>
      </c>
      <c r="E263" s="177">
        <f t="shared" ca="1" si="53"/>
        <v>-0.26955203859101423</v>
      </c>
      <c r="F263" s="138">
        <f t="shared" ca="1" si="54"/>
        <v>-6.8613315850217195E-3</v>
      </c>
      <c r="G263" s="175">
        <f t="shared" ca="1" si="55"/>
        <v>-1.4360581585021719E-2</v>
      </c>
      <c r="H263" s="138">
        <f t="shared" ca="1" si="56"/>
        <v>6.5639418414978279E-2</v>
      </c>
      <c r="I263" s="144">
        <f t="shared" ca="1" si="64"/>
        <v>0.99999343609925029</v>
      </c>
      <c r="J263" s="145">
        <f t="shared" ca="1" si="64"/>
        <v>0.93823579136158142</v>
      </c>
      <c r="K263" s="145">
        <f t="shared" ca="1" si="64"/>
        <v>0.8833652392493575</v>
      </c>
      <c r="L263" s="145">
        <f t="shared" ca="1" si="64"/>
        <v>0.8341946227375594</v>
      </c>
      <c r="M263" s="145">
        <f t="shared" ca="1" si="64"/>
        <v>0.78973027185171729</v>
      </c>
      <c r="N263" s="145">
        <f t="shared" ca="1" si="64"/>
        <v>0.74916733097873456</v>
      </c>
      <c r="O263" s="145">
        <f t="shared" ca="1" si="64"/>
        <v>0.71186517651465131</v>
      </c>
      <c r="P263" s="145">
        <f t="shared" ca="1" si="64"/>
        <v>0.67731824763991078</v>
      </c>
      <c r="Q263" s="145">
        <f t="shared" ca="1" si="64"/>
        <v>0.64512866018253001</v>
      </c>
      <c r="R263" s="145">
        <f t="shared" ca="1" si="64"/>
        <v>0.6149828149388924</v>
      </c>
      <c r="S263" s="145">
        <f t="shared" ca="1" si="64"/>
        <v>0.58663236583059797</v>
      </c>
      <c r="T263" s="145">
        <f t="shared" ca="1" si="64"/>
        <v>0.55987916433681384</v>
      </c>
      <c r="U263" s="145">
        <f t="shared" ca="1" si="64"/>
        <v>0.53456355466971073</v>
      </c>
      <c r="V263" s="145">
        <f t="shared" ca="1" si="64"/>
        <v>0.51055537519529104</v>
      </c>
      <c r="W263" s="138">
        <f t="shared" ca="1" si="64"/>
        <v>0.48774709092509749</v>
      </c>
      <c r="Y263" s="178">
        <f t="shared" ca="1" si="58"/>
        <v>7843981.5915541863</v>
      </c>
      <c r="Z263" s="178">
        <f t="shared" ca="1" si="59"/>
        <v>7847284.956057474</v>
      </c>
      <c r="AA263" s="178">
        <f t="shared" ca="1" si="60"/>
        <v>3303.3645032877102</v>
      </c>
    </row>
    <row r="264" spans="1:27" ht="11.25" customHeight="1" x14ac:dyDescent="0.2">
      <c r="A264" s="173">
        <f t="shared" si="61"/>
        <v>254</v>
      </c>
      <c r="B264" s="174">
        <f t="shared" si="50"/>
        <v>0.08</v>
      </c>
      <c r="C264" s="175">
        <f t="shared" si="51"/>
        <v>-7.4992499999999998E-3</v>
      </c>
      <c r="D264" s="176">
        <f t="shared" ca="1" si="52"/>
        <v>0.36572529721683855</v>
      </c>
      <c r="E264" s="177">
        <f t="shared" ca="1" si="53"/>
        <v>-0.34319655732985194</v>
      </c>
      <c r="F264" s="138">
        <f t="shared" ca="1" si="54"/>
        <v>-8.7359212380170425E-3</v>
      </c>
      <c r="G264" s="175">
        <f t="shared" ca="1" si="55"/>
        <v>-1.6235171238017043E-2</v>
      </c>
      <c r="H264" s="138">
        <f t="shared" ca="1" si="56"/>
        <v>6.3764828761982958E-2</v>
      </c>
      <c r="I264" s="144">
        <f t="shared" ca="1" si="64"/>
        <v>0.99999362355465948</v>
      </c>
      <c r="J264" s="145">
        <f t="shared" ca="1" si="64"/>
        <v>0.93979340686596713</v>
      </c>
      <c r="K264" s="145">
        <f t="shared" ca="1" si="64"/>
        <v>0.88597544651075655</v>
      </c>
      <c r="L264" s="145">
        <f t="shared" ca="1" si="64"/>
        <v>0.83750162926004224</v>
      </c>
      <c r="M264" s="145">
        <f t="shared" ca="1" si="64"/>
        <v>0.79348242794386825</v>
      </c>
      <c r="N264" s="145">
        <f t="shared" ca="1" si="64"/>
        <v>0.75318618963011041</v>
      </c>
      <c r="O264" s="145">
        <f t="shared" ca="1" si="64"/>
        <v>0.71602409965830904</v>
      </c>
      <c r="P264" s="145">
        <f t="shared" ca="1" si="64"/>
        <v>0.68152751155319102</v>
      </c>
      <c r="Q264" s="145">
        <f t="shared" ca="1" si="64"/>
        <v>0.64932499985281</v>
      </c>
      <c r="R264" s="145">
        <f t="shared" ca="1" si="64"/>
        <v>0.61912202232886548</v>
      </c>
      <c r="S264" s="145">
        <f t="shared" ca="1" si="64"/>
        <v>0.5906840083432936</v>
      </c>
      <c r="T264" s="145">
        <f t="shared" ca="1" si="64"/>
        <v>0.56382278946115039</v>
      </c>
      <c r="U264" s="145">
        <f t="shared" ca="1" si="64"/>
        <v>0.53838594612321888</v>
      </c>
      <c r="V264" s="145">
        <f t="shared" ca="1" si="64"/>
        <v>0.51424855939385705</v>
      </c>
      <c r="W264" s="138">
        <f t="shared" ca="1" si="64"/>
        <v>0.49130688291504088</v>
      </c>
      <c r="Y264" s="178">
        <f t="shared" ca="1" si="58"/>
        <v>7875931.3571585799</v>
      </c>
      <c r="Z264" s="178">
        <f t="shared" ca="1" si="59"/>
        <v>7879929.5550470827</v>
      </c>
      <c r="AA264" s="178">
        <f t="shared" ca="1" si="60"/>
        <v>3998.1978885028511</v>
      </c>
    </row>
    <row r="265" spans="1:27" ht="11.25" customHeight="1" x14ac:dyDescent="0.2">
      <c r="A265" s="173">
        <f t="shared" si="61"/>
        <v>255</v>
      </c>
      <c r="B265" s="174">
        <f t="shared" si="50"/>
        <v>0.08</v>
      </c>
      <c r="C265" s="175">
        <f t="shared" si="51"/>
        <v>-7.4992499999999998E-3</v>
      </c>
      <c r="D265" s="176">
        <f t="shared" ca="1" si="52"/>
        <v>0.59636976632820504</v>
      </c>
      <c r="E265" s="177">
        <f t="shared" ca="1" si="53"/>
        <v>0.24396171990796472</v>
      </c>
      <c r="F265" s="138">
        <f t="shared" ca="1" si="54"/>
        <v>6.2099409935478835E-3</v>
      </c>
      <c r="G265" s="175">
        <f t="shared" ca="1" si="55"/>
        <v>-1.2893090064521164E-3</v>
      </c>
      <c r="H265" s="138">
        <f t="shared" ca="1" si="56"/>
        <v>7.8710690993547883E-2</v>
      </c>
      <c r="I265" s="144">
        <f t="shared" ca="1" si="64"/>
        <v>0.99999212899776535</v>
      </c>
      <c r="J265" s="145">
        <f t="shared" ca="1" si="64"/>
        <v>0.92744626279975095</v>
      </c>
      <c r="K265" s="145">
        <f t="shared" ca="1" si="64"/>
        <v>0.86537710958858227</v>
      </c>
      <c r="L265" s="145">
        <f t="shared" ca="1" si="64"/>
        <v>0.811495430373672</v>
      </c>
      <c r="M265" s="145">
        <f t="shared" ca="1" si="64"/>
        <v>0.76405555138366199</v>
      </c>
      <c r="N265" s="145">
        <f t="shared" ca="1" si="64"/>
        <v>0.72173412906550471</v>
      </c>
      <c r="O265" s="145">
        <f t="shared" ca="1" si="64"/>
        <v>0.68352930712248483</v>
      </c>
      <c r="P265" s="145">
        <f t="shared" ca="1" si="64"/>
        <v>0.64868141906518573</v>
      </c>
      <c r="Q265" s="145">
        <f t="shared" ca="1" si="64"/>
        <v>0.61661233514289482</v>
      </c>
      <c r="R265" s="145">
        <f t="shared" ca="1" si="64"/>
        <v>0.58687972680259815</v>
      </c>
      <c r="S265" s="145">
        <f t="shared" ca="1" si="64"/>
        <v>0.55914283219273575</v>
      </c>
      <c r="T265" s="145">
        <f t="shared" ca="1" si="64"/>
        <v>0.53313692312825567</v>
      </c>
      <c r="U265" s="145">
        <f t="shared" ca="1" si="64"/>
        <v>0.50865429151470987</v>
      </c>
      <c r="V265" s="145">
        <f t="shared" ca="1" si="64"/>
        <v>0.48553009631131561</v>
      </c>
      <c r="W265" s="138">
        <f t="shared" ca="1" si="64"/>
        <v>0.46363182578555007</v>
      </c>
      <c r="Y265" s="178">
        <f t="shared" ca="1" si="58"/>
        <v>7625803.4003420994</v>
      </c>
      <c r="Z265" s="178">
        <f t="shared" ca="1" si="59"/>
        <v>7624079.1363813914</v>
      </c>
      <c r="AA265" s="178">
        <f t="shared" ca="1" si="60"/>
        <v>-1724.2639607079327</v>
      </c>
    </row>
    <row r="266" spans="1:27" ht="11.25" customHeight="1" x14ac:dyDescent="0.2">
      <c r="A266" s="173">
        <f t="shared" si="61"/>
        <v>256</v>
      </c>
      <c r="B266" s="174">
        <f t="shared" si="50"/>
        <v>0.08</v>
      </c>
      <c r="C266" s="175">
        <f t="shared" si="51"/>
        <v>-7.4992499999999998E-3</v>
      </c>
      <c r="D266" s="176">
        <f t="shared" ca="1" si="52"/>
        <v>0.92204594608087553</v>
      </c>
      <c r="E266" s="177">
        <f t="shared" ca="1" si="53"/>
        <v>1.4189688155412177</v>
      </c>
      <c r="F266" s="138">
        <f t="shared" ca="1" si="54"/>
        <v>3.611924288580904E-2</v>
      </c>
      <c r="G266" s="175">
        <f t="shared" ca="1" si="55"/>
        <v>2.8619992885809041E-2</v>
      </c>
      <c r="H266" s="138">
        <f t="shared" ca="1" si="56"/>
        <v>0.10861999288580904</v>
      </c>
      <c r="I266" s="144">
        <f t="shared" ca="1" si="64"/>
        <v>0.99998913813297641</v>
      </c>
      <c r="J266" s="145">
        <f t="shared" ca="1" si="64"/>
        <v>0.9032224505307459</v>
      </c>
      <c r="K266" s="145">
        <f t="shared" ca="1" si="64"/>
        <v>0.82558315366980972</v>
      </c>
      <c r="L266" s="145">
        <f t="shared" ca="1" si="64"/>
        <v>0.76185233498969163</v>
      </c>
      <c r="M266" s="145">
        <f t="shared" ca="1" si="64"/>
        <v>0.70840379211534754</v>
      </c>
      <c r="N266" s="145">
        <f t="shared" ca="1" si="64"/>
        <v>0.66268210672298344</v>
      </c>
      <c r="O266" s="145">
        <f t="shared" ca="1" si="64"/>
        <v>0.62286283600176662</v>
      </c>
      <c r="P266" s="145">
        <f t="shared" ca="1" si="64"/>
        <v>0.58762783774119587</v>
      </c>
      <c r="Q266" s="145">
        <f t="shared" ca="1" si="64"/>
        <v>0.55601431669956092</v>
      </c>
      <c r="R266" s="145">
        <f t="shared" ca="1" si="64"/>
        <v>0.52731181359443025</v>
      </c>
      <c r="S266" s="145">
        <f t="shared" ca="1" si="64"/>
        <v>0.50099089197090318</v>
      </c>
      <c r="T266" s="145">
        <f t="shared" ca="1" si="64"/>
        <v>0.4766531295455218</v>
      </c>
      <c r="U266" s="145">
        <f t="shared" ca="1" si="64"/>
        <v>0.45399565323717511</v>
      </c>
      <c r="V266" s="145">
        <f t="shared" ca="1" si="64"/>
        <v>0.43278574511522228</v>
      </c>
      <c r="W266" s="138">
        <f t="shared" ca="1" si="64"/>
        <v>0.41284251106128067</v>
      </c>
      <c r="Y266" s="178">
        <f t="shared" ca="1" si="58"/>
        <v>7155549.7801985089</v>
      </c>
      <c r="Z266" s="178">
        <f t="shared" ca="1" si="59"/>
        <v>7141215.8035327308</v>
      </c>
      <c r="AA266" s="178">
        <f t="shared" ca="1" si="60"/>
        <v>-14333.976665778086</v>
      </c>
    </row>
    <row r="267" spans="1:27" ht="11.25" customHeight="1" x14ac:dyDescent="0.2">
      <c r="A267" s="173">
        <f t="shared" si="61"/>
        <v>257</v>
      </c>
      <c r="B267" s="174">
        <f t="shared" ref="B267:B330" si="65">$B$5</f>
        <v>0.08</v>
      </c>
      <c r="C267" s="175">
        <f t="shared" ref="C267:C330" si="66">$B$2*($B$3-$B267)*$B$8</f>
        <v>-7.4992499999999998E-3</v>
      </c>
      <c r="D267" s="176">
        <f t="shared" ref="D267:D330" ca="1" si="67">RAND()</f>
        <v>0.10149912901224167</v>
      </c>
      <c r="E267" s="177">
        <f t="shared" ref="E267:E330" ca="1" si="68">NORMINV(D267,0,1)</f>
        <v>-1.2730557544056305</v>
      </c>
      <c r="F267" s="138">
        <f t="shared" ref="F267:F330" ca="1" si="69">$B$9*E267</f>
        <v>-3.2405088467723393E-2</v>
      </c>
      <c r="G267" s="175">
        <f t="shared" ref="G267:G330" ca="1" si="70">C267+F267</f>
        <v>-3.9904338467723392E-2</v>
      </c>
      <c r="H267" s="138">
        <f t="shared" ref="H267:H330" ca="1" si="71">$B267+G267</f>
        <v>4.0095661532276609E-2</v>
      </c>
      <c r="I267" s="144">
        <f t="shared" ref="I267:W282" ca="1" si="72">I$8*EXP(-$H267*I$9)</f>
        <v>0.99999599042950493</v>
      </c>
      <c r="J267" s="145">
        <f t="shared" ca="1" si="72"/>
        <v>0.95968424561283117</v>
      </c>
      <c r="K267" s="145">
        <f t="shared" ca="1" si="72"/>
        <v>0.91960390521839175</v>
      </c>
      <c r="L267" s="145">
        <f t="shared" ca="1" si="72"/>
        <v>0.88040224913002929</v>
      </c>
      <c r="M267" s="145">
        <f t="shared" ca="1" si="72"/>
        <v>0.84242053248437376</v>
      </c>
      <c r="N267" s="145">
        <f t="shared" ca="1" si="72"/>
        <v>0.80582330045511763</v>
      </c>
      <c r="O267" s="145">
        <f t="shared" ca="1" si="72"/>
        <v>0.77067426605951661</v>
      </c>
      <c r="P267" s="145">
        <f t="shared" ca="1" si="72"/>
        <v>0.73698044717823719</v>
      </c>
      <c r="Q267" s="145">
        <f t="shared" ca="1" si="72"/>
        <v>0.70471767174030486</v>
      </c>
      <c r="R267" s="145">
        <f t="shared" ca="1" si="72"/>
        <v>0.67384522787687295</v>
      </c>
      <c r="S267" s="145">
        <f t="shared" ca="1" si="72"/>
        <v>0.64431422268378058</v>
      </c>
      <c r="T267" s="145">
        <f t="shared" ca="1" si="72"/>
        <v>0.61607230957715686</v>
      </c>
      <c r="U267" s="145">
        <f t="shared" ca="1" si="72"/>
        <v>0.5890663276487893</v>
      </c>
      <c r="V267" s="145">
        <f t="shared" ca="1" si="72"/>
        <v>0.56324374553727952</v>
      </c>
      <c r="W267" s="138">
        <f t="shared" ca="1" si="72"/>
        <v>0.53855342443324494</v>
      </c>
      <c r="Y267" s="178">
        <f t="shared" ref="Y267:Y330" ca="1" si="73">SUMPRODUCT($I267:$W267,$I$3:$W$3)</f>
        <v>8294147.8361851797</v>
      </c>
      <c r="Z267" s="178">
        <f t="shared" ref="Z267:Z330" ca="1" si="74">SUMPRODUCT($I267:$W267,$I$4:$W$4)</f>
        <v>8306312.6660278905</v>
      </c>
      <c r="AA267" s="178">
        <f t="shared" ref="AA267:AA330" ca="1" si="75">+Z267-Y267</f>
        <v>12164.829842710868</v>
      </c>
    </row>
    <row r="268" spans="1:27" ht="11.25" customHeight="1" x14ac:dyDescent="0.2">
      <c r="A268" s="173">
        <f t="shared" ref="A268:A331" si="76">+A267+1</f>
        <v>258</v>
      </c>
      <c r="B268" s="174">
        <f t="shared" si="65"/>
        <v>0.08</v>
      </c>
      <c r="C268" s="175">
        <f t="shared" si="66"/>
        <v>-7.4992499999999998E-3</v>
      </c>
      <c r="D268" s="176">
        <f t="shared" ca="1" si="67"/>
        <v>0.12470782719148399</v>
      </c>
      <c r="E268" s="177">
        <f t="shared" ca="1" si="68"/>
        <v>-1.1517698645645624</v>
      </c>
      <c r="F268" s="138">
        <f t="shared" ca="1" si="69"/>
        <v>-2.9317808137239085E-2</v>
      </c>
      <c r="G268" s="175">
        <f t="shared" ca="1" si="70"/>
        <v>-3.6817058137239088E-2</v>
      </c>
      <c r="H268" s="138">
        <f t="shared" ca="1" si="71"/>
        <v>4.3182941862760914E-2</v>
      </c>
      <c r="I268" s="144">
        <f t="shared" ca="1" si="72"/>
        <v>0.99999568170661646</v>
      </c>
      <c r="J268" s="145">
        <f t="shared" ca="1" si="72"/>
        <v>0.95706610388560176</v>
      </c>
      <c r="K268" s="145">
        <f t="shared" ca="1" si="72"/>
        <v>0.91514621622191406</v>
      </c>
      <c r="L268" s="145">
        <f t="shared" ca="1" si="72"/>
        <v>0.87468423682950436</v>
      </c>
      <c r="M268" s="145">
        <f t="shared" ca="1" si="72"/>
        <v>0.83586999053138811</v>
      </c>
      <c r="N268" s="145">
        <f t="shared" ca="1" si="72"/>
        <v>0.79875427755629869</v>
      </c>
      <c r="O268" s="145">
        <f t="shared" ca="1" si="72"/>
        <v>0.76331597930747996</v>
      </c>
      <c r="P268" s="145">
        <f t="shared" ca="1" si="72"/>
        <v>0.72949910572644105</v>
      </c>
      <c r="Q268" s="145">
        <f t="shared" ca="1" si="72"/>
        <v>0.69723280547544186</v>
      </c>
      <c r="R268" s="145">
        <f t="shared" ca="1" si="72"/>
        <v>0.66644184817523</v>
      </c>
      <c r="S268" s="145">
        <f t="shared" ca="1" si="72"/>
        <v>0.63705185766994854</v>
      </c>
      <c r="T268" s="145">
        <f t="shared" ca="1" si="72"/>
        <v>0.60899170941516789</v>
      </c>
      <c r="U268" s="145">
        <f t="shared" ca="1" si="72"/>
        <v>0.58219443795805192</v>
      </c>
      <c r="V268" s="145">
        <f t="shared" ca="1" si="72"/>
        <v>0.55659739513141482</v>
      </c>
      <c r="W268" s="138">
        <f t="shared" ca="1" si="72"/>
        <v>0.53214205900484879</v>
      </c>
      <c r="Y268" s="178">
        <f t="shared" ca="1" si="73"/>
        <v>8238006.2454159167</v>
      </c>
      <c r="Z268" s="178">
        <f t="shared" ca="1" si="74"/>
        <v>8249172.2135088667</v>
      </c>
      <c r="AA268" s="178">
        <f t="shared" ca="1" si="75"/>
        <v>11165.968092950061</v>
      </c>
    </row>
    <row r="269" spans="1:27" ht="11.25" customHeight="1" x14ac:dyDescent="0.2">
      <c r="A269" s="173">
        <f t="shared" si="76"/>
        <v>259</v>
      </c>
      <c r="B269" s="174">
        <f t="shared" si="65"/>
        <v>0.08</v>
      </c>
      <c r="C269" s="175">
        <f t="shared" si="66"/>
        <v>-7.4992499999999998E-3</v>
      </c>
      <c r="D269" s="176">
        <f t="shared" ca="1" si="67"/>
        <v>0.74072238124873391</v>
      </c>
      <c r="E269" s="177">
        <f t="shared" ca="1" si="68"/>
        <v>0.64557406558774899</v>
      </c>
      <c r="F269" s="138">
        <f t="shared" ca="1" si="69"/>
        <v>1.6432811081087358E-2</v>
      </c>
      <c r="G269" s="175">
        <f t="shared" ca="1" si="70"/>
        <v>8.9335610810873586E-3</v>
      </c>
      <c r="H269" s="138">
        <f t="shared" ca="1" si="71"/>
        <v>8.8933561081087353E-2</v>
      </c>
      <c r="I269" s="144">
        <f t="shared" ca="1" si="72"/>
        <v>0.9999911067321039</v>
      </c>
      <c r="J269" s="145">
        <f t="shared" ca="1" si="72"/>
        <v>0.91909445341035445</v>
      </c>
      <c r="K269" s="145">
        <f t="shared" ca="1" si="72"/>
        <v>0.85156447191449902</v>
      </c>
      <c r="L269" s="145">
        <f t="shared" ca="1" si="72"/>
        <v>0.79417398364668401</v>
      </c>
      <c r="M269" s="145">
        <f t="shared" ca="1" si="72"/>
        <v>0.74455876134874344</v>
      </c>
      <c r="N269" s="145">
        <f t="shared" ca="1" si="72"/>
        <v>0.70098091468187362</v>
      </c>
      <c r="O269" s="145">
        <f t="shared" ca="1" si="72"/>
        <v>0.6621565096250317</v>
      </c>
      <c r="P269" s="145">
        <f t="shared" ca="1" si="72"/>
        <v>0.6271313023013485</v>
      </c>
      <c r="Q269" s="145">
        <f t="shared" ca="1" si="72"/>
        <v>0.59519135669062939</v>
      </c>
      <c r="R269" s="145">
        <f t="shared" ca="1" si="72"/>
        <v>0.56579863499521688</v>
      </c>
      <c r="S269" s="145">
        <f t="shared" ca="1" si="72"/>
        <v>0.5385444122100661</v>
      </c>
      <c r="T269" s="145">
        <f t="shared" ca="1" si="72"/>
        <v>0.51311543624433176</v>
      </c>
      <c r="U269" s="145">
        <f t="shared" ca="1" si="72"/>
        <v>0.48926923948763623</v>
      </c>
      <c r="V269" s="145">
        <f t="shared" ca="1" si="72"/>
        <v>0.46681605376603796</v>
      </c>
      <c r="W269" s="138">
        <f t="shared" ca="1" si="72"/>
        <v>0.44560551398761117</v>
      </c>
      <c r="Y269" s="178">
        <f t="shared" ca="1" si="73"/>
        <v>7460641.4953464838</v>
      </c>
      <c r="Z269" s="178">
        <f t="shared" ca="1" si="74"/>
        <v>7454772.7260056967</v>
      </c>
      <c r="AA269" s="178">
        <f t="shared" ca="1" si="75"/>
        <v>-5868.7693407870829</v>
      </c>
    </row>
    <row r="270" spans="1:27" ht="11.25" customHeight="1" x14ac:dyDescent="0.2">
      <c r="A270" s="173">
        <f t="shared" si="76"/>
        <v>260</v>
      </c>
      <c r="B270" s="174">
        <f t="shared" si="65"/>
        <v>0.08</v>
      </c>
      <c r="C270" s="175">
        <f t="shared" si="66"/>
        <v>-7.4992499999999998E-3</v>
      </c>
      <c r="D270" s="176">
        <f t="shared" ca="1" si="67"/>
        <v>3.1059094122933506E-2</v>
      </c>
      <c r="E270" s="177">
        <f t="shared" ca="1" si="68"/>
        <v>-1.8654511867954435</v>
      </c>
      <c r="F270" s="138">
        <f t="shared" ca="1" si="69"/>
        <v>-4.7484260238507103E-2</v>
      </c>
      <c r="G270" s="175">
        <f t="shared" ca="1" si="70"/>
        <v>-5.4983510238507102E-2</v>
      </c>
      <c r="H270" s="138">
        <f t="shared" ca="1" si="71"/>
        <v>2.5016489761492899E-2</v>
      </c>
      <c r="I270" s="144">
        <f t="shared" ca="1" si="72"/>
        <v>0.99999749832292406</v>
      </c>
      <c r="J270" s="145">
        <f t="shared" ca="1" si="72"/>
        <v>0.97257529614936267</v>
      </c>
      <c r="K270" s="145">
        <f t="shared" ca="1" si="72"/>
        <v>0.94169055354810904</v>
      </c>
      <c r="L270" s="145">
        <f t="shared" ca="1" si="72"/>
        <v>0.90887240712950645</v>
      </c>
      <c r="M270" s="145">
        <f t="shared" ca="1" si="72"/>
        <v>0.87516050777097776</v>
      </c>
      <c r="N270" s="145">
        <f t="shared" ca="1" si="72"/>
        <v>0.84125984792520481</v>
      </c>
      <c r="O270" s="145">
        <f t="shared" ca="1" si="72"/>
        <v>0.8076464116286266</v>
      </c>
      <c r="P270" s="145">
        <f t="shared" ca="1" si="72"/>
        <v>0.77463878907832762</v>
      </c>
      <c r="Q270" s="145">
        <f t="shared" ca="1" si="72"/>
        <v>0.74244676579872071</v>
      </c>
      <c r="R270" s="145">
        <f t="shared" ca="1" si="72"/>
        <v>0.71120446782981495</v>
      </c>
      <c r="S270" s="145">
        <f t="shared" ca="1" si="72"/>
        <v>0.68099314921782772</v>
      </c>
      <c r="T270" s="145">
        <f t="shared" ca="1" si="72"/>
        <v>0.65185699757712179</v>
      </c>
      <c r="U270" s="145">
        <f t="shared" ca="1" si="72"/>
        <v>0.62381419465587684</v>
      </c>
      <c r="V270" s="145">
        <f t="shared" ca="1" si="72"/>
        <v>0.59686472044854699</v>
      </c>
      <c r="W270" s="138">
        <f t="shared" ca="1" si="72"/>
        <v>0.5709958992233527</v>
      </c>
      <c r="Y270" s="178">
        <f t="shared" ca="1" si="73"/>
        <v>8575492.5451815743</v>
      </c>
      <c r="Z270" s="178">
        <f t="shared" ca="1" si="74"/>
        <v>8592230.0235649589</v>
      </c>
      <c r="AA270" s="178">
        <f t="shared" ca="1" si="75"/>
        <v>16737.478383384645</v>
      </c>
    </row>
    <row r="271" spans="1:27" ht="11.25" customHeight="1" x14ac:dyDescent="0.2">
      <c r="A271" s="173">
        <f t="shared" si="76"/>
        <v>261</v>
      </c>
      <c r="B271" s="174">
        <f t="shared" si="65"/>
        <v>0.08</v>
      </c>
      <c r="C271" s="175">
        <f t="shared" si="66"/>
        <v>-7.4992499999999998E-3</v>
      </c>
      <c r="D271" s="176">
        <f t="shared" ca="1" si="67"/>
        <v>0.37506545937344016</v>
      </c>
      <c r="E271" s="177">
        <f t="shared" ca="1" si="68"/>
        <v>-0.31846674161523708</v>
      </c>
      <c r="F271" s="138">
        <f t="shared" ca="1" si="69"/>
        <v>-8.106434380705959E-3</v>
      </c>
      <c r="G271" s="175">
        <f t="shared" ca="1" si="70"/>
        <v>-1.5605684380705958E-2</v>
      </c>
      <c r="H271" s="138">
        <f t="shared" ca="1" si="71"/>
        <v>6.439431561929404E-2</v>
      </c>
      <c r="I271" s="144">
        <f t="shared" ca="1" si="72"/>
        <v>0.99999356060716393</v>
      </c>
      <c r="J271" s="145">
        <f t="shared" ca="1" si="72"/>
        <v>0.93927007170660748</v>
      </c>
      <c r="K271" s="145">
        <f t="shared" ca="1" si="72"/>
        <v>0.88509808040670868</v>
      </c>
      <c r="L271" s="145">
        <f t="shared" ca="1" si="72"/>
        <v>0.83638967764261896</v>
      </c>
      <c r="M271" s="145">
        <f t="shared" ca="1" si="72"/>
        <v>0.79222047074563895</v>
      </c>
      <c r="N271" s="145">
        <f t="shared" ca="1" si="72"/>
        <v>0.75183425913583835</v>
      </c>
      <c r="O271" s="145">
        <f t="shared" ca="1" si="72"/>
        <v>0.71462483141214739</v>
      </c>
      <c r="P271" s="145">
        <f t="shared" ca="1" si="72"/>
        <v>0.68011113233744214</v>
      </c>
      <c r="Q271" s="145">
        <f t="shared" ca="1" si="72"/>
        <v>0.64791283455578219</v>
      </c>
      <c r="R271" s="145">
        <f t="shared" ca="1" si="72"/>
        <v>0.61772897967664553</v>
      </c>
      <c r="S271" s="145">
        <f t="shared" ca="1" si="72"/>
        <v>0.58932035644406233</v>
      </c>
      <c r="T271" s="145">
        <f t="shared" ca="1" si="72"/>
        <v>0.5624954328024353</v>
      </c>
      <c r="U271" s="145">
        <f t="shared" ca="1" si="72"/>
        <v>0.53709934940896265</v>
      </c>
      <c r="V271" s="145">
        <f t="shared" ca="1" si="72"/>
        <v>0.51300541912061737</v>
      </c>
      <c r="W271" s="138">
        <f t="shared" ca="1" si="72"/>
        <v>0.49010861743147055</v>
      </c>
      <c r="Y271" s="178">
        <f t="shared" ca="1" si="73"/>
        <v>7865183.8982265946</v>
      </c>
      <c r="Z271" s="178">
        <f t="shared" ca="1" si="74"/>
        <v>7868949.5233931914</v>
      </c>
      <c r="AA271" s="178">
        <f t="shared" ca="1" si="75"/>
        <v>3765.6251665968448</v>
      </c>
    </row>
    <row r="272" spans="1:27" ht="11.25" customHeight="1" x14ac:dyDescent="0.2">
      <c r="A272" s="173">
        <f t="shared" si="76"/>
        <v>262</v>
      </c>
      <c r="B272" s="174">
        <f t="shared" si="65"/>
        <v>0.08</v>
      </c>
      <c r="C272" s="175">
        <f t="shared" si="66"/>
        <v>-7.4992499999999998E-3</v>
      </c>
      <c r="D272" s="176">
        <f t="shared" ca="1" si="67"/>
        <v>0.64130781671244197</v>
      </c>
      <c r="E272" s="177">
        <f t="shared" ca="1" si="68"/>
        <v>0.36195672864692136</v>
      </c>
      <c r="F272" s="138">
        <f t="shared" ca="1" si="69"/>
        <v>9.2134533563829907E-3</v>
      </c>
      <c r="G272" s="175">
        <f t="shared" ca="1" si="70"/>
        <v>1.7142033563829909E-3</v>
      </c>
      <c r="H272" s="138">
        <f t="shared" ca="1" si="71"/>
        <v>8.1714203356382992E-2</v>
      </c>
      <c r="I272" s="144">
        <f t="shared" ca="1" si="72"/>
        <v>0.99999182865269265</v>
      </c>
      <c r="J272" s="145">
        <f t="shared" ca="1" si="72"/>
        <v>0.92498463159202671</v>
      </c>
      <c r="K272" s="145">
        <f t="shared" ca="1" si="72"/>
        <v>0.8612958301917093</v>
      </c>
      <c r="L272" s="145">
        <f t="shared" ca="1" si="72"/>
        <v>0.80636750461687279</v>
      </c>
      <c r="M272" s="145">
        <f t="shared" ca="1" si="72"/>
        <v>0.75827495672708278</v>
      </c>
      <c r="N272" s="145">
        <f t="shared" ca="1" si="72"/>
        <v>0.71557382701082184</v>
      </c>
      <c r="O272" s="145">
        <f t="shared" ca="1" si="72"/>
        <v>0.67717932086916932</v>
      </c>
      <c r="P272" s="145">
        <f t="shared" ca="1" si="72"/>
        <v>0.64227421815281616</v>
      </c>
      <c r="Q272" s="145">
        <f t="shared" ca="1" si="72"/>
        <v>0.6102400199081025</v>
      </c>
      <c r="R272" s="145">
        <f t="shared" ca="1" si="72"/>
        <v>0.58060583094722718</v>
      </c>
      <c r="S272" s="145">
        <f t="shared" ca="1" si="72"/>
        <v>0.55301053579199544</v>
      </c>
      <c r="T272" s="145">
        <f t="shared" ca="1" si="72"/>
        <v>0.52717483378247409</v>
      </c>
      <c r="U272" s="145">
        <f t="shared" ca="1" si="72"/>
        <v>0.50288055373137797</v>
      </c>
      <c r="V272" s="145">
        <f t="shared" ca="1" si="72"/>
        <v>0.47995533635197873</v>
      </c>
      <c r="W272" s="138">
        <f t="shared" ca="1" si="72"/>
        <v>0.45826127582065629</v>
      </c>
      <c r="Y272" s="178">
        <f t="shared" ca="1" si="73"/>
        <v>7576787.9686685205</v>
      </c>
      <c r="Z272" s="178">
        <f t="shared" ca="1" si="74"/>
        <v>7573864.7994174557</v>
      </c>
      <c r="AA272" s="178">
        <f t="shared" ca="1" si="75"/>
        <v>-2923.1692510647699</v>
      </c>
    </row>
    <row r="273" spans="1:27" ht="11.25" customHeight="1" x14ac:dyDescent="0.2">
      <c r="A273" s="173">
        <f t="shared" si="76"/>
        <v>263</v>
      </c>
      <c r="B273" s="174">
        <f t="shared" si="65"/>
        <v>0.08</v>
      </c>
      <c r="C273" s="175">
        <f t="shared" si="66"/>
        <v>-7.4992499999999998E-3</v>
      </c>
      <c r="D273" s="176">
        <f t="shared" ca="1" si="67"/>
        <v>0.54936711121153992</v>
      </c>
      <c r="E273" s="177">
        <f t="shared" ca="1" si="68"/>
        <v>0.12406251491203825</v>
      </c>
      <c r="F273" s="138">
        <f t="shared" ca="1" si="69"/>
        <v>3.1579581313230434E-3</v>
      </c>
      <c r="G273" s="175">
        <f t="shared" ca="1" si="70"/>
        <v>-4.3412918686769565E-3</v>
      </c>
      <c r="H273" s="138">
        <f t="shared" ca="1" si="71"/>
        <v>7.5658708131323041E-2</v>
      </c>
      <c r="I273" s="144">
        <f t="shared" ca="1" si="72"/>
        <v>0.99999243418988104</v>
      </c>
      <c r="J273" s="145">
        <f t="shared" ca="1" si="72"/>
        <v>0.92995433025000018</v>
      </c>
      <c r="K273" s="145">
        <f t="shared" ca="1" si="72"/>
        <v>0.86954406287072294</v>
      </c>
      <c r="L273" s="145">
        <f t="shared" ca="1" si="72"/>
        <v>0.81673951503060638</v>
      </c>
      <c r="M273" s="145">
        <f t="shared" ca="1" si="72"/>
        <v>0.76997457473873376</v>
      </c>
      <c r="N273" s="145">
        <f t="shared" ca="1" si="72"/>
        <v>0.72804817230211971</v>
      </c>
      <c r="O273" s="145">
        <f t="shared" ca="1" si="72"/>
        <v>0.69004276581063495</v>
      </c>
      <c r="P273" s="145">
        <f t="shared" ca="1" si="72"/>
        <v>0.65525749502794284</v>
      </c>
      <c r="Q273" s="145">
        <f t="shared" ca="1" si="72"/>
        <v>0.62315565135354101</v>
      </c>
      <c r="R273" s="145">
        <f t="shared" ca="1" si="72"/>
        <v>0.59332431865692981</v>
      </c>
      <c r="S273" s="145">
        <f t="shared" ca="1" si="72"/>
        <v>0.56544375092194932</v>
      </c>
      <c r="T273" s="145">
        <f t="shared" ca="1" si="72"/>
        <v>0.53926430182240159</v>
      </c>
      <c r="U273" s="145">
        <f t="shared" ca="1" si="72"/>
        <v>0.51458911321215195</v>
      </c>
      <c r="V273" s="145">
        <f t="shared" ca="1" si="72"/>
        <v>0.49126115316229235</v>
      </c>
      <c r="W273" s="138">
        <f t="shared" ca="1" si="72"/>
        <v>0.46915352083709178</v>
      </c>
      <c r="Y273" s="178">
        <f t="shared" ca="1" si="73"/>
        <v>7676033.3202311117</v>
      </c>
      <c r="Z273" s="178">
        <f t="shared" ca="1" si="74"/>
        <v>7675510.9103464503</v>
      </c>
      <c r="AA273" s="178">
        <f t="shared" ca="1" si="75"/>
        <v>-522.40988466143608</v>
      </c>
    </row>
    <row r="274" spans="1:27" ht="11.25" customHeight="1" x14ac:dyDescent="0.2">
      <c r="A274" s="173">
        <f t="shared" si="76"/>
        <v>264</v>
      </c>
      <c r="B274" s="174">
        <f t="shared" si="65"/>
        <v>0.08</v>
      </c>
      <c r="C274" s="175">
        <f t="shared" si="66"/>
        <v>-7.4992499999999998E-3</v>
      </c>
      <c r="D274" s="176">
        <f t="shared" ca="1" si="67"/>
        <v>0.77583010959695942</v>
      </c>
      <c r="E274" s="177">
        <f t="shared" ca="1" si="68"/>
        <v>0.75818576667922499</v>
      </c>
      <c r="F274" s="138">
        <f t="shared" ca="1" si="69"/>
        <v>1.9299293655586892E-2</v>
      </c>
      <c r="G274" s="175">
        <f t="shared" ca="1" si="70"/>
        <v>1.1800043655586893E-2</v>
      </c>
      <c r="H274" s="138">
        <f t="shared" ca="1" si="71"/>
        <v>9.1800043655586888E-2</v>
      </c>
      <c r="I274" s="144">
        <f t="shared" ca="1" si="72"/>
        <v>0.99999082009001983</v>
      </c>
      <c r="J274" s="145">
        <f t="shared" ca="1" si="72"/>
        <v>0.91676614461079353</v>
      </c>
      <c r="K274" s="145">
        <f t="shared" ca="1" si="72"/>
        <v>0.84773115136743382</v>
      </c>
      <c r="L274" s="145">
        <f t="shared" ca="1" si="72"/>
        <v>0.78938378057373926</v>
      </c>
      <c r="M274" s="145">
        <f t="shared" ca="1" si="72"/>
        <v>0.73918174215460342</v>
      </c>
      <c r="N274" s="145">
        <f t="shared" ca="1" si="72"/>
        <v>0.69526960584778252</v>
      </c>
      <c r="O274" s="145">
        <f t="shared" ca="1" si="72"/>
        <v>0.65628447638787446</v>
      </c>
      <c r="P274" s="145">
        <f t="shared" ca="1" si="72"/>
        <v>0.62121822677672434</v>
      </c>
      <c r="Q274" s="145">
        <f t="shared" ca="1" si="72"/>
        <v>0.58931965095675298</v>
      </c>
      <c r="R274" s="145">
        <f t="shared" ca="1" si="72"/>
        <v>0.56002464181100153</v>
      </c>
      <c r="S274" s="145">
        <f t="shared" ca="1" si="72"/>
        <v>0.53290607768781595</v>
      </c>
      <c r="T274" s="145">
        <f t="shared" ca="1" si="72"/>
        <v>0.50763763979019483</v>
      </c>
      <c r="U274" s="145">
        <f t="shared" ca="1" si="72"/>
        <v>0.48396754101077721</v>
      </c>
      <c r="V274" s="145">
        <f t="shared" ca="1" si="72"/>
        <v>0.46169935471063211</v>
      </c>
      <c r="W274" s="138">
        <f t="shared" ca="1" si="72"/>
        <v>0.44067796252213232</v>
      </c>
      <c r="Y274" s="178">
        <f t="shared" ca="1" si="73"/>
        <v>7415170.2405767255</v>
      </c>
      <c r="Z274" s="178">
        <f t="shared" ca="1" si="74"/>
        <v>7408107.5055820784</v>
      </c>
      <c r="AA274" s="178">
        <f t="shared" ca="1" si="75"/>
        <v>-7062.7349946470931</v>
      </c>
    </row>
    <row r="275" spans="1:27" ht="11.25" customHeight="1" x14ac:dyDescent="0.2">
      <c r="A275" s="173">
        <f t="shared" si="76"/>
        <v>265</v>
      </c>
      <c r="B275" s="174">
        <f t="shared" si="65"/>
        <v>0.08</v>
      </c>
      <c r="C275" s="175">
        <f t="shared" si="66"/>
        <v>-7.4992499999999998E-3</v>
      </c>
      <c r="D275" s="176">
        <f t="shared" ca="1" si="67"/>
        <v>0.39401644893474996</v>
      </c>
      <c r="E275" s="177">
        <f t="shared" ca="1" si="68"/>
        <v>-0.26886587529875172</v>
      </c>
      <c r="F275" s="138">
        <f t="shared" ca="1" si="69"/>
        <v>-6.8438655925762808E-3</v>
      </c>
      <c r="G275" s="175">
        <f t="shared" ca="1" si="70"/>
        <v>-1.434311559257628E-2</v>
      </c>
      <c r="H275" s="138">
        <f t="shared" ca="1" si="71"/>
        <v>6.5656884407423718E-2</v>
      </c>
      <c r="I275" s="144">
        <f t="shared" ca="1" si="72"/>
        <v>0.99999343435268429</v>
      </c>
      <c r="J275" s="145">
        <f t="shared" ca="1" si="72"/>
        <v>0.93822129083715655</v>
      </c>
      <c r="K275" s="145">
        <f t="shared" ca="1" si="72"/>
        <v>0.88334095552868752</v>
      </c>
      <c r="L275" s="145">
        <f t="shared" ca="1" si="72"/>
        <v>0.83416387206076759</v>
      </c>
      <c r="M275" s="145">
        <f t="shared" ca="1" si="72"/>
        <v>0.78969539568949354</v>
      </c>
      <c r="N275" s="145">
        <f t="shared" ca="1" si="72"/>
        <v>0.74912998733568659</v>
      </c>
      <c r="O275" s="145">
        <f t="shared" ca="1" si="72"/>
        <v>0.71182654065305906</v>
      </c>
      <c r="P275" s="145">
        <f t="shared" ca="1" si="72"/>
        <v>0.67727915142876094</v>
      </c>
      <c r="Q275" s="145">
        <f t="shared" ca="1" si="72"/>
        <v>0.64508968968819635</v>
      </c>
      <c r="R275" s="145">
        <f t="shared" ca="1" si="72"/>
        <v>0.61494437937853996</v>
      </c>
      <c r="S275" s="145">
        <f t="shared" ca="1" si="72"/>
        <v>0.58659474669669742</v>
      </c>
      <c r="T275" s="145">
        <f t="shared" ca="1" si="72"/>
        <v>0.55984255065317146</v>
      </c>
      <c r="U275" s="145">
        <f t="shared" ca="1" si="72"/>
        <v>0.53452806845340006</v>
      </c>
      <c r="V275" s="145">
        <f t="shared" ca="1" si="72"/>
        <v>0.51052108994034862</v>
      </c>
      <c r="W275" s="138">
        <f t="shared" ca="1" si="72"/>
        <v>0.48771404507533112</v>
      </c>
      <c r="Y275" s="178">
        <f t="shared" ca="1" si="73"/>
        <v>7843684.6969530322</v>
      </c>
      <c r="Z275" s="178">
        <f t="shared" ca="1" si="74"/>
        <v>7846981.5558881741</v>
      </c>
      <c r="AA275" s="178">
        <f t="shared" ca="1" si="75"/>
        <v>3296.8589351419359</v>
      </c>
    </row>
    <row r="276" spans="1:27" ht="11.25" customHeight="1" x14ac:dyDescent="0.2">
      <c r="A276" s="173">
        <f t="shared" si="76"/>
        <v>266</v>
      </c>
      <c r="B276" s="174">
        <f t="shared" si="65"/>
        <v>0.08</v>
      </c>
      <c r="C276" s="175">
        <f t="shared" si="66"/>
        <v>-7.4992499999999998E-3</v>
      </c>
      <c r="D276" s="176">
        <f t="shared" ca="1" si="67"/>
        <v>0.23417519080510041</v>
      </c>
      <c r="E276" s="177">
        <f t="shared" ca="1" si="68"/>
        <v>-0.72516570147195036</v>
      </c>
      <c r="F276" s="138">
        <f t="shared" ca="1" si="69"/>
        <v>-1.845878205148099E-2</v>
      </c>
      <c r="G276" s="175">
        <f t="shared" ca="1" si="70"/>
        <v>-2.5958032051480989E-2</v>
      </c>
      <c r="H276" s="138">
        <f t="shared" ca="1" si="71"/>
        <v>5.404196794851901E-2</v>
      </c>
      <c r="I276" s="144">
        <f t="shared" ca="1" si="72"/>
        <v>0.99999459582286032</v>
      </c>
      <c r="J276" s="145">
        <f t="shared" ca="1" si="72"/>
        <v>0.94791381453056855</v>
      </c>
      <c r="K276" s="145">
        <f t="shared" ca="1" si="72"/>
        <v>0.89963796178706534</v>
      </c>
      <c r="L276" s="145">
        <f t="shared" ca="1" si="72"/>
        <v>0.85486545555068294</v>
      </c>
      <c r="M276" s="145">
        <f t="shared" ca="1" si="72"/>
        <v>0.81323151332360666</v>
      </c>
      <c r="N276" s="145">
        <f t="shared" ca="1" si="72"/>
        <v>0.77437913935735403</v>
      </c>
      <c r="O276" s="145">
        <f t="shared" ca="1" si="72"/>
        <v>0.73798804949319763</v>
      </c>
      <c r="P276" s="145">
        <f t="shared" ca="1" si="72"/>
        <v>0.70378288892992846</v>
      </c>
      <c r="Q276" s="145">
        <f t="shared" ca="1" si="72"/>
        <v>0.67153192113908866</v>
      </c>
      <c r="R276" s="145">
        <f t="shared" ca="1" si="72"/>
        <v>0.64104188575898269</v>
      </c>
      <c r="S276" s="145">
        <f t="shared" ca="1" si="72"/>
        <v>0.61215181811309705</v>
      </c>
      <c r="T276" s="145">
        <f t="shared" ca="1" si="72"/>
        <v>0.58472710877281897</v>
      </c>
      <c r="U276" s="145">
        <f t="shared" ca="1" si="72"/>
        <v>0.55865431093584628</v>
      </c>
      <c r="V276" s="145">
        <f t="shared" ca="1" si="72"/>
        <v>0.53383682612246242</v>
      </c>
      <c r="W276" s="138">
        <f t="shared" ca="1" si="72"/>
        <v>0.51019142654676153</v>
      </c>
      <c r="Y276" s="178">
        <f t="shared" ca="1" si="73"/>
        <v>8044367.2256933358</v>
      </c>
      <c r="Z276" s="178">
        <f t="shared" ca="1" si="74"/>
        <v>8051859.0051686121</v>
      </c>
      <c r="AA276" s="178">
        <f t="shared" ca="1" si="75"/>
        <v>7491.7794752763584</v>
      </c>
    </row>
    <row r="277" spans="1:27" ht="11.25" customHeight="1" x14ac:dyDescent="0.2">
      <c r="A277" s="173">
        <f t="shared" si="76"/>
        <v>267</v>
      </c>
      <c r="B277" s="174">
        <f t="shared" si="65"/>
        <v>0.08</v>
      </c>
      <c r="C277" s="175">
        <f t="shared" si="66"/>
        <v>-7.4992499999999998E-3</v>
      </c>
      <c r="D277" s="176">
        <f t="shared" ca="1" si="67"/>
        <v>0.70499468453217096</v>
      </c>
      <c r="E277" s="177">
        <f t="shared" ca="1" si="68"/>
        <v>0.5388206247329056</v>
      </c>
      <c r="F277" s="138">
        <f t="shared" ca="1" si="69"/>
        <v>1.3715448009467453E-2</v>
      </c>
      <c r="G277" s="175">
        <f t="shared" ca="1" si="70"/>
        <v>6.2161980094674529E-3</v>
      </c>
      <c r="H277" s="138">
        <f t="shared" ca="1" si="71"/>
        <v>8.6216198009467448E-2</v>
      </c>
      <c r="I277" s="144">
        <f t="shared" ca="1" si="72"/>
        <v>0.99999137846263475</v>
      </c>
      <c r="J277" s="145">
        <f t="shared" ca="1" si="72"/>
        <v>0.92130709899908592</v>
      </c>
      <c r="K277" s="145">
        <f t="shared" ca="1" si="72"/>
        <v>0.8552143796723225</v>
      </c>
      <c r="L277" s="145">
        <f t="shared" ca="1" si="72"/>
        <v>0.79874182840551367</v>
      </c>
      <c r="M277" s="145">
        <f t="shared" ca="1" si="72"/>
        <v>0.74969216866258048</v>
      </c>
      <c r="N277" s="145">
        <f t="shared" ca="1" si="72"/>
        <v>0.7064384231638301</v>
      </c>
      <c r="O277" s="145">
        <f t="shared" ca="1" si="72"/>
        <v>0.66777157245714036</v>
      </c>
      <c r="P277" s="145">
        <f t="shared" ca="1" si="72"/>
        <v>0.63278872849839674</v>
      </c>
      <c r="Q277" s="145">
        <f t="shared" ca="1" si="72"/>
        <v>0.60081161353544854</v>
      </c>
      <c r="R277" s="145">
        <f t="shared" ca="1" si="72"/>
        <v>0.57132721149389498</v>
      </c>
      <c r="S277" s="145">
        <f t="shared" ca="1" si="72"/>
        <v>0.54394450171154163</v>
      </c>
      <c r="T277" s="145">
        <f t="shared" ca="1" si="72"/>
        <v>0.51836283493378887</v>
      </c>
      <c r="U277" s="145">
        <f t="shared" ca="1" si="72"/>
        <v>0.49434874893124409</v>
      </c>
      <c r="V277" s="145">
        <f t="shared" ca="1" si="72"/>
        <v>0.47171891981960989</v>
      </c>
      <c r="W277" s="138">
        <f t="shared" ca="1" si="72"/>
        <v>0.45032758937603956</v>
      </c>
      <c r="Y277" s="178">
        <f t="shared" ca="1" si="73"/>
        <v>7504084.4033508487</v>
      </c>
      <c r="Z277" s="178">
        <f t="shared" ca="1" si="74"/>
        <v>7499334.7922759736</v>
      </c>
      <c r="AA277" s="178">
        <f t="shared" ca="1" si="75"/>
        <v>-4749.6110748751089</v>
      </c>
    </row>
    <row r="278" spans="1:27" ht="11.25" customHeight="1" x14ac:dyDescent="0.2">
      <c r="A278" s="173">
        <f t="shared" si="76"/>
        <v>268</v>
      </c>
      <c r="B278" s="174">
        <f t="shared" si="65"/>
        <v>0.08</v>
      </c>
      <c r="C278" s="175">
        <f t="shared" si="66"/>
        <v>-7.4992499999999998E-3</v>
      </c>
      <c r="D278" s="176">
        <f t="shared" ca="1" si="67"/>
        <v>0.2297102989463049</v>
      </c>
      <c r="E278" s="177">
        <f t="shared" ca="1" si="68"/>
        <v>-0.73980125419419951</v>
      </c>
      <c r="F278" s="138">
        <f t="shared" ca="1" si="69"/>
        <v>-1.8831323771745189E-2</v>
      </c>
      <c r="G278" s="175">
        <f t="shared" ca="1" si="70"/>
        <v>-2.6330573771745188E-2</v>
      </c>
      <c r="H278" s="138">
        <f t="shared" ca="1" si="71"/>
        <v>5.366942622825481E-2</v>
      </c>
      <c r="I278" s="144">
        <f t="shared" ca="1" si="72"/>
        <v>0.99999463307636605</v>
      </c>
      <c r="J278" s="145">
        <f t="shared" ca="1" si="72"/>
        <v>0.94822634844715215</v>
      </c>
      <c r="K278" s="145">
        <f t="shared" ca="1" si="72"/>
        <v>0.90016562600566463</v>
      </c>
      <c r="L278" s="145">
        <f t="shared" ca="1" si="72"/>
        <v>0.85553788304487155</v>
      </c>
      <c r="M278" s="145">
        <f t="shared" ca="1" si="72"/>
        <v>0.81399792110345848</v>
      </c>
      <c r="N278" s="145">
        <f t="shared" ca="1" si="72"/>
        <v>0.77520292623399045</v>
      </c>
      <c r="O278" s="145">
        <f t="shared" ca="1" si="72"/>
        <v>0.73884289380423251</v>
      </c>
      <c r="P278" s="145">
        <f t="shared" ca="1" si="72"/>
        <v>0.70464993498172157</v>
      </c>
      <c r="Q278" s="145">
        <f t="shared" ca="1" si="72"/>
        <v>0.67239774755103254</v>
      </c>
      <c r="R278" s="145">
        <f t="shared" ca="1" si="72"/>
        <v>0.64189703394082365</v>
      </c>
      <c r="S278" s="145">
        <f t="shared" ca="1" si="72"/>
        <v>0.612989722661194</v>
      </c>
      <c r="T278" s="145">
        <f t="shared" ca="1" si="72"/>
        <v>0.58554331730738507</v>
      </c>
      <c r="U278" s="145">
        <f t="shared" ca="1" si="72"/>
        <v>0.55944591329296089</v>
      </c>
      <c r="V278" s="145">
        <f t="shared" ca="1" si="72"/>
        <v>0.53460203564614783</v>
      </c>
      <c r="W278" s="138">
        <f t="shared" ca="1" si="72"/>
        <v>0.51092927233924246</v>
      </c>
      <c r="Y278" s="178">
        <f t="shared" ca="1" si="73"/>
        <v>8050912.9481893135</v>
      </c>
      <c r="Z278" s="178">
        <f t="shared" ca="1" si="74"/>
        <v>8058534.8291913047</v>
      </c>
      <c r="AA278" s="178">
        <f t="shared" ca="1" si="75"/>
        <v>7621.8810019912198</v>
      </c>
    </row>
    <row r="279" spans="1:27" ht="11.25" customHeight="1" x14ac:dyDescent="0.2">
      <c r="A279" s="173">
        <f t="shared" si="76"/>
        <v>269</v>
      </c>
      <c r="B279" s="174">
        <f t="shared" si="65"/>
        <v>0.08</v>
      </c>
      <c r="C279" s="175">
        <f t="shared" si="66"/>
        <v>-7.4992499999999998E-3</v>
      </c>
      <c r="D279" s="176">
        <f t="shared" ca="1" si="67"/>
        <v>0.89217365529525505</v>
      </c>
      <c r="E279" s="177">
        <f t="shared" ca="1" si="68"/>
        <v>1.2381709262342622</v>
      </c>
      <c r="F279" s="138">
        <f t="shared" ca="1" si="69"/>
        <v>3.1517110121792813E-2</v>
      </c>
      <c r="G279" s="175">
        <f t="shared" ca="1" si="70"/>
        <v>2.4017860121792814E-2</v>
      </c>
      <c r="H279" s="138">
        <f t="shared" ca="1" si="71"/>
        <v>0.10401786012179282</v>
      </c>
      <c r="I279" s="144">
        <f t="shared" ca="1" si="72"/>
        <v>0.99998959833560741</v>
      </c>
      <c r="J279" s="145">
        <f t="shared" ca="1" si="72"/>
        <v>0.90690815287931981</v>
      </c>
      <c r="K279" s="145">
        <f t="shared" ca="1" si="72"/>
        <v>0.83158495256808196</v>
      </c>
      <c r="L279" s="145">
        <f t="shared" ca="1" si="72"/>
        <v>0.76928839475604605</v>
      </c>
      <c r="M279" s="145">
        <f t="shared" ca="1" si="72"/>
        <v>0.71669533874494218</v>
      </c>
      <c r="N279" s="145">
        <f t="shared" ca="1" si="72"/>
        <v>0.67144353772139331</v>
      </c>
      <c r="O279" s="145">
        <f t="shared" ca="1" si="72"/>
        <v>0.63183448111467688</v>
      </c>
      <c r="P279" s="145">
        <f t="shared" ca="1" si="72"/>
        <v>0.59663378904919839</v>
      </c>
      <c r="Q279" s="145">
        <f t="shared" ca="1" si="72"/>
        <v>0.56493535741872269</v>
      </c>
      <c r="R279" s="145">
        <f t="shared" ca="1" si="72"/>
        <v>0.53606766023313013</v>
      </c>
      <c r="S279" s="145">
        <f t="shared" ca="1" si="72"/>
        <v>0.50952831530355946</v>
      </c>
      <c r="T279" s="145">
        <f t="shared" ca="1" si="72"/>
        <v>0.48493786876180683</v>
      </c>
      <c r="U279" s="145">
        <f t="shared" ca="1" si="72"/>
        <v>0.46200682828134337</v>
      </c>
      <c r="V279" s="145">
        <f t="shared" ca="1" si="72"/>
        <v>0.44051194558799284</v>
      </c>
      <c r="W279" s="138">
        <f t="shared" ca="1" si="72"/>
        <v>0.42027902946917517</v>
      </c>
      <c r="Y279" s="178">
        <f t="shared" ca="1" si="73"/>
        <v>7225381.2628211193</v>
      </c>
      <c r="Z279" s="178">
        <f t="shared" ca="1" si="74"/>
        <v>7213080.5072801709</v>
      </c>
      <c r="AA279" s="178">
        <f t="shared" ca="1" si="75"/>
        <v>-12300.755540948361</v>
      </c>
    </row>
    <row r="280" spans="1:27" ht="11.25" customHeight="1" x14ac:dyDescent="0.2">
      <c r="A280" s="173">
        <f t="shared" si="76"/>
        <v>270</v>
      </c>
      <c r="B280" s="174">
        <f t="shared" si="65"/>
        <v>0.08</v>
      </c>
      <c r="C280" s="175">
        <f t="shared" si="66"/>
        <v>-7.4992499999999998E-3</v>
      </c>
      <c r="D280" s="176">
        <f t="shared" ca="1" si="67"/>
        <v>0.70574698685610893</v>
      </c>
      <c r="E280" s="177">
        <f t="shared" ca="1" si="68"/>
        <v>0.54100225809884672</v>
      </c>
      <c r="F280" s="138">
        <f t="shared" ca="1" si="69"/>
        <v>1.37709805515284E-2</v>
      </c>
      <c r="G280" s="175">
        <f t="shared" ca="1" si="70"/>
        <v>6.2717305515283999E-3</v>
      </c>
      <c r="H280" s="138">
        <f t="shared" ca="1" si="71"/>
        <v>8.6271730551528397E-2</v>
      </c>
      <c r="I280" s="144">
        <f t="shared" ca="1" si="72"/>
        <v>0.99999137290949791</v>
      </c>
      <c r="J280" s="145">
        <f t="shared" ca="1" si="72"/>
        <v>0.92126182768484022</v>
      </c>
      <c r="K280" s="145">
        <f t="shared" ca="1" si="72"/>
        <v>0.85513963311517704</v>
      </c>
      <c r="L280" s="145">
        <f t="shared" ca="1" si="72"/>
        <v>0.79864821661308105</v>
      </c>
      <c r="M280" s="145">
        <f t="shared" ca="1" si="72"/>
        <v>0.74958690796027427</v>
      </c>
      <c r="N280" s="145">
        <f t="shared" ca="1" si="72"/>
        <v>0.70632646832731183</v>
      </c>
      <c r="O280" s="145">
        <f t="shared" ca="1" si="72"/>
        <v>0.6676563467505281</v>
      </c>
      <c r="P280" s="145">
        <f t="shared" ca="1" si="72"/>
        <v>0.63267260299802508</v>
      </c>
      <c r="Q280" s="145">
        <f t="shared" ca="1" si="72"/>
        <v>0.60069622740881923</v>
      </c>
      <c r="R280" s="145">
        <f t="shared" ca="1" si="72"/>
        <v>0.57121368954091223</v>
      </c>
      <c r="S280" s="145">
        <f t="shared" ca="1" si="72"/>
        <v>0.54383360432786998</v>
      </c>
      <c r="T280" s="145">
        <f t="shared" ca="1" si="72"/>
        <v>0.51825506284212675</v>
      </c>
      <c r="U280" s="145">
        <f t="shared" ca="1" si="72"/>
        <v>0.49424441714146894</v>
      </c>
      <c r="V280" s="145">
        <f t="shared" ca="1" si="72"/>
        <v>0.47161821034495077</v>
      </c>
      <c r="W280" s="138">
        <f t="shared" ca="1" si="72"/>
        <v>0.45023058909055641</v>
      </c>
      <c r="Y280" s="178">
        <f t="shared" ca="1" si="73"/>
        <v>7503193.2933084667</v>
      </c>
      <c r="Z280" s="178">
        <f t="shared" ca="1" si="74"/>
        <v>7498420.9359015413</v>
      </c>
      <c r="AA280" s="178">
        <f t="shared" ca="1" si="75"/>
        <v>-4772.35740692541</v>
      </c>
    </row>
    <row r="281" spans="1:27" ht="11.25" customHeight="1" x14ac:dyDescent="0.2">
      <c r="A281" s="173">
        <f t="shared" si="76"/>
        <v>271</v>
      </c>
      <c r="B281" s="174">
        <f t="shared" si="65"/>
        <v>0.08</v>
      </c>
      <c r="C281" s="175">
        <f t="shared" si="66"/>
        <v>-7.4992499999999998E-3</v>
      </c>
      <c r="D281" s="176">
        <f t="shared" ca="1" si="67"/>
        <v>0.48373927677231532</v>
      </c>
      <c r="E281" s="177">
        <f t="shared" ca="1" si="68"/>
        <v>-4.0770881125717418E-2</v>
      </c>
      <c r="F281" s="138">
        <f t="shared" ca="1" si="69"/>
        <v>-1.0378053005249141E-3</v>
      </c>
      <c r="G281" s="175">
        <f t="shared" ca="1" si="70"/>
        <v>-8.537055300524914E-3</v>
      </c>
      <c r="H281" s="138">
        <f t="shared" ca="1" si="71"/>
        <v>7.1462944699475089E-2</v>
      </c>
      <c r="I281" s="144">
        <f t="shared" ca="1" si="72"/>
        <v>0.99999285375789315</v>
      </c>
      <c r="J281" s="145">
        <f t="shared" ca="1" si="72"/>
        <v>0.93341341237502573</v>
      </c>
      <c r="K281" s="145">
        <f t="shared" ca="1" si="72"/>
        <v>0.87530542288092583</v>
      </c>
      <c r="L281" s="145">
        <f t="shared" ca="1" si="72"/>
        <v>0.82400426977000196</v>
      </c>
      <c r="M281" s="145">
        <f t="shared" ca="1" si="72"/>
        <v>0.7781867719457769</v>
      </c>
      <c r="N281" s="145">
        <f t="shared" ca="1" si="72"/>
        <v>0.73681877416013364</v>
      </c>
      <c r="O281" s="145">
        <f t="shared" ca="1" si="72"/>
        <v>0.69909868811827469</v>
      </c>
      <c r="P281" s="145">
        <f t="shared" ca="1" si="72"/>
        <v>0.66440702409549945</v>
      </c>
      <c r="Q281" s="145">
        <f t="shared" ca="1" si="72"/>
        <v>0.63226467777288697</v>
      </c>
      <c r="R281" s="145">
        <f t="shared" ca="1" si="72"/>
        <v>0.602299806227655</v>
      </c>
      <c r="S281" s="145">
        <f t="shared" ca="1" si="72"/>
        <v>0.57422211073283835</v>
      </c>
      <c r="T281" s="145">
        <f t="shared" ca="1" si="72"/>
        <v>0.54780313649317514</v>
      </c>
      <c r="U281" s="145">
        <f t="shared" ca="1" si="72"/>
        <v>0.52286130587871982</v>
      </c>
      <c r="V281" s="145">
        <f t="shared" ca="1" si="72"/>
        <v>0.49925060641474467</v>
      </c>
      <c r="W281" s="138">
        <f t="shared" ca="1" si="72"/>
        <v>0.4768520683351713</v>
      </c>
      <c r="Y281" s="178">
        <f t="shared" ca="1" si="73"/>
        <v>7745791.7011040738</v>
      </c>
      <c r="Z281" s="178">
        <f t="shared" ca="1" si="74"/>
        <v>7746894.0520161083</v>
      </c>
      <c r="AA281" s="178">
        <f t="shared" ca="1" si="75"/>
        <v>1102.3509120345116</v>
      </c>
    </row>
    <row r="282" spans="1:27" ht="11.25" customHeight="1" x14ac:dyDescent="0.2">
      <c r="A282" s="173">
        <f t="shared" si="76"/>
        <v>272</v>
      </c>
      <c r="B282" s="174">
        <f t="shared" si="65"/>
        <v>0.08</v>
      </c>
      <c r="C282" s="175">
        <f t="shared" si="66"/>
        <v>-7.4992499999999998E-3</v>
      </c>
      <c r="D282" s="176">
        <f t="shared" ca="1" si="67"/>
        <v>9.1385105537643563E-2</v>
      </c>
      <c r="E282" s="177">
        <f t="shared" ca="1" si="68"/>
        <v>-1.3322738675890526</v>
      </c>
      <c r="F282" s="138">
        <f t="shared" ca="1" si="69"/>
        <v>-3.3912460151924596E-2</v>
      </c>
      <c r="G282" s="175">
        <f t="shared" ca="1" si="70"/>
        <v>-4.1411710151924595E-2</v>
      </c>
      <c r="H282" s="138">
        <f t="shared" ca="1" si="71"/>
        <v>3.8588289848075406E-2</v>
      </c>
      <c r="I282" s="144">
        <f t="shared" ca="1" si="72"/>
        <v>0.99999614116419611</v>
      </c>
      <c r="J282" s="145">
        <f t="shared" ca="1" si="72"/>
        <v>0.96096516025502887</v>
      </c>
      <c r="K282" s="145">
        <f t="shared" ca="1" si="72"/>
        <v>0.921788264488414</v>
      </c>
      <c r="L282" s="145">
        <f t="shared" ca="1" si="72"/>
        <v>0.88320764754623471</v>
      </c>
      <c r="M282" s="145">
        <f t="shared" ca="1" si="72"/>
        <v>0.84563747591051452</v>
      </c>
      <c r="N282" s="145">
        <f t="shared" ca="1" si="72"/>
        <v>0.80929746269991965</v>
      </c>
      <c r="O282" s="145">
        <f t="shared" ca="1" si="72"/>
        <v>0.77429269568773795</v>
      </c>
      <c r="P282" s="145">
        <f t="shared" ca="1" si="72"/>
        <v>0.74066105633199841</v>
      </c>
      <c r="Q282" s="145">
        <f t="shared" ca="1" si="72"/>
        <v>0.70840131473533208</v>
      </c>
      <c r="R282" s="145">
        <f t="shared" ca="1" si="72"/>
        <v>0.67748976912020731</v>
      </c>
      <c r="S282" s="145">
        <f t="shared" ca="1" si="72"/>
        <v>0.64789011038342192</v>
      </c>
      <c r="T282" s="145">
        <f t="shared" ca="1" si="72"/>
        <v>0.61955927996249227</v>
      </c>
      <c r="U282" s="145">
        <f t="shared" ca="1" si="72"/>
        <v>0.59245095410059845</v>
      </c>
      <c r="V282" s="145">
        <f t="shared" ca="1" si="72"/>
        <v>0.5665176176042428</v>
      </c>
      <c r="W282" s="138">
        <f t="shared" ca="1" si="72"/>
        <v>0.54171179580605777</v>
      </c>
      <c r="Y282" s="178">
        <f t="shared" ca="1" si="73"/>
        <v>8321736.9879395831</v>
      </c>
      <c r="Z282" s="178">
        <f t="shared" ca="1" si="74"/>
        <v>8334381.9569617566</v>
      </c>
      <c r="AA282" s="178">
        <f t="shared" ca="1" si="75"/>
        <v>12644.969022173434</v>
      </c>
    </row>
    <row r="283" spans="1:27" ht="11.25" customHeight="1" x14ac:dyDescent="0.2">
      <c r="A283" s="173">
        <f t="shared" si="76"/>
        <v>273</v>
      </c>
      <c r="B283" s="174">
        <f t="shared" si="65"/>
        <v>0.08</v>
      </c>
      <c r="C283" s="175">
        <f t="shared" si="66"/>
        <v>-7.4992499999999998E-3</v>
      </c>
      <c r="D283" s="176">
        <f t="shared" ca="1" si="67"/>
        <v>0.49130090519675673</v>
      </c>
      <c r="E283" s="177">
        <f t="shared" ca="1" si="68"/>
        <v>-2.1807125273215155E-2</v>
      </c>
      <c r="F283" s="138">
        <f t="shared" ca="1" si="69"/>
        <v>-5.5509102508648016E-4</v>
      </c>
      <c r="G283" s="175">
        <f t="shared" ca="1" si="70"/>
        <v>-8.0543410250864794E-3</v>
      </c>
      <c r="H283" s="138">
        <f t="shared" ca="1" si="71"/>
        <v>7.1945658974913521E-2</v>
      </c>
      <c r="I283" s="144">
        <f t="shared" ref="I283:W298" ca="1" si="77">I$8*EXP(-$H283*I$9)</f>
        <v>0.99999280548741509</v>
      </c>
      <c r="J283" s="145">
        <f t="shared" ca="1" si="77"/>
        <v>0.93301479774766971</v>
      </c>
      <c r="K283" s="145">
        <f t="shared" ca="1" si="77"/>
        <v>0.87464065134400815</v>
      </c>
      <c r="L283" s="145">
        <f t="shared" ca="1" si="77"/>
        <v>0.82316519546574529</v>
      </c>
      <c r="M283" s="145">
        <f t="shared" ca="1" si="77"/>
        <v>0.77723753376269433</v>
      </c>
      <c r="N283" s="145">
        <f t="shared" ca="1" si="77"/>
        <v>0.73580437913356433</v>
      </c>
      <c r="O283" s="145">
        <f t="shared" ca="1" si="77"/>
        <v>0.69805080145539755</v>
      </c>
      <c r="P283" s="145">
        <f t="shared" ca="1" si="77"/>
        <v>0.66334791879008614</v>
      </c>
      <c r="Q283" s="145">
        <f t="shared" ca="1" si="77"/>
        <v>0.63120996063436363</v>
      </c>
      <c r="R283" s="145">
        <f t="shared" ca="1" si="77"/>
        <v>0.60126032088201886</v>
      </c>
      <c r="S283" s="145">
        <f t="shared" ca="1" si="77"/>
        <v>0.57320527997211534</v>
      </c>
      <c r="T283" s="145">
        <f t="shared" ca="1" si="77"/>
        <v>0.54681391785419353</v>
      </c>
      <c r="U283" s="145">
        <f t="shared" ca="1" si="77"/>
        <v>0.52190287720697282</v>
      </c>
      <c r="V283" s="145">
        <f t="shared" ca="1" si="77"/>
        <v>0.49832486087712974</v>
      </c>
      <c r="W283" s="138">
        <f t="shared" ca="1" si="77"/>
        <v>0.47595997367837423</v>
      </c>
      <c r="Y283" s="178">
        <f t="shared" ca="1" si="73"/>
        <v>7737724.3647029623</v>
      </c>
      <c r="Z283" s="178">
        <f t="shared" ca="1" si="74"/>
        <v>7738641.4319556328</v>
      </c>
      <c r="AA283" s="178">
        <f t="shared" ca="1" si="75"/>
        <v>917.06725267041475</v>
      </c>
    </row>
    <row r="284" spans="1:27" ht="11.25" customHeight="1" x14ac:dyDescent="0.2">
      <c r="A284" s="173">
        <f t="shared" si="76"/>
        <v>274</v>
      </c>
      <c r="B284" s="174">
        <f t="shared" si="65"/>
        <v>0.08</v>
      </c>
      <c r="C284" s="175">
        <f t="shared" si="66"/>
        <v>-7.4992499999999998E-3</v>
      </c>
      <c r="D284" s="176">
        <f t="shared" ca="1" si="67"/>
        <v>0.2653778771532358</v>
      </c>
      <c r="E284" s="177">
        <f t="shared" ca="1" si="68"/>
        <v>-0.6268527618839369</v>
      </c>
      <c r="F284" s="138">
        <f t="shared" ca="1" si="69"/>
        <v>-1.5956268321154276E-2</v>
      </c>
      <c r="G284" s="175">
        <f t="shared" ca="1" si="70"/>
        <v>-2.3455518321154275E-2</v>
      </c>
      <c r="H284" s="138">
        <f t="shared" ca="1" si="71"/>
        <v>5.6544481678845723E-2</v>
      </c>
      <c r="I284" s="144">
        <f t="shared" ca="1" si="77"/>
        <v>0.99999434557599909</v>
      </c>
      <c r="J284" s="145">
        <f t="shared" ca="1" si="77"/>
        <v>0.94581706594826709</v>
      </c>
      <c r="K284" s="145">
        <f t="shared" ca="1" si="77"/>
        <v>0.89610143585228696</v>
      </c>
      <c r="L284" s="145">
        <f t="shared" ca="1" si="77"/>
        <v>0.85036216620804073</v>
      </c>
      <c r="M284" s="145">
        <f t="shared" ca="1" si="77"/>
        <v>0.80810191231798389</v>
      </c>
      <c r="N284" s="145">
        <f t="shared" ca="1" si="77"/>
        <v>0.76886807430569171</v>
      </c>
      <c r="O284" s="145">
        <f t="shared" ca="1" si="77"/>
        <v>0.73227129418451797</v>
      </c>
      <c r="P284" s="145">
        <f t="shared" ca="1" si="77"/>
        <v>0.69798617815606878</v>
      </c>
      <c r="Q284" s="145">
        <f t="shared" ca="1" si="77"/>
        <v>0.66574464208791451</v>
      </c>
      <c r="R284" s="145">
        <f t="shared" ca="1" si="77"/>
        <v>0.63532696374631503</v>
      </c>
      <c r="S284" s="145">
        <f t="shared" ca="1" si="77"/>
        <v>0.60655288428868726</v>
      </c>
      <c r="T284" s="145">
        <f t="shared" ca="1" si="77"/>
        <v>0.5792737177816375</v>
      </c>
      <c r="U284" s="145">
        <f t="shared" ca="1" si="77"/>
        <v>0.55336575236316521</v>
      </c>
      <c r="V284" s="145">
        <f t="shared" ca="1" si="77"/>
        <v>0.52872491678504985</v>
      </c>
      <c r="W284" s="138">
        <f t="shared" ca="1" si="77"/>
        <v>0.50526256075621367</v>
      </c>
      <c r="Y284" s="178">
        <f t="shared" ca="1" si="73"/>
        <v>8000574.0783830862</v>
      </c>
      <c r="Z284" s="178">
        <f t="shared" ca="1" si="74"/>
        <v>8007184.6290099891</v>
      </c>
      <c r="AA284" s="178">
        <f t="shared" ca="1" si="75"/>
        <v>6610.550626902841</v>
      </c>
    </row>
    <row r="285" spans="1:27" ht="11.25" customHeight="1" x14ac:dyDescent="0.2">
      <c r="A285" s="173">
        <f t="shared" si="76"/>
        <v>275</v>
      </c>
      <c r="B285" s="174">
        <f t="shared" si="65"/>
        <v>0.08</v>
      </c>
      <c r="C285" s="175">
        <f t="shared" si="66"/>
        <v>-7.4992499999999998E-3</v>
      </c>
      <c r="D285" s="176">
        <f t="shared" ca="1" si="67"/>
        <v>0.13452513372747177</v>
      </c>
      <c r="E285" s="177">
        <f t="shared" ca="1" si="68"/>
        <v>-1.1052523300479746</v>
      </c>
      <c r="F285" s="138">
        <f t="shared" ca="1" si="69"/>
        <v>-2.813372423824741E-2</v>
      </c>
      <c r="G285" s="175">
        <f t="shared" ca="1" si="70"/>
        <v>-3.5632974238247413E-2</v>
      </c>
      <c r="H285" s="138">
        <f t="shared" ca="1" si="71"/>
        <v>4.4367025761752589E-2</v>
      </c>
      <c r="I285" s="144">
        <f t="shared" ca="1" si="77"/>
        <v>0.99999556330022499</v>
      </c>
      <c r="J285" s="145">
        <f t="shared" ca="1" si="77"/>
        <v>0.9560638477759017</v>
      </c>
      <c r="K285" s="145">
        <f t="shared" ca="1" si="77"/>
        <v>0.91344226970294429</v>
      </c>
      <c r="L285" s="145">
        <f t="shared" ca="1" si="77"/>
        <v>0.87250103822920144</v>
      </c>
      <c r="M285" s="145">
        <f t="shared" ca="1" si="77"/>
        <v>0.83337115620946756</v>
      </c>
      <c r="N285" s="145">
        <f t="shared" ca="1" si="77"/>
        <v>0.79605953386721484</v>
      </c>
      <c r="O285" s="145">
        <f t="shared" ca="1" si="77"/>
        <v>0.76051248651977532</v>
      </c>
      <c r="P285" s="145">
        <f t="shared" ca="1" si="77"/>
        <v>0.72664993210183604</v>
      </c>
      <c r="Q285" s="145">
        <f t="shared" ca="1" si="77"/>
        <v>0.69438322632422522</v>
      </c>
      <c r="R285" s="145">
        <f t="shared" ca="1" si="77"/>
        <v>0.66362401344388866</v>
      </c>
      <c r="S285" s="145">
        <f t="shared" ca="1" si="77"/>
        <v>0.63428824628837888</v>
      </c>
      <c r="T285" s="145">
        <f t="shared" ca="1" si="77"/>
        <v>0.60629768499271375</v>
      </c>
      <c r="U285" s="145">
        <f t="shared" ca="1" si="77"/>
        <v>0.57958013982594103</v>
      </c>
      <c r="V285" s="145">
        <f t="shared" ca="1" si="77"/>
        <v>0.55406913788628365</v>
      </c>
      <c r="W285" s="138">
        <f t="shared" ca="1" si="77"/>
        <v>0.52970336843686194</v>
      </c>
      <c r="Y285" s="178">
        <f t="shared" ca="1" si="73"/>
        <v>8216603.06747468</v>
      </c>
      <c r="Z285" s="178">
        <f t="shared" ca="1" si="74"/>
        <v>8227380.4725114685</v>
      </c>
      <c r="AA285" s="178">
        <f t="shared" ca="1" si="75"/>
        <v>10777.405036788434</v>
      </c>
    </row>
    <row r="286" spans="1:27" ht="11.25" customHeight="1" x14ac:dyDescent="0.2">
      <c r="A286" s="173">
        <f t="shared" si="76"/>
        <v>276</v>
      </c>
      <c r="B286" s="174">
        <f t="shared" si="65"/>
        <v>0.08</v>
      </c>
      <c r="C286" s="175">
        <f t="shared" si="66"/>
        <v>-7.4992499999999998E-3</v>
      </c>
      <c r="D286" s="176">
        <f t="shared" ca="1" si="67"/>
        <v>0.70761116765551424</v>
      </c>
      <c r="E286" s="177">
        <f t="shared" ca="1" si="68"/>
        <v>0.54641941889238799</v>
      </c>
      <c r="F286" s="138">
        <f t="shared" ca="1" si="69"/>
        <v>1.3908872057184054E-2</v>
      </c>
      <c r="G286" s="175">
        <f t="shared" ca="1" si="70"/>
        <v>6.4096220571840537E-3</v>
      </c>
      <c r="H286" s="138">
        <f t="shared" ca="1" si="71"/>
        <v>8.6409622057184055E-2</v>
      </c>
      <c r="I286" s="144">
        <f t="shared" ca="1" si="77"/>
        <v>0.99999135912063875</v>
      </c>
      <c r="J286" s="145">
        <f t="shared" ca="1" si="77"/>
        <v>0.92114942520414289</v>
      </c>
      <c r="K286" s="145">
        <f t="shared" ca="1" si="77"/>
        <v>0.85495406000514684</v>
      </c>
      <c r="L286" s="145">
        <f t="shared" ca="1" si="77"/>
        <v>0.79841581888706281</v>
      </c>
      <c r="M286" s="145">
        <f t="shared" ca="1" si="77"/>
        <v>0.74932560157448902</v>
      </c>
      <c r="N286" s="145">
        <f t="shared" ca="1" si="77"/>
        <v>0.7060485527119752</v>
      </c>
      <c r="O286" s="145">
        <f t="shared" ca="1" si="77"/>
        <v>0.66737031857054863</v>
      </c>
      <c r="P286" s="145">
        <f t="shared" ca="1" si="77"/>
        <v>0.63238434673683297</v>
      </c>
      <c r="Q286" s="145">
        <f t="shared" ca="1" si="77"/>
        <v>0.60040981074061894</v>
      </c>
      <c r="R286" s="145">
        <f t="shared" ca="1" si="77"/>
        <v>0.57093190347200951</v>
      </c>
      <c r="S286" s="145">
        <f t="shared" ca="1" si="77"/>
        <v>0.54355833549080357</v>
      </c>
      <c r="T286" s="145">
        <f t="shared" ca="1" si="77"/>
        <v>0.51798755346547032</v>
      </c>
      <c r="U286" s="145">
        <f t="shared" ca="1" si="77"/>
        <v>0.49398544861859595</v>
      </c>
      <c r="V286" s="145">
        <f t="shared" ca="1" si="77"/>
        <v>0.47136823406403339</v>
      </c>
      <c r="W286" s="138">
        <f t="shared" ca="1" si="77"/>
        <v>0.44998982038186142</v>
      </c>
      <c r="Y286" s="178">
        <f t="shared" ca="1" si="73"/>
        <v>7500981.1970234644</v>
      </c>
      <c r="Z286" s="178">
        <f t="shared" ca="1" si="74"/>
        <v>7496152.3360892292</v>
      </c>
      <c r="AA286" s="178">
        <f t="shared" ca="1" si="75"/>
        <v>-4828.8609342351556</v>
      </c>
    </row>
    <row r="287" spans="1:27" ht="11.25" customHeight="1" x14ac:dyDescent="0.2">
      <c r="A287" s="173">
        <f t="shared" si="76"/>
        <v>277</v>
      </c>
      <c r="B287" s="174">
        <f t="shared" si="65"/>
        <v>0.08</v>
      </c>
      <c r="C287" s="175">
        <f t="shared" si="66"/>
        <v>-7.4992499999999998E-3</v>
      </c>
      <c r="D287" s="176">
        <f t="shared" ca="1" si="67"/>
        <v>0.12687848699892856</v>
      </c>
      <c r="E287" s="177">
        <f t="shared" ca="1" si="68"/>
        <v>-1.1412714622531859</v>
      </c>
      <c r="F287" s="138">
        <f t="shared" ca="1" si="69"/>
        <v>-2.9050575807081837E-2</v>
      </c>
      <c r="G287" s="175">
        <f t="shared" ca="1" si="70"/>
        <v>-3.654982580708184E-2</v>
      </c>
      <c r="H287" s="138">
        <f t="shared" ca="1" si="71"/>
        <v>4.3450174192918162E-2</v>
      </c>
      <c r="I287" s="144">
        <f t="shared" ca="1" si="77"/>
        <v>0.99999565498383325</v>
      </c>
      <c r="J287" s="145">
        <f t="shared" ca="1" si="77"/>
        <v>0.95683981595664047</v>
      </c>
      <c r="K287" s="145">
        <f t="shared" ca="1" si="77"/>
        <v>0.91476138014298491</v>
      </c>
      <c r="L287" s="145">
        <f t="shared" ca="1" si="77"/>
        <v>0.87419104047342966</v>
      </c>
      <c r="M287" s="145">
        <f t="shared" ca="1" si="77"/>
        <v>0.83530538225667217</v>
      </c>
      <c r="N287" s="145">
        <f t="shared" ca="1" si="77"/>
        <v>0.79814531302232306</v>
      </c>
      <c r="O287" s="145">
        <f t="shared" ca="1" si="77"/>
        <v>0.76268236582253712</v>
      </c>
      <c r="P287" s="145">
        <f t="shared" ca="1" si="77"/>
        <v>0.72885510974408441</v>
      </c>
      <c r="Q287" s="145">
        <f t="shared" ca="1" si="77"/>
        <v>0.69658867247039069</v>
      </c>
      <c r="R287" s="145">
        <f t="shared" ca="1" si="77"/>
        <v>0.66580485590093375</v>
      </c>
      <c r="S287" s="145">
        <f t="shared" ca="1" si="77"/>
        <v>0.63642709629808991</v>
      </c>
      <c r="T287" s="145">
        <f t="shared" ca="1" si="77"/>
        <v>0.60838265910016665</v>
      </c>
      <c r="U287" s="145">
        <f t="shared" ca="1" si="77"/>
        <v>0.58160339641581082</v>
      </c>
      <c r="V287" s="145">
        <f t="shared" ca="1" si="77"/>
        <v>0.55602579421447806</v>
      </c>
      <c r="W287" s="138">
        <f t="shared" ca="1" si="77"/>
        <v>0.53159069910273571</v>
      </c>
      <c r="Y287" s="178">
        <f t="shared" ca="1" si="73"/>
        <v>8233169.5907738283</v>
      </c>
      <c r="Z287" s="178">
        <f t="shared" ca="1" si="74"/>
        <v>8244248.1283548092</v>
      </c>
      <c r="AA287" s="178">
        <f t="shared" ca="1" si="75"/>
        <v>11078.537580980919</v>
      </c>
    </row>
    <row r="288" spans="1:27" ht="11.25" customHeight="1" x14ac:dyDescent="0.2">
      <c r="A288" s="173">
        <f t="shared" si="76"/>
        <v>278</v>
      </c>
      <c r="B288" s="174">
        <f t="shared" si="65"/>
        <v>0.08</v>
      </c>
      <c r="C288" s="175">
        <f t="shared" si="66"/>
        <v>-7.4992499999999998E-3</v>
      </c>
      <c r="D288" s="176">
        <f t="shared" ca="1" si="67"/>
        <v>0.28596568821934554</v>
      </c>
      <c r="E288" s="177">
        <f t="shared" ca="1" si="68"/>
        <v>-0.56520935197156141</v>
      </c>
      <c r="F288" s="138">
        <f t="shared" ca="1" si="69"/>
        <v>-1.4387161748445452E-2</v>
      </c>
      <c r="G288" s="175">
        <f t="shared" ca="1" si="70"/>
        <v>-2.1886411748445453E-2</v>
      </c>
      <c r="H288" s="138">
        <f t="shared" ca="1" si="71"/>
        <v>5.8113588251554549E-2</v>
      </c>
      <c r="I288" s="144">
        <f t="shared" ca="1" si="77"/>
        <v>0.99999418866820267</v>
      </c>
      <c r="J288" s="145">
        <f t="shared" ca="1" si="77"/>
        <v>0.94450474541925244</v>
      </c>
      <c r="K288" s="145">
        <f t="shared" ca="1" si="77"/>
        <v>0.89389108575900622</v>
      </c>
      <c r="L288" s="145">
        <f t="shared" ca="1" si="77"/>
        <v>0.84755065728167878</v>
      </c>
      <c r="M288" s="145">
        <f t="shared" ca="1" si="77"/>
        <v>0.80490210703482279</v>
      </c>
      <c r="N288" s="145">
        <f t="shared" ca="1" si="77"/>
        <v>0.76543259289648846</v>
      </c>
      <c r="O288" s="145">
        <f t="shared" ca="1" si="77"/>
        <v>0.72870942928923099</v>
      </c>
      <c r="P288" s="145">
        <f t="shared" ca="1" si="77"/>
        <v>0.6943759484430172</v>
      </c>
      <c r="Q288" s="145">
        <f t="shared" ca="1" si="77"/>
        <v>0.66214141512086877</v>
      </c>
      <c r="R288" s="145">
        <f t="shared" ca="1" si="77"/>
        <v>0.63176965485671577</v>
      </c>
      <c r="S288" s="145">
        <f t="shared" ca="1" si="77"/>
        <v>0.60306843533068788</v>
      </c>
      <c r="T288" s="145">
        <f t="shared" ca="1" si="77"/>
        <v>0.5758803482215854</v>
      </c>
      <c r="U288" s="145">
        <f t="shared" ca="1" si="77"/>
        <v>0.55007532881851207</v>
      </c>
      <c r="V288" s="145">
        <f t="shared" ca="1" si="77"/>
        <v>0.52554468584609437</v>
      </c>
      <c r="W288" s="138">
        <f t="shared" ca="1" si="77"/>
        <v>0.50219641950293692</v>
      </c>
      <c r="Y288" s="178">
        <f t="shared" ca="1" si="73"/>
        <v>7973271.8247692846</v>
      </c>
      <c r="Z288" s="178">
        <f t="shared" ca="1" si="74"/>
        <v>7979323.4174369797</v>
      </c>
      <c r="AA288" s="178">
        <f t="shared" ca="1" si="75"/>
        <v>6051.5926676951349</v>
      </c>
    </row>
    <row r="289" spans="1:27" ht="11.25" customHeight="1" x14ac:dyDescent="0.2">
      <c r="A289" s="173">
        <f t="shared" si="76"/>
        <v>279</v>
      </c>
      <c r="B289" s="174">
        <f t="shared" si="65"/>
        <v>0.08</v>
      </c>
      <c r="C289" s="175">
        <f t="shared" si="66"/>
        <v>-7.4992499999999998E-3</v>
      </c>
      <c r="D289" s="176">
        <f t="shared" ca="1" si="67"/>
        <v>0.90599640347413757</v>
      </c>
      <c r="E289" s="177">
        <f t="shared" ca="1" si="68"/>
        <v>1.3164972731607483</v>
      </c>
      <c r="F289" s="138">
        <f t="shared" ca="1" si="69"/>
        <v>3.3510873704198835E-2</v>
      </c>
      <c r="G289" s="175">
        <f t="shared" ca="1" si="70"/>
        <v>2.6011623704198836E-2</v>
      </c>
      <c r="H289" s="138">
        <f t="shared" ca="1" si="71"/>
        <v>0.10601162370419884</v>
      </c>
      <c r="I289" s="144">
        <f t="shared" ca="1" si="77"/>
        <v>0.9999893989638351</v>
      </c>
      <c r="J289" s="145">
        <f t="shared" ca="1" si="77"/>
        <v>0.90530956791211437</v>
      </c>
      <c r="K289" s="145">
        <f t="shared" ca="1" si="77"/>
        <v>0.8289794790534295</v>
      </c>
      <c r="L289" s="145">
        <f t="shared" ca="1" si="77"/>
        <v>0.76605803096122882</v>
      </c>
      <c r="M289" s="145">
        <f t="shared" ca="1" si="77"/>
        <v>0.71309137655171595</v>
      </c>
      <c r="N289" s="145">
        <f t="shared" ca="1" si="77"/>
        <v>0.66763372580047042</v>
      </c>
      <c r="O289" s="145">
        <f t="shared" ca="1" si="77"/>
        <v>0.62793197416595614</v>
      </c>
      <c r="P289" s="145">
        <f t="shared" ca="1" si="77"/>
        <v>0.59271535430991196</v>
      </c>
      <c r="Q289" s="145">
        <f t="shared" ca="1" si="77"/>
        <v>0.56105309126293224</v>
      </c>
      <c r="R289" s="145">
        <f t="shared" ca="1" si="77"/>
        <v>0.53225669058826419</v>
      </c>
      <c r="S289" s="145">
        <f t="shared" ca="1" si="77"/>
        <v>0.50581196392964234</v>
      </c>
      <c r="T289" s="145">
        <f t="shared" ca="1" si="77"/>
        <v>0.48133117089618965</v>
      </c>
      <c r="U289" s="145">
        <f t="shared" ca="1" si="77"/>
        <v>0.45851896827372607</v>
      </c>
      <c r="V289" s="145">
        <f t="shared" ca="1" si="77"/>
        <v>0.43714796375258003</v>
      </c>
      <c r="W289" s="138">
        <f t="shared" ca="1" si="77"/>
        <v>0.41704103072943383</v>
      </c>
      <c r="Y289" s="178">
        <f t="shared" ca="1" si="73"/>
        <v>7195018.6895698579</v>
      </c>
      <c r="Z289" s="178">
        <f t="shared" ca="1" si="74"/>
        <v>7181841.0202904018</v>
      </c>
      <c r="AA289" s="178">
        <f t="shared" ca="1" si="75"/>
        <v>-13177.669279456139</v>
      </c>
    </row>
    <row r="290" spans="1:27" ht="11.25" customHeight="1" x14ac:dyDescent="0.2">
      <c r="A290" s="173">
        <f t="shared" si="76"/>
        <v>280</v>
      </c>
      <c r="B290" s="174">
        <f t="shared" si="65"/>
        <v>0.08</v>
      </c>
      <c r="C290" s="175">
        <f t="shared" si="66"/>
        <v>-7.4992499999999998E-3</v>
      </c>
      <c r="D290" s="176">
        <f t="shared" ca="1" si="67"/>
        <v>0.28152821520966331</v>
      </c>
      <c r="E290" s="177">
        <f t="shared" ca="1" si="68"/>
        <v>-0.57830765011500629</v>
      </c>
      <c r="F290" s="138">
        <f t="shared" ca="1" si="69"/>
        <v>-1.4720573312429246E-2</v>
      </c>
      <c r="G290" s="175">
        <f t="shared" ca="1" si="70"/>
        <v>-2.2219823312429245E-2</v>
      </c>
      <c r="H290" s="138">
        <f t="shared" ca="1" si="71"/>
        <v>5.7780176687570753E-2</v>
      </c>
      <c r="I290" s="144">
        <f t="shared" ca="1" si="77"/>
        <v>0.9999942220087491</v>
      </c>
      <c r="J290" s="145">
        <f t="shared" ca="1" si="77"/>
        <v>0.94478344137724257</v>
      </c>
      <c r="K290" s="145">
        <f t="shared" ca="1" si="77"/>
        <v>0.89436029531315653</v>
      </c>
      <c r="L290" s="145">
        <f t="shared" ca="1" si="77"/>
        <v>0.84814728189632715</v>
      </c>
      <c r="M290" s="145">
        <f t="shared" ca="1" si="77"/>
        <v>0.8055809557876229</v>
      </c>
      <c r="N290" s="145">
        <f t="shared" ca="1" si="77"/>
        <v>0.76616129439631908</v>
      </c>
      <c r="O290" s="145">
        <f t="shared" ca="1" si="77"/>
        <v>0.72946481961689846</v>
      </c>
      <c r="P290" s="145">
        <f t="shared" ca="1" si="77"/>
        <v>0.69514150236633687</v>
      </c>
      <c r="Q290" s="145">
        <f t="shared" ca="1" si="77"/>
        <v>0.66290541144599369</v>
      </c>
      <c r="R290" s="145">
        <f t="shared" ca="1" si="77"/>
        <v>0.63252385925774657</v>
      </c>
      <c r="S290" s="145">
        <f t="shared" ca="1" si="77"/>
        <v>0.60380714968869931</v>
      </c>
      <c r="T290" s="145">
        <f t="shared" ca="1" si="77"/>
        <v>0.57659972113647062</v>
      </c>
      <c r="U290" s="145">
        <f t="shared" ca="1" si="77"/>
        <v>0.55077285342266091</v>
      </c>
      <c r="V290" s="145">
        <f t="shared" ca="1" si="77"/>
        <v>0.52621883276076942</v>
      </c>
      <c r="W290" s="138">
        <f t="shared" ca="1" si="77"/>
        <v>0.5028463678366506</v>
      </c>
      <c r="Y290" s="178">
        <f t="shared" ca="1" si="73"/>
        <v>7979063.0834663929</v>
      </c>
      <c r="Z290" s="178">
        <f t="shared" ca="1" si="74"/>
        <v>7985233.8573203683</v>
      </c>
      <c r="AA290" s="178">
        <f t="shared" ca="1" si="75"/>
        <v>6170.7738539753482</v>
      </c>
    </row>
    <row r="291" spans="1:27" ht="11.25" customHeight="1" x14ac:dyDescent="0.2">
      <c r="A291" s="173">
        <f t="shared" si="76"/>
        <v>281</v>
      </c>
      <c r="B291" s="174">
        <f t="shared" si="65"/>
        <v>0.08</v>
      </c>
      <c r="C291" s="175">
        <f t="shared" si="66"/>
        <v>-7.4992499999999998E-3</v>
      </c>
      <c r="D291" s="176">
        <f t="shared" ca="1" si="67"/>
        <v>0.88158705265797821</v>
      </c>
      <c r="E291" s="177">
        <f t="shared" ca="1" si="68"/>
        <v>1.182957744013843</v>
      </c>
      <c r="F291" s="138">
        <f t="shared" ca="1" si="69"/>
        <v>3.0111682238335689E-2</v>
      </c>
      <c r="G291" s="175">
        <f t="shared" ca="1" si="70"/>
        <v>2.261243223833569E-2</v>
      </c>
      <c r="H291" s="138">
        <f t="shared" ca="1" si="71"/>
        <v>0.10261243223833569</v>
      </c>
      <c r="I291" s="144">
        <f t="shared" ca="1" si="77"/>
        <v>0.99998973887518705</v>
      </c>
      <c r="J291" s="145">
        <f t="shared" ca="1" si="77"/>
        <v>0.90803671053478663</v>
      </c>
      <c r="K291" s="145">
        <f t="shared" ca="1" si="77"/>
        <v>0.83342650141440078</v>
      </c>
      <c r="L291" s="145">
        <f t="shared" ca="1" si="77"/>
        <v>0.77157369913746021</v>
      </c>
      <c r="M291" s="145">
        <f t="shared" ca="1" si="77"/>
        <v>0.71924675468747779</v>
      </c>
      <c r="N291" s="145">
        <f t="shared" ca="1" si="77"/>
        <v>0.67414217654555586</v>
      </c>
      <c r="O291" s="145">
        <f t="shared" ca="1" si="77"/>
        <v>0.63459997031609938</v>
      </c>
      <c r="P291" s="145">
        <f t="shared" ca="1" si="77"/>
        <v>0.59941149695458062</v>
      </c>
      <c r="Q291" s="145">
        <f t="shared" ca="1" si="77"/>
        <v>0.56768814507587917</v>
      </c>
      <c r="R291" s="145">
        <f t="shared" ca="1" si="77"/>
        <v>0.53877044367408966</v>
      </c>
      <c r="S291" s="145">
        <f t="shared" ca="1" si="77"/>
        <v>0.51216441200681784</v>
      </c>
      <c r="T291" s="145">
        <f t="shared" ca="1" si="77"/>
        <v>0.48749650130852956</v>
      </c>
      <c r="U291" s="145">
        <f t="shared" ca="1" si="77"/>
        <v>0.46448139368381619</v>
      </c>
      <c r="V291" s="145">
        <f t="shared" ca="1" si="77"/>
        <v>0.44289880058352804</v>
      </c>
      <c r="W291" s="138">
        <f t="shared" ca="1" si="77"/>
        <v>0.42257662925483375</v>
      </c>
      <c r="Y291" s="178">
        <f t="shared" ca="1" si="73"/>
        <v>7246885.6372155165</v>
      </c>
      <c r="Z291" s="178">
        <f t="shared" ca="1" si="74"/>
        <v>7235199.3743058359</v>
      </c>
      <c r="AA291" s="178">
        <f t="shared" ca="1" si="75"/>
        <v>-11686.262909680605</v>
      </c>
    </row>
    <row r="292" spans="1:27" ht="11.25" customHeight="1" x14ac:dyDescent="0.2">
      <c r="A292" s="173">
        <f t="shared" si="76"/>
        <v>282</v>
      </c>
      <c r="B292" s="174">
        <f t="shared" si="65"/>
        <v>0.08</v>
      </c>
      <c r="C292" s="175">
        <f t="shared" si="66"/>
        <v>-7.4992499999999998E-3</v>
      </c>
      <c r="D292" s="176">
        <f t="shared" ca="1" si="67"/>
        <v>0.25441502177959729</v>
      </c>
      <c r="E292" s="177">
        <f t="shared" ca="1" si="68"/>
        <v>-0.66066052666306374</v>
      </c>
      <c r="F292" s="138">
        <f t="shared" ca="1" si="69"/>
        <v>-1.681683048017384E-2</v>
      </c>
      <c r="G292" s="175">
        <f t="shared" ca="1" si="70"/>
        <v>-2.4316080480173839E-2</v>
      </c>
      <c r="H292" s="138">
        <f t="shared" ca="1" si="71"/>
        <v>5.5683919519826167E-2</v>
      </c>
      <c r="I292" s="144">
        <f t="shared" ca="1" si="77"/>
        <v>0.99999443163065638</v>
      </c>
      <c r="J292" s="145">
        <f t="shared" ca="1" si="77"/>
        <v>0.9465375702169132</v>
      </c>
      <c r="K292" s="145">
        <f t="shared" ca="1" si="77"/>
        <v>0.89731600206577011</v>
      </c>
      <c r="L292" s="145">
        <f t="shared" ca="1" si="77"/>
        <v>0.8519080707222062</v>
      </c>
      <c r="M292" s="145">
        <f t="shared" ca="1" si="77"/>
        <v>0.80986221435580219</v>
      </c>
      <c r="N292" s="145">
        <f t="shared" ca="1" si="77"/>
        <v>0.77075877557682226</v>
      </c>
      <c r="O292" s="145">
        <f t="shared" ca="1" si="77"/>
        <v>0.73423215356470817</v>
      </c>
      <c r="P292" s="145">
        <f t="shared" ca="1" si="77"/>
        <v>0.69997413962493493</v>
      </c>
      <c r="Q292" s="145">
        <f t="shared" ca="1" si="77"/>
        <v>0.66772911799831569</v>
      </c>
      <c r="R292" s="145">
        <f t="shared" ca="1" si="77"/>
        <v>0.63728643518954453</v>
      </c>
      <c r="S292" s="145">
        <f t="shared" ca="1" si="77"/>
        <v>0.60847243967537001</v>
      </c>
      <c r="T292" s="145">
        <f t="shared" ca="1" si="77"/>
        <v>0.58114326311742948</v>
      </c>
      <c r="U292" s="145">
        <f t="shared" ca="1" si="77"/>
        <v>0.55517870506508904</v>
      </c>
      <c r="V292" s="145">
        <f t="shared" ca="1" si="77"/>
        <v>0.53047724945719166</v>
      </c>
      <c r="W292" s="138">
        <f t="shared" ca="1" si="77"/>
        <v>0.50695209948016218</v>
      </c>
      <c r="Y292" s="178">
        <f t="shared" ca="1" si="73"/>
        <v>8015598.9109456735</v>
      </c>
      <c r="Z292" s="178">
        <f t="shared" ca="1" si="74"/>
        <v>8022513.9231313774</v>
      </c>
      <c r="AA292" s="178">
        <f t="shared" ca="1" si="75"/>
        <v>6915.012185703963</v>
      </c>
    </row>
    <row r="293" spans="1:27" ht="11.25" customHeight="1" x14ac:dyDescent="0.2">
      <c r="A293" s="173">
        <f t="shared" si="76"/>
        <v>283</v>
      </c>
      <c r="B293" s="174">
        <f t="shared" si="65"/>
        <v>0.08</v>
      </c>
      <c r="C293" s="175">
        <f t="shared" si="66"/>
        <v>-7.4992499999999998E-3</v>
      </c>
      <c r="D293" s="176">
        <f t="shared" ca="1" si="67"/>
        <v>0.80615648228765768</v>
      </c>
      <c r="E293" s="177">
        <f t="shared" ca="1" si="68"/>
        <v>0.86381953379598064</v>
      </c>
      <c r="F293" s="138">
        <f t="shared" ca="1" si="69"/>
        <v>2.1988155912209373E-2</v>
      </c>
      <c r="G293" s="175">
        <f t="shared" ca="1" si="70"/>
        <v>1.4488905912209374E-2</v>
      </c>
      <c r="H293" s="138">
        <f t="shared" ca="1" si="71"/>
        <v>9.4488905912209376E-2</v>
      </c>
      <c r="I293" s="144">
        <f t="shared" ca="1" si="77"/>
        <v>0.99999055120965963</v>
      </c>
      <c r="J293" s="145">
        <f t="shared" ca="1" si="77"/>
        <v>0.91458747003433594</v>
      </c>
      <c r="K293" s="145">
        <f t="shared" ca="1" si="77"/>
        <v>0.84415104725392298</v>
      </c>
      <c r="L293" s="145">
        <f t="shared" ca="1" si="77"/>
        <v>0.78491666651018377</v>
      </c>
      <c r="M293" s="145">
        <f t="shared" ca="1" si="77"/>
        <v>0.73417320962474997</v>
      </c>
      <c r="N293" s="145">
        <f t="shared" ca="1" si="77"/>
        <v>0.68995450049215834</v>
      </c>
      <c r="O293" s="145">
        <f t="shared" ca="1" si="77"/>
        <v>0.65082364312827534</v>
      </c>
      <c r="P293" s="145">
        <f t="shared" ca="1" si="77"/>
        <v>0.61572224022696764</v>
      </c>
      <c r="Q293" s="145">
        <f t="shared" ca="1" si="77"/>
        <v>0.58386444658970293</v>
      </c>
      <c r="R293" s="145">
        <f t="shared" ca="1" si="77"/>
        <v>0.55466200299493695</v>
      </c>
      <c r="S293" s="145">
        <f t="shared" ca="1" si="77"/>
        <v>0.52767078927740796</v>
      </c>
      <c r="T293" s="145">
        <f t="shared" ca="1" si="77"/>
        <v>0.5025524397455905</v>
      </c>
      <c r="U293" s="145">
        <f t="shared" ca="1" si="77"/>
        <v>0.47904659119109233</v>
      </c>
      <c r="V293" s="145">
        <f t="shared" ca="1" si="77"/>
        <v>0.4569506994628712</v>
      </c>
      <c r="W293" s="138">
        <f t="shared" ca="1" si="77"/>
        <v>0.43610528530167325</v>
      </c>
      <c r="Y293" s="178">
        <f t="shared" ca="1" si="73"/>
        <v>7372845.7780648926</v>
      </c>
      <c r="Z293" s="178">
        <f t="shared" ca="1" si="74"/>
        <v>7364650.7612998299</v>
      </c>
      <c r="AA293" s="178">
        <f t="shared" ca="1" si="75"/>
        <v>-8195.0167650626972</v>
      </c>
    </row>
    <row r="294" spans="1:27" ht="11.25" customHeight="1" x14ac:dyDescent="0.2">
      <c r="A294" s="173">
        <f t="shared" si="76"/>
        <v>284</v>
      </c>
      <c r="B294" s="174">
        <f t="shared" si="65"/>
        <v>0.08</v>
      </c>
      <c r="C294" s="175">
        <f t="shared" si="66"/>
        <v>-7.4992499999999998E-3</v>
      </c>
      <c r="D294" s="176">
        <f t="shared" ca="1" si="67"/>
        <v>0.71416403710669285</v>
      </c>
      <c r="E294" s="177">
        <f t="shared" ca="1" si="68"/>
        <v>0.56559088465685081</v>
      </c>
      <c r="F294" s="138">
        <f t="shared" ca="1" si="69"/>
        <v>1.4396873499385931E-2</v>
      </c>
      <c r="G294" s="175">
        <f t="shared" ca="1" si="70"/>
        <v>6.8976234993859313E-3</v>
      </c>
      <c r="H294" s="138">
        <f t="shared" ca="1" si="71"/>
        <v>8.6897623499385929E-2</v>
      </c>
      <c r="I294" s="144">
        <f t="shared" ca="1" si="77"/>
        <v>0.99999131032152733</v>
      </c>
      <c r="J294" s="145">
        <f t="shared" ca="1" si="77"/>
        <v>0.92075174018915085</v>
      </c>
      <c r="K294" s="145">
        <f t="shared" ca="1" si="77"/>
        <v>0.85429763558021965</v>
      </c>
      <c r="L294" s="145">
        <f t="shared" ca="1" si="77"/>
        <v>0.79759390062020041</v>
      </c>
      <c r="M294" s="145">
        <f t="shared" ca="1" si="77"/>
        <v>0.74840156324386098</v>
      </c>
      <c r="N294" s="145">
        <f t="shared" ca="1" si="77"/>
        <v>0.70506588048406327</v>
      </c>
      <c r="O294" s="145">
        <f t="shared" ca="1" si="77"/>
        <v>0.66635904161875614</v>
      </c>
      <c r="P294" s="145">
        <f t="shared" ca="1" si="77"/>
        <v>0.63136525516600517</v>
      </c>
      <c r="Q294" s="145">
        <f t="shared" ca="1" si="77"/>
        <v>0.59939727151615618</v>
      </c>
      <c r="R294" s="145">
        <f t="shared" ca="1" si="77"/>
        <v>0.56993577164700704</v>
      </c>
      <c r="S294" s="145">
        <f t="shared" ca="1" si="77"/>
        <v>0.54258527089032693</v>
      </c>
      <c r="T294" s="145">
        <f t="shared" ca="1" si="77"/>
        <v>0.51704193974260459</v>
      </c>
      <c r="U294" s="145">
        <f t="shared" ca="1" si="77"/>
        <v>0.49307004199462823</v>
      </c>
      <c r="V294" s="145">
        <f t="shared" ca="1" si="77"/>
        <v>0.47048462555802151</v>
      </c>
      <c r="W294" s="138">
        <f t="shared" ca="1" si="77"/>
        <v>0.44913876765525679</v>
      </c>
      <c r="Y294" s="178">
        <f t="shared" ca="1" si="73"/>
        <v>7493159.3703869479</v>
      </c>
      <c r="Z294" s="178">
        <f t="shared" ca="1" si="74"/>
        <v>7488130.2828817787</v>
      </c>
      <c r="AA294" s="178">
        <f t="shared" ca="1" si="75"/>
        <v>-5029.0875051692128</v>
      </c>
    </row>
    <row r="295" spans="1:27" ht="11.25" customHeight="1" x14ac:dyDescent="0.2">
      <c r="A295" s="173">
        <f t="shared" si="76"/>
        <v>285</v>
      </c>
      <c r="B295" s="174">
        <f t="shared" si="65"/>
        <v>0.08</v>
      </c>
      <c r="C295" s="175">
        <f t="shared" si="66"/>
        <v>-7.4992499999999998E-3</v>
      </c>
      <c r="D295" s="176">
        <f t="shared" ca="1" si="67"/>
        <v>0.89780968513488879</v>
      </c>
      <c r="E295" s="177">
        <f t="shared" ca="1" si="68"/>
        <v>1.2691694633418931</v>
      </c>
      <c r="F295" s="138">
        <f t="shared" ca="1" si="69"/>
        <v>3.2306164594754029E-2</v>
      </c>
      <c r="G295" s="175">
        <f t="shared" ca="1" si="70"/>
        <v>2.480691459475403E-2</v>
      </c>
      <c r="H295" s="138">
        <f t="shared" ca="1" si="71"/>
        <v>0.10480691459475402</v>
      </c>
      <c r="I295" s="144">
        <f t="shared" ca="1" si="77"/>
        <v>0.99998951943197034</v>
      </c>
      <c r="J295" s="145">
        <f t="shared" ca="1" si="77"/>
        <v>0.9062751575772976</v>
      </c>
      <c r="K295" s="145">
        <f t="shared" ca="1" si="77"/>
        <v>0.83055282927206953</v>
      </c>
      <c r="L295" s="145">
        <f t="shared" ca="1" si="77"/>
        <v>0.76800831621442966</v>
      </c>
      <c r="M295" s="145">
        <f t="shared" ca="1" si="77"/>
        <v>0.71526685723158312</v>
      </c>
      <c r="N295" s="145">
        <f t="shared" ca="1" si="77"/>
        <v>0.669933169024576</v>
      </c>
      <c r="O295" s="145">
        <f t="shared" ca="1" si="77"/>
        <v>0.63028712831009959</v>
      </c>
      <c r="P295" s="145">
        <f t="shared" ca="1" si="77"/>
        <v>0.59507993634629397</v>
      </c>
      <c r="Q295" s="145">
        <f t="shared" ca="1" si="77"/>
        <v>0.56339570498285352</v>
      </c>
      <c r="R295" s="145">
        <f t="shared" ca="1" si="77"/>
        <v>0.53455617415924872</v>
      </c>
      <c r="S295" s="145">
        <f t="shared" ca="1" si="77"/>
        <v>0.5080542735553899</v>
      </c>
      <c r="T295" s="145">
        <f t="shared" ca="1" si="77"/>
        <v>0.48350725715517623</v>
      </c>
      <c r="U295" s="145">
        <f t="shared" ca="1" si="77"/>
        <v>0.4606233071483643</v>
      </c>
      <c r="V295" s="145">
        <f t="shared" ca="1" si="77"/>
        <v>0.43917752757082684</v>
      </c>
      <c r="W295" s="138">
        <f t="shared" ca="1" si="77"/>
        <v>0.41899455969527455</v>
      </c>
      <c r="Y295" s="178">
        <f t="shared" ca="1" si="73"/>
        <v>7213344.7925504223</v>
      </c>
      <c r="Z295" s="178">
        <f t="shared" ca="1" si="74"/>
        <v>7200697.7124428814</v>
      </c>
      <c r="AA295" s="178">
        <f t="shared" ca="1" si="75"/>
        <v>-12647.080107540824</v>
      </c>
    </row>
    <row r="296" spans="1:27" ht="11.25" customHeight="1" x14ac:dyDescent="0.2">
      <c r="A296" s="173">
        <f t="shared" si="76"/>
        <v>286</v>
      </c>
      <c r="B296" s="174">
        <f t="shared" si="65"/>
        <v>0.08</v>
      </c>
      <c r="C296" s="175">
        <f t="shared" si="66"/>
        <v>-7.4992499999999998E-3</v>
      </c>
      <c r="D296" s="176">
        <f t="shared" ca="1" si="67"/>
        <v>0.25868399316773916</v>
      </c>
      <c r="E296" s="177">
        <f t="shared" ca="1" si="68"/>
        <v>-0.64740789695229928</v>
      </c>
      <c r="F296" s="138">
        <f t="shared" ca="1" si="69"/>
        <v>-1.6479490472306072E-2</v>
      </c>
      <c r="G296" s="175">
        <f t="shared" ca="1" si="70"/>
        <v>-2.3978740472306071E-2</v>
      </c>
      <c r="H296" s="138">
        <f t="shared" ca="1" si="71"/>
        <v>5.6021259527693934E-2</v>
      </c>
      <c r="I296" s="144">
        <f t="shared" ca="1" si="77"/>
        <v>0.99999439789726574</v>
      </c>
      <c r="J296" s="145">
        <f t="shared" ca="1" si="77"/>
        <v>0.94625506745965449</v>
      </c>
      <c r="K296" s="145">
        <f t="shared" ca="1" si="77"/>
        <v>0.89683969656381657</v>
      </c>
      <c r="L296" s="145">
        <f t="shared" ca="1" si="77"/>
        <v>0.85130174217436727</v>
      </c>
      <c r="M296" s="145">
        <f t="shared" ca="1" si="77"/>
        <v>0.8091717202024834</v>
      </c>
      <c r="N296" s="145">
        <f t="shared" ca="1" si="77"/>
        <v>0.77001706804158532</v>
      </c>
      <c r="O296" s="145">
        <f t="shared" ca="1" si="77"/>
        <v>0.73346287256018838</v>
      </c>
      <c r="P296" s="145">
        <f t="shared" ca="1" si="77"/>
        <v>0.69919418571961112</v>
      </c>
      <c r="Q296" s="145">
        <f t="shared" ca="1" si="77"/>
        <v>0.66695050031542424</v>
      </c>
      <c r="R296" s="145">
        <f t="shared" ca="1" si="77"/>
        <v>0.63651760405036906</v>
      </c>
      <c r="S296" s="145">
        <f t="shared" ca="1" si="77"/>
        <v>0.6077192519018384</v>
      </c>
      <c r="T296" s="145">
        <f t="shared" ca="1" si="77"/>
        <v>0.58040968416816108</v>
      </c>
      <c r="U296" s="145">
        <f t="shared" ca="1" si="77"/>
        <v>0.55446732161937407</v>
      </c>
      <c r="V296" s="145">
        <f t="shared" ca="1" si="77"/>
        <v>0.52978964475145007</v>
      </c>
      <c r="W296" s="138">
        <f t="shared" ca="1" si="77"/>
        <v>0.50628912879308818</v>
      </c>
      <c r="Y296" s="178">
        <f t="shared" ca="1" si="73"/>
        <v>8009704.8549847659</v>
      </c>
      <c r="Z296" s="178">
        <f t="shared" ca="1" si="74"/>
        <v>8016500.6957842493</v>
      </c>
      <c r="AA296" s="178">
        <f t="shared" ca="1" si="75"/>
        <v>6795.8407994834706</v>
      </c>
    </row>
    <row r="297" spans="1:27" ht="11.25" customHeight="1" x14ac:dyDescent="0.2">
      <c r="A297" s="173">
        <f t="shared" si="76"/>
        <v>287</v>
      </c>
      <c r="B297" s="174">
        <f t="shared" si="65"/>
        <v>0.08</v>
      </c>
      <c r="C297" s="175">
        <f t="shared" si="66"/>
        <v>-7.4992499999999998E-3</v>
      </c>
      <c r="D297" s="176">
        <f t="shared" ca="1" si="67"/>
        <v>0.40801094235047786</v>
      </c>
      <c r="E297" s="177">
        <f t="shared" ca="1" si="68"/>
        <v>-0.23266456815920439</v>
      </c>
      <c r="F297" s="138">
        <f t="shared" ca="1" si="69"/>
        <v>-5.9223768388869643E-3</v>
      </c>
      <c r="G297" s="175">
        <f t="shared" ca="1" si="70"/>
        <v>-1.3421626838886964E-2</v>
      </c>
      <c r="H297" s="138">
        <f t="shared" ca="1" si="71"/>
        <v>6.6578373161113036E-2</v>
      </c>
      <c r="I297" s="144">
        <f t="shared" ca="1" si="77"/>
        <v>0.99999334220557012</v>
      </c>
      <c r="J297" s="145">
        <f t="shared" ca="1" si="77"/>
        <v>0.93745657501825508</v>
      </c>
      <c r="K297" s="145">
        <f t="shared" ca="1" si="77"/>
        <v>0.88206071631503857</v>
      </c>
      <c r="L297" s="145">
        <f t="shared" ca="1" si="77"/>
        <v>0.83254310280909449</v>
      </c>
      <c r="M297" s="145">
        <f t="shared" ca="1" si="77"/>
        <v>0.78785754589029922</v>
      </c>
      <c r="N297" s="145">
        <f t="shared" ca="1" si="77"/>
        <v>0.74716241063370803</v>
      </c>
      <c r="O297" s="145">
        <f t="shared" ca="1" si="77"/>
        <v>0.70979112116556942</v>
      </c>
      <c r="P297" s="145">
        <f t="shared" ca="1" si="77"/>
        <v>0.67521967054392318</v>
      </c>
      <c r="Q297" s="145">
        <f t="shared" ca="1" si="77"/>
        <v>0.64303697931915482</v>
      </c>
      <c r="R297" s="145">
        <f t="shared" ca="1" si="77"/>
        <v>0.61291995957484491</v>
      </c>
      <c r="S297" s="145">
        <f t="shared" ca="1" si="77"/>
        <v>0.58461341517343168</v>
      </c>
      <c r="T297" s="145">
        <f t="shared" ca="1" si="77"/>
        <v>0.55791424008386226</v>
      </c>
      <c r="U297" s="145">
        <f t="shared" ca="1" si="77"/>
        <v>0.53265918711872762</v>
      </c>
      <c r="V297" s="145">
        <f t="shared" ca="1" si="77"/>
        <v>0.50871549454750942</v>
      </c>
      <c r="W297" s="138">
        <f t="shared" ca="1" si="77"/>
        <v>0.48597374961163275</v>
      </c>
      <c r="Y297" s="178">
        <f t="shared" ca="1" si="73"/>
        <v>7828041.4234754583</v>
      </c>
      <c r="Z297" s="178">
        <f t="shared" ca="1" si="74"/>
        <v>7830994.2307633515</v>
      </c>
      <c r="AA297" s="178">
        <f t="shared" ca="1" si="75"/>
        <v>2952.807287893258</v>
      </c>
    </row>
    <row r="298" spans="1:27" ht="11.25" customHeight="1" x14ac:dyDescent="0.2">
      <c r="A298" s="173">
        <f t="shared" si="76"/>
        <v>288</v>
      </c>
      <c r="B298" s="174">
        <f t="shared" si="65"/>
        <v>0.08</v>
      </c>
      <c r="C298" s="175">
        <f t="shared" si="66"/>
        <v>-7.4992499999999998E-3</v>
      </c>
      <c r="D298" s="176">
        <f t="shared" ca="1" si="67"/>
        <v>0.4864422601388696</v>
      </c>
      <c r="E298" s="177">
        <f t="shared" ca="1" si="68"/>
        <v>-3.3990758268212094E-2</v>
      </c>
      <c r="F298" s="138">
        <f t="shared" ca="1" si="69"/>
        <v>-8.6522017983467958E-4</v>
      </c>
      <c r="G298" s="175">
        <f t="shared" ca="1" si="70"/>
        <v>-8.364470179834679E-3</v>
      </c>
      <c r="H298" s="138">
        <f t="shared" ca="1" si="71"/>
        <v>7.1635529820165328E-2</v>
      </c>
      <c r="I298" s="144">
        <f t="shared" ca="1" si="77"/>
        <v>0.99999283649972026</v>
      </c>
      <c r="J298" s="145">
        <f t="shared" ca="1" si="77"/>
        <v>0.93327087589577329</v>
      </c>
      <c r="K298" s="145">
        <f t="shared" ca="1" si="77"/>
        <v>0.87506768870993201</v>
      </c>
      <c r="L298" s="145">
        <f t="shared" ca="1" si="77"/>
        <v>0.82370417685129327</v>
      </c>
      <c r="M298" s="145">
        <f t="shared" ca="1" si="77"/>
        <v>0.77784725718243031</v>
      </c>
      <c r="N298" s="145">
        <f t="shared" ca="1" si="77"/>
        <v>0.73645593639030082</v>
      </c>
      <c r="O298" s="145">
        <f t="shared" ca="1" si="77"/>
        <v>0.69872385603556153</v>
      </c>
      <c r="P298" s="145">
        <f t="shared" ca="1" si="77"/>
        <v>0.66402816747834503</v>
      </c>
      <c r="Q298" s="145">
        <f t="shared" ca="1" si="77"/>
        <v>0.6318873818719295</v>
      </c>
      <c r="R298" s="145">
        <f t="shared" ca="1" si="77"/>
        <v>0.60192795217782413</v>
      </c>
      <c r="S298" s="145">
        <f t="shared" ca="1" si="77"/>
        <v>0.57385835562698695</v>
      </c>
      <c r="T298" s="145">
        <f t="shared" ca="1" si="77"/>
        <v>0.54744925520299681</v>
      </c>
      <c r="U298" s="145">
        <f t="shared" ca="1" si="77"/>
        <v>0.52251843632987582</v>
      </c>
      <c r="V298" s="145">
        <f t="shared" ca="1" si="77"/>
        <v>0.49891942671259171</v>
      </c>
      <c r="W298" s="138">
        <f t="shared" ca="1" si="77"/>
        <v>0.47653292532908315</v>
      </c>
      <c r="Y298" s="178">
        <f t="shared" ca="1" si="73"/>
        <v>7742906.1290931106</v>
      </c>
      <c r="Z298" s="178">
        <f t="shared" ca="1" si="74"/>
        <v>7743942.2848257516</v>
      </c>
      <c r="AA298" s="178">
        <f t="shared" ca="1" si="75"/>
        <v>1036.1557326409966</v>
      </c>
    </row>
    <row r="299" spans="1:27" ht="11.25" customHeight="1" x14ac:dyDescent="0.2">
      <c r="A299" s="173">
        <f t="shared" si="76"/>
        <v>289</v>
      </c>
      <c r="B299" s="174">
        <f t="shared" si="65"/>
        <v>0.08</v>
      </c>
      <c r="C299" s="175">
        <f t="shared" si="66"/>
        <v>-7.4992499999999998E-3</v>
      </c>
      <c r="D299" s="176">
        <f t="shared" ca="1" si="67"/>
        <v>3.6328757242544696E-2</v>
      </c>
      <c r="E299" s="177">
        <f t="shared" ca="1" si="68"/>
        <v>-1.7949760587067407</v>
      </c>
      <c r="F299" s="138">
        <f t="shared" ca="1" si="69"/>
        <v>-4.5690346065789034E-2</v>
      </c>
      <c r="G299" s="175">
        <f t="shared" ca="1" si="70"/>
        <v>-5.3189596065789033E-2</v>
      </c>
      <c r="H299" s="138">
        <f t="shared" ca="1" si="71"/>
        <v>2.6810403934210969E-2</v>
      </c>
      <c r="I299" s="144">
        <f t="shared" ref="I299:W314" ca="1" si="78">I$8*EXP(-$H299*I$9)</f>
        <v>0.99999731893421406</v>
      </c>
      <c r="J299" s="145">
        <f t="shared" ca="1" si="78"/>
        <v>0.97103266518467546</v>
      </c>
      <c r="K299" s="145">
        <f t="shared" ca="1" si="78"/>
        <v>0.93903543127268418</v>
      </c>
      <c r="L299" s="145">
        <f t="shared" ca="1" si="78"/>
        <v>0.90543773959291174</v>
      </c>
      <c r="M299" s="145">
        <f t="shared" ca="1" si="78"/>
        <v>0.87119981640144262</v>
      </c>
      <c r="N299" s="145">
        <f t="shared" ca="1" si="78"/>
        <v>0.83696373246854983</v>
      </c>
      <c r="O299" s="145">
        <f t="shared" ca="1" si="78"/>
        <v>0.80315663892676492</v>
      </c>
      <c r="P299" s="145">
        <f t="shared" ca="1" si="78"/>
        <v>0.77005974010667355</v>
      </c>
      <c r="Q299" s="145">
        <f t="shared" ca="1" si="78"/>
        <v>0.73785447054727138</v>
      </c>
      <c r="R299" s="145">
        <f t="shared" ca="1" si="78"/>
        <v>0.7066536078240736</v>
      </c>
      <c r="S299" s="145">
        <f t="shared" ca="1" si="78"/>
        <v>0.6765224202281892</v>
      </c>
      <c r="T299" s="145">
        <f t="shared" ca="1" si="78"/>
        <v>0.64749318293158165</v>
      </c>
      <c r="U299" s="145">
        <f t="shared" ca="1" si="78"/>
        <v>0.61957524115444829</v>
      </c>
      <c r="V299" s="145">
        <f t="shared" ca="1" si="78"/>
        <v>0.59276205109355595</v>
      </c>
      <c r="W299" s="138">
        <f t="shared" ca="1" si="78"/>
        <v>0.56703614632792065</v>
      </c>
      <c r="Y299" s="178">
        <f t="shared" ca="1" si="73"/>
        <v>8541391.1612592619</v>
      </c>
      <c r="Z299" s="178">
        <f t="shared" ca="1" si="74"/>
        <v>8557612.0376123153</v>
      </c>
      <c r="AA299" s="178">
        <f t="shared" ca="1" si="75"/>
        <v>16220.876353053376</v>
      </c>
    </row>
    <row r="300" spans="1:27" ht="11.25" customHeight="1" x14ac:dyDescent="0.2">
      <c r="A300" s="173">
        <f t="shared" si="76"/>
        <v>290</v>
      </c>
      <c r="B300" s="174">
        <f t="shared" si="65"/>
        <v>0.08</v>
      </c>
      <c r="C300" s="175">
        <f t="shared" si="66"/>
        <v>-7.4992499999999998E-3</v>
      </c>
      <c r="D300" s="176">
        <f t="shared" ca="1" si="67"/>
        <v>0.26135138196024899</v>
      </c>
      <c r="E300" s="177">
        <f t="shared" ca="1" si="68"/>
        <v>-0.63918473112452401</v>
      </c>
      <c r="F300" s="138">
        <f t="shared" ca="1" si="69"/>
        <v>-1.6270173311442031E-2</v>
      </c>
      <c r="G300" s="175">
        <f t="shared" ca="1" si="70"/>
        <v>-2.376942331144203E-2</v>
      </c>
      <c r="H300" s="138">
        <f t="shared" ca="1" si="71"/>
        <v>5.6230576688557972E-2</v>
      </c>
      <c r="I300" s="144">
        <f t="shared" ca="1" si="78"/>
        <v>0.99999437696592874</v>
      </c>
      <c r="J300" s="145">
        <f t="shared" ca="1" si="78"/>
        <v>0.9460798188280658</v>
      </c>
      <c r="K300" s="145">
        <f t="shared" ca="1" si="78"/>
        <v>0.89654427938573067</v>
      </c>
      <c r="L300" s="145">
        <f t="shared" ca="1" si="78"/>
        <v>0.85092573644805214</v>
      </c>
      <c r="M300" s="145">
        <f t="shared" ca="1" si="78"/>
        <v>0.80874356932926994</v>
      </c>
      <c r="N300" s="145">
        <f t="shared" ca="1" si="78"/>
        <v>0.76955720248768633</v>
      </c>
      <c r="O300" s="145">
        <f t="shared" ca="1" si="78"/>
        <v>0.73298594424750885</v>
      </c>
      <c r="P300" s="145">
        <f t="shared" ca="1" si="78"/>
        <v>0.69871066666133086</v>
      </c>
      <c r="Q300" s="145">
        <f t="shared" ca="1" si="78"/>
        <v>0.66646782991120979</v>
      </c>
      <c r="R300" s="145">
        <f t="shared" ca="1" si="78"/>
        <v>0.63604101599078877</v>
      </c>
      <c r="S300" s="145">
        <f t="shared" ca="1" si="78"/>
        <v>0.60725237285517097</v>
      </c>
      <c r="T300" s="145">
        <f t="shared" ca="1" si="78"/>
        <v>0.57995496908482291</v>
      </c>
      <c r="U300" s="145">
        <f t="shared" ca="1" si="78"/>
        <v>0.55402637142331246</v>
      </c>
      <c r="V300" s="145">
        <f t="shared" ca="1" si="78"/>
        <v>0.52936343891158533</v>
      </c>
      <c r="W300" s="138">
        <f t="shared" ca="1" si="78"/>
        <v>0.50587819599062078</v>
      </c>
      <c r="Y300" s="178">
        <f t="shared" ca="1" si="73"/>
        <v>8006050.440255573</v>
      </c>
      <c r="Z300" s="178">
        <f t="shared" ca="1" si="74"/>
        <v>8012772.2209451078</v>
      </c>
      <c r="AA300" s="178">
        <f t="shared" ca="1" si="75"/>
        <v>6721.7806895347312</v>
      </c>
    </row>
    <row r="301" spans="1:27" ht="11.25" customHeight="1" x14ac:dyDescent="0.2">
      <c r="A301" s="173">
        <f t="shared" si="76"/>
        <v>291</v>
      </c>
      <c r="B301" s="174">
        <f t="shared" si="65"/>
        <v>0.08</v>
      </c>
      <c r="C301" s="175">
        <f t="shared" si="66"/>
        <v>-7.4992499999999998E-3</v>
      </c>
      <c r="D301" s="176">
        <f t="shared" ca="1" si="67"/>
        <v>0.70311428396620268</v>
      </c>
      <c r="E301" s="177">
        <f t="shared" ca="1" si="68"/>
        <v>0.53337873886299181</v>
      </c>
      <c r="F301" s="138">
        <f t="shared" ca="1" si="69"/>
        <v>1.3576927137592409E-2</v>
      </c>
      <c r="G301" s="175">
        <f t="shared" ca="1" si="70"/>
        <v>6.0776771375924089E-3</v>
      </c>
      <c r="H301" s="138">
        <f t="shared" ca="1" si="71"/>
        <v>8.6077677137592415E-2</v>
      </c>
      <c r="I301" s="144">
        <f t="shared" ca="1" si="78"/>
        <v>0.99999139231442946</v>
      </c>
      <c r="J301" s="145">
        <f t="shared" ca="1" si="78"/>
        <v>0.92142003386793547</v>
      </c>
      <c r="K301" s="145">
        <f t="shared" ca="1" si="78"/>
        <v>0.85540085663184362</v>
      </c>
      <c r="L301" s="145">
        <f t="shared" ca="1" si="78"/>
        <v>0.79897538232526621</v>
      </c>
      <c r="M301" s="145">
        <f t="shared" ca="1" si="78"/>
        <v>0.74995479632886319</v>
      </c>
      <c r="N301" s="145">
        <f t="shared" ca="1" si="78"/>
        <v>0.7067177616578274</v>
      </c>
      <c r="O301" s="145">
        <f t="shared" ca="1" si="78"/>
        <v>0.66805907917014595</v>
      </c>
      <c r="P301" s="145">
        <f t="shared" ca="1" si="78"/>
        <v>0.63307848589238114</v>
      </c>
      <c r="Q301" s="145">
        <f t="shared" ca="1" si="78"/>
        <v>0.60109953033270724</v>
      </c>
      <c r="R301" s="145">
        <f t="shared" ca="1" si="78"/>
        <v>0.57161048001007553</v>
      </c>
      <c r="S301" s="145">
        <f t="shared" ca="1" si="78"/>
        <v>0.54422122370890391</v>
      </c>
      <c r="T301" s="145">
        <f t="shared" ca="1" si="78"/>
        <v>0.51863176029201441</v>
      </c>
      <c r="U301" s="145">
        <f t="shared" ca="1" si="78"/>
        <v>0.49460909108007628</v>
      </c>
      <c r="V301" s="145">
        <f t="shared" ca="1" si="78"/>
        <v>0.47197022417434631</v>
      </c>
      <c r="W301" s="138">
        <f t="shared" ca="1" si="78"/>
        <v>0.45056963884934365</v>
      </c>
      <c r="Y301" s="178">
        <f t="shared" ca="1" si="73"/>
        <v>7506307.7985314755</v>
      </c>
      <c r="Z301" s="178">
        <f t="shared" ca="1" si="74"/>
        <v>7501614.9032566249</v>
      </c>
      <c r="AA301" s="178">
        <f t="shared" ca="1" si="75"/>
        <v>-4692.8952748505399</v>
      </c>
    </row>
    <row r="302" spans="1:27" ht="11.25" customHeight="1" x14ac:dyDescent="0.2">
      <c r="A302" s="173">
        <f t="shared" si="76"/>
        <v>292</v>
      </c>
      <c r="B302" s="174">
        <f t="shared" si="65"/>
        <v>0.08</v>
      </c>
      <c r="C302" s="175">
        <f t="shared" si="66"/>
        <v>-7.4992499999999998E-3</v>
      </c>
      <c r="D302" s="176">
        <f t="shared" ca="1" si="67"/>
        <v>0.45097664553576644</v>
      </c>
      <c r="E302" s="177">
        <f t="shared" ca="1" si="68"/>
        <v>-0.12319423440350737</v>
      </c>
      <c r="F302" s="138">
        <f t="shared" ca="1" si="69"/>
        <v>-3.1358564232113828E-3</v>
      </c>
      <c r="G302" s="175">
        <f t="shared" ca="1" si="70"/>
        <v>-1.0635106423211383E-2</v>
      </c>
      <c r="H302" s="138">
        <f t="shared" ca="1" si="71"/>
        <v>6.9364893576788614E-2</v>
      </c>
      <c r="I302" s="144">
        <f t="shared" ca="1" si="78"/>
        <v>0.9999930635589056</v>
      </c>
      <c r="J302" s="145">
        <f t="shared" ca="1" si="78"/>
        <v>0.93514791556690502</v>
      </c>
      <c r="K302" s="145">
        <f t="shared" ca="1" si="78"/>
        <v>0.87820063622258482</v>
      </c>
      <c r="L302" s="145">
        <f t="shared" ca="1" si="78"/>
        <v>0.82766113928290719</v>
      </c>
      <c r="M302" s="145">
        <f t="shared" ca="1" si="78"/>
        <v>0.78232599283340543</v>
      </c>
      <c r="N302" s="145">
        <f t="shared" ca="1" si="78"/>
        <v>0.74124397568947198</v>
      </c>
      <c r="O302" s="145">
        <f t="shared" ca="1" si="78"/>
        <v>0.70367149044382427</v>
      </c>
      <c r="P302" s="145">
        <f t="shared" ca="1" si="78"/>
        <v>0.66902996124966407</v>
      </c>
      <c r="Q302" s="145">
        <f t="shared" ca="1" si="78"/>
        <v>0.63686937511764019</v>
      </c>
      <c r="R302" s="145">
        <f t="shared" ca="1" si="78"/>
        <v>0.60683870634421322</v>
      </c>
      <c r="S302" s="145">
        <f t="shared" ca="1" si="78"/>
        <v>0.57866262471443553</v>
      </c>
      <c r="T302" s="145">
        <f t="shared" ca="1" si="78"/>
        <v>0.55212347322868038</v>
      </c>
      <c r="U302" s="145">
        <f t="shared" ca="1" si="78"/>
        <v>0.52704747561984688</v>
      </c>
      <c r="V302" s="145">
        <f t="shared" ca="1" si="78"/>
        <v>0.50329425471679157</v>
      </c>
      <c r="W302" s="138">
        <f t="shared" ca="1" si="78"/>
        <v>0.48074890257040115</v>
      </c>
      <c r="Y302" s="178">
        <f t="shared" ca="1" si="73"/>
        <v>7780982.2563095223</v>
      </c>
      <c r="Z302" s="178">
        <f t="shared" ca="1" si="74"/>
        <v>7782884.8989284709</v>
      </c>
      <c r="AA302" s="178">
        <f t="shared" ca="1" si="75"/>
        <v>1902.6426189485937</v>
      </c>
    </row>
    <row r="303" spans="1:27" ht="11.25" customHeight="1" x14ac:dyDescent="0.2">
      <c r="A303" s="173">
        <f t="shared" si="76"/>
        <v>293</v>
      </c>
      <c r="B303" s="174">
        <f t="shared" si="65"/>
        <v>0.08</v>
      </c>
      <c r="C303" s="175">
        <f t="shared" si="66"/>
        <v>-7.4992499999999998E-3</v>
      </c>
      <c r="D303" s="176">
        <f t="shared" ca="1" si="67"/>
        <v>0.99442531470502371</v>
      </c>
      <c r="E303" s="177">
        <f t="shared" ca="1" si="68"/>
        <v>2.5379820403247124</v>
      </c>
      <c r="F303" s="138">
        <f t="shared" ca="1" si="69"/>
        <v>6.4603244800235493E-2</v>
      </c>
      <c r="G303" s="175">
        <f t="shared" ca="1" si="70"/>
        <v>5.7103994800235494E-2</v>
      </c>
      <c r="H303" s="138">
        <f t="shared" ca="1" si="71"/>
        <v>0.1371039948002355</v>
      </c>
      <c r="I303" s="144">
        <f t="shared" ca="1" si="78"/>
        <v>0.99998628980338489</v>
      </c>
      <c r="J303" s="145">
        <f t="shared" ca="1" si="78"/>
        <v>0.88074143737048471</v>
      </c>
      <c r="K303" s="145">
        <f t="shared" ca="1" si="78"/>
        <v>0.78938797985639753</v>
      </c>
      <c r="L303" s="145">
        <f t="shared" ca="1" si="78"/>
        <v>0.71740099844015182</v>
      </c>
      <c r="M303" s="145">
        <f t="shared" ca="1" si="78"/>
        <v>0.65917688864472401</v>
      </c>
      <c r="N303" s="145">
        <f t="shared" ca="1" si="78"/>
        <v>0.61094185266915491</v>
      </c>
      <c r="O303" s="145">
        <f t="shared" ca="1" si="78"/>
        <v>0.57010026224597532</v>
      </c>
      <c r="P303" s="145">
        <f t="shared" ca="1" si="78"/>
        <v>0.53483400366366562</v>
      </c>
      <c r="Q303" s="145">
        <f t="shared" ca="1" si="78"/>
        <v>0.50384929832767822</v>
      </c>
      <c r="R303" s="145">
        <f t="shared" ca="1" si="78"/>
        <v>0.47621265525479184</v>
      </c>
      <c r="S303" s="145">
        <f t="shared" ca="1" si="78"/>
        <v>0.45124215154009373</v>
      </c>
      <c r="T303" s="145">
        <f t="shared" ca="1" si="78"/>
        <v>0.42843392702074184</v>
      </c>
      <c r="U303" s="145">
        <f t="shared" ca="1" si="78"/>
        <v>0.40741161520831953</v>
      </c>
      <c r="V303" s="145">
        <f t="shared" ca="1" si="78"/>
        <v>0.38789103048195506</v>
      </c>
      <c r="W303" s="138">
        <f t="shared" ca="1" si="78"/>
        <v>0.36965519536450359</v>
      </c>
      <c r="Y303" s="178">
        <f t="shared" ca="1" si="73"/>
        <v>6742631.6662764084</v>
      </c>
      <c r="Z303" s="178">
        <f t="shared" ca="1" si="74"/>
        <v>6715044.4492876241</v>
      </c>
      <c r="AA303" s="178">
        <f t="shared" ca="1" si="75"/>
        <v>-27587.216988784261</v>
      </c>
    </row>
    <row r="304" spans="1:27" ht="11.25" customHeight="1" x14ac:dyDescent="0.2">
      <c r="A304" s="173">
        <f t="shared" si="76"/>
        <v>294</v>
      </c>
      <c r="B304" s="174">
        <f t="shared" si="65"/>
        <v>0.08</v>
      </c>
      <c r="C304" s="175">
        <f t="shared" si="66"/>
        <v>-7.4992499999999998E-3</v>
      </c>
      <c r="D304" s="176">
        <f t="shared" ca="1" si="67"/>
        <v>0.35833834949991561</v>
      </c>
      <c r="E304" s="177">
        <f t="shared" ca="1" si="68"/>
        <v>-0.36290386560160465</v>
      </c>
      <c r="F304" s="138">
        <f t="shared" ca="1" si="69"/>
        <v>-9.2375623215255991E-3</v>
      </c>
      <c r="G304" s="175">
        <f t="shared" ca="1" si="70"/>
        <v>-1.6736812321525598E-2</v>
      </c>
      <c r="H304" s="138">
        <f t="shared" ca="1" si="71"/>
        <v>6.32631876784744E-2</v>
      </c>
      <c r="I304" s="144">
        <f t="shared" ca="1" si="78"/>
        <v>0.99999367371782222</v>
      </c>
      <c r="J304" s="145">
        <f t="shared" ca="1" si="78"/>
        <v>0.94021066391776287</v>
      </c>
      <c r="K304" s="145">
        <f t="shared" ca="1" si="78"/>
        <v>0.88667524639815187</v>
      </c>
      <c r="L304" s="145">
        <f t="shared" ca="1" si="78"/>
        <v>0.8383888071563157</v>
      </c>
      <c r="M304" s="145">
        <f t="shared" ca="1" si="78"/>
        <v>0.7944895267860892</v>
      </c>
      <c r="N304" s="145">
        <f t="shared" ca="1" si="78"/>
        <v>0.75426528984355012</v>
      </c>
      <c r="O304" s="145">
        <f t="shared" ca="1" si="78"/>
        <v>0.71714114461508471</v>
      </c>
      <c r="P304" s="145">
        <f t="shared" ca="1" si="78"/>
        <v>0.68265834255414071</v>
      </c>
      <c r="Q304" s="145">
        <f t="shared" ca="1" si="78"/>
        <v>0.65045256451647959</v>
      </c>
      <c r="R304" s="145">
        <f t="shared" ca="1" si="78"/>
        <v>0.62023439355165988</v>
      </c>
      <c r="S304" s="145">
        <f t="shared" ca="1" si="78"/>
        <v>0.59177296791457246</v>
      </c>
      <c r="T304" s="145">
        <f t="shared" ca="1" si="78"/>
        <v>0.56488280859565188</v>
      </c>
      <c r="U304" s="145">
        <f t="shared" ca="1" si="78"/>
        <v>0.5394134474743284</v>
      </c>
      <c r="V304" s="145">
        <f t="shared" ca="1" si="78"/>
        <v>0.51524138031160671</v>
      </c>
      <c r="W304" s="138">
        <f t="shared" ca="1" si="78"/>
        <v>0.49226388361999829</v>
      </c>
      <c r="Y304" s="178">
        <f t="shared" ca="1" si="73"/>
        <v>7884509.6530570565</v>
      </c>
      <c r="Z304" s="178">
        <f t="shared" ca="1" si="74"/>
        <v>7888692.6423306372</v>
      </c>
      <c r="AA304" s="178">
        <f t="shared" ca="1" si="75"/>
        <v>4182.9892735807225</v>
      </c>
    </row>
    <row r="305" spans="1:27" ht="11.25" customHeight="1" x14ac:dyDescent="0.2">
      <c r="A305" s="173">
        <f t="shared" si="76"/>
        <v>295</v>
      </c>
      <c r="B305" s="174">
        <f t="shared" si="65"/>
        <v>0.08</v>
      </c>
      <c r="C305" s="175">
        <f t="shared" si="66"/>
        <v>-7.4992499999999998E-3</v>
      </c>
      <c r="D305" s="176">
        <f t="shared" ca="1" si="67"/>
        <v>0.87777240137582335</v>
      </c>
      <c r="E305" s="177">
        <f t="shared" ca="1" si="68"/>
        <v>1.1639230506779401</v>
      </c>
      <c r="F305" s="138">
        <f t="shared" ca="1" si="69"/>
        <v>2.9627162279668284E-2</v>
      </c>
      <c r="G305" s="175">
        <f t="shared" ca="1" si="70"/>
        <v>2.2127912279668285E-2</v>
      </c>
      <c r="H305" s="138">
        <f t="shared" ca="1" si="71"/>
        <v>0.10212791227966829</v>
      </c>
      <c r="I305" s="144">
        <f t="shared" ca="1" si="78"/>
        <v>0.99998978732608124</v>
      </c>
      <c r="J305" s="145">
        <f t="shared" ca="1" si="78"/>
        <v>0.90842610518649203</v>
      </c>
      <c r="K305" s="145">
        <f t="shared" ca="1" si="78"/>
        <v>0.83406231852345114</v>
      </c>
      <c r="L305" s="145">
        <f t="shared" ca="1" si="78"/>
        <v>0.77236312835113885</v>
      </c>
      <c r="M305" s="145">
        <f t="shared" ca="1" si="78"/>
        <v>0.72012845676871295</v>
      </c>
      <c r="N305" s="145">
        <f t="shared" ca="1" si="78"/>
        <v>0.67507504174117317</v>
      </c>
      <c r="O305" s="145">
        <f t="shared" ca="1" si="78"/>
        <v>0.63555617326339087</v>
      </c>
      <c r="P305" s="145">
        <f t="shared" ca="1" si="78"/>
        <v>0.60037210377639116</v>
      </c>
      <c r="Q305" s="145">
        <f t="shared" ca="1" si="78"/>
        <v>0.56864027205230527</v>
      </c>
      <c r="R305" s="145">
        <f t="shared" ca="1" si="78"/>
        <v>0.53970538105059152</v>
      </c>
      <c r="S305" s="145">
        <f t="shared" ca="1" si="78"/>
        <v>0.51307636165632042</v>
      </c>
      <c r="T305" s="145">
        <f t="shared" ca="1" si="78"/>
        <v>0.48838171318407336</v>
      </c>
      <c r="U305" s="145">
        <f t="shared" ca="1" si="78"/>
        <v>0.46533756652539116</v>
      </c>
      <c r="V305" s="145">
        <f t="shared" ca="1" si="78"/>
        <v>0.44372466093051233</v>
      </c>
      <c r="W305" s="138">
        <f t="shared" ca="1" si="78"/>
        <v>0.42337163273793249</v>
      </c>
      <c r="Y305" s="178">
        <f t="shared" ca="1" si="73"/>
        <v>7254318.7680397267</v>
      </c>
      <c r="Z305" s="178">
        <f t="shared" ca="1" si="74"/>
        <v>7242843.6449756464</v>
      </c>
      <c r="AA305" s="178">
        <f t="shared" ca="1" si="75"/>
        <v>-11475.123064080253</v>
      </c>
    </row>
    <row r="306" spans="1:27" ht="11.25" customHeight="1" x14ac:dyDescent="0.2">
      <c r="A306" s="173">
        <f t="shared" si="76"/>
        <v>296</v>
      </c>
      <c r="B306" s="174">
        <f t="shared" si="65"/>
        <v>0.08</v>
      </c>
      <c r="C306" s="175">
        <f t="shared" si="66"/>
        <v>-7.4992499999999998E-3</v>
      </c>
      <c r="D306" s="176">
        <f t="shared" ca="1" si="67"/>
        <v>0.56916447502145595</v>
      </c>
      <c r="E306" s="177">
        <f t="shared" ca="1" si="68"/>
        <v>0.17424738155709116</v>
      </c>
      <c r="F306" s="138">
        <f t="shared" ca="1" si="69"/>
        <v>4.4353923974547009E-3</v>
      </c>
      <c r="G306" s="175">
        <f t="shared" ca="1" si="70"/>
        <v>-3.0638576025452989E-3</v>
      </c>
      <c r="H306" s="138">
        <f t="shared" ca="1" si="71"/>
        <v>7.6936142397454707E-2</v>
      </c>
      <c r="I306" s="144">
        <f t="shared" ca="1" si="78"/>
        <v>0.99999230644902581</v>
      </c>
      <c r="J306" s="145">
        <f t="shared" ca="1" si="78"/>
        <v>0.92890373229717438</v>
      </c>
      <c r="K306" s="145">
        <f t="shared" ca="1" si="78"/>
        <v>0.86779751193156485</v>
      </c>
      <c r="L306" s="145">
        <f t="shared" ca="1" si="78"/>
        <v>0.81454044614662058</v>
      </c>
      <c r="M306" s="145">
        <f t="shared" ca="1" si="78"/>
        <v>0.76749155614890519</v>
      </c>
      <c r="N306" s="145">
        <f t="shared" ca="1" si="78"/>
        <v>0.72539868007777764</v>
      </c>
      <c r="O306" s="145">
        <f t="shared" ca="1" si="78"/>
        <v>0.68730898159937515</v>
      </c>
      <c r="P306" s="145">
        <f t="shared" ca="1" si="78"/>
        <v>0.65249694713135353</v>
      </c>
      <c r="Q306" s="145">
        <f t="shared" ca="1" si="78"/>
        <v>0.62040848173200336</v>
      </c>
      <c r="R306" s="145">
        <f t="shared" ca="1" si="78"/>
        <v>0.59061831107724938</v>
      </c>
      <c r="S306" s="145">
        <f t="shared" ca="1" si="78"/>
        <v>0.56279785163479967</v>
      </c>
      <c r="T306" s="145">
        <f t="shared" ca="1" si="78"/>
        <v>0.53669111058155516</v>
      </c>
      <c r="U306" s="145">
        <f t="shared" ca="1" si="78"/>
        <v>0.51209666149472177</v>
      </c>
      <c r="V306" s="145">
        <f t="shared" ca="1" si="78"/>
        <v>0.48885418291259364</v>
      </c>
      <c r="W306" s="138">
        <f t="shared" ca="1" si="78"/>
        <v>0.46683440945929716</v>
      </c>
      <c r="Y306" s="178">
        <f t="shared" ca="1" si="73"/>
        <v>7654956.9545910489</v>
      </c>
      <c r="Z306" s="178">
        <f t="shared" ca="1" si="74"/>
        <v>7653933.5277086431</v>
      </c>
      <c r="AA306" s="178">
        <f t="shared" ca="1" si="75"/>
        <v>-1023.4268824057654</v>
      </c>
    </row>
    <row r="307" spans="1:27" ht="11.25" customHeight="1" x14ac:dyDescent="0.2">
      <c r="A307" s="173">
        <f t="shared" si="76"/>
        <v>297</v>
      </c>
      <c r="B307" s="174">
        <f t="shared" si="65"/>
        <v>0.08</v>
      </c>
      <c r="C307" s="175">
        <f t="shared" si="66"/>
        <v>-7.4992499999999998E-3</v>
      </c>
      <c r="D307" s="176">
        <f t="shared" ca="1" si="67"/>
        <v>0.84759789306167277</v>
      </c>
      <c r="E307" s="177">
        <f t="shared" ca="1" si="68"/>
        <v>1.0261853745904563</v>
      </c>
      <c r="F307" s="138">
        <f t="shared" ca="1" si="69"/>
        <v>2.612110878318381E-2</v>
      </c>
      <c r="G307" s="175">
        <f t="shared" ca="1" si="70"/>
        <v>1.8621858783183811E-2</v>
      </c>
      <c r="H307" s="138">
        <f t="shared" ca="1" si="71"/>
        <v>9.8621858783183816E-2</v>
      </c>
      <c r="I307" s="144">
        <f t="shared" ca="1" si="78"/>
        <v>0.99999013792352931</v>
      </c>
      <c r="J307" s="145">
        <f t="shared" ca="1" si="78"/>
        <v>0.91124879919320523</v>
      </c>
      <c r="K307" s="145">
        <f t="shared" ca="1" si="78"/>
        <v>0.83867765640899816</v>
      </c>
      <c r="L307" s="145">
        <f t="shared" ca="1" si="78"/>
        <v>0.77809966721094614</v>
      </c>
      <c r="M307" s="145">
        <f t="shared" ca="1" si="78"/>
        <v>0.72654086548532504</v>
      </c>
      <c r="N307" s="145">
        <f t="shared" ca="1" si="78"/>
        <v>0.68186396115460524</v>
      </c>
      <c r="O307" s="145">
        <f t="shared" ca="1" si="78"/>
        <v>0.64251845883311054</v>
      </c>
      <c r="P307" s="145">
        <f t="shared" ca="1" si="78"/>
        <v>0.60736921488154549</v>
      </c>
      <c r="Q307" s="145">
        <f t="shared" ca="1" si="78"/>
        <v>0.57557774706754805</v>
      </c>
      <c r="R307" s="145">
        <f t="shared" ca="1" si="78"/>
        <v>0.54651923826753834</v>
      </c>
      <c r="S307" s="145">
        <f t="shared" ca="1" si="78"/>
        <v>0.51972392254392552</v>
      </c>
      <c r="T307" s="145">
        <f t="shared" ca="1" si="78"/>
        <v>0.49483530876176995</v>
      </c>
      <c r="U307" s="145">
        <f t="shared" ca="1" si="78"/>
        <v>0.47158016020911753</v>
      </c>
      <c r="V307" s="145">
        <f t="shared" ca="1" si="78"/>
        <v>0.44974676810479164</v>
      </c>
      <c r="W307" s="138">
        <f t="shared" ca="1" si="78"/>
        <v>0.42916913174837579</v>
      </c>
      <c r="Y307" s="178">
        <f t="shared" ca="1" si="73"/>
        <v>7308405.7464263514</v>
      </c>
      <c r="Z307" s="178">
        <f t="shared" ca="1" si="74"/>
        <v>7298447.558511233</v>
      </c>
      <c r="AA307" s="178">
        <f t="shared" ca="1" si="75"/>
        <v>-9958.1879151184112</v>
      </c>
    </row>
    <row r="308" spans="1:27" ht="11.25" customHeight="1" x14ac:dyDescent="0.2">
      <c r="A308" s="173">
        <f t="shared" si="76"/>
        <v>298</v>
      </c>
      <c r="B308" s="174">
        <f t="shared" si="65"/>
        <v>0.08</v>
      </c>
      <c r="C308" s="175">
        <f t="shared" si="66"/>
        <v>-7.4992499999999998E-3</v>
      </c>
      <c r="D308" s="176">
        <f t="shared" ca="1" si="67"/>
        <v>0.90961079427406755</v>
      </c>
      <c r="E308" s="177">
        <f t="shared" ca="1" si="68"/>
        <v>1.3383621487245514</v>
      </c>
      <c r="F308" s="138">
        <f t="shared" ca="1" si="69"/>
        <v>3.4067434738174605E-2</v>
      </c>
      <c r="G308" s="175">
        <f t="shared" ca="1" si="70"/>
        <v>2.6568184738174606E-2</v>
      </c>
      <c r="H308" s="138">
        <f t="shared" ca="1" si="71"/>
        <v>0.10656818473817462</v>
      </c>
      <c r="I308" s="144">
        <f t="shared" ca="1" si="78"/>
        <v>0.9999893433090189</v>
      </c>
      <c r="J308" s="145">
        <f t="shared" ca="1" si="78"/>
        <v>0.90486382466669923</v>
      </c>
      <c r="K308" s="145">
        <f t="shared" ca="1" si="78"/>
        <v>0.82825361716182999</v>
      </c>
      <c r="L308" s="145">
        <f t="shared" ca="1" si="78"/>
        <v>0.76515869606442311</v>
      </c>
      <c r="M308" s="145">
        <f t="shared" ca="1" si="78"/>
        <v>0.71208856654973518</v>
      </c>
      <c r="N308" s="145">
        <f t="shared" ca="1" si="78"/>
        <v>0.66657407786726375</v>
      </c>
      <c r="O308" s="145">
        <f t="shared" ca="1" si="78"/>
        <v>0.62684689540986194</v>
      </c>
      <c r="P308" s="145">
        <f t="shared" ca="1" si="78"/>
        <v>0.59162612133728032</v>
      </c>
      <c r="Q308" s="145">
        <f t="shared" ca="1" si="78"/>
        <v>0.55997412403982705</v>
      </c>
      <c r="R308" s="145">
        <f t="shared" ca="1" si="78"/>
        <v>0.53119770008035527</v>
      </c>
      <c r="S308" s="145">
        <f t="shared" ca="1" si="78"/>
        <v>0.50477938880604889</v>
      </c>
      <c r="T308" s="145">
        <f t="shared" ca="1" si="78"/>
        <v>0.48032915549743388</v>
      </c>
      <c r="U308" s="145">
        <f t="shared" ca="1" si="78"/>
        <v>0.45755003844442133</v>
      </c>
      <c r="V308" s="145">
        <f t="shared" ca="1" si="78"/>
        <v>0.43621349990150821</v>
      </c>
      <c r="W308" s="138">
        <f t="shared" ca="1" si="78"/>
        <v>0.41614160248237064</v>
      </c>
      <c r="Y308" s="178">
        <f t="shared" ca="1" si="73"/>
        <v>7186572.9664862948</v>
      </c>
      <c r="Z308" s="178">
        <f t="shared" ca="1" si="74"/>
        <v>7173149.4286774201</v>
      </c>
      <c r="AA308" s="178">
        <f t="shared" ca="1" si="75"/>
        <v>-13423.537808874622</v>
      </c>
    </row>
    <row r="309" spans="1:27" ht="11.25" customHeight="1" x14ac:dyDescent="0.2">
      <c r="A309" s="173">
        <f t="shared" si="76"/>
        <v>299</v>
      </c>
      <c r="B309" s="174">
        <f t="shared" si="65"/>
        <v>0.08</v>
      </c>
      <c r="C309" s="175">
        <f t="shared" si="66"/>
        <v>-7.4992499999999998E-3</v>
      </c>
      <c r="D309" s="176">
        <f t="shared" ca="1" si="67"/>
        <v>0.48314897232446941</v>
      </c>
      <c r="E309" s="177">
        <f t="shared" ca="1" si="68"/>
        <v>-4.2251830511338344E-2</v>
      </c>
      <c r="F309" s="138">
        <f t="shared" ca="1" si="69"/>
        <v>-1.0755022322509506E-3</v>
      </c>
      <c r="G309" s="175">
        <f t="shared" ca="1" si="70"/>
        <v>-8.5747522322509508E-3</v>
      </c>
      <c r="H309" s="138">
        <f t="shared" ca="1" si="71"/>
        <v>7.1425247767749056E-2</v>
      </c>
      <c r="I309" s="144">
        <f t="shared" ca="1" si="78"/>
        <v>0.99999285752751232</v>
      </c>
      <c r="J309" s="145">
        <f t="shared" ca="1" si="78"/>
        <v>0.93344454882425731</v>
      </c>
      <c r="K309" s="145">
        <f t="shared" ca="1" si="78"/>
        <v>0.87535735859780106</v>
      </c>
      <c r="L309" s="145">
        <f t="shared" ca="1" si="78"/>
        <v>0.82406983215916785</v>
      </c>
      <c r="M309" s="145">
        <f t="shared" ca="1" si="78"/>
        <v>0.77826095022775854</v>
      </c>
      <c r="N309" s="145">
        <f t="shared" ca="1" si="78"/>
        <v>0.73689805084072313</v>
      </c>
      <c r="O309" s="145">
        <f t="shared" ca="1" si="78"/>
        <v>0.69918058762740221</v>
      </c>
      <c r="P309" s="145">
        <f t="shared" ca="1" si="78"/>
        <v>0.66448980466956353</v>
      </c>
      <c r="Q309" s="145">
        <f t="shared" ca="1" si="78"/>
        <v>0.63234711866138826</v>
      </c>
      <c r="R309" s="145">
        <f t="shared" ca="1" si="78"/>
        <v>0.60238105906953621</v>
      </c>
      <c r="S309" s="145">
        <f t="shared" ca="1" si="78"/>
        <v>0.57430159467522068</v>
      </c>
      <c r="T309" s="145">
        <f t="shared" ca="1" si="78"/>
        <v>0.54788046350355957</v>
      </c>
      <c r="U309" s="145">
        <f t="shared" ca="1" si="78"/>
        <v>0.5229362271462723</v>
      </c>
      <c r="V309" s="145">
        <f t="shared" ca="1" si="78"/>
        <v>0.49932297364031369</v>
      </c>
      <c r="W309" s="138">
        <f t="shared" ca="1" si="78"/>
        <v>0.4769218056320495</v>
      </c>
      <c r="Y309" s="178">
        <f t="shared" ca="1" si="73"/>
        <v>7746422.1682051122</v>
      </c>
      <c r="Z309" s="178">
        <f t="shared" ca="1" si="74"/>
        <v>7747538.9704865767</v>
      </c>
      <c r="AA309" s="178">
        <f t="shared" ca="1" si="75"/>
        <v>1116.8022814644501</v>
      </c>
    </row>
    <row r="310" spans="1:27" ht="11.25" customHeight="1" x14ac:dyDescent="0.2">
      <c r="A310" s="173">
        <f t="shared" si="76"/>
        <v>300</v>
      </c>
      <c r="B310" s="174">
        <f t="shared" si="65"/>
        <v>0.08</v>
      </c>
      <c r="C310" s="175">
        <f t="shared" si="66"/>
        <v>-7.4992499999999998E-3</v>
      </c>
      <c r="D310" s="176">
        <f t="shared" ca="1" si="67"/>
        <v>0.43037475426527505</v>
      </c>
      <c r="E310" s="177">
        <f t="shared" ca="1" si="68"/>
        <v>-0.17542015016348347</v>
      </c>
      <c r="F310" s="138">
        <f t="shared" ca="1" si="69"/>
        <v>-4.4652447195629771E-3</v>
      </c>
      <c r="G310" s="175">
        <f t="shared" ca="1" si="70"/>
        <v>-1.1964494719562978E-2</v>
      </c>
      <c r="H310" s="138">
        <f t="shared" ca="1" si="71"/>
        <v>6.8035505280437031E-2</v>
      </c>
      <c r="I310" s="144">
        <f t="shared" ca="1" si="78"/>
        <v>0.99999319649516027</v>
      </c>
      <c r="J310" s="145">
        <f t="shared" ca="1" si="78"/>
        <v>0.93624861673343762</v>
      </c>
      <c r="K310" s="145">
        <f t="shared" ca="1" si="78"/>
        <v>0.88004008481738949</v>
      </c>
      <c r="L310" s="145">
        <f t="shared" ca="1" si="78"/>
        <v>0.82998663666570172</v>
      </c>
      <c r="M310" s="145">
        <f t="shared" ca="1" si="78"/>
        <v>0.78496011526018272</v>
      </c>
      <c r="N310" s="145">
        <f t="shared" ca="1" si="78"/>
        <v>0.7440616615486968</v>
      </c>
      <c r="O310" s="145">
        <f t="shared" ca="1" si="78"/>
        <v>0.70658442373115515</v>
      </c>
      <c r="P310" s="145">
        <f t="shared" ca="1" si="78"/>
        <v>0.67197582713566073</v>
      </c>
      <c r="Q310" s="145">
        <f t="shared" ca="1" si="78"/>
        <v>0.63980439098094943</v>
      </c>
      <c r="R310" s="145">
        <f t="shared" ca="1" si="78"/>
        <v>0.60973237677579417</v>
      </c>
      <c r="S310" s="145">
        <f t="shared" ca="1" si="78"/>
        <v>0.58149402359481372</v>
      </c>
      <c r="T310" s="145">
        <f t="shared" ca="1" si="78"/>
        <v>0.55487858637767395</v>
      </c>
      <c r="U310" s="145">
        <f t="shared" ca="1" si="78"/>
        <v>0.52971728805782725</v>
      </c>
      <c r="V310" s="145">
        <f t="shared" ca="1" si="78"/>
        <v>0.50587336588614917</v>
      </c>
      <c r="W310" s="138">
        <f t="shared" ca="1" si="78"/>
        <v>0.48323451916040344</v>
      </c>
      <c r="Y310" s="178">
        <f t="shared" ca="1" si="73"/>
        <v>7803387.3301441278</v>
      </c>
      <c r="Z310" s="178">
        <f t="shared" ca="1" si="74"/>
        <v>7805792.8081633095</v>
      </c>
      <c r="AA310" s="178">
        <f t="shared" ca="1" si="75"/>
        <v>2405.478019181639</v>
      </c>
    </row>
    <row r="311" spans="1:27" ht="11.25" customHeight="1" x14ac:dyDescent="0.2">
      <c r="A311" s="173">
        <f t="shared" si="76"/>
        <v>301</v>
      </c>
      <c r="B311" s="174">
        <f t="shared" si="65"/>
        <v>0.08</v>
      </c>
      <c r="C311" s="175">
        <f t="shared" si="66"/>
        <v>-7.4992499999999998E-3</v>
      </c>
      <c r="D311" s="176">
        <f t="shared" ca="1" si="67"/>
        <v>0.68970604759945142</v>
      </c>
      <c r="E311" s="177">
        <f t="shared" ca="1" si="68"/>
        <v>0.49501730561110829</v>
      </c>
      <c r="F311" s="138">
        <f t="shared" ca="1" si="69"/>
        <v>1.2600453299762473E-2</v>
      </c>
      <c r="G311" s="175">
        <f t="shared" ca="1" si="70"/>
        <v>5.101203299762473E-3</v>
      </c>
      <c r="H311" s="138">
        <f t="shared" ca="1" si="71"/>
        <v>8.5101203299762479E-2</v>
      </c>
      <c r="I311" s="144">
        <f t="shared" ca="1" si="78"/>
        <v>0.99999148995975695</v>
      </c>
      <c r="J311" s="145">
        <f t="shared" ca="1" si="78"/>
        <v>0.92221653739770515</v>
      </c>
      <c r="K311" s="145">
        <f t="shared" ca="1" si="78"/>
        <v>0.85671654094196037</v>
      </c>
      <c r="L311" s="145">
        <f t="shared" ca="1" si="78"/>
        <v>0.80062371034434088</v>
      </c>
      <c r="M311" s="145">
        <f t="shared" ca="1" si="78"/>
        <v>0.75180874701577116</v>
      </c>
      <c r="N311" s="145">
        <f t="shared" ca="1" si="78"/>
        <v>0.70869003601303837</v>
      </c>
      <c r="O311" s="145">
        <f t="shared" ca="1" si="78"/>
        <v>0.67008931239370162</v>
      </c>
      <c r="P311" s="145">
        <f t="shared" ca="1" si="78"/>
        <v>0.63512483764758987</v>
      </c>
      <c r="Q311" s="145">
        <f t="shared" ca="1" si="78"/>
        <v>0.60313305763364322</v>
      </c>
      <c r="R311" s="145">
        <f t="shared" ca="1" si="78"/>
        <v>0.57361131059803072</v>
      </c>
      <c r="S311" s="145">
        <f t="shared" ca="1" si="78"/>
        <v>0.54617591547810418</v>
      </c>
      <c r="T311" s="145">
        <f t="shared" ca="1" si="78"/>
        <v>0.52053145559822966</v>
      </c>
      <c r="U311" s="145">
        <f t="shared" ca="1" si="78"/>
        <v>0.49644821240796966</v>
      </c>
      <c r="V311" s="145">
        <f t="shared" ca="1" si="78"/>
        <v>0.47374554391044638</v>
      </c>
      <c r="W311" s="138">
        <f t="shared" ca="1" si="78"/>
        <v>0.45227961092944186</v>
      </c>
      <c r="Y311" s="178">
        <f t="shared" ca="1" si="73"/>
        <v>7522005.5799455391</v>
      </c>
      <c r="Z311" s="178">
        <f t="shared" ca="1" si="74"/>
        <v>7517711.5630156994</v>
      </c>
      <c r="AA311" s="178">
        <f t="shared" ca="1" si="75"/>
        <v>-4294.0169298397377</v>
      </c>
    </row>
    <row r="312" spans="1:27" ht="11.25" customHeight="1" x14ac:dyDescent="0.2">
      <c r="A312" s="173">
        <f t="shared" si="76"/>
        <v>302</v>
      </c>
      <c r="B312" s="174">
        <f t="shared" si="65"/>
        <v>0.08</v>
      </c>
      <c r="C312" s="175">
        <f t="shared" si="66"/>
        <v>-7.4992499999999998E-3</v>
      </c>
      <c r="D312" s="176">
        <f t="shared" ca="1" si="67"/>
        <v>0.37171478889608978</v>
      </c>
      <c r="E312" s="177">
        <f t="shared" ca="1" si="68"/>
        <v>-0.32731509334020326</v>
      </c>
      <c r="F312" s="138">
        <f t="shared" ca="1" si="69"/>
        <v>-8.3316653805649808E-3</v>
      </c>
      <c r="G312" s="175">
        <f t="shared" ca="1" si="70"/>
        <v>-1.583091538056498E-2</v>
      </c>
      <c r="H312" s="138">
        <f t="shared" ca="1" si="71"/>
        <v>6.4169084619435018E-2</v>
      </c>
      <c r="I312" s="144">
        <f t="shared" ca="1" si="78"/>
        <v>0.99999358312983766</v>
      </c>
      <c r="J312" s="145">
        <f t="shared" ca="1" si="78"/>
        <v>0.9394572880371449</v>
      </c>
      <c r="K312" s="145">
        <f t="shared" ca="1" si="78"/>
        <v>0.8854119029726335</v>
      </c>
      <c r="L312" s="145">
        <f t="shared" ca="1" si="78"/>
        <v>0.83678736527709885</v>
      </c>
      <c r="M312" s="145">
        <f t="shared" ca="1" si="78"/>
        <v>0.79267176948642715</v>
      </c>
      <c r="N312" s="145">
        <f t="shared" ca="1" si="78"/>
        <v>0.75231770213688587</v>
      </c>
      <c r="O312" s="145">
        <f t="shared" ca="1" si="78"/>
        <v>0.7151251764879798</v>
      </c>
      <c r="P312" s="145">
        <f t="shared" ca="1" si="78"/>
        <v>0.68061757567062309</v>
      </c>
      <c r="Q312" s="145">
        <f t="shared" ca="1" si="78"/>
        <v>0.64841775545251512</v>
      </c>
      <c r="R312" s="145">
        <f t="shared" ca="1" si="78"/>
        <v>0.61822705119451082</v>
      </c>
      <c r="S312" s="145">
        <f t="shared" ca="1" si="78"/>
        <v>0.58980791033288882</v>
      </c>
      <c r="T312" s="145">
        <f t="shared" ca="1" si="78"/>
        <v>0.56297000288591859</v>
      </c>
      <c r="U312" s="145">
        <f t="shared" ca="1" si="78"/>
        <v>0.53755934131979177</v>
      </c>
      <c r="V312" s="145">
        <f t="shared" ca="1" si="78"/>
        <v>0.51344987025991207</v>
      </c>
      <c r="W312" s="138">
        <f t="shared" ca="1" si="78"/>
        <v>0.49053702183264547</v>
      </c>
      <c r="Y312" s="178">
        <f t="shared" ca="1" si="73"/>
        <v>7869027.1698456565</v>
      </c>
      <c r="Z312" s="178">
        <f t="shared" ca="1" si="74"/>
        <v>7872876.0973723382</v>
      </c>
      <c r="AA312" s="178">
        <f t="shared" ca="1" si="75"/>
        <v>3848.927526681684</v>
      </c>
    </row>
    <row r="313" spans="1:27" ht="11.25" customHeight="1" x14ac:dyDescent="0.2">
      <c r="A313" s="173">
        <f t="shared" si="76"/>
        <v>303</v>
      </c>
      <c r="B313" s="174">
        <f t="shared" si="65"/>
        <v>0.08</v>
      </c>
      <c r="C313" s="175">
        <f t="shared" si="66"/>
        <v>-7.4992499999999998E-3</v>
      </c>
      <c r="D313" s="176">
        <f t="shared" ca="1" si="67"/>
        <v>0.31799106892970752</v>
      </c>
      <c r="E313" s="177">
        <f t="shared" ca="1" si="68"/>
        <v>-0.47332386573400065</v>
      </c>
      <c r="F313" s="138">
        <f t="shared" ca="1" si="69"/>
        <v>-1.2048256087696831E-2</v>
      </c>
      <c r="G313" s="175">
        <f t="shared" ca="1" si="70"/>
        <v>-1.9547506087696832E-2</v>
      </c>
      <c r="H313" s="138">
        <f t="shared" ca="1" si="71"/>
        <v>6.0452493912303173E-2</v>
      </c>
      <c r="I313" s="144">
        <f t="shared" ca="1" si="78"/>
        <v>0.99999395478194675</v>
      </c>
      <c r="J313" s="145">
        <f t="shared" ca="1" si="78"/>
        <v>0.94255198343611235</v>
      </c>
      <c r="K313" s="145">
        <f t="shared" ca="1" si="78"/>
        <v>0.89060646072516725</v>
      </c>
      <c r="L313" s="145">
        <f t="shared" ca="1" si="78"/>
        <v>0.84337707573176135</v>
      </c>
      <c r="M313" s="145">
        <f t="shared" ca="1" si="78"/>
        <v>0.80015599019199124</v>
      </c>
      <c r="N313" s="145">
        <f t="shared" ca="1" si="78"/>
        <v>0.76034014778181824</v>
      </c>
      <c r="O313" s="145">
        <f t="shared" ca="1" si="78"/>
        <v>0.72343225835568159</v>
      </c>
      <c r="P313" s="145">
        <f t="shared" ca="1" si="78"/>
        <v>0.6890291835074952</v>
      </c>
      <c r="Q313" s="145">
        <f t="shared" ca="1" si="78"/>
        <v>0.65680662355734287</v>
      </c>
      <c r="R313" s="145">
        <f t="shared" ca="1" si="78"/>
        <v>0.62650407933597174</v>
      </c>
      <c r="S313" s="145">
        <f t="shared" ca="1" si="78"/>
        <v>0.59791164735977609</v>
      </c>
      <c r="T313" s="145">
        <f t="shared" ca="1" si="78"/>
        <v>0.57085906492100613</v>
      </c>
      <c r="U313" s="145">
        <f t="shared" ca="1" si="78"/>
        <v>0.54520691604246596</v>
      </c>
      <c r="V313" s="145">
        <f t="shared" ca="1" si="78"/>
        <v>0.52083971556823883</v>
      </c>
      <c r="W313" s="138">
        <f t="shared" ca="1" si="78"/>
        <v>0.49766054232952794</v>
      </c>
      <c r="Y313" s="178">
        <f t="shared" ca="1" si="73"/>
        <v>7932797.7574052894</v>
      </c>
      <c r="Z313" s="178">
        <f t="shared" ca="1" si="74"/>
        <v>7938007.0939041208</v>
      </c>
      <c r="AA313" s="178">
        <f t="shared" ca="1" si="75"/>
        <v>5209.3364988313988</v>
      </c>
    </row>
    <row r="314" spans="1:27" ht="11.25" customHeight="1" x14ac:dyDescent="0.2">
      <c r="A314" s="173">
        <f t="shared" si="76"/>
        <v>304</v>
      </c>
      <c r="B314" s="174">
        <f t="shared" si="65"/>
        <v>0.08</v>
      </c>
      <c r="C314" s="175">
        <f t="shared" si="66"/>
        <v>-7.4992499999999998E-3</v>
      </c>
      <c r="D314" s="176">
        <f t="shared" ca="1" si="67"/>
        <v>0.78133291458182952</v>
      </c>
      <c r="E314" s="177">
        <f t="shared" ca="1" si="68"/>
        <v>0.77670273846438165</v>
      </c>
      <c r="F314" s="138">
        <f t="shared" ca="1" si="69"/>
        <v>1.9770635234127962E-2</v>
      </c>
      <c r="G314" s="175">
        <f t="shared" ca="1" si="70"/>
        <v>1.2271385234127963E-2</v>
      </c>
      <c r="H314" s="138">
        <f t="shared" ca="1" si="71"/>
        <v>9.2271385234127964E-2</v>
      </c>
      <c r="I314" s="144">
        <f t="shared" ca="1" si="78"/>
        <v>0.99999077295688488</v>
      </c>
      <c r="J314" s="145">
        <f t="shared" ca="1" si="78"/>
        <v>0.91638386110900416</v>
      </c>
      <c r="K314" s="145">
        <f t="shared" ca="1" si="78"/>
        <v>0.84710248469829175</v>
      </c>
      <c r="L314" s="145">
        <f t="shared" ca="1" si="78"/>
        <v>0.78859888843584769</v>
      </c>
      <c r="M314" s="145">
        <f t="shared" ca="1" si="78"/>
        <v>0.73830131295222201</v>
      </c>
      <c r="N314" s="145">
        <f t="shared" ca="1" si="78"/>
        <v>0.69433494870687873</v>
      </c>
      <c r="O314" s="145">
        <f t="shared" ca="1" si="78"/>
        <v>0.65532392359512848</v>
      </c>
      <c r="P314" s="145">
        <f t="shared" ca="1" si="78"/>
        <v>0.62025127929434032</v>
      </c>
      <c r="Q314" s="145">
        <f t="shared" ca="1" si="78"/>
        <v>0.58835971523242625</v>
      </c>
      <c r="R314" s="145">
        <f t="shared" ca="1" si="78"/>
        <v>0.55908086950639591</v>
      </c>
      <c r="S314" s="145">
        <f t="shared" ca="1" si="78"/>
        <v>0.5319846227278735</v>
      </c>
      <c r="T314" s="145">
        <f t="shared" ca="1" si="78"/>
        <v>0.50674252971412492</v>
      </c>
      <c r="U314" s="145">
        <f t="shared" ca="1" si="78"/>
        <v>0.483101288468469</v>
      </c>
      <c r="V314" s="145">
        <f t="shared" ca="1" si="78"/>
        <v>0.46086339105681157</v>
      </c>
      <c r="W314" s="138">
        <f t="shared" ca="1" si="78"/>
        <v>0.43987294786707926</v>
      </c>
      <c r="Y314" s="178">
        <f t="shared" ca="1" si="73"/>
        <v>7407728.0564874187</v>
      </c>
      <c r="Z314" s="178">
        <f t="shared" ca="1" si="74"/>
        <v>7400467.6942898203</v>
      </c>
      <c r="AA314" s="178">
        <f t="shared" ca="1" si="75"/>
        <v>-7260.3621975984424</v>
      </c>
    </row>
    <row r="315" spans="1:27" ht="11.25" customHeight="1" x14ac:dyDescent="0.2">
      <c r="A315" s="173">
        <f t="shared" si="76"/>
        <v>305</v>
      </c>
      <c r="B315" s="174">
        <f t="shared" si="65"/>
        <v>0.08</v>
      </c>
      <c r="C315" s="175">
        <f t="shared" si="66"/>
        <v>-7.4992499999999998E-3</v>
      </c>
      <c r="D315" s="176">
        <f t="shared" ca="1" si="67"/>
        <v>0.7685830022433211</v>
      </c>
      <c r="E315" s="177">
        <f t="shared" ca="1" si="68"/>
        <v>0.73418827987542545</v>
      </c>
      <c r="F315" s="138">
        <f t="shared" ca="1" si="69"/>
        <v>1.8688447916750249E-2</v>
      </c>
      <c r="G315" s="175">
        <f t="shared" ca="1" si="70"/>
        <v>1.118919791675025E-2</v>
      </c>
      <c r="H315" s="138">
        <f t="shared" ca="1" si="71"/>
        <v>9.1189197916750259E-2</v>
      </c>
      <c r="I315" s="144">
        <f t="shared" ref="I315:W330" ca="1" si="79">I$8*EXP(-$H315*I$9)</f>
        <v>0.99999088117327128</v>
      </c>
      <c r="J315" s="145">
        <f t="shared" ca="1" si="79"/>
        <v>0.91726181079909541</v>
      </c>
      <c r="K315" s="145">
        <f t="shared" ca="1" si="79"/>
        <v>0.84854658027760066</v>
      </c>
      <c r="L315" s="145">
        <f t="shared" ca="1" si="79"/>
        <v>0.7904021415801501</v>
      </c>
      <c r="M315" s="145">
        <f t="shared" ca="1" si="79"/>
        <v>0.74032431642481367</v>
      </c>
      <c r="N315" s="145">
        <f t="shared" ca="1" si="79"/>
        <v>0.69648276791487873</v>
      </c>
      <c r="O315" s="145">
        <f t="shared" ca="1" si="79"/>
        <v>0.65753142141142018</v>
      </c>
      <c r="P315" s="145">
        <f t="shared" ca="1" si="79"/>
        <v>0.62247360719528799</v>
      </c>
      <c r="Q315" s="145">
        <f t="shared" ca="1" si="79"/>
        <v>0.59056603175892286</v>
      </c>
      <c r="R315" s="145">
        <f t="shared" ca="1" si="79"/>
        <v>0.56125011542852765</v>
      </c>
      <c r="S315" s="145">
        <f t="shared" ca="1" si="79"/>
        <v>0.53410263296247584</v>
      </c>
      <c r="T315" s="145">
        <f t="shared" ca="1" si="79"/>
        <v>0.5088000306002376</v>
      </c>
      <c r="U315" s="145">
        <f t="shared" ca="1" si="79"/>
        <v>0.48509249183142894</v>
      </c>
      <c r="V315" s="145">
        <f t="shared" ca="1" si="79"/>
        <v>0.46278499702615811</v>
      </c>
      <c r="W315" s="138">
        <f t="shared" ca="1" si="79"/>
        <v>0.44172343165830413</v>
      </c>
      <c r="Y315" s="178">
        <f t="shared" ca="1" si="73"/>
        <v>7424829.6739639696</v>
      </c>
      <c r="Z315" s="178">
        <f t="shared" ca="1" si="74"/>
        <v>7418022.5141311055</v>
      </c>
      <c r="AA315" s="178">
        <f t="shared" ca="1" si="75"/>
        <v>-6807.1598328640684</v>
      </c>
    </row>
    <row r="316" spans="1:27" ht="11.25" customHeight="1" x14ac:dyDescent="0.2">
      <c r="A316" s="173">
        <f t="shared" si="76"/>
        <v>306</v>
      </c>
      <c r="B316" s="174">
        <f t="shared" si="65"/>
        <v>0.08</v>
      </c>
      <c r="C316" s="175">
        <f t="shared" si="66"/>
        <v>-7.4992499999999998E-3</v>
      </c>
      <c r="D316" s="176">
        <f t="shared" ca="1" si="67"/>
        <v>0.89761060235081269</v>
      </c>
      <c r="E316" s="177">
        <f t="shared" ca="1" si="68"/>
        <v>1.2680536410703267</v>
      </c>
      <c r="F316" s="138">
        <f t="shared" ca="1" si="69"/>
        <v>3.2277761817185779E-2</v>
      </c>
      <c r="G316" s="175">
        <f t="shared" ca="1" si="70"/>
        <v>2.477851181718578E-2</v>
      </c>
      <c r="H316" s="138">
        <f t="shared" ca="1" si="71"/>
        <v>0.10477851181718578</v>
      </c>
      <c r="I316" s="144">
        <f t="shared" ca="1" si="79"/>
        <v>0.99998952227218274</v>
      </c>
      <c r="J316" s="145">
        <f t="shared" ca="1" si="79"/>
        <v>0.90629793518699042</v>
      </c>
      <c r="K316" s="145">
        <f t="shared" ca="1" si="79"/>
        <v>0.83058995931117552</v>
      </c>
      <c r="L316" s="145">
        <f t="shared" ca="1" si="79"/>
        <v>0.76805435690001655</v>
      </c>
      <c r="M316" s="145">
        <f t="shared" ca="1" si="79"/>
        <v>0.71531822736987871</v>
      </c>
      <c r="N316" s="145">
        <f t="shared" ca="1" si="79"/>
        <v>0.66998747721155094</v>
      </c>
      <c r="O316" s="145">
        <f t="shared" ca="1" si="79"/>
        <v>0.63034276096524156</v>
      </c>
      <c r="P316" s="145">
        <f t="shared" ca="1" si="79"/>
        <v>0.59513579849879772</v>
      </c>
      <c r="Q316" s="145">
        <f t="shared" ca="1" si="79"/>
        <v>0.5634510533871615</v>
      </c>
      <c r="R316" s="145">
        <f t="shared" ca="1" si="79"/>
        <v>0.53461050754565209</v>
      </c>
      <c r="S316" s="145">
        <f t="shared" ca="1" si="79"/>
        <v>0.50810725905049892</v>
      </c>
      <c r="T316" s="145">
        <f t="shared" ca="1" si="79"/>
        <v>0.48355868010135195</v>
      </c>
      <c r="U316" s="145">
        <f t="shared" ca="1" si="79"/>
        <v>0.4606730363699057</v>
      </c>
      <c r="V316" s="145">
        <f t="shared" ca="1" si="79"/>
        <v>0.43922549102819586</v>
      </c>
      <c r="W316" s="138">
        <f t="shared" ca="1" si="79"/>
        <v>0.41904072724262403</v>
      </c>
      <c r="Y316" s="178">
        <f t="shared" ca="1" si="73"/>
        <v>7213777.5986486468</v>
      </c>
      <c r="Z316" s="178">
        <f t="shared" ca="1" si="74"/>
        <v>7201143.0013228152</v>
      </c>
      <c r="AA316" s="178">
        <f t="shared" ca="1" si="75"/>
        <v>-12634.597325831652</v>
      </c>
    </row>
    <row r="317" spans="1:27" ht="11.25" customHeight="1" x14ac:dyDescent="0.2">
      <c r="A317" s="173">
        <f t="shared" si="76"/>
        <v>307</v>
      </c>
      <c r="B317" s="174">
        <f t="shared" si="65"/>
        <v>0.08</v>
      </c>
      <c r="C317" s="175">
        <f t="shared" si="66"/>
        <v>-7.4992499999999998E-3</v>
      </c>
      <c r="D317" s="176">
        <f t="shared" ca="1" si="67"/>
        <v>0.41851447478669157</v>
      </c>
      <c r="E317" s="177">
        <f t="shared" ca="1" si="68"/>
        <v>-0.20569527509077157</v>
      </c>
      <c r="F317" s="138">
        <f t="shared" ca="1" si="69"/>
        <v>-5.235885045601324E-3</v>
      </c>
      <c r="G317" s="175">
        <f t="shared" ca="1" si="70"/>
        <v>-1.2735135045601323E-2</v>
      </c>
      <c r="H317" s="138">
        <f t="shared" ca="1" si="71"/>
        <v>6.7264864954398679E-2</v>
      </c>
      <c r="I317" s="144">
        <f t="shared" ca="1" si="79"/>
        <v>0.99999327355770828</v>
      </c>
      <c r="J317" s="145">
        <f t="shared" ca="1" si="79"/>
        <v>0.93688728127750198</v>
      </c>
      <c r="K317" s="145">
        <f t="shared" ca="1" si="79"/>
        <v>0.88110816835899619</v>
      </c>
      <c r="L317" s="145">
        <f t="shared" ca="1" si="79"/>
        <v>0.83133770743485547</v>
      </c>
      <c r="M317" s="145">
        <f t="shared" ca="1" si="79"/>
        <v>0.78649116303918443</v>
      </c>
      <c r="N317" s="145">
        <f t="shared" ca="1" si="79"/>
        <v>0.74569996275796857</v>
      </c>
      <c r="O317" s="145">
        <f t="shared" ca="1" si="79"/>
        <v>0.70827855587262778</v>
      </c>
      <c r="P317" s="145">
        <f t="shared" ca="1" si="79"/>
        <v>0.67368946762306015</v>
      </c>
      <c r="Q317" s="145">
        <f t="shared" ca="1" si="79"/>
        <v>0.64151199546607662</v>
      </c>
      <c r="R317" s="145">
        <f t="shared" ca="1" si="79"/>
        <v>0.61141613793274752</v>
      </c>
      <c r="S317" s="145">
        <f t="shared" ca="1" si="79"/>
        <v>0.58314171162628003</v>
      </c>
      <c r="T317" s="145">
        <f t="shared" ca="1" si="79"/>
        <v>0.55648200335625031</v>
      </c>
      <c r="U317" s="145">
        <f t="shared" ca="1" si="79"/>
        <v>0.53127115409534986</v>
      </c>
      <c r="V317" s="145">
        <f t="shared" ca="1" si="79"/>
        <v>0.50737451199645534</v>
      </c>
      <c r="W317" s="138">
        <f t="shared" ca="1" si="79"/>
        <v>0.48468129977346486</v>
      </c>
      <c r="Y317" s="178">
        <f t="shared" ca="1" si="73"/>
        <v>7816413.7133207256</v>
      </c>
      <c r="Z317" s="178">
        <f t="shared" ca="1" si="74"/>
        <v>7819109.1602098281</v>
      </c>
      <c r="AA317" s="178">
        <f t="shared" ca="1" si="75"/>
        <v>2695.446889102459</v>
      </c>
    </row>
    <row r="318" spans="1:27" ht="11.25" customHeight="1" x14ac:dyDescent="0.2">
      <c r="A318" s="173">
        <f t="shared" si="76"/>
        <v>308</v>
      </c>
      <c r="B318" s="174">
        <f t="shared" si="65"/>
        <v>0.08</v>
      </c>
      <c r="C318" s="175">
        <f t="shared" si="66"/>
        <v>-7.4992499999999998E-3</v>
      </c>
      <c r="D318" s="176">
        <f t="shared" ca="1" si="67"/>
        <v>4.4135153478529032E-2</v>
      </c>
      <c r="E318" s="177">
        <f t="shared" ca="1" si="68"/>
        <v>-1.7045932723974737</v>
      </c>
      <c r="F318" s="138">
        <f t="shared" ca="1" si="69"/>
        <v>-4.3389690987505697E-2</v>
      </c>
      <c r="G318" s="175">
        <f t="shared" ca="1" si="70"/>
        <v>-5.0888940987505696E-2</v>
      </c>
      <c r="H318" s="138">
        <f t="shared" ca="1" si="71"/>
        <v>2.9111059012494306E-2</v>
      </c>
      <c r="I318" s="144">
        <f t="shared" ca="1" si="79"/>
        <v>0.99999708887222527</v>
      </c>
      <c r="J318" s="145">
        <f t="shared" ca="1" si="79"/>
        <v>0.96905785589317561</v>
      </c>
      <c r="K318" s="145">
        <f t="shared" ca="1" si="79"/>
        <v>0.93564124991115183</v>
      </c>
      <c r="L318" s="145">
        <f t="shared" ca="1" si="79"/>
        <v>0.90105184535197935</v>
      </c>
      <c r="M318" s="145">
        <f t="shared" ca="1" si="79"/>
        <v>0.86614654148839998</v>
      </c>
      <c r="N318" s="145">
        <f t="shared" ca="1" si="79"/>
        <v>0.83148615495001232</v>
      </c>
      <c r="O318" s="145">
        <f t="shared" ca="1" si="79"/>
        <v>0.79743511637954589</v>
      </c>
      <c r="P318" s="145">
        <f t="shared" ca="1" si="79"/>
        <v>0.76422680609144911</v>
      </c>
      <c r="Q318" s="145">
        <f t="shared" ca="1" si="79"/>
        <v>0.73200650354970298</v>
      </c>
      <c r="R318" s="145">
        <f t="shared" ca="1" si="79"/>
        <v>0.7008598257807267</v>
      </c>
      <c r="S318" s="145">
        <f t="shared" ca="1" si="79"/>
        <v>0.67083174065618489</v>
      </c>
      <c r="T318" s="145">
        <f t="shared" ca="1" si="79"/>
        <v>0.64193941754388628</v>
      </c>
      <c r="U318" s="145">
        <f t="shared" ca="1" si="79"/>
        <v>0.61418100926331276</v>
      </c>
      <c r="V318" s="145">
        <f t="shared" ca="1" si="79"/>
        <v>0.58754171669499089</v>
      </c>
      <c r="W318" s="138">
        <f t="shared" ca="1" si="79"/>
        <v>0.56199801599355836</v>
      </c>
      <c r="Y318" s="178">
        <f t="shared" ca="1" si="73"/>
        <v>8497908.9882683698</v>
      </c>
      <c r="Z318" s="178">
        <f t="shared" ca="1" si="74"/>
        <v>8513456.3040466886</v>
      </c>
      <c r="AA318" s="178">
        <f t="shared" ca="1" si="75"/>
        <v>15547.315778318793</v>
      </c>
    </row>
    <row r="319" spans="1:27" ht="11.25" customHeight="1" x14ac:dyDescent="0.2">
      <c r="A319" s="173">
        <f t="shared" si="76"/>
        <v>309</v>
      </c>
      <c r="B319" s="174">
        <f t="shared" si="65"/>
        <v>0.08</v>
      </c>
      <c r="C319" s="175">
        <f t="shared" si="66"/>
        <v>-7.4992499999999998E-3</v>
      </c>
      <c r="D319" s="176">
        <f t="shared" ca="1" si="67"/>
        <v>0.70967612792064572</v>
      </c>
      <c r="E319" s="177">
        <f t="shared" ca="1" si="68"/>
        <v>0.55243881384641969</v>
      </c>
      <c r="F319" s="138">
        <f t="shared" ca="1" si="69"/>
        <v>1.4062093175216417E-2</v>
      </c>
      <c r="G319" s="175">
        <f t="shared" ca="1" si="70"/>
        <v>6.5628431752164174E-3</v>
      </c>
      <c r="H319" s="138">
        <f t="shared" ca="1" si="71"/>
        <v>8.6562843175216425E-2</v>
      </c>
      <c r="I319" s="144">
        <f t="shared" ca="1" si="79"/>
        <v>0.99999134379885091</v>
      </c>
      <c r="J319" s="145">
        <f t="shared" ca="1" si="79"/>
        <v>0.92102454285122715</v>
      </c>
      <c r="K319" s="145">
        <f t="shared" ca="1" si="79"/>
        <v>0.85474790367991971</v>
      </c>
      <c r="L319" s="145">
        <f t="shared" ca="1" si="79"/>
        <v>0.7981576644648658</v>
      </c>
      <c r="M319" s="145">
        <f t="shared" ca="1" si="79"/>
        <v>0.74903535219609341</v>
      </c>
      <c r="N319" s="145">
        <f t="shared" ca="1" si="79"/>
        <v>0.70573986904624986</v>
      </c>
      <c r="O319" s="145">
        <f t="shared" ca="1" si="79"/>
        <v>0.66705263591956843</v>
      </c>
      <c r="P319" s="145">
        <f t="shared" ca="1" si="79"/>
        <v>0.63206419862471996</v>
      </c>
      <c r="Q319" s="145">
        <f t="shared" ca="1" si="79"/>
        <v>0.60009171286767937</v>
      </c>
      <c r="R319" s="145">
        <f t="shared" ca="1" si="79"/>
        <v>0.57061895385400518</v>
      </c>
      <c r="S319" s="145">
        <f t="shared" ca="1" si="79"/>
        <v>0.54325262801404817</v>
      </c>
      <c r="T319" s="145">
        <f t="shared" ca="1" si="79"/>
        <v>0.51769046661424789</v>
      </c>
      <c r="U319" s="145">
        <f t="shared" ca="1" si="79"/>
        <v>0.4936978493180138</v>
      </c>
      <c r="V319" s="145">
        <f t="shared" ca="1" si="79"/>
        <v>0.47109062294049447</v>
      </c>
      <c r="W319" s="138">
        <f t="shared" ca="1" si="79"/>
        <v>0.44972243606153495</v>
      </c>
      <c r="Y319" s="178">
        <f t="shared" ca="1" si="73"/>
        <v>7498524.1773031792</v>
      </c>
      <c r="Z319" s="178">
        <f t="shared" ca="1" si="74"/>
        <v>7493632.4933812683</v>
      </c>
      <c r="AA319" s="178">
        <f t="shared" ca="1" si="75"/>
        <v>-4891.6839219108224</v>
      </c>
    </row>
    <row r="320" spans="1:27" ht="11.25" customHeight="1" x14ac:dyDescent="0.2">
      <c r="A320" s="173">
        <f t="shared" si="76"/>
        <v>310</v>
      </c>
      <c r="B320" s="174">
        <f t="shared" si="65"/>
        <v>0.08</v>
      </c>
      <c r="C320" s="175">
        <f t="shared" si="66"/>
        <v>-7.4992499999999998E-3</v>
      </c>
      <c r="D320" s="176">
        <f t="shared" ca="1" si="67"/>
        <v>5.7533935503021882E-2</v>
      </c>
      <c r="E320" s="177">
        <f t="shared" ca="1" si="68"/>
        <v>-1.5758174876233808</v>
      </c>
      <c r="F320" s="138">
        <f t="shared" ca="1" si="69"/>
        <v>-4.0111758592429027E-2</v>
      </c>
      <c r="G320" s="175">
        <f t="shared" ca="1" si="70"/>
        <v>-4.7611008592429026E-2</v>
      </c>
      <c r="H320" s="138">
        <f t="shared" ca="1" si="71"/>
        <v>3.2388991407570976E-2</v>
      </c>
      <c r="I320" s="144">
        <f t="shared" ca="1" si="79"/>
        <v>0.99999676108409108</v>
      </c>
      <c r="J320" s="145">
        <f t="shared" ca="1" si="79"/>
        <v>0.9662511183506427</v>
      </c>
      <c r="K320" s="145">
        <f t="shared" ca="1" si="79"/>
        <v>0.93082646224506294</v>
      </c>
      <c r="L320" s="145">
        <f t="shared" ca="1" si="79"/>
        <v>0.89483957468767816</v>
      </c>
      <c r="M320" s="145">
        <f t="shared" ca="1" si="79"/>
        <v>0.8589973150670589</v>
      </c>
      <c r="N320" s="145">
        <f t="shared" ca="1" si="79"/>
        <v>0.82374366696231394</v>
      </c>
      <c r="O320" s="145">
        <f t="shared" ca="1" si="79"/>
        <v>0.78935352856093266</v>
      </c>
      <c r="P320" s="145">
        <f t="shared" ca="1" si="79"/>
        <v>0.7559923840609204</v>
      </c>
      <c r="Q320" s="145">
        <f t="shared" ca="1" si="79"/>
        <v>0.72375439705523636</v>
      </c>
      <c r="R320" s="145">
        <f t="shared" ca="1" si="79"/>
        <v>0.69268690864038174</v>
      </c>
      <c r="S320" s="145">
        <f t="shared" ca="1" si="79"/>
        <v>0.66280635012497113</v>
      </c>
      <c r="T320" s="145">
        <f t="shared" ca="1" si="79"/>
        <v>0.6341086984078832</v>
      </c>
      <c r="U320" s="145">
        <f t="shared" ca="1" si="79"/>
        <v>0.60657642888228935</v>
      </c>
      <c r="V320" s="145">
        <f t="shared" ca="1" si="79"/>
        <v>0.58018319393130491</v>
      </c>
      <c r="W320" s="138">
        <f t="shared" ca="1" si="79"/>
        <v>0.55489700506951656</v>
      </c>
      <c r="Y320" s="178">
        <f t="shared" ca="1" si="73"/>
        <v>8436442.1167143192</v>
      </c>
      <c r="Z320" s="178">
        <f t="shared" ca="1" si="74"/>
        <v>8451008.6117148548</v>
      </c>
      <c r="AA320" s="178">
        <f t="shared" ca="1" si="75"/>
        <v>14566.495000535622</v>
      </c>
    </row>
    <row r="321" spans="1:27" ht="11.25" customHeight="1" x14ac:dyDescent="0.2">
      <c r="A321" s="173">
        <f t="shared" si="76"/>
        <v>311</v>
      </c>
      <c r="B321" s="174">
        <f t="shared" si="65"/>
        <v>0.08</v>
      </c>
      <c r="C321" s="175">
        <f t="shared" si="66"/>
        <v>-7.4992499999999998E-3</v>
      </c>
      <c r="D321" s="176">
        <f t="shared" ca="1" si="67"/>
        <v>0.46729459959909259</v>
      </c>
      <c r="E321" s="177">
        <f t="shared" ca="1" si="68"/>
        <v>-8.2072326400772944E-2</v>
      </c>
      <c r="F321" s="138">
        <f t="shared" ca="1" si="69"/>
        <v>-2.0891158840176832E-3</v>
      </c>
      <c r="G321" s="175">
        <f t="shared" ca="1" si="70"/>
        <v>-9.5883658840176834E-3</v>
      </c>
      <c r="H321" s="138">
        <f t="shared" ca="1" si="71"/>
        <v>7.0411634115982322E-2</v>
      </c>
      <c r="I321" s="144">
        <f t="shared" ca="1" si="79"/>
        <v>0.99999295888689166</v>
      </c>
      <c r="J321" s="145">
        <f t="shared" ca="1" si="79"/>
        <v>0.93428215053287533</v>
      </c>
      <c r="K321" s="145">
        <f t="shared" ca="1" si="79"/>
        <v>0.87675498770839888</v>
      </c>
      <c r="L321" s="145">
        <f t="shared" ca="1" si="79"/>
        <v>0.82583466316451493</v>
      </c>
      <c r="M321" s="145">
        <f t="shared" ca="1" si="79"/>
        <v>0.78025814569152974</v>
      </c>
      <c r="N321" s="145">
        <f t="shared" ca="1" si="79"/>
        <v>0.73903288231124431</v>
      </c>
      <c r="O321" s="145">
        <f t="shared" ca="1" si="79"/>
        <v>0.7013863429468794</v>
      </c>
      <c r="P321" s="145">
        <f t="shared" ca="1" si="79"/>
        <v>0.66671952073297014</v>
      </c>
      <c r="Q321" s="145">
        <f t="shared" ca="1" si="79"/>
        <v>0.63456786477874549</v>
      </c>
      <c r="R321" s="145">
        <f t="shared" ca="1" si="79"/>
        <v>0.60456994010608567</v>
      </c>
      <c r="S321" s="145">
        <f t="shared" ca="1" si="79"/>
        <v>0.57644292812156228</v>
      </c>
      <c r="T321" s="145">
        <f t="shared" ca="1" si="79"/>
        <v>0.54996376780388656</v>
      </c>
      <c r="U321" s="145">
        <f t="shared" ca="1" si="79"/>
        <v>0.52495477721953132</v>
      </c>
      <c r="V321" s="145">
        <f t="shared" ca="1" si="79"/>
        <v>0.50127275716429032</v>
      </c>
      <c r="W321" s="138">
        <f t="shared" ca="1" si="79"/>
        <v>0.47880076513335118</v>
      </c>
      <c r="Y321" s="178">
        <f t="shared" ca="1" si="73"/>
        <v>7763399.4568601353</v>
      </c>
      <c r="Z321" s="178">
        <f t="shared" ca="1" si="74"/>
        <v>7764903.8480256218</v>
      </c>
      <c r="AA321" s="178">
        <f t="shared" ca="1" si="75"/>
        <v>1504.3911654865369</v>
      </c>
    </row>
    <row r="322" spans="1:27" ht="11.25" customHeight="1" x14ac:dyDescent="0.2">
      <c r="A322" s="173">
        <f t="shared" si="76"/>
        <v>312</v>
      </c>
      <c r="B322" s="174">
        <f t="shared" si="65"/>
        <v>0.08</v>
      </c>
      <c r="C322" s="175">
        <f t="shared" si="66"/>
        <v>-7.4992499999999998E-3</v>
      </c>
      <c r="D322" s="176">
        <f t="shared" ca="1" si="67"/>
        <v>8.5647577005998343E-3</v>
      </c>
      <c r="E322" s="177">
        <f t="shared" ca="1" si="68"/>
        <v>-2.3839159231459472</v>
      </c>
      <c r="F322" s="138">
        <f t="shared" ca="1" si="69"/>
        <v>-6.0681557835796568E-2</v>
      </c>
      <c r="G322" s="175">
        <f t="shared" ca="1" si="70"/>
        <v>-6.8180807835796567E-2</v>
      </c>
      <c r="H322" s="138">
        <f t="shared" ca="1" si="71"/>
        <v>1.1819192164203435E-2</v>
      </c>
      <c r="I322" s="144">
        <f t="shared" ca="1" si="79"/>
        <v>0.99999881803375668</v>
      </c>
      <c r="J322" s="145">
        <f t="shared" ca="1" si="79"/>
        <v>0.98399956326119054</v>
      </c>
      <c r="K322" s="145">
        <f t="shared" ca="1" si="79"/>
        <v>0.96145566099307045</v>
      </c>
      <c r="L322" s="145">
        <f t="shared" ca="1" si="79"/>
        <v>0.93454397591976068</v>
      </c>
      <c r="M322" s="145">
        <f t="shared" ca="1" si="79"/>
        <v>0.90485700438557626</v>
      </c>
      <c r="N322" s="145">
        <f t="shared" ca="1" si="79"/>
        <v>0.87355037605884533</v>
      </c>
      <c r="O322" s="145">
        <f t="shared" ca="1" si="79"/>
        <v>0.84145705437943774</v>
      </c>
      <c r="P322" s="145">
        <f t="shared" ca="1" si="79"/>
        <v>0.80917311132810532</v>
      </c>
      <c r="Q322" s="145">
        <f t="shared" ca="1" si="79"/>
        <v>0.77712118322434254</v>
      </c>
      <c r="R322" s="145">
        <f t="shared" ca="1" si="79"/>
        <v>0.74559708669495772</v>
      </c>
      <c r="S322" s="145">
        <f t="shared" ca="1" si="79"/>
        <v>0.71480397503193083</v>
      </c>
      <c r="T322" s="145">
        <f t="shared" ca="1" si="79"/>
        <v>0.68487735861886068</v>
      </c>
      <c r="U322" s="145">
        <f t="shared" ca="1" si="79"/>
        <v>0.65590344861137562</v>
      </c>
      <c r="V322" s="145">
        <f t="shared" ca="1" si="79"/>
        <v>0.62793262226297264</v>
      </c>
      <c r="W322" s="138">
        <f t="shared" ca="1" si="79"/>
        <v>0.60098931922380583</v>
      </c>
      <c r="Y322" s="178">
        <f t="shared" ca="1" si="73"/>
        <v>8831753.8342790436</v>
      </c>
      <c r="Z322" s="178">
        <f t="shared" ca="1" si="74"/>
        <v>8852053.2466822509</v>
      </c>
      <c r="AA322" s="178">
        <f t="shared" ca="1" si="75"/>
        <v>20299.412403207272</v>
      </c>
    </row>
    <row r="323" spans="1:27" ht="11.25" customHeight="1" x14ac:dyDescent="0.2">
      <c r="A323" s="173">
        <f t="shared" si="76"/>
        <v>313</v>
      </c>
      <c r="B323" s="174">
        <f t="shared" si="65"/>
        <v>0.08</v>
      </c>
      <c r="C323" s="175">
        <f t="shared" si="66"/>
        <v>-7.4992499999999998E-3</v>
      </c>
      <c r="D323" s="176">
        <f t="shared" ca="1" si="67"/>
        <v>0.73525562481608953</v>
      </c>
      <c r="E323" s="177">
        <f t="shared" ca="1" si="68"/>
        <v>0.62878663588243122</v>
      </c>
      <c r="F323" s="138">
        <f t="shared" ca="1" si="69"/>
        <v>1.600549425473163E-2</v>
      </c>
      <c r="G323" s="175">
        <f t="shared" ca="1" si="70"/>
        <v>8.5062442547316312E-3</v>
      </c>
      <c r="H323" s="138">
        <f t="shared" ca="1" si="71"/>
        <v>8.8506244254731636E-2</v>
      </c>
      <c r="I323" s="144">
        <f t="shared" ca="1" si="79"/>
        <v>0.99999114946287326</v>
      </c>
      <c r="J323" s="145">
        <f t="shared" ca="1" si="79"/>
        <v>0.91944204883501068</v>
      </c>
      <c r="K323" s="145">
        <f t="shared" ca="1" si="79"/>
        <v>0.85213740144502137</v>
      </c>
      <c r="L323" s="145">
        <f t="shared" ca="1" si="79"/>
        <v>0.79489056175544492</v>
      </c>
      <c r="M323" s="145">
        <f t="shared" ca="1" si="79"/>
        <v>0.74536367601757936</v>
      </c>
      <c r="N323" s="145">
        <f t="shared" ca="1" si="79"/>
        <v>0.70183632886963587</v>
      </c>
      <c r="O323" s="145">
        <f t="shared" ca="1" si="79"/>
        <v>0.66303636318845738</v>
      </c>
      <c r="P323" s="145">
        <f t="shared" ca="1" si="79"/>
        <v>0.62801759329618922</v>
      </c>
      <c r="Q323" s="145">
        <f t="shared" ca="1" si="79"/>
        <v>0.59607166947802614</v>
      </c>
      <c r="R323" s="145">
        <f t="shared" ca="1" si="79"/>
        <v>0.56666446875642296</v>
      </c>
      <c r="S323" s="145">
        <f t="shared" ca="1" si="79"/>
        <v>0.53939003307308231</v>
      </c>
      <c r="T323" s="145">
        <f t="shared" ca="1" si="79"/>
        <v>0.51393707820080403</v>
      </c>
      <c r="U323" s="145">
        <f t="shared" ca="1" si="79"/>
        <v>0.49006454159850904</v>
      </c>
      <c r="V323" s="145">
        <f t="shared" ca="1" si="79"/>
        <v>0.46758365991039297</v>
      </c>
      <c r="W323" s="138">
        <f t="shared" ca="1" si="79"/>
        <v>0.44634478595083343</v>
      </c>
      <c r="Y323" s="178">
        <f t="shared" ca="1" si="73"/>
        <v>7467451.261104662</v>
      </c>
      <c r="Z323" s="178">
        <f t="shared" ca="1" si="74"/>
        <v>7461759.3080797745</v>
      </c>
      <c r="AA323" s="178">
        <f t="shared" ca="1" si="75"/>
        <v>-5691.9530248874798</v>
      </c>
    </row>
    <row r="324" spans="1:27" ht="11.25" customHeight="1" x14ac:dyDescent="0.2">
      <c r="A324" s="173">
        <f t="shared" si="76"/>
        <v>314</v>
      </c>
      <c r="B324" s="174">
        <f t="shared" si="65"/>
        <v>0.08</v>
      </c>
      <c r="C324" s="175">
        <f t="shared" si="66"/>
        <v>-7.4992499999999998E-3</v>
      </c>
      <c r="D324" s="176">
        <f t="shared" ca="1" si="67"/>
        <v>0.89403627684869569</v>
      </c>
      <c r="E324" s="177">
        <f t="shared" ca="1" si="68"/>
        <v>1.2482829760863774</v>
      </c>
      <c r="F324" s="138">
        <f t="shared" ca="1" si="69"/>
        <v>3.1774508015729369E-2</v>
      </c>
      <c r="G324" s="175">
        <f t="shared" ca="1" si="70"/>
        <v>2.427525801572937E-2</v>
      </c>
      <c r="H324" s="138">
        <f t="shared" ca="1" si="71"/>
        <v>0.10427525801572937</v>
      </c>
      <c r="I324" s="144">
        <f t="shared" ca="1" si="79"/>
        <v>0.99998957259640786</v>
      </c>
      <c r="J324" s="145">
        <f t="shared" ca="1" si="79"/>
        <v>0.90670161455997245</v>
      </c>
      <c r="K324" s="145">
        <f t="shared" ca="1" si="79"/>
        <v>0.83124812217949251</v>
      </c>
      <c r="L324" s="145">
        <f t="shared" ca="1" si="79"/>
        <v>0.76887058532639407</v>
      </c>
      <c r="M324" s="145">
        <f t="shared" ca="1" si="79"/>
        <v>0.71622903975483099</v>
      </c>
      <c r="N324" s="145">
        <f t="shared" ca="1" si="79"/>
        <v>0.67095046567021066</v>
      </c>
      <c r="O324" s="145">
        <f t="shared" ca="1" si="79"/>
        <v>0.63132930128011677</v>
      </c>
      <c r="P324" s="145">
        <f t="shared" ca="1" si="79"/>
        <v>0.59612646051853546</v>
      </c>
      <c r="Q324" s="145">
        <f t="shared" ca="1" si="79"/>
        <v>0.56443264470125798</v>
      </c>
      <c r="R324" s="145">
        <f t="shared" ca="1" si="79"/>
        <v>0.53557412842963659</v>
      </c>
      <c r="S324" s="145">
        <f t="shared" ca="1" si="79"/>
        <v>0.50904699793122932</v>
      </c>
      <c r="T324" s="145">
        <f t="shared" ca="1" si="79"/>
        <v>0.48447072357709869</v>
      </c>
      <c r="U324" s="145">
        <f t="shared" ca="1" si="79"/>
        <v>0.46155505301015304</v>
      </c>
      <c r="V324" s="145">
        <f t="shared" ca="1" si="79"/>
        <v>0.44007619935911196</v>
      </c>
      <c r="W324" s="138">
        <f t="shared" ca="1" si="79"/>
        <v>0.41985958971809834</v>
      </c>
      <c r="Y324" s="178">
        <f t="shared" ca="1" si="73"/>
        <v>7221451.9350168547</v>
      </c>
      <c r="Z324" s="178">
        <f t="shared" ca="1" si="74"/>
        <v>7209038.3093328951</v>
      </c>
      <c r="AA324" s="178">
        <f t="shared" ca="1" si="75"/>
        <v>-12413.625683959574</v>
      </c>
    </row>
    <row r="325" spans="1:27" ht="11.25" customHeight="1" x14ac:dyDescent="0.2">
      <c r="A325" s="173">
        <f t="shared" si="76"/>
        <v>315</v>
      </c>
      <c r="B325" s="174">
        <f t="shared" si="65"/>
        <v>0.08</v>
      </c>
      <c r="C325" s="175">
        <f t="shared" si="66"/>
        <v>-7.4992499999999998E-3</v>
      </c>
      <c r="D325" s="176">
        <f t="shared" ca="1" si="67"/>
        <v>7.4222113028964309E-2</v>
      </c>
      <c r="E325" s="177">
        <f t="shared" ca="1" si="68"/>
        <v>-1.4450486319176308</v>
      </c>
      <c r="F325" s="138">
        <f t="shared" ca="1" si="69"/>
        <v>-3.6783093431219147E-2</v>
      </c>
      <c r="G325" s="175">
        <f t="shared" ca="1" si="70"/>
        <v>-4.4282343431219146E-2</v>
      </c>
      <c r="H325" s="138">
        <f t="shared" ca="1" si="71"/>
        <v>3.5717656568780856E-2</v>
      </c>
      <c r="I325" s="144">
        <f t="shared" ca="1" si="79"/>
        <v>0.99999642822286927</v>
      </c>
      <c r="J325" s="145">
        <f t="shared" ca="1" si="79"/>
        <v>0.96340925964453517</v>
      </c>
      <c r="K325" s="145">
        <f t="shared" ca="1" si="79"/>
        <v>0.92596251009134734</v>
      </c>
      <c r="L325" s="145">
        <f t="shared" ca="1" si="79"/>
        <v>0.88857498450211592</v>
      </c>
      <c r="M325" s="145">
        <f t="shared" ca="1" si="79"/>
        <v>0.85179782421604144</v>
      </c>
      <c r="N325" s="145">
        <f t="shared" ca="1" si="79"/>
        <v>0.81595512196607178</v>
      </c>
      <c r="O325" s="145">
        <f t="shared" ca="1" si="79"/>
        <v>0.78123067099967369</v>
      </c>
      <c r="P325" s="145">
        <f t="shared" ca="1" si="79"/>
        <v>0.74772130730692643</v>
      </c>
      <c r="Q325" s="145">
        <f t="shared" ca="1" si="79"/>
        <v>0.71546976570344967</v>
      </c>
      <c r="R325" s="145">
        <f t="shared" ca="1" si="79"/>
        <v>0.68448502348745499</v>
      </c>
      <c r="S325" s="145">
        <f t="shared" ca="1" si="79"/>
        <v>0.65475499498069523</v>
      </c>
      <c r="T325" s="145">
        <f t="shared" ca="1" si="79"/>
        <v>0.62625452892429778</v>
      </c>
      <c r="U325" s="145">
        <f t="shared" ca="1" si="79"/>
        <v>0.59895050028163088</v>
      </c>
      <c r="V325" s="145">
        <f t="shared" ca="1" si="79"/>
        <v>0.57280508734398605</v>
      </c>
      <c r="W325" s="138">
        <f t="shared" ca="1" si="79"/>
        <v>0.54777790244619395</v>
      </c>
      <c r="Y325" s="178">
        <f t="shared" ca="1" si="73"/>
        <v>8374602.896140486</v>
      </c>
      <c r="Z325" s="178">
        <f t="shared" ca="1" si="74"/>
        <v>8388148.3476494569</v>
      </c>
      <c r="AA325" s="178">
        <f t="shared" ca="1" si="75"/>
        <v>13545.451508970931</v>
      </c>
    </row>
    <row r="326" spans="1:27" ht="11.25" customHeight="1" x14ac:dyDescent="0.2">
      <c r="A326" s="173">
        <f t="shared" si="76"/>
        <v>316</v>
      </c>
      <c r="B326" s="174">
        <f t="shared" si="65"/>
        <v>0.08</v>
      </c>
      <c r="C326" s="175">
        <f t="shared" si="66"/>
        <v>-7.4992499999999998E-3</v>
      </c>
      <c r="D326" s="176">
        <f t="shared" ca="1" si="67"/>
        <v>0.20106786213860761</v>
      </c>
      <c r="E326" s="177">
        <f t="shared" ca="1" si="68"/>
        <v>-0.83781302157513537</v>
      </c>
      <c r="F326" s="138">
        <f t="shared" ca="1" si="69"/>
        <v>-2.1326171292653663E-2</v>
      </c>
      <c r="G326" s="175">
        <f t="shared" ca="1" si="70"/>
        <v>-2.8825421292653662E-2</v>
      </c>
      <c r="H326" s="138">
        <f t="shared" ca="1" si="71"/>
        <v>5.117457870734634E-2</v>
      </c>
      <c r="I326" s="144">
        <f t="shared" ca="1" si="79"/>
        <v>0.99999488255669178</v>
      </c>
      <c r="J326" s="145">
        <f t="shared" ca="1" si="79"/>
        <v>0.95032199142357321</v>
      </c>
      <c r="K326" s="145">
        <f t="shared" ca="1" si="79"/>
        <v>0.90370728722333982</v>
      </c>
      <c r="L326" s="145">
        <f t="shared" ca="1" si="79"/>
        <v>0.86005466566061206</v>
      </c>
      <c r="M326" s="145">
        <f t="shared" ca="1" si="79"/>
        <v>0.81914906962769307</v>
      </c>
      <c r="N326" s="145">
        <f t="shared" ca="1" si="79"/>
        <v>0.7807423156234532</v>
      </c>
      <c r="O326" s="145">
        <f t="shared" ca="1" si="79"/>
        <v>0.74459321433752956</v>
      </c>
      <c r="P326" s="145">
        <f t="shared" ca="1" si="79"/>
        <v>0.71048398643341837</v>
      </c>
      <c r="Q326" s="145">
        <f t="shared" ca="1" si="79"/>
        <v>0.6782248783490884</v>
      </c>
      <c r="R326" s="145">
        <f t="shared" ca="1" si="79"/>
        <v>0.64765328811675504</v>
      </c>
      <c r="S326" s="145">
        <f t="shared" ca="1" si="79"/>
        <v>0.61863065996350219</v>
      </c>
      <c r="T326" s="145">
        <f t="shared" ca="1" si="79"/>
        <v>0.59103876573488012</v>
      </c>
      <c r="U326" s="145">
        <f t="shared" ca="1" si="79"/>
        <v>0.56477612364720287</v>
      </c>
      <c r="V326" s="145">
        <f t="shared" ca="1" si="79"/>
        <v>0.53975485718224314</v>
      </c>
      <c r="W326" s="138">
        <f t="shared" ca="1" si="79"/>
        <v>0.51589807478197214</v>
      </c>
      <c r="Y326" s="178">
        <f t="shared" ca="1" si="73"/>
        <v>8094925.5793521544</v>
      </c>
      <c r="Z326" s="178">
        <f t="shared" ca="1" si="74"/>
        <v>8103411.4154184163</v>
      </c>
      <c r="AA326" s="178">
        <f t="shared" ca="1" si="75"/>
        <v>8485.8360662618652</v>
      </c>
    </row>
    <row r="327" spans="1:27" ht="11.25" customHeight="1" x14ac:dyDescent="0.2">
      <c r="A327" s="173">
        <f t="shared" si="76"/>
        <v>317</v>
      </c>
      <c r="B327" s="174">
        <f t="shared" si="65"/>
        <v>0.08</v>
      </c>
      <c r="C327" s="175">
        <f t="shared" si="66"/>
        <v>-7.4992499999999998E-3</v>
      </c>
      <c r="D327" s="176">
        <f t="shared" ca="1" si="67"/>
        <v>0.57350071769330346</v>
      </c>
      <c r="E327" s="177">
        <f t="shared" ca="1" si="68"/>
        <v>0.18529384602761872</v>
      </c>
      <c r="F327" s="138">
        <f t="shared" ca="1" si="69"/>
        <v>4.7165754149181708E-3</v>
      </c>
      <c r="G327" s="175">
        <f t="shared" ca="1" si="70"/>
        <v>-2.7826745850818291E-3</v>
      </c>
      <c r="H327" s="138">
        <f t="shared" ca="1" si="71"/>
        <v>7.7217325414918173E-2</v>
      </c>
      <c r="I327" s="144">
        <f t="shared" ca="1" si="79"/>
        <v>0.99999227833129223</v>
      </c>
      <c r="J327" s="145">
        <f t="shared" ca="1" si="79"/>
        <v>0.92867263888324147</v>
      </c>
      <c r="K327" s="145">
        <f t="shared" ca="1" si="79"/>
        <v>0.86741354041054564</v>
      </c>
      <c r="L327" s="145">
        <f t="shared" ca="1" si="79"/>
        <v>0.81405719275698052</v>
      </c>
      <c r="M327" s="145">
        <f t="shared" ca="1" si="79"/>
        <v>0.76694608153805011</v>
      </c>
      <c r="N327" s="145">
        <f t="shared" ca="1" si="79"/>
        <v>0.72481678188537757</v>
      </c>
      <c r="O327" s="145">
        <f t="shared" ca="1" si="79"/>
        <v>0.6867086893265445</v>
      </c>
      <c r="P327" s="145">
        <f t="shared" ca="1" si="79"/>
        <v>0.65189087131303536</v>
      </c>
      <c r="Q327" s="145">
        <f t="shared" ca="1" si="79"/>
        <v>0.61980541540590006</v>
      </c>
      <c r="R327" s="145">
        <f t="shared" ca="1" si="79"/>
        <v>0.59002433621917261</v>
      </c>
      <c r="S327" s="145">
        <f t="shared" ca="1" si="79"/>
        <v>0.56221711291612675</v>
      </c>
      <c r="T327" s="145">
        <f t="shared" ca="1" si="79"/>
        <v>0.53612636226955057</v>
      </c>
      <c r="U327" s="145">
        <f t="shared" ca="1" si="79"/>
        <v>0.51154965752770609</v>
      </c>
      <c r="V327" s="145">
        <f t="shared" ca="1" si="79"/>
        <v>0.4883259572142275</v>
      </c>
      <c r="W327" s="138">
        <f t="shared" ca="1" si="79"/>
        <v>0.46632547859254264</v>
      </c>
      <c r="Y327" s="178">
        <f t="shared" ca="1" si="73"/>
        <v>7650327.826070141</v>
      </c>
      <c r="Z327" s="178">
        <f t="shared" ca="1" si="74"/>
        <v>7649193.724122664</v>
      </c>
      <c r="AA327" s="178">
        <f t="shared" ca="1" si="75"/>
        <v>-1134.1019474770874</v>
      </c>
    </row>
    <row r="328" spans="1:27" ht="11.25" customHeight="1" x14ac:dyDescent="0.2">
      <c r="A328" s="173">
        <f t="shared" si="76"/>
        <v>318</v>
      </c>
      <c r="B328" s="174">
        <f t="shared" si="65"/>
        <v>0.08</v>
      </c>
      <c r="C328" s="175">
        <f t="shared" si="66"/>
        <v>-7.4992499999999998E-3</v>
      </c>
      <c r="D328" s="176">
        <f t="shared" ca="1" si="67"/>
        <v>0.68530013600369943</v>
      </c>
      <c r="E328" s="177">
        <f t="shared" ca="1" si="68"/>
        <v>0.48257191013835515</v>
      </c>
      <c r="F328" s="138">
        <f t="shared" ca="1" si="69"/>
        <v>1.2283661093360907E-2</v>
      </c>
      <c r="G328" s="175">
        <f t="shared" ca="1" si="70"/>
        <v>4.7844110933609072E-3</v>
      </c>
      <c r="H328" s="138">
        <f t="shared" ca="1" si="71"/>
        <v>8.4784411093360906E-2</v>
      </c>
      <c r="I328" s="144">
        <f t="shared" ca="1" si="79"/>
        <v>0.99999152163831251</v>
      </c>
      <c r="J328" s="145">
        <f t="shared" ca="1" si="79"/>
        <v>0.92247509068750277</v>
      </c>
      <c r="K328" s="145">
        <f t="shared" ca="1" si="79"/>
        <v>0.85714381599999634</v>
      </c>
      <c r="L328" s="145">
        <f t="shared" ca="1" si="79"/>
        <v>0.80115919886064824</v>
      </c>
      <c r="M328" s="145">
        <f t="shared" ca="1" si="79"/>
        <v>0.75241119844373894</v>
      </c>
      <c r="N328" s="145">
        <f t="shared" ca="1" si="79"/>
        <v>0.7093310722315822</v>
      </c>
      <c r="O328" s="145">
        <f t="shared" ca="1" si="79"/>
        <v>0.6707492947648408</v>
      </c>
      <c r="P328" s="145">
        <f t="shared" ca="1" si="79"/>
        <v>0.63579014468116513</v>
      </c>
      <c r="Q328" s="145">
        <f t="shared" ca="1" si="79"/>
        <v>0.60379426090784893</v>
      </c>
      <c r="R328" s="145">
        <f t="shared" ca="1" si="79"/>
        <v>0.57426193286126648</v>
      </c>
      <c r="S328" s="145">
        <f t="shared" ca="1" si="79"/>
        <v>0.54681157281540471</v>
      </c>
      <c r="T328" s="145">
        <f t="shared" ca="1" si="79"/>
        <v>0.5211492573240567</v>
      </c>
      <c r="U328" s="145">
        <f t="shared" ca="1" si="79"/>
        <v>0.49704633667916626</v>
      </c>
      <c r="V328" s="145">
        <f t="shared" ca="1" si="79"/>
        <v>0.47432293488591382</v>
      </c>
      <c r="W328" s="138">
        <f t="shared" ca="1" si="79"/>
        <v>0.45283576108124701</v>
      </c>
      <c r="Y328" s="178">
        <f t="shared" ca="1" si="73"/>
        <v>7527107.5310769025</v>
      </c>
      <c r="Z328" s="178">
        <f t="shared" ca="1" si="74"/>
        <v>7522942.5700425813</v>
      </c>
      <c r="AA328" s="178">
        <f t="shared" ca="1" si="75"/>
        <v>-4164.9610343212262</v>
      </c>
    </row>
    <row r="329" spans="1:27" ht="11.25" customHeight="1" x14ac:dyDescent="0.2">
      <c r="A329" s="173">
        <f t="shared" si="76"/>
        <v>319</v>
      </c>
      <c r="B329" s="174">
        <f t="shared" si="65"/>
        <v>0.08</v>
      </c>
      <c r="C329" s="175">
        <f t="shared" si="66"/>
        <v>-7.4992499999999998E-3</v>
      </c>
      <c r="D329" s="176">
        <f t="shared" ca="1" si="67"/>
        <v>0.83621394093664081</v>
      </c>
      <c r="E329" s="177">
        <f t="shared" ca="1" si="68"/>
        <v>0.97901591053994463</v>
      </c>
      <c r="F329" s="138">
        <f t="shared" ca="1" si="69"/>
        <v>2.4920430297389148E-2</v>
      </c>
      <c r="G329" s="175">
        <f t="shared" ca="1" si="70"/>
        <v>1.7421180297389149E-2</v>
      </c>
      <c r="H329" s="138">
        <f t="shared" ca="1" si="71"/>
        <v>9.7421180297389151E-2</v>
      </c>
      <c r="I329" s="144">
        <f t="shared" ca="1" si="79"/>
        <v>0.9999902579887</v>
      </c>
      <c r="J329" s="145">
        <f t="shared" ca="1" si="79"/>
        <v>0.91221747003580722</v>
      </c>
      <c r="K329" s="145">
        <f t="shared" ca="1" si="79"/>
        <v>0.84026408253844243</v>
      </c>
      <c r="L329" s="145">
        <f t="shared" ca="1" si="79"/>
        <v>0.7800739728372309</v>
      </c>
      <c r="M329" s="145">
        <f t="shared" ca="1" si="79"/>
        <v>0.72874995041804802</v>
      </c>
      <c r="N329" s="145">
        <f t="shared" ca="1" si="79"/>
        <v>0.68420454496096139</v>
      </c>
      <c r="O329" s="145">
        <f t="shared" ca="1" si="79"/>
        <v>0.64492024401507209</v>
      </c>
      <c r="P329" s="145">
        <f t="shared" ca="1" si="79"/>
        <v>0.60978413418876409</v>
      </c>
      <c r="Q329" s="145">
        <f t="shared" ca="1" si="79"/>
        <v>0.57797294949507005</v>
      </c>
      <c r="R329" s="145">
        <f t="shared" ca="1" si="79"/>
        <v>0.54887242307806172</v>
      </c>
      <c r="S329" s="145">
        <f t="shared" ca="1" si="79"/>
        <v>0.52202017963246072</v>
      </c>
      <c r="T329" s="145">
        <f t="shared" ca="1" si="79"/>
        <v>0.49706494520926553</v>
      </c>
      <c r="U329" s="145">
        <f t="shared" ca="1" si="79"/>
        <v>0.47373718483224131</v>
      </c>
      <c r="V329" s="145">
        <f t="shared" ca="1" si="79"/>
        <v>0.45182782268231858</v>
      </c>
      <c r="W329" s="138">
        <f t="shared" ca="1" si="79"/>
        <v>0.43117273018435293</v>
      </c>
      <c r="Y329" s="178">
        <f t="shared" ca="1" si="73"/>
        <v>7327050.0295561589</v>
      </c>
      <c r="Z329" s="178">
        <f t="shared" ca="1" si="74"/>
        <v>7317606.8802883234</v>
      </c>
      <c r="AA329" s="178">
        <f t="shared" ca="1" si="75"/>
        <v>-9443.1492678355426</v>
      </c>
    </row>
    <row r="330" spans="1:27" ht="11.25" customHeight="1" x14ac:dyDescent="0.2">
      <c r="A330" s="173">
        <f t="shared" si="76"/>
        <v>320</v>
      </c>
      <c r="B330" s="174">
        <f t="shared" si="65"/>
        <v>0.08</v>
      </c>
      <c r="C330" s="175">
        <f t="shared" si="66"/>
        <v>-7.4992499999999998E-3</v>
      </c>
      <c r="D330" s="176">
        <f t="shared" ca="1" si="67"/>
        <v>9.7485296686246059E-2</v>
      </c>
      <c r="E330" s="177">
        <f t="shared" ca="1" si="68"/>
        <v>-1.2960141981441855</v>
      </c>
      <c r="F330" s="138">
        <f t="shared" ca="1" si="69"/>
        <v>-3.2989485810773364E-2</v>
      </c>
      <c r="G330" s="175">
        <f t="shared" ca="1" si="70"/>
        <v>-4.0488735810773363E-2</v>
      </c>
      <c r="H330" s="138">
        <f t="shared" ca="1" si="71"/>
        <v>3.9511264189226639E-2</v>
      </c>
      <c r="I330" s="144">
        <f t="shared" ca="1" si="79"/>
        <v>0.99999604886827609</v>
      </c>
      <c r="J330" s="145">
        <f t="shared" ca="1" si="79"/>
        <v>0.96018064438076489</v>
      </c>
      <c r="K330" s="145">
        <f t="shared" ca="1" si="79"/>
        <v>0.92045015079696491</v>
      </c>
      <c r="L330" s="145">
        <f t="shared" ca="1" si="79"/>
        <v>0.88148882302359766</v>
      </c>
      <c r="M330" s="145">
        <f t="shared" ca="1" si="79"/>
        <v>0.84366626359561092</v>
      </c>
      <c r="N330" s="145">
        <f t="shared" ca="1" si="79"/>
        <v>0.80716843487975543</v>
      </c>
      <c r="O330" s="145">
        <f t="shared" ca="1" si="79"/>
        <v>0.77207509422023479</v>
      </c>
      <c r="P330" s="145">
        <f t="shared" ca="1" si="79"/>
        <v>0.73840521737962594</v>
      </c>
      <c r="Q330" s="145">
        <f t="shared" ca="1" si="79"/>
        <v>0.70614351505473072</v>
      </c>
      <c r="R330" s="145">
        <f t="shared" ca="1" si="79"/>
        <v>0.67525585786261599</v>
      </c>
      <c r="S330" s="145">
        <f t="shared" ca="1" si="79"/>
        <v>0.64569822048346426</v>
      </c>
      <c r="T330" s="145">
        <f t="shared" ca="1" si="79"/>
        <v>0.61742184787128318</v>
      </c>
      <c r="U330" s="145">
        <f t="shared" ca="1" si="79"/>
        <v>0.59037622223347663</v>
      </c>
      <c r="V330" s="145">
        <f t="shared" ca="1" si="79"/>
        <v>0.56451075093927061</v>
      </c>
      <c r="W330" s="138">
        <f t="shared" ca="1" si="79"/>
        <v>0.53977571109252076</v>
      </c>
      <c r="Y330" s="178">
        <f t="shared" ca="1" si="73"/>
        <v>8304830.0500621777</v>
      </c>
      <c r="Z330" s="178">
        <f t="shared" ca="1" si="74"/>
        <v>8317181.618807273</v>
      </c>
      <c r="AA330" s="178">
        <f t="shared" ca="1" si="75"/>
        <v>12351.568745095283</v>
      </c>
    </row>
    <row r="331" spans="1:27" ht="11.25" customHeight="1" x14ac:dyDescent="0.2">
      <c r="A331" s="173">
        <f t="shared" si="76"/>
        <v>321</v>
      </c>
      <c r="B331" s="174">
        <f t="shared" ref="B331:B394" si="80">$B$5</f>
        <v>0.08</v>
      </c>
      <c r="C331" s="175">
        <f t="shared" ref="C331:C394" si="81">$B$2*($B$3-$B331)*$B$8</f>
        <v>-7.4992499999999998E-3</v>
      </c>
      <c r="D331" s="176">
        <f t="shared" ref="D331:D394" ca="1" si="82">RAND()</f>
        <v>0.29362017959687525</v>
      </c>
      <c r="E331" s="177">
        <f t="shared" ref="E331:E394" ca="1" si="83">NORMINV(D331,0,1)</f>
        <v>-0.5428394346023192</v>
      </c>
      <c r="F331" s="138">
        <f t="shared" ref="F331:F394" ca="1" si="84">$B$9*E331</f>
        <v>-1.3817745091824315E-2</v>
      </c>
      <c r="G331" s="175">
        <f t="shared" ref="G331:G394" ca="1" si="85">C331+F331</f>
        <v>-2.1316995091824314E-2</v>
      </c>
      <c r="H331" s="138">
        <f t="shared" ref="H331:H394" ca="1" si="86">$B331+G331</f>
        <v>5.8683004908175684E-2</v>
      </c>
      <c r="I331" s="144">
        <f t="shared" ref="I331:W346" ca="1" si="87">I$8*EXP(-$H331*I$9)</f>
        <v>0.99999413172758134</v>
      </c>
      <c r="J331" s="145">
        <f t="shared" ca="1" si="87"/>
        <v>0.9440289648466953</v>
      </c>
      <c r="K331" s="145">
        <f t="shared" ca="1" si="87"/>
        <v>0.89309031575000852</v>
      </c>
      <c r="L331" s="145">
        <f t="shared" ca="1" si="87"/>
        <v>0.84653268273294591</v>
      </c>
      <c r="M331" s="145">
        <f t="shared" ca="1" si="87"/>
        <v>0.80374405826473649</v>
      </c>
      <c r="N331" s="145">
        <f t="shared" ca="1" si="87"/>
        <v>0.76418968289117262</v>
      </c>
      <c r="O331" s="145">
        <f t="shared" ca="1" si="87"/>
        <v>0.72742114488349818</v>
      </c>
      <c r="P331" s="145">
        <f t="shared" ca="1" si="87"/>
        <v>0.69307044681403562</v>
      </c>
      <c r="Q331" s="145">
        <f t="shared" ca="1" si="87"/>
        <v>0.66083866007841019</v>
      </c>
      <c r="R331" s="145">
        <f t="shared" ca="1" si="87"/>
        <v>0.63048366635959086</v>
      </c>
      <c r="S331" s="145">
        <f t="shared" ca="1" si="87"/>
        <v>0.60180891180945173</v>
      </c>
      <c r="T331" s="145">
        <f t="shared" ca="1" si="87"/>
        <v>0.57465384247323548</v>
      </c>
      <c r="U331" s="145">
        <f t="shared" ca="1" si="87"/>
        <v>0.54888610403860272</v>
      </c>
      <c r="V331" s="145">
        <f t="shared" ca="1" si="87"/>
        <v>0.52439534104590457</v>
      </c>
      <c r="W331" s="138">
        <f t="shared" ca="1" si="87"/>
        <v>0.50108834772399025</v>
      </c>
      <c r="Y331" s="178">
        <f t="shared" ref="Y331:Y394" ca="1" si="88">SUMPRODUCT($I331:$W331,$I$3:$W$3)</f>
        <v>7963393.7543486748</v>
      </c>
      <c r="Z331" s="178">
        <f t="shared" ref="Z331:Z394" ca="1" si="89">SUMPRODUCT($I331:$W331,$I$4:$W$4)</f>
        <v>7969241.2926324271</v>
      </c>
      <c r="AA331" s="178">
        <f t="shared" ref="AA331:AA394" ca="1" si="90">+Z331-Y331</f>
        <v>5847.5382837522775</v>
      </c>
    </row>
    <row r="332" spans="1:27" ht="11.25" customHeight="1" x14ac:dyDescent="0.2">
      <c r="A332" s="173">
        <f t="shared" ref="A332:A395" si="91">+A331+1</f>
        <v>322</v>
      </c>
      <c r="B332" s="174">
        <f t="shared" si="80"/>
        <v>0.08</v>
      </c>
      <c r="C332" s="175">
        <f t="shared" si="81"/>
        <v>-7.4992499999999998E-3</v>
      </c>
      <c r="D332" s="176">
        <f t="shared" ca="1" si="82"/>
        <v>0.54120764353289064</v>
      </c>
      <c r="E332" s="177">
        <f t="shared" ca="1" si="83"/>
        <v>0.1034766092589903</v>
      </c>
      <c r="F332" s="138">
        <f t="shared" ca="1" si="84"/>
        <v>2.6339527281294662E-3</v>
      </c>
      <c r="G332" s="175">
        <f t="shared" ca="1" si="85"/>
        <v>-4.8652972718705341E-3</v>
      </c>
      <c r="H332" s="138">
        <f t="shared" ca="1" si="86"/>
        <v>7.5134702728129471E-2</v>
      </c>
      <c r="I332" s="144">
        <f t="shared" ca="1" si="87"/>
        <v>0.99999248658937123</v>
      </c>
      <c r="J332" s="145">
        <f t="shared" ca="1" si="87"/>
        <v>0.93038563066675606</v>
      </c>
      <c r="K332" s="145">
        <f t="shared" ca="1" si="87"/>
        <v>0.87026151691613096</v>
      </c>
      <c r="L332" s="145">
        <f t="shared" ca="1" si="87"/>
        <v>0.81764329256109769</v>
      </c>
      <c r="M332" s="145">
        <f t="shared" ca="1" si="87"/>
        <v>0.77099543457512876</v>
      </c>
      <c r="N332" s="145">
        <f t="shared" ca="1" si="87"/>
        <v>0.72913779483974306</v>
      </c>
      <c r="O332" s="145">
        <f t="shared" ca="1" si="87"/>
        <v>0.69116731066473747</v>
      </c>
      <c r="P332" s="145">
        <f t="shared" ca="1" si="87"/>
        <v>0.6563932510115541</v>
      </c>
      <c r="Q332" s="145">
        <f t="shared" ca="1" si="87"/>
        <v>0.62428605966099848</v>
      </c>
      <c r="R332" s="145">
        <f t="shared" ca="1" si="87"/>
        <v>0.59443790960811371</v>
      </c>
      <c r="S332" s="145">
        <f t="shared" ca="1" si="87"/>
        <v>0.56653269720371735</v>
      </c>
      <c r="T332" s="145">
        <f t="shared" ca="1" si="87"/>
        <v>0.54032339362881265</v>
      </c>
      <c r="U332" s="145">
        <f t="shared" ca="1" si="87"/>
        <v>0.51561502592876096</v>
      </c>
      <c r="V332" s="145">
        <f t="shared" ca="1" si="87"/>
        <v>0.49225192032596599</v>
      </c>
      <c r="W332" s="138">
        <f t="shared" ca="1" si="87"/>
        <v>0.47010815264818762</v>
      </c>
      <c r="Y332" s="178">
        <f t="shared" ca="1" si="88"/>
        <v>7684700.6870936304</v>
      </c>
      <c r="Z332" s="178">
        <f t="shared" ca="1" si="89"/>
        <v>7684382.9442746146</v>
      </c>
      <c r="AA332" s="178">
        <f t="shared" ca="1" si="90"/>
        <v>-317.74281901586801</v>
      </c>
    </row>
    <row r="333" spans="1:27" ht="11.25" customHeight="1" x14ac:dyDescent="0.2">
      <c r="A333" s="173">
        <f t="shared" si="91"/>
        <v>323</v>
      </c>
      <c r="B333" s="174">
        <f t="shared" si="80"/>
        <v>0.08</v>
      </c>
      <c r="C333" s="175">
        <f t="shared" si="81"/>
        <v>-7.4992499999999998E-3</v>
      </c>
      <c r="D333" s="176">
        <f t="shared" ca="1" si="82"/>
        <v>0.83275543747115577</v>
      </c>
      <c r="E333" s="177">
        <f t="shared" ca="1" si="83"/>
        <v>0.96511118542367835</v>
      </c>
      <c r="F333" s="138">
        <f t="shared" ca="1" si="84"/>
        <v>2.4566491480528491E-2</v>
      </c>
      <c r="G333" s="175">
        <f t="shared" ca="1" si="85"/>
        <v>1.7067241480528492E-2</v>
      </c>
      <c r="H333" s="138">
        <f t="shared" ca="1" si="86"/>
        <v>9.7067241480528491E-2</v>
      </c>
      <c r="I333" s="144">
        <f t="shared" ca="1" si="87"/>
        <v>0.99999029338179513</v>
      </c>
      <c r="J333" s="145">
        <f t="shared" ca="1" si="87"/>
        <v>0.91250321355658148</v>
      </c>
      <c r="K333" s="145">
        <f t="shared" ca="1" si="87"/>
        <v>0.84073230537607435</v>
      </c>
      <c r="L333" s="145">
        <f t="shared" ca="1" si="87"/>
        <v>0.78065691871387699</v>
      </c>
      <c r="M333" s="145">
        <f t="shared" ca="1" si="87"/>
        <v>0.72940243057234577</v>
      </c>
      <c r="N333" s="145">
        <f t="shared" ca="1" si="87"/>
        <v>0.68489603977414892</v>
      </c>
      <c r="O333" s="145">
        <f t="shared" ca="1" si="87"/>
        <v>0.64562995974365711</v>
      </c>
      <c r="P333" s="145">
        <f t="shared" ca="1" si="87"/>
        <v>0.61049784045158872</v>
      </c>
      <c r="Q333" s="145">
        <f t="shared" ca="1" si="87"/>
        <v>0.57868091318761827</v>
      </c>
      <c r="R333" s="145">
        <f t="shared" ca="1" si="87"/>
        <v>0.5495680320923072</v>
      </c>
      <c r="S333" s="145">
        <f t="shared" ca="1" si="87"/>
        <v>0.52269900980841577</v>
      </c>
      <c r="T333" s="145">
        <f t="shared" ca="1" si="87"/>
        <v>0.49772411787418197</v>
      </c>
      <c r="U333" s="145">
        <f t="shared" ca="1" si="87"/>
        <v>0.47437491846449004</v>
      </c>
      <c r="V333" s="145">
        <f t="shared" ca="1" si="87"/>
        <v>0.45244311649932822</v>
      </c>
      <c r="W333" s="138">
        <f t="shared" ca="1" si="87"/>
        <v>0.4317651387641207</v>
      </c>
      <c r="Y333" s="178">
        <f t="shared" ca="1" si="88"/>
        <v>7332557.9468499944</v>
      </c>
      <c r="Z333" s="178">
        <f t="shared" ca="1" si="89"/>
        <v>7323266.1843671761</v>
      </c>
      <c r="AA333" s="178">
        <f t="shared" ca="1" si="90"/>
        <v>-9291.7624828182161</v>
      </c>
    </row>
    <row r="334" spans="1:27" ht="11.25" customHeight="1" x14ac:dyDescent="0.2">
      <c r="A334" s="173">
        <f t="shared" si="91"/>
        <v>324</v>
      </c>
      <c r="B334" s="174">
        <f t="shared" si="80"/>
        <v>0.08</v>
      </c>
      <c r="C334" s="175">
        <f t="shared" si="81"/>
        <v>-7.4992499999999998E-3</v>
      </c>
      <c r="D334" s="176">
        <f t="shared" ca="1" si="82"/>
        <v>0.19871660259094936</v>
      </c>
      <c r="E334" s="177">
        <f t="shared" ca="1" si="83"/>
        <v>-0.84621430140053577</v>
      </c>
      <c r="F334" s="138">
        <f t="shared" ca="1" si="84"/>
        <v>-2.1540022268969547E-2</v>
      </c>
      <c r="G334" s="175">
        <f t="shared" ca="1" si="85"/>
        <v>-2.9039272268969546E-2</v>
      </c>
      <c r="H334" s="138">
        <f t="shared" ca="1" si="86"/>
        <v>5.0960727731030456E-2</v>
      </c>
      <c r="I334" s="144">
        <f t="shared" ca="1" si="87"/>
        <v>0.99999490394141288</v>
      </c>
      <c r="J334" s="145">
        <f t="shared" ca="1" si="87"/>
        <v>0.95050183913241015</v>
      </c>
      <c r="K334" s="145">
        <f t="shared" ca="1" si="87"/>
        <v>0.90401151561212467</v>
      </c>
      <c r="L334" s="145">
        <f t="shared" ca="1" si="87"/>
        <v>0.86044293878987643</v>
      </c>
      <c r="M334" s="145">
        <f t="shared" ca="1" si="87"/>
        <v>0.81959212481684696</v>
      </c>
      <c r="N334" s="145">
        <f t="shared" ca="1" si="87"/>
        <v>0.78121897364196002</v>
      </c>
      <c r="O334" s="145">
        <f t="shared" ca="1" si="87"/>
        <v>0.74508819244852131</v>
      </c>
      <c r="P334" s="145">
        <f t="shared" ca="1" si="87"/>
        <v>0.71098630609018965</v>
      </c>
      <c r="Q334" s="145">
        <f t="shared" ca="1" si="87"/>
        <v>0.67872670647991407</v>
      </c>
      <c r="R334" s="145">
        <f t="shared" ca="1" si="87"/>
        <v>0.64814909269737742</v>
      </c>
      <c r="S334" s="145">
        <f t="shared" ca="1" si="87"/>
        <v>0.61911659321758361</v>
      </c>
      <c r="T334" s="145">
        <f t="shared" ca="1" si="87"/>
        <v>0.59151221248749575</v>
      </c>
      <c r="U334" s="145">
        <f t="shared" ca="1" si="87"/>
        <v>0.56523536985121314</v>
      </c>
      <c r="V334" s="145">
        <f t="shared" ca="1" si="87"/>
        <v>0.54019884617166425</v>
      </c>
      <c r="W334" s="138">
        <f t="shared" ca="1" si="87"/>
        <v>0.51632622776827564</v>
      </c>
      <c r="Y334" s="178">
        <f t="shared" ca="1" si="88"/>
        <v>8098712.5936506325</v>
      </c>
      <c r="Z334" s="178">
        <f t="shared" ca="1" si="89"/>
        <v>8107271.890029287</v>
      </c>
      <c r="AA334" s="178">
        <f t="shared" ca="1" si="90"/>
        <v>8559.2963786544278</v>
      </c>
    </row>
    <row r="335" spans="1:27" ht="11.25" customHeight="1" x14ac:dyDescent="0.2">
      <c r="A335" s="173">
        <f t="shared" si="91"/>
        <v>325</v>
      </c>
      <c r="B335" s="174">
        <f t="shared" si="80"/>
        <v>0.08</v>
      </c>
      <c r="C335" s="175">
        <f t="shared" si="81"/>
        <v>-7.4992499999999998E-3</v>
      </c>
      <c r="D335" s="176">
        <f t="shared" ca="1" si="82"/>
        <v>0.92364194718685322</v>
      </c>
      <c r="E335" s="177">
        <f t="shared" ca="1" si="83"/>
        <v>1.4300031826491197</v>
      </c>
      <c r="F335" s="138">
        <f t="shared" ca="1" si="84"/>
        <v>3.6400117970093036E-2</v>
      </c>
      <c r="G335" s="175">
        <f t="shared" ca="1" si="85"/>
        <v>2.8900867970093037E-2</v>
      </c>
      <c r="H335" s="138">
        <f t="shared" ca="1" si="86"/>
        <v>0.10890086797009305</v>
      </c>
      <c r="I335" s="144">
        <f t="shared" ca="1" si="87"/>
        <v>0.99998911004612456</v>
      </c>
      <c r="J335" s="145">
        <f t="shared" ca="1" si="87"/>
        <v>0.90299799217757504</v>
      </c>
      <c r="K335" s="145">
        <f t="shared" ca="1" si="87"/>
        <v>0.82521826055410874</v>
      </c>
      <c r="L335" s="145">
        <f t="shared" ca="1" si="87"/>
        <v>0.76140083543382897</v>
      </c>
      <c r="M335" s="145">
        <f t="shared" ca="1" si="87"/>
        <v>0.7079008637739872</v>
      </c>
      <c r="N335" s="145">
        <f t="shared" ca="1" si="87"/>
        <v>0.66215110025544177</v>
      </c>
      <c r="O335" s="145">
        <f t="shared" ca="1" si="87"/>
        <v>0.62231942617343528</v>
      </c>
      <c r="P335" s="145">
        <f t="shared" ca="1" si="87"/>
        <v>0.58708261346642865</v>
      </c>
      <c r="Q335" s="145">
        <f t="shared" ca="1" si="87"/>
        <v>0.55547443614329861</v>
      </c>
      <c r="R335" s="145">
        <f t="shared" ca="1" si="87"/>
        <v>0.52678208547876326</v>
      </c>
      <c r="S335" s="145">
        <f t="shared" ca="1" si="87"/>
        <v>0.50047449634423102</v>
      </c>
      <c r="T335" s="145">
        <f t="shared" ca="1" si="87"/>
        <v>0.47615210688679638</v>
      </c>
      <c r="U335" s="145">
        <f t="shared" ca="1" si="87"/>
        <v>0.45351124155421929</v>
      </c>
      <c r="V335" s="145">
        <f t="shared" ca="1" si="87"/>
        <v>0.43231861536872102</v>
      </c>
      <c r="W335" s="138">
        <f t="shared" ca="1" si="87"/>
        <v>0.41239293339251021</v>
      </c>
      <c r="Y335" s="178">
        <f t="shared" ca="1" si="88"/>
        <v>7151316.7235029927</v>
      </c>
      <c r="Z335" s="178">
        <f t="shared" ca="1" si="89"/>
        <v>7136857.6256996393</v>
      </c>
      <c r="AA335" s="178">
        <f t="shared" ca="1" si="90"/>
        <v>-14459.097803353332</v>
      </c>
    </row>
    <row r="336" spans="1:27" ht="11.25" customHeight="1" x14ac:dyDescent="0.2">
      <c r="A336" s="173">
        <f t="shared" si="91"/>
        <v>326</v>
      </c>
      <c r="B336" s="174">
        <f t="shared" si="80"/>
        <v>0.08</v>
      </c>
      <c r="C336" s="175">
        <f t="shared" si="81"/>
        <v>-7.4992499999999998E-3</v>
      </c>
      <c r="D336" s="176">
        <f t="shared" ca="1" si="82"/>
        <v>0.84266561446544197</v>
      </c>
      <c r="E336" s="177">
        <f t="shared" ca="1" si="83"/>
        <v>1.0054737752716678</v>
      </c>
      <c r="F336" s="138">
        <f t="shared" ca="1" si="84"/>
        <v>2.5593903901613844E-2</v>
      </c>
      <c r="G336" s="175">
        <f t="shared" ca="1" si="85"/>
        <v>1.8094653901613845E-2</v>
      </c>
      <c r="H336" s="138">
        <f t="shared" ca="1" si="86"/>
        <v>9.8094653901613843E-2</v>
      </c>
      <c r="I336" s="144">
        <f t="shared" ca="1" si="87"/>
        <v>0.99999019064283989</v>
      </c>
      <c r="J336" s="145">
        <f t="shared" ca="1" si="87"/>
        <v>0.91167400530502707</v>
      </c>
      <c r="K336" s="145">
        <f t="shared" ca="1" si="87"/>
        <v>0.83937386971446648</v>
      </c>
      <c r="L336" s="145">
        <f t="shared" ca="1" si="87"/>
        <v>0.7789659472866638</v>
      </c>
      <c r="M336" s="145">
        <f t="shared" ca="1" si="87"/>
        <v>0.72751002484624017</v>
      </c>
      <c r="N336" s="145">
        <f t="shared" ca="1" si="87"/>
        <v>0.68289069845489447</v>
      </c>
      <c r="O336" s="145">
        <f t="shared" ca="1" si="87"/>
        <v>0.64357195316083382</v>
      </c>
      <c r="P336" s="145">
        <f t="shared" ca="1" si="87"/>
        <v>0.60842839974632623</v>
      </c>
      <c r="Q336" s="145">
        <f t="shared" ca="1" si="87"/>
        <v>0.5766282296570413</v>
      </c>
      <c r="R336" s="145">
        <f t="shared" ca="1" si="87"/>
        <v>0.54755125120829773</v>
      </c>
      <c r="S336" s="145">
        <f t="shared" ca="1" si="87"/>
        <v>0.52073093760179867</v>
      </c>
      <c r="T336" s="145">
        <f t="shared" ca="1" si="87"/>
        <v>0.49581308364540178</v>
      </c>
      <c r="U336" s="145">
        <f t="shared" ca="1" si="87"/>
        <v>0.47252607418915471</v>
      </c>
      <c r="V336" s="145">
        <f t="shared" ca="1" si="87"/>
        <v>0.45065935360131376</v>
      </c>
      <c r="W336" s="138">
        <f t="shared" ca="1" si="87"/>
        <v>0.4300477409627379</v>
      </c>
      <c r="Y336" s="178">
        <f t="shared" ca="1" si="88"/>
        <v>7316584.5700226296</v>
      </c>
      <c r="Z336" s="178">
        <f t="shared" ca="1" si="89"/>
        <v>7306852.8117322288</v>
      </c>
      <c r="AA336" s="178">
        <f t="shared" ca="1" si="90"/>
        <v>-9731.7582904007286</v>
      </c>
    </row>
    <row r="337" spans="1:27" ht="11.25" customHeight="1" x14ac:dyDescent="0.2">
      <c r="A337" s="173">
        <f t="shared" si="91"/>
        <v>327</v>
      </c>
      <c r="B337" s="174">
        <f t="shared" si="80"/>
        <v>0.08</v>
      </c>
      <c r="C337" s="175">
        <f t="shared" si="81"/>
        <v>-7.4992499999999998E-3</v>
      </c>
      <c r="D337" s="176">
        <f t="shared" ca="1" si="82"/>
        <v>0.41210208320683406</v>
      </c>
      <c r="E337" s="177">
        <f t="shared" ca="1" si="83"/>
        <v>-0.22214094258004247</v>
      </c>
      <c r="F337" s="138">
        <f t="shared" ca="1" si="84"/>
        <v>-5.6545024612614878E-3</v>
      </c>
      <c r="G337" s="175">
        <f t="shared" ca="1" si="85"/>
        <v>-1.3153752461261489E-2</v>
      </c>
      <c r="H337" s="138">
        <f t="shared" ca="1" si="86"/>
        <v>6.684624753873851E-2</v>
      </c>
      <c r="I337" s="144">
        <f t="shared" ca="1" si="87"/>
        <v>0.99999331541864589</v>
      </c>
      <c r="J337" s="145">
        <f t="shared" ca="1" si="87"/>
        <v>0.93723439107768758</v>
      </c>
      <c r="K337" s="145">
        <f t="shared" ca="1" si="87"/>
        <v>0.88168890232193486</v>
      </c>
      <c r="L337" s="145">
        <f t="shared" ca="1" si="87"/>
        <v>0.83207254046699686</v>
      </c>
      <c r="M337" s="145">
        <f t="shared" ca="1" si="87"/>
        <v>0.78732409059779196</v>
      </c>
      <c r="N337" s="145">
        <f t="shared" ca="1" si="87"/>
        <v>0.74659141130666462</v>
      </c>
      <c r="O337" s="145">
        <f t="shared" ca="1" si="87"/>
        <v>0.70920052263340472</v>
      </c>
      <c r="P337" s="145">
        <f t="shared" ca="1" si="87"/>
        <v>0.67462216051984669</v>
      </c>
      <c r="Q337" s="145">
        <f t="shared" ca="1" si="87"/>
        <v>0.6424414880712318</v>
      </c>
      <c r="R337" s="145">
        <f t="shared" ca="1" si="87"/>
        <v>0.61233271725332927</v>
      </c>
      <c r="S337" s="145">
        <f t="shared" ca="1" si="87"/>
        <v>0.58403870375614642</v>
      </c>
      <c r="T337" s="145">
        <f t="shared" ca="1" si="87"/>
        <v>0.55735493226229216</v>
      </c>
      <c r="U337" s="145">
        <f t="shared" ca="1" si="87"/>
        <v>0.53211713502838187</v>
      </c>
      <c r="V337" s="145">
        <f t="shared" ca="1" si="87"/>
        <v>0.50819181169517658</v>
      </c>
      <c r="W337" s="138">
        <f t="shared" ca="1" si="87"/>
        <v>0.48546901621719285</v>
      </c>
      <c r="Y337" s="178">
        <f t="shared" ca="1" si="88"/>
        <v>7823501.5396675337</v>
      </c>
      <c r="Z337" s="178">
        <f t="shared" ca="1" si="89"/>
        <v>7826354.0292176204</v>
      </c>
      <c r="AA337" s="178">
        <f t="shared" ca="1" si="90"/>
        <v>2852.4895500866696</v>
      </c>
    </row>
    <row r="338" spans="1:27" ht="11.25" customHeight="1" x14ac:dyDescent="0.2">
      <c r="A338" s="173">
        <f t="shared" si="91"/>
        <v>328</v>
      </c>
      <c r="B338" s="174">
        <f t="shared" si="80"/>
        <v>0.08</v>
      </c>
      <c r="C338" s="175">
        <f t="shared" si="81"/>
        <v>-7.4992499999999998E-3</v>
      </c>
      <c r="D338" s="176">
        <f t="shared" ca="1" si="82"/>
        <v>0.62134792597386534</v>
      </c>
      <c r="E338" s="177">
        <f t="shared" ca="1" si="83"/>
        <v>0.30902284619672654</v>
      </c>
      <c r="F338" s="138">
        <f t="shared" ca="1" si="84"/>
        <v>7.8660440714381271E-3</v>
      </c>
      <c r="G338" s="175">
        <f t="shared" ca="1" si="85"/>
        <v>3.6679407143812726E-4</v>
      </c>
      <c r="H338" s="138">
        <f t="shared" ca="1" si="86"/>
        <v>8.0366794071438125E-2</v>
      </c>
      <c r="I338" s="144">
        <f t="shared" ca="1" si="87"/>
        <v>0.99999196339084495</v>
      </c>
      <c r="J338" s="145">
        <f t="shared" ca="1" si="87"/>
        <v>0.92608813780271848</v>
      </c>
      <c r="K338" s="145">
        <f t="shared" ca="1" si="87"/>
        <v>0.86312435180809244</v>
      </c>
      <c r="L338" s="145">
        <f t="shared" ca="1" si="87"/>
        <v>0.80866392956514366</v>
      </c>
      <c r="M338" s="145">
        <f t="shared" ca="1" si="87"/>
        <v>0.76086276736494451</v>
      </c>
      <c r="N338" s="145">
        <f t="shared" ca="1" si="87"/>
        <v>0.71833087739769175</v>
      </c>
      <c r="O338" s="145">
        <f t="shared" ca="1" si="87"/>
        <v>0.68002066687725327</v>
      </c>
      <c r="P338" s="145">
        <f t="shared" ca="1" si="87"/>
        <v>0.64514069554034703</v>
      </c>
      <c r="Q338" s="145">
        <f t="shared" ca="1" si="87"/>
        <v>0.61309052619002424</v>
      </c>
      <c r="R338" s="145">
        <f t="shared" ca="1" si="87"/>
        <v>0.58341203265602015</v>
      </c>
      <c r="S338" s="145">
        <f t="shared" ca="1" si="87"/>
        <v>0.55575319023883507</v>
      </c>
      <c r="T338" s="145">
        <f t="shared" ca="1" si="87"/>
        <v>0.52984120275568991</v>
      </c>
      <c r="U338" s="145">
        <f t="shared" ca="1" si="87"/>
        <v>0.5054625667472129</v>
      </c>
      <c r="V338" s="145">
        <f t="shared" ca="1" si="87"/>
        <v>0.48244827538572543</v>
      </c>
      <c r="W338" s="138">
        <f t="shared" ca="1" si="87"/>
        <v>0.46066282716019452</v>
      </c>
      <c r="Y338" s="178">
        <f t="shared" ca="1" si="88"/>
        <v>7598725.948593081</v>
      </c>
      <c r="Z338" s="178">
        <f t="shared" ca="1" si="89"/>
        <v>7596342.5841992078</v>
      </c>
      <c r="AA338" s="178">
        <f t="shared" ca="1" si="90"/>
        <v>-2383.3643938731402</v>
      </c>
    </row>
    <row r="339" spans="1:27" ht="11.25" customHeight="1" x14ac:dyDescent="0.2">
      <c r="A339" s="173">
        <f t="shared" si="91"/>
        <v>329</v>
      </c>
      <c r="B339" s="174">
        <f t="shared" si="80"/>
        <v>0.08</v>
      </c>
      <c r="C339" s="175">
        <f t="shared" si="81"/>
        <v>-7.4992499999999998E-3</v>
      </c>
      <c r="D339" s="176">
        <f t="shared" ca="1" si="82"/>
        <v>0.31275505388691893</v>
      </c>
      <c r="E339" s="177">
        <f t="shared" ca="1" si="83"/>
        <v>-0.48805609611768497</v>
      </c>
      <c r="F339" s="138">
        <f t="shared" ca="1" si="84"/>
        <v>-1.2423258696387024E-2</v>
      </c>
      <c r="G339" s="175">
        <f t="shared" ca="1" si="85"/>
        <v>-1.9922508696387023E-2</v>
      </c>
      <c r="H339" s="138">
        <f t="shared" ca="1" si="86"/>
        <v>6.0077491303612979E-2</v>
      </c>
      <c r="I339" s="144">
        <f t="shared" ca="1" si="87"/>
        <v>0.99999399228151287</v>
      </c>
      <c r="J339" s="145">
        <f t="shared" ca="1" si="87"/>
        <v>0.94286480267834272</v>
      </c>
      <c r="K339" s="145">
        <f t="shared" ca="1" si="87"/>
        <v>0.89113227930517191</v>
      </c>
      <c r="L339" s="145">
        <f t="shared" ca="1" si="87"/>
        <v>0.84404485047327216</v>
      </c>
      <c r="M339" s="145">
        <f t="shared" ca="1" si="87"/>
        <v>0.80091505890389159</v>
      </c>
      <c r="N339" s="145">
        <f t="shared" ca="1" si="87"/>
        <v>0.76115434580843278</v>
      </c>
      <c r="O339" s="145">
        <f t="shared" ca="1" si="87"/>
        <v>0.72427578071919163</v>
      </c>
      <c r="P339" s="145">
        <f t="shared" ca="1" si="87"/>
        <v>0.68988366412840485</v>
      </c>
      <c r="Q339" s="145">
        <f t="shared" ca="1" si="87"/>
        <v>0.65765906177788691</v>
      </c>
      <c r="R339" s="145">
        <f t="shared" ca="1" si="87"/>
        <v>0.62734535854948548</v>
      </c>
      <c r="S339" s="145">
        <f t="shared" ca="1" si="87"/>
        <v>0.59873547005756678</v>
      </c>
      <c r="T339" s="145">
        <f t="shared" ca="1" si="87"/>
        <v>0.57166118276748501</v>
      </c>
      <c r="U339" s="145">
        <f t="shared" ca="1" si="87"/>
        <v>0.54598457053523097</v>
      </c>
      <c r="V339" s="145">
        <f t="shared" ca="1" si="87"/>
        <v>0.52159123005739594</v>
      </c>
      <c r="W339" s="138">
        <f t="shared" ca="1" si="87"/>
        <v>0.498385023502526</v>
      </c>
      <c r="Y339" s="178">
        <f t="shared" ca="1" si="88"/>
        <v>7939269.1946255919</v>
      </c>
      <c r="Z339" s="178">
        <f t="shared" ca="1" si="89"/>
        <v>7944614.2987121101</v>
      </c>
      <c r="AA339" s="178">
        <f t="shared" ca="1" si="90"/>
        <v>5345.1040865182877</v>
      </c>
    </row>
    <row r="340" spans="1:27" ht="11.25" customHeight="1" x14ac:dyDescent="0.2">
      <c r="A340" s="173">
        <f t="shared" si="91"/>
        <v>330</v>
      </c>
      <c r="B340" s="174">
        <f t="shared" si="80"/>
        <v>0.08</v>
      </c>
      <c r="C340" s="175">
        <f t="shared" si="81"/>
        <v>-7.4992499999999998E-3</v>
      </c>
      <c r="D340" s="176">
        <f t="shared" ca="1" si="82"/>
        <v>0.28988574952383406</v>
      </c>
      <c r="E340" s="177">
        <f t="shared" ca="1" si="83"/>
        <v>-0.55371851936220906</v>
      </c>
      <c r="F340" s="138">
        <f t="shared" ca="1" si="84"/>
        <v>-1.4094667530509402E-2</v>
      </c>
      <c r="G340" s="175">
        <f t="shared" ca="1" si="85"/>
        <v>-2.1593917530509401E-2</v>
      </c>
      <c r="H340" s="138">
        <f t="shared" ca="1" si="86"/>
        <v>5.8406082469490597E-2</v>
      </c>
      <c r="I340" s="144">
        <f t="shared" ca="1" si="87"/>
        <v>0.99999415941931691</v>
      </c>
      <c r="J340" s="145">
        <f t="shared" ca="1" si="87"/>
        <v>0.94426031962805557</v>
      </c>
      <c r="K340" s="145">
        <f t="shared" ca="1" si="87"/>
        <v>0.89347966182515437</v>
      </c>
      <c r="L340" s="145">
        <f t="shared" ca="1" si="87"/>
        <v>0.84702759797419824</v>
      </c>
      <c r="M340" s="145">
        <f t="shared" ca="1" si="87"/>
        <v>0.80430703986914498</v>
      </c>
      <c r="N340" s="145">
        <f t="shared" ca="1" si="87"/>
        <v>0.76479389073312021</v>
      </c>
      <c r="O340" s="145">
        <f t="shared" ca="1" si="87"/>
        <v>0.72804738706414951</v>
      </c>
      <c r="P340" s="145">
        <f t="shared" ca="1" si="87"/>
        <v>0.6937050400516237</v>
      </c>
      <c r="Q340" s="145">
        <f t="shared" ca="1" si="87"/>
        <v>0.66147190397782363</v>
      </c>
      <c r="R340" s="145">
        <f t="shared" ca="1" si="87"/>
        <v>0.63110874941540951</v>
      </c>
      <c r="S340" s="145">
        <f t="shared" ca="1" si="87"/>
        <v>0.60242112262659042</v>
      </c>
      <c r="T340" s="145">
        <f t="shared" ca="1" si="87"/>
        <v>0.57524999815766553</v>
      </c>
      <c r="U340" s="145">
        <f t="shared" ca="1" si="87"/>
        <v>0.54946413414235651</v>
      </c>
      <c r="V340" s="145">
        <f t="shared" ca="1" si="87"/>
        <v>0.52495398363651924</v>
      </c>
      <c r="W340" s="138">
        <f t="shared" ca="1" si="87"/>
        <v>0.50162692673148468</v>
      </c>
      <c r="Y340" s="178">
        <f t="shared" ca="1" si="88"/>
        <v>7968195.7499579974</v>
      </c>
      <c r="Z340" s="178">
        <f t="shared" ca="1" si="89"/>
        <v>7974142.6057113428</v>
      </c>
      <c r="AA340" s="178">
        <f t="shared" ca="1" si="90"/>
        <v>5946.855753345415</v>
      </c>
    </row>
    <row r="341" spans="1:27" ht="11.25" customHeight="1" x14ac:dyDescent="0.2">
      <c r="A341" s="173">
        <f t="shared" si="91"/>
        <v>331</v>
      </c>
      <c r="B341" s="174">
        <f t="shared" si="80"/>
        <v>0.08</v>
      </c>
      <c r="C341" s="175">
        <f t="shared" si="81"/>
        <v>-7.4992499999999998E-3</v>
      </c>
      <c r="D341" s="176">
        <f t="shared" ca="1" si="82"/>
        <v>0.64745251760698974</v>
      </c>
      <c r="E341" s="177">
        <f t="shared" ca="1" si="83"/>
        <v>0.37845183891395412</v>
      </c>
      <c r="F341" s="138">
        <f t="shared" ca="1" si="84"/>
        <v>9.6333293167548996E-3</v>
      </c>
      <c r="G341" s="175">
        <f t="shared" ca="1" si="85"/>
        <v>2.1340793167548998E-3</v>
      </c>
      <c r="H341" s="138">
        <f t="shared" ca="1" si="86"/>
        <v>8.2134079316754899E-2</v>
      </c>
      <c r="I341" s="144">
        <f t="shared" ca="1" si="87"/>
        <v>0.99999178666596544</v>
      </c>
      <c r="J341" s="145">
        <f t="shared" ca="1" si="87"/>
        <v>0.92464102882503096</v>
      </c>
      <c r="K341" s="145">
        <f t="shared" ca="1" si="87"/>
        <v>0.86072682335621453</v>
      </c>
      <c r="L341" s="145">
        <f t="shared" ca="1" si="87"/>
        <v>0.80565323259384858</v>
      </c>
      <c r="M341" s="145">
        <f t="shared" ca="1" si="87"/>
        <v>0.75747035042223143</v>
      </c>
      <c r="N341" s="145">
        <f t="shared" ca="1" si="87"/>
        <v>0.71471684702737015</v>
      </c>
      <c r="O341" s="145">
        <f t="shared" ca="1" si="87"/>
        <v>0.67629633699259839</v>
      </c>
      <c r="P341" s="145">
        <f t="shared" ca="1" si="87"/>
        <v>0.64138357984640304</v>
      </c>
      <c r="Q341" s="145">
        <f t="shared" ca="1" si="87"/>
        <v>0.60935446434003826</v>
      </c>
      <c r="R341" s="145">
        <f t="shared" ca="1" si="87"/>
        <v>0.57973413159475351</v>
      </c>
      <c r="S341" s="145">
        <f t="shared" ca="1" si="87"/>
        <v>0.55215864656847147</v>
      </c>
      <c r="T341" s="145">
        <f t="shared" ca="1" si="87"/>
        <v>0.52634669258329858</v>
      </c>
      <c r="U341" s="145">
        <f t="shared" ca="1" si="87"/>
        <v>0.50207865255212214</v>
      </c>
      <c r="V341" s="145">
        <f t="shared" ca="1" si="87"/>
        <v>0.47918112921974521</v>
      </c>
      <c r="W341" s="138">
        <f t="shared" ca="1" si="87"/>
        <v>0.4575154726728094</v>
      </c>
      <c r="Y341" s="178">
        <f t="shared" ca="1" si="88"/>
        <v>7569968.5816644551</v>
      </c>
      <c r="Z341" s="178">
        <f t="shared" ca="1" si="89"/>
        <v>7566876.5515180668</v>
      </c>
      <c r="AA341" s="178">
        <f t="shared" ca="1" si="90"/>
        <v>-3092.030146388337</v>
      </c>
    </row>
    <row r="342" spans="1:27" ht="11.25" customHeight="1" x14ac:dyDescent="0.2">
      <c r="A342" s="173">
        <f t="shared" si="91"/>
        <v>332</v>
      </c>
      <c r="B342" s="174">
        <f t="shared" si="80"/>
        <v>0.08</v>
      </c>
      <c r="C342" s="175">
        <f t="shared" si="81"/>
        <v>-7.4992499999999998E-3</v>
      </c>
      <c r="D342" s="176">
        <f t="shared" ca="1" si="82"/>
        <v>0.72012935893212371</v>
      </c>
      <c r="E342" s="177">
        <f t="shared" ca="1" si="83"/>
        <v>0.58322583422330099</v>
      </c>
      <c r="F342" s="138">
        <f t="shared" ca="1" si="84"/>
        <v>1.4845763580473908E-2</v>
      </c>
      <c r="G342" s="175">
        <f t="shared" ca="1" si="85"/>
        <v>7.3465135804739084E-3</v>
      </c>
      <c r="H342" s="138">
        <f t="shared" ca="1" si="86"/>
        <v>8.7346513580473906E-2</v>
      </c>
      <c r="I342" s="144">
        <f t="shared" ca="1" si="87"/>
        <v>0.99999126543347139</v>
      </c>
      <c r="J342" s="145">
        <f t="shared" ca="1" si="87"/>
        <v>0.92038607963929575</v>
      </c>
      <c r="K342" s="145">
        <f t="shared" ca="1" si="87"/>
        <v>0.85369426597743037</v>
      </c>
      <c r="L342" s="145">
        <f t="shared" ca="1" si="87"/>
        <v>0.79683860294233722</v>
      </c>
      <c r="M342" s="145">
        <f t="shared" ca="1" si="87"/>
        <v>0.74755258907652</v>
      </c>
      <c r="N342" s="145">
        <f t="shared" ca="1" si="87"/>
        <v>0.70416317319119937</v>
      </c>
      <c r="O342" s="145">
        <f t="shared" ca="1" si="87"/>
        <v>0.66543016762092755</v>
      </c>
      <c r="P342" s="145">
        <f t="shared" ca="1" si="87"/>
        <v>0.63042928988042146</v>
      </c>
      <c r="Q342" s="145">
        <f t="shared" ca="1" si="87"/>
        <v>0.59846739108607772</v>
      </c>
      <c r="R342" s="145">
        <f t="shared" ca="1" si="87"/>
        <v>0.56902101050947651</v>
      </c>
      <c r="S342" s="145">
        <f t="shared" ca="1" si="87"/>
        <v>0.54169173172843532</v>
      </c>
      <c r="T342" s="145">
        <f t="shared" ca="1" si="87"/>
        <v>0.51617363752875212</v>
      </c>
      <c r="U342" s="145">
        <f t="shared" ca="1" si="87"/>
        <v>0.49222949947892525</v>
      </c>
      <c r="V342" s="145">
        <f t="shared" ca="1" si="87"/>
        <v>0.46967329737785163</v>
      </c>
      <c r="W342" s="138">
        <f t="shared" ca="1" si="87"/>
        <v>0.44835734470780186</v>
      </c>
      <c r="Y342" s="178">
        <f t="shared" ca="1" si="88"/>
        <v>7485973.8353571557</v>
      </c>
      <c r="Z342" s="178">
        <f t="shared" ca="1" si="89"/>
        <v>7480760.2124855015</v>
      </c>
      <c r="AA342" s="178">
        <f t="shared" ca="1" si="90"/>
        <v>-5213.6228716541082</v>
      </c>
    </row>
    <row r="343" spans="1:27" ht="11.25" customHeight="1" x14ac:dyDescent="0.2">
      <c r="A343" s="173">
        <f t="shared" si="91"/>
        <v>333</v>
      </c>
      <c r="B343" s="174">
        <f t="shared" si="80"/>
        <v>0.08</v>
      </c>
      <c r="C343" s="175">
        <f t="shared" si="81"/>
        <v>-7.4992499999999998E-3</v>
      </c>
      <c r="D343" s="176">
        <f t="shared" ca="1" si="82"/>
        <v>0.629460019061997</v>
      </c>
      <c r="E343" s="177">
        <f t="shared" ca="1" si="83"/>
        <v>0.33042353367165544</v>
      </c>
      <c r="F343" s="138">
        <f t="shared" ca="1" si="84"/>
        <v>8.410789396609648E-3</v>
      </c>
      <c r="G343" s="175">
        <f t="shared" ca="1" si="85"/>
        <v>9.1153939660964817E-4</v>
      </c>
      <c r="H343" s="138">
        <f t="shared" ca="1" si="86"/>
        <v>8.0911539396609652E-2</v>
      </c>
      <c r="I343" s="144">
        <f t="shared" ca="1" si="87"/>
        <v>0.99999190891743261</v>
      </c>
      <c r="J343" s="145">
        <f t="shared" ca="1" si="87"/>
        <v>0.92564184183105824</v>
      </c>
      <c r="K343" s="145">
        <f t="shared" ca="1" si="87"/>
        <v>0.86238463014313649</v>
      </c>
      <c r="L343" s="145">
        <f t="shared" ca="1" si="87"/>
        <v>0.80773471934773489</v>
      </c>
      <c r="M343" s="145">
        <f t="shared" ca="1" si="87"/>
        <v>0.75981547724669629</v>
      </c>
      <c r="N343" s="145">
        <f t="shared" ca="1" si="87"/>
        <v>0.71721495010676251</v>
      </c>
      <c r="O343" s="145">
        <f t="shared" ca="1" si="87"/>
        <v>0.67887050369744906</v>
      </c>
      <c r="P343" s="145">
        <f t="shared" ca="1" si="87"/>
        <v>0.64398026745397785</v>
      </c>
      <c r="Q343" s="145">
        <f t="shared" ca="1" si="87"/>
        <v>0.61193649251037807</v>
      </c>
      <c r="R343" s="145">
        <f t="shared" ca="1" si="87"/>
        <v>0.58227588124235918</v>
      </c>
      <c r="S343" s="145">
        <f t="shared" ca="1" si="87"/>
        <v>0.5546427257956531</v>
      </c>
      <c r="T343" s="145">
        <f t="shared" ca="1" si="87"/>
        <v>0.52876159385936383</v>
      </c>
      <c r="U343" s="145">
        <f t="shared" ca="1" si="87"/>
        <v>0.50441708975074828</v>
      </c>
      <c r="V343" s="145">
        <f t="shared" ca="1" si="87"/>
        <v>0.48143884730820918</v>
      </c>
      <c r="W343" s="138">
        <f t="shared" ca="1" si="87"/>
        <v>0.45969038994635153</v>
      </c>
      <c r="Y343" s="178">
        <f t="shared" ca="1" si="88"/>
        <v>7589846.6724969856</v>
      </c>
      <c r="Z343" s="178">
        <f t="shared" ca="1" si="89"/>
        <v>7587245.4528591782</v>
      </c>
      <c r="AA343" s="178">
        <f t="shared" ca="1" si="90"/>
        <v>-2601.2196378074586</v>
      </c>
    </row>
    <row r="344" spans="1:27" ht="11.25" customHeight="1" x14ac:dyDescent="0.2">
      <c r="A344" s="173">
        <f t="shared" si="91"/>
        <v>334</v>
      </c>
      <c r="B344" s="174">
        <f t="shared" si="80"/>
        <v>0.08</v>
      </c>
      <c r="C344" s="175">
        <f t="shared" si="81"/>
        <v>-7.4992499999999998E-3</v>
      </c>
      <c r="D344" s="176">
        <f t="shared" ca="1" si="82"/>
        <v>0.9662423852504548</v>
      </c>
      <c r="E344" s="177">
        <f t="shared" ca="1" si="83"/>
        <v>1.8282287393756989</v>
      </c>
      <c r="F344" s="138">
        <f t="shared" ca="1" si="84"/>
        <v>4.6536778796749535E-2</v>
      </c>
      <c r="G344" s="175">
        <f t="shared" ca="1" si="85"/>
        <v>3.9037528796749536E-2</v>
      </c>
      <c r="H344" s="138">
        <f t="shared" ca="1" si="86"/>
        <v>0.11903752879674953</v>
      </c>
      <c r="I344" s="144">
        <f t="shared" ca="1" si="87"/>
        <v>0.99998809640426511</v>
      </c>
      <c r="J344" s="145">
        <f t="shared" ca="1" si="87"/>
        <v>0.89493461051599998</v>
      </c>
      <c r="K344" s="145">
        <f t="shared" ca="1" si="87"/>
        <v>0.81215680716342009</v>
      </c>
      <c r="L344" s="145">
        <f t="shared" ca="1" si="87"/>
        <v>0.74528425592391312</v>
      </c>
      <c r="M344" s="145">
        <f t="shared" ca="1" si="87"/>
        <v>0.68998738943534987</v>
      </c>
      <c r="N344" s="145">
        <f t="shared" ca="1" si="87"/>
        <v>0.64326942704238554</v>
      </c>
      <c r="O344" s="145">
        <f t="shared" ca="1" si="87"/>
        <v>0.60302208264166834</v>
      </c>
      <c r="P344" s="145">
        <f t="shared" ca="1" si="87"/>
        <v>0.56774063108454964</v>
      </c>
      <c r="Q344" s="145">
        <f t="shared" ca="1" si="87"/>
        <v>0.53633727063458825</v>
      </c>
      <c r="R344" s="145">
        <f t="shared" ca="1" si="87"/>
        <v>0.50801643407905972</v>
      </c>
      <c r="S344" s="145">
        <f t="shared" ca="1" si="87"/>
        <v>0.48218997998924912</v>
      </c>
      <c r="T344" s="145">
        <f t="shared" ca="1" si="87"/>
        <v>0.45841858489669002</v>
      </c>
      <c r="U344" s="145">
        <f t="shared" ca="1" si="87"/>
        <v>0.4363706785929552</v>
      </c>
      <c r="V344" s="145">
        <f t="shared" ca="1" si="87"/>
        <v>0.41579332975433064</v>
      </c>
      <c r="W344" s="138">
        <f t="shared" ca="1" si="87"/>
        <v>0.3964913977147676</v>
      </c>
      <c r="Y344" s="178">
        <f t="shared" ca="1" si="88"/>
        <v>7000737.0049251989</v>
      </c>
      <c r="Z344" s="178">
        <f t="shared" ca="1" si="89"/>
        <v>6981685.3626448624</v>
      </c>
      <c r="AA344" s="178">
        <f t="shared" ca="1" si="90"/>
        <v>-19051.642280336469</v>
      </c>
    </row>
    <row r="345" spans="1:27" ht="11.25" customHeight="1" x14ac:dyDescent="0.2">
      <c r="A345" s="173">
        <f t="shared" si="91"/>
        <v>335</v>
      </c>
      <c r="B345" s="174">
        <f t="shared" si="80"/>
        <v>0.08</v>
      </c>
      <c r="C345" s="175">
        <f t="shared" si="81"/>
        <v>-7.4992499999999998E-3</v>
      </c>
      <c r="D345" s="176">
        <f t="shared" ca="1" si="82"/>
        <v>0.67203936594391678</v>
      </c>
      <c r="E345" s="177">
        <f t="shared" ca="1" si="83"/>
        <v>0.44555147637651854</v>
      </c>
      <c r="F345" s="138">
        <f t="shared" ca="1" si="84"/>
        <v>1.1341321822661874E-2</v>
      </c>
      <c r="G345" s="175">
        <f t="shared" ca="1" si="85"/>
        <v>3.8420718226618742E-3</v>
      </c>
      <c r="H345" s="138">
        <f t="shared" ca="1" si="86"/>
        <v>8.3842071822661873E-2</v>
      </c>
      <c r="I345" s="144">
        <f t="shared" ca="1" si="87"/>
        <v>0.99999161587026719</v>
      </c>
      <c r="J345" s="145">
        <f t="shared" ca="1" si="87"/>
        <v>0.92324461938508695</v>
      </c>
      <c r="K345" s="145">
        <f t="shared" ca="1" si="87"/>
        <v>0.85841606090365552</v>
      </c>
      <c r="L345" s="145">
        <f t="shared" ca="1" si="87"/>
        <v>0.80275419668572046</v>
      </c>
      <c r="M345" s="145">
        <f t="shared" ca="1" si="87"/>
        <v>0.75420612329505243</v>
      </c>
      <c r="N345" s="145">
        <f t="shared" ca="1" si="87"/>
        <v>0.7112413469140042</v>
      </c>
      <c r="O345" s="145">
        <f t="shared" ca="1" si="87"/>
        <v>0.67271634258409496</v>
      </c>
      <c r="P345" s="145">
        <f t="shared" ca="1" si="87"/>
        <v>0.63777330896991991</v>
      </c>
      <c r="Q345" s="145">
        <f t="shared" ca="1" si="87"/>
        <v>0.6057653834605734</v>
      </c>
      <c r="R345" s="145">
        <f t="shared" ca="1" si="87"/>
        <v>0.57620165848492</v>
      </c>
      <c r="S345" s="145">
        <f t="shared" ca="1" si="87"/>
        <v>0.54870679422653956</v>
      </c>
      <c r="T345" s="145">
        <f t="shared" ca="1" si="87"/>
        <v>0.52299132623119782</v>
      </c>
      <c r="U345" s="145">
        <f t="shared" ca="1" si="87"/>
        <v>0.49882979782297365</v>
      </c>
      <c r="V345" s="145">
        <f t="shared" ca="1" si="87"/>
        <v>0.47604462214832949</v>
      </c>
      <c r="W345" s="138">
        <f t="shared" ca="1" si="87"/>
        <v>0.45449414744713262</v>
      </c>
      <c r="Y345" s="178">
        <f t="shared" ca="1" si="88"/>
        <v>7542310.6565532954</v>
      </c>
      <c r="Z345" s="178">
        <f t="shared" ca="1" si="89"/>
        <v>7538528.5707098879</v>
      </c>
      <c r="AA345" s="178">
        <f t="shared" ca="1" si="90"/>
        <v>-3782.085843407549</v>
      </c>
    </row>
    <row r="346" spans="1:27" ht="11.25" customHeight="1" x14ac:dyDescent="0.2">
      <c r="A346" s="173">
        <f t="shared" si="91"/>
        <v>336</v>
      </c>
      <c r="B346" s="174">
        <f t="shared" si="80"/>
        <v>0.08</v>
      </c>
      <c r="C346" s="175">
        <f t="shared" si="81"/>
        <v>-7.4992499999999998E-3</v>
      </c>
      <c r="D346" s="176">
        <f t="shared" ca="1" si="82"/>
        <v>0.13009377878629169</v>
      </c>
      <c r="E346" s="177">
        <f t="shared" ca="1" si="83"/>
        <v>-1.1259479356978799</v>
      </c>
      <c r="F346" s="138">
        <f t="shared" ca="1" si="84"/>
        <v>-2.8660522007832458E-2</v>
      </c>
      <c r="G346" s="175">
        <f t="shared" ca="1" si="85"/>
        <v>-3.6159772007832457E-2</v>
      </c>
      <c r="H346" s="138">
        <f t="shared" ca="1" si="86"/>
        <v>4.3840227992167545E-2</v>
      </c>
      <c r="I346" s="144">
        <f t="shared" ca="1" si="87"/>
        <v>0.99999561597911102</v>
      </c>
      <c r="J346" s="145">
        <f t="shared" ca="1" si="87"/>
        <v>0.95650962087014169</v>
      </c>
      <c r="K346" s="145">
        <f t="shared" ca="1" si="87"/>
        <v>0.91419996172811002</v>
      </c>
      <c r="L346" s="145">
        <f t="shared" ca="1" si="87"/>
        <v>0.87347166746135885</v>
      </c>
      <c r="M346" s="145">
        <f t="shared" ca="1" si="87"/>
        <v>0.83448196138363417</v>
      </c>
      <c r="N346" s="145">
        <f t="shared" ca="1" si="87"/>
        <v>0.79725729827298819</v>
      </c>
      <c r="O346" s="145">
        <f t="shared" ca="1" si="87"/>
        <v>0.76175848402113489</v>
      </c>
      <c r="P346" s="145">
        <f t="shared" ca="1" si="87"/>
        <v>0.7279161499780219</v>
      </c>
      <c r="Q346" s="145">
        <f t="shared" ca="1" si="87"/>
        <v>0.69564956037277448</v>
      </c>
      <c r="R346" s="145">
        <f t="shared" ca="1" si="87"/>
        <v>0.66487619115681618</v>
      </c>
      <c r="S346" s="145">
        <f t="shared" ca="1" si="87"/>
        <v>0.63551629077805172</v>
      </c>
      <c r="T346" s="145">
        <f t="shared" ca="1" si="87"/>
        <v>0.60749477906360771</v>
      </c>
      <c r="U346" s="145">
        <f t="shared" ca="1" si="87"/>
        <v>0.5807417857750764</v>
      </c>
      <c r="V346" s="145">
        <f t="shared" ca="1" si="87"/>
        <v>0.55519253585970596</v>
      </c>
      <c r="W346" s="138">
        <f t="shared" ca="1" si="87"/>
        <v>0.53078695640057394</v>
      </c>
      <c r="Y346" s="178">
        <f t="shared" ca="1" si="88"/>
        <v>8226116.5112240911</v>
      </c>
      <c r="Z346" s="178">
        <f t="shared" ca="1" si="89"/>
        <v>8237067.159169415</v>
      </c>
      <c r="AA346" s="178">
        <f t="shared" ca="1" si="90"/>
        <v>10950.647945323959</v>
      </c>
    </row>
    <row r="347" spans="1:27" ht="11.25" customHeight="1" x14ac:dyDescent="0.2">
      <c r="A347" s="173">
        <f t="shared" si="91"/>
        <v>337</v>
      </c>
      <c r="B347" s="174">
        <f t="shared" si="80"/>
        <v>0.08</v>
      </c>
      <c r="C347" s="175">
        <f t="shared" si="81"/>
        <v>-7.4992499999999998E-3</v>
      </c>
      <c r="D347" s="176">
        <f t="shared" ca="1" si="82"/>
        <v>0.97512322626250691</v>
      </c>
      <c r="E347" s="177">
        <f t="shared" ca="1" si="83"/>
        <v>1.9620767661530734</v>
      </c>
      <c r="F347" s="138">
        <f t="shared" ca="1" si="84"/>
        <v>4.9943822937542945E-2</v>
      </c>
      <c r="G347" s="175">
        <f t="shared" ca="1" si="85"/>
        <v>4.2444572937542946E-2</v>
      </c>
      <c r="H347" s="138">
        <f t="shared" ca="1" si="86"/>
        <v>0.12244457293754295</v>
      </c>
      <c r="I347" s="144">
        <f t="shared" ref="I347:W362" ca="1" si="92">I$8*EXP(-$H347*I$9)</f>
        <v>0.99998775570822329</v>
      </c>
      <c r="J347" s="145">
        <f t="shared" ca="1" si="92"/>
        <v>0.89224061807452171</v>
      </c>
      <c r="K347" s="145">
        <f t="shared" ca="1" si="92"/>
        <v>0.8078132919511305</v>
      </c>
      <c r="L347" s="145">
        <f t="shared" ca="1" si="92"/>
        <v>0.7399442566191049</v>
      </c>
      <c r="M347" s="145">
        <f t="shared" ca="1" si="92"/>
        <v>0.68406883280969866</v>
      </c>
      <c r="N347" s="145">
        <f t="shared" ca="1" si="92"/>
        <v>0.63704475738554889</v>
      </c>
      <c r="O347" s="145">
        <f t="shared" ca="1" si="92"/>
        <v>0.59667132773846787</v>
      </c>
      <c r="P347" s="145">
        <f t="shared" ca="1" si="92"/>
        <v>0.56138372036843753</v>
      </c>
      <c r="Q347" s="145">
        <f t="shared" ca="1" si="92"/>
        <v>0.53005424475671603</v>
      </c>
      <c r="R347" s="145">
        <f t="shared" ca="1" si="92"/>
        <v>0.50186039548576711</v>
      </c>
      <c r="S347" s="145">
        <f t="shared" ca="1" si="92"/>
        <v>0.47619557898999071</v>
      </c>
      <c r="T347" s="145">
        <f t="shared" ca="1" si="92"/>
        <v>0.45260769253825939</v>
      </c>
      <c r="U347" s="145">
        <f t="shared" ca="1" si="92"/>
        <v>0.43075624610730984</v>
      </c>
      <c r="V347" s="145">
        <f t="shared" ca="1" si="92"/>
        <v>0.41038205419901619</v>
      </c>
      <c r="W347" s="138">
        <f t="shared" ca="1" si="92"/>
        <v>0.39128558653261175</v>
      </c>
      <c r="Y347" s="178">
        <f t="shared" ca="1" si="88"/>
        <v>6951069.2008976173</v>
      </c>
      <c r="Z347" s="178">
        <f t="shared" ca="1" si="89"/>
        <v>6930441.2559452336</v>
      </c>
      <c r="AA347" s="178">
        <f t="shared" ca="1" si="90"/>
        <v>-20627.944952383637</v>
      </c>
    </row>
    <row r="348" spans="1:27" ht="11.25" customHeight="1" x14ac:dyDescent="0.2">
      <c r="A348" s="173">
        <f t="shared" si="91"/>
        <v>338</v>
      </c>
      <c r="B348" s="174">
        <f t="shared" si="80"/>
        <v>0.08</v>
      </c>
      <c r="C348" s="175">
        <f t="shared" si="81"/>
        <v>-7.4992499999999998E-3</v>
      </c>
      <c r="D348" s="176">
        <f t="shared" ca="1" si="82"/>
        <v>0.97181837507766999</v>
      </c>
      <c r="E348" s="177">
        <f t="shared" ca="1" si="83"/>
        <v>1.9082164229867071</v>
      </c>
      <c r="F348" s="138">
        <f t="shared" ca="1" si="84"/>
        <v>4.8572830992242862E-2</v>
      </c>
      <c r="G348" s="175">
        <f t="shared" ca="1" si="85"/>
        <v>4.1073580992242863E-2</v>
      </c>
      <c r="H348" s="138">
        <f t="shared" ca="1" si="86"/>
        <v>0.12107358099224286</v>
      </c>
      <c r="I348" s="144">
        <f t="shared" ca="1" si="92"/>
        <v>0.99998789280403488</v>
      </c>
      <c r="J348" s="145">
        <f t="shared" ca="1" si="92"/>
        <v>0.89332370211024881</v>
      </c>
      <c r="K348" s="145">
        <f t="shared" ca="1" si="92"/>
        <v>0.80955831906556541</v>
      </c>
      <c r="L348" s="145">
        <f t="shared" ca="1" si="92"/>
        <v>0.74208845232887244</v>
      </c>
      <c r="M348" s="145">
        <f t="shared" ca="1" si="92"/>
        <v>0.68644432664620703</v>
      </c>
      <c r="N348" s="145">
        <f t="shared" ca="1" si="92"/>
        <v>0.63954228439718841</v>
      </c>
      <c r="O348" s="145">
        <f t="shared" ca="1" si="92"/>
        <v>0.59921878494352876</v>
      </c>
      <c r="P348" s="145">
        <f t="shared" ca="1" si="92"/>
        <v>0.56393313309679072</v>
      </c>
      <c r="Q348" s="145">
        <f t="shared" ca="1" si="92"/>
        <v>0.53257363084336551</v>
      </c>
      <c r="R348" s="145">
        <f t="shared" ca="1" si="92"/>
        <v>0.50432856010975657</v>
      </c>
      <c r="S348" s="145">
        <f t="shared" ca="1" si="92"/>
        <v>0.47859870880935629</v>
      </c>
      <c r="T348" s="145">
        <f t="shared" ca="1" si="92"/>
        <v>0.45493708178495212</v>
      </c>
      <c r="U348" s="145">
        <f t="shared" ca="1" si="92"/>
        <v>0.43300675128807409</v>
      </c>
      <c r="V348" s="145">
        <f t="shared" ca="1" si="92"/>
        <v>0.41255102780996766</v>
      </c>
      <c r="W348" s="138">
        <f t="shared" ca="1" si="92"/>
        <v>0.39337213182319464</v>
      </c>
      <c r="Y348" s="178">
        <f t="shared" ca="1" si="88"/>
        <v>6970999.0863455581</v>
      </c>
      <c r="Z348" s="178">
        <f t="shared" ca="1" si="89"/>
        <v>6951007.3728905981</v>
      </c>
      <c r="AA348" s="178">
        <f t="shared" ca="1" si="90"/>
        <v>-19991.713454959914</v>
      </c>
    </row>
    <row r="349" spans="1:27" ht="11.25" customHeight="1" x14ac:dyDescent="0.2">
      <c r="A349" s="173">
        <f t="shared" si="91"/>
        <v>339</v>
      </c>
      <c r="B349" s="174">
        <f t="shared" si="80"/>
        <v>0.08</v>
      </c>
      <c r="C349" s="175">
        <f t="shared" si="81"/>
        <v>-7.4992499999999998E-3</v>
      </c>
      <c r="D349" s="176">
        <f t="shared" ca="1" si="82"/>
        <v>8.858472136450013E-2</v>
      </c>
      <c r="E349" s="177">
        <f t="shared" ca="1" si="83"/>
        <v>-1.349521738552832</v>
      </c>
      <c r="F349" s="138">
        <f t="shared" ca="1" si="84"/>
        <v>-3.4351497313122689E-2</v>
      </c>
      <c r="G349" s="175">
        <f t="shared" ca="1" si="85"/>
        <v>-4.1850747313122688E-2</v>
      </c>
      <c r="H349" s="138">
        <f t="shared" ca="1" si="86"/>
        <v>3.8149252686877314E-2</v>
      </c>
      <c r="I349" s="144">
        <f t="shared" ca="1" si="92"/>
        <v>0.99999618506719501</v>
      </c>
      <c r="J349" s="145">
        <f t="shared" ca="1" si="92"/>
        <v>0.96133856092097414</v>
      </c>
      <c r="K349" s="145">
        <f t="shared" ca="1" si="92"/>
        <v>0.92242545623511341</v>
      </c>
      <c r="L349" s="145">
        <f t="shared" ca="1" si="92"/>
        <v>0.88402642780129415</v>
      </c>
      <c r="M349" s="145">
        <f t="shared" ca="1" si="92"/>
        <v>0.8465767510086647</v>
      </c>
      <c r="N349" s="145">
        <f t="shared" ca="1" si="92"/>
        <v>0.81031216112546867</v>
      </c>
      <c r="O349" s="145">
        <f t="shared" ca="1" si="92"/>
        <v>0.77534979089666745</v>
      </c>
      <c r="P349" s="145">
        <f t="shared" ca="1" si="92"/>
        <v>0.74173652328247963</v>
      </c>
      <c r="Q349" s="145">
        <f t="shared" ca="1" si="92"/>
        <v>0.70947782913927393</v>
      </c>
      <c r="R349" s="145">
        <f t="shared" ca="1" si="92"/>
        <v>0.6785549804054013</v>
      </c>
      <c r="S349" s="145">
        <f t="shared" ca="1" si="92"/>
        <v>0.64893535069380026</v>
      </c>
      <c r="T349" s="145">
        <f t="shared" ca="1" si="92"/>
        <v>0.62057860153083355</v>
      </c>
      <c r="U349" s="145">
        <f t="shared" ca="1" si="92"/>
        <v>0.5934404126132794</v>
      </c>
      <c r="V349" s="145">
        <f t="shared" ca="1" si="92"/>
        <v>0.56747473928724068</v>
      </c>
      <c r="W349" s="138">
        <f t="shared" ca="1" si="92"/>
        <v>0.54263518148575296</v>
      </c>
      <c r="Y349" s="178">
        <f t="shared" ca="1" si="88"/>
        <v>8329794.6658825325</v>
      </c>
      <c r="Z349" s="178">
        <f t="shared" ca="1" si="89"/>
        <v>8342578.5396019118</v>
      </c>
      <c r="AA349" s="178">
        <f t="shared" ca="1" si="90"/>
        <v>12783.873719379306</v>
      </c>
    </row>
    <row r="350" spans="1:27" ht="11.25" customHeight="1" x14ac:dyDescent="0.2">
      <c r="A350" s="173">
        <f t="shared" si="91"/>
        <v>340</v>
      </c>
      <c r="B350" s="174">
        <f t="shared" si="80"/>
        <v>0.08</v>
      </c>
      <c r="C350" s="175">
        <f t="shared" si="81"/>
        <v>-7.4992499999999998E-3</v>
      </c>
      <c r="D350" s="176">
        <f t="shared" ca="1" si="82"/>
        <v>0.77179286660833457</v>
      </c>
      <c r="E350" s="177">
        <f t="shared" ca="1" si="83"/>
        <v>0.74476422284570909</v>
      </c>
      <c r="F350" s="138">
        <f t="shared" ca="1" si="84"/>
        <v>1.8957654011138195E-2</v>
      </c>
      <c r="G350" s="175">
        <f t="shared" ca="1" si="85"/>
        <v>1.1458404011138196E-2</v>
      </c>
      <c r="H350" s="138">
        <f t="shared" ca="1" si="86"/>
        <v>9.1458404011138195E-2</v>
      </c>
      <c r="I350" s="144">
        <f t="shared" ca="1" si="92"/>
        <v>0.99999085425324419</v>
      </c>
      <c r="J350" s="145">
        <f t="shared" ca="1" si="92"/>
        <v>0.91704333251585268</v>
      </c>
      <c r="K350" s="145">
        <f t="shared" ca="1" si="92"/>
        <v>0.84818711562228555</v>
      </c>
      <c r="L350" s="145">
        <f t="shared" ca="1" si="92"/>
        <v>0.78995317744244209</v>
      </c>
      <c r="M350" s="145">
        <f t="shared" ca="1" si="92"/>
        <v>0.7398205545172386</v>
      </c>
      <c r="N350" s="145">
        <f t="shared" ca="1" si="92"/>
        <v>0.69594785406256243</v>
      </c>
      <c r="O350" s="145">
        <f t="shared" ca="1" si="92"/>
        <v>0.65698158800110285</v>
      </c>
      <c r="P350" s="145">
        <f t="shared" ca="1" si="92"/>
        <v>0.62192003558574349</v>
      </c>
      <c r="Q350" s="145">
        <f t="shared" ca="1" si="92"/>
        <v>0.59001641418585338</v>
      </c>
      <c r="R350" s="145">
        <f t="shared" ca="1" si="92"/>
        <v>0.56070970626615291</v>
      </c>
      <c r="S350" s="145">
        <f t="shared" ca="1" si="92"/>
        <v>0.53357496780534552</v>
      </c>
      <c r="T350" s="145">
        <f t="shared" ca="1" si="92"/>
        <v>0.50828742516726022</v>
      </c>
      <c r="U350" s="145">
        <f t="shared" ca="1" si="92"/>
        <v>0.48459639235607688</v>
      </c>
      <c r="V350" s="145">
        <f t="shared" ca="1" si="92"/>
        <v>0.46230622886696848</v>
      </c>
      <c r="W350" s="138">
        <f t="shared" ca="1" si="92"/>
        <v>0.44126237716709454</v>
      </c>
      <c r="Y350" s="178">
        <f t="shared" ca="1" si="88"/>
        <v>7420570.6324524786</v>
      </c>
      <c r="Z350" s="178">
        <f t="shared" ca="1" si="89"/>
        <v>7413650.9138202602</v>
      </c>
      <c r="AA350" s="178">
        <f t="shared" ca="1" si="90"/>
        <v>-6919.718632218428</v>
      </c>
    </row>
    <row r="351" spans="1:27" ht="11.25" customHeight="1" x14ac:dyDescent="0.2">
      <c r="A351" s="173">
        <f t="shared" si="91"/>
        <v>341</v>
      </c>
      <c r="B351" s="174">
        <f t="shared" si="80"/>
        <v>0.08</v>
      </c>
      <c r="C351" s="175">
        <f t="shared" si="81"/>
        <v>-7.4992499999999998E-3</v>
      </c>
      <c r="D351" s="176">
        <f t="shared" ca="1" si="82"/>
        <v>4.8609907405858577E-2</v>
      </c>
      <c r="E351" s="177">
        <f t="shared" ca="1" si="83"/>
        <v>-1.658483997736133</v>
      </c>
      <c r="F351" s="138">
        <f t="shared" ca="1" si="84"/>
        <v>-4.2215999168107803E-2</v>
      </c>
      <c r="G351" s="175">
        <f t="shared" ca="1" si="85"/>
        <v>-4.9715249168107802E-2</v>
      </c>
      <c r="H351" s="138">
        <f t="shared" ca="1" si="86"/>
        <v>3.02847508318922E-2</v>
      </c>
      <c r="I351" s="144">
        <f t="shared" ca="1" si="92"/>
        <v>0.999996971504859</v>
      </c>
      <c r="J351" s="145">
        <f t="shared" ca="1" si="92"/>
        <v>0.96805194367769853</v>
      </c>
      <c r="K351" s="145">
        <f t="shared" ca="1" si="92"/>
        <v>0.93391441832376054</v>
      </c>
      <c r="L351" s="145">
        <f t="shared" ca="1" si="92"/>
        <v>0.8988225475521312</v>
      </c>
      <c r="M351" s="145">
        <f t="shared" ca="1" si="92"/>
        <v>0.86357988700173927</v>
      </c>
      <c r="N351" s="145">
        <f t="shared" ca="1" si="92"/>
        <v>0.82870556257545158</v>
      </c>
      <c r="O351" s="145">
        <f t="shared" ca="1" si="92"/>
        <v>0.79453196918543956</v>
      </c>
      <c r="P351" s="145">
        <f t="shared" ca="1" si="92"/>
        <v>0.76126814327658943</v>
      </c>
      <c r="Q351" s="145">
        <f t="shared" ca="1" si="92"/>
        <v>0.72904100816268091</v>
      </c>
      <c r="R351" s="145">
        <f t="shared" ca="1" si="92"/>
        <v>0.69792241898485141</v>
      </c>
      <c r="S351" s="145">
        <f t="shared" ca="1" si="92"/>
        <v>0.66794707375930962</v>
      </c>
      <c r="T351" s="145">
        <f t="shared" ca="1" si="92"/>
        <v>0.63912450933813847</v>
      </c>
      <c r="U351" s="145">
        <f t="shared" ca="1" si="92"/>
        <v>0.61144722891773484</v>
      </c>
      <c r="V351" s="145">
        <f t="shared" ca="1" si="92"/>
        <v>0.58489626966157326</v>
      </c>
      <c r="W351" s="138">
        <f t="shared" ca="1" si="92"/>
        <v>0.55944505461752625</v>
      </c>
      <c r="Y351" s="178">
        <f t="shared" ca="1" si="88"/>
        <v>8475834.8702451997</v>
      </c>
      <c r="Z351" s="178">
        <f t="shared" ca="1" si="89"/>
        <v>8491033.8334381655</v>
      </c>
      <c r="AA351" s="178">
        <f t="shared" ca="1" si="90"/>
        <v>15198.963192965835</v>
      </c>
    </row>
    <row r="352" spans="1:27" ht="11.25" customHeight="1" x14ac:dyDescent="0.2">
      <c r="A352" s="173">
        <f t="shared" si="91"/>
        <v>342</v>
      </c>
      <c r="B352" s="174">
        <f t="shared" si="80"/>
        <v>0.08</v>
      </c>
      <c r="C352" s="175">
        <f t="shared" si="81"/>
        <v>-7.4992499999999998E-3</v>
      </c>
      <c r="D352" s="176">
        <f t="shared" ca="1" si="82"/>
        <v>0.75415458647078193</v>
      </c>
      <c r="E352" s="177">
        <f t="shared" ca="1" si="83"/>
        <v>0.68762203712145265</v>
      </c>
      <c r="F352" s="138">
        <f t="shared" ca="1" si="84"/>
        <v>1.7503124170457227E-2</v>
      </c>
      <c r="G352" s="175">
        <f t="shared" ca="1" si="85"/>
        <v>1.0003874170457228E-2</v>
      </c>
      <c r="H352" s="138">
        <f t="shared" ca="1" si="86"/>
        <v>9.0003874170457229E-2</v>
      </c>
      <c r="I352" s="144">
        <f t="shared" ca="1" si="92"/>
        <v>0.99999099970309047</v>
      </c>
      <c r="J352" s="145">
        <f t="shared" ca="1" si="92"/>
        <v>0.91822439754211416</v>
      </c>
      <c r="K352" s="145">
        <f t="shared" ca="1" si="92"/>
        <v>0.85013112855471151</v>
      </c>
      <c r="L352" s="145">
        <f t="shared" ca="1" si="92"/>
        <v>0.79238198332850784</v>
      </c>
      <c r="M352" s="145">
        <f t="shared" ca="1" si="92"/>
        <v>0.74254648090842035</v>
      </c>
      <c r="N352" s="145">
        <f t="shared" ca="1" si="92"/>
        <v>0.69884290684955097</v>
      </c>
      <c r="O352" s="145">
        <f t="shared" ca="1" si="92"/>
        <v>0.65995783568408839</v>
      </c>
      <c r="P352" s="145">
        <f t="shared" ca="1" si="92"/>
        <v>0.62491686907902544</v>
      </c>
      <c r="Q352" s="145">
        <f t="shared" ca="1" si="92"/>
        <v>0.59299211338050117</v>
      </c>
      <c r="R352" s="145">
        <f t="shared" ca="1" si="92"/>
        <v>0.56363575781119213</v>
      </c>
      <c r="S352" s="145">
        <f t="shared" ca="1" si="92"/>
        <v>0.53643217486273476</v>
      </c>
      <c r="T352" s="145">
        <f t="shared" ca="1" si="92"/>
        <v>0.51106320626869517</v>
      </c>
      <c r="U352" s="145">
        <f t="shared" ca="1" si="92"/>
        <v>0.48728288311923995</v>
      </c>
      <c r="V352" s="145">
        <f t="shared" ca="1" si="92"/>
        <v>0.46489893439784286</v>
      </c>
      <c r="W352" s="138">
        <f t="shared" ca="1" si="92"/>
        <v>0.44375920749768644</v>
      </c>
      <c r="Y352" s="178">
        <f t="shared" ca="1" si="88"/>
        <v>7443620.4728412023</v>
      </c>
      <c r="Z352" s="178">
        <f t="shared" ca="1" si="89"/>
        <v>7437307.4866011776</v>
      </c>
      <c r="AA352" s="178">
        <f t="shared" ca="1" si="90"/>
        <v>-6312.9862400246784</v>
      </c>
    </row>
    <row r="353" spans="1:27" ht="11.25" customHeight="1" x14ac:dyDescent="0.2">
      <c r="A353" s="173">
        <f t="shared" si="91"/>
        <v>343</v>
      </c>
      <c r="B353" s="174">
        <f t="shared" si="80"/>
        <v>0.08</v>
      </c>
      <c r="C353" s="175">
        <f t="shared" si="81"/>
        <v>-7.4992499999999998E-3</v>
      </c>
      <c r="D353" s="176">
        <f t="shared" ca="1" si="82"/>
        <v>0.97230448002902081</v>
      </c>
      <c r="E353" s="177">
        <f t="shared" ca="1" si="83"/>
        <v>1.9157962132290827</v>
      </c>
      <c r="F353" s="138">
        <f t="shared" ca="1" si="84"/>
        <v>4.8765771303396509E-2</v>
      </c>
      <c r="G353" s="175">
        <f t="shared" ca="1" si="85"/>
        <v>4.126652130339651E-2</v>
      </c>
      <c r="H353" s="138">
        <f t="shared" ca="1" si="86"/>
        <v>0.12126652130339652</v>
      </c>
      <c r="I353" s="144">
        <f t="shared" ca="1" si="92"/>
        <v>0.99998787351047869</v>
      </c>
      <c r="J353" s="145">
        <f t="shared" ca="1" si="92"/>
        <v>0.89317119975179238</v>
      </c>
      <c r="K353" s="145">
        <f t="shared" ca="1" si="92"/>
        <v>0.80931251288518058</v>
      </c>
      <c r="L353" s="145">
        <f t="shared" ca="1" si="92"/>
        <v>0.74178632343921702</v>
      </c>
      <c r="M353" s="145">
        <f t="shared" ca="1" si="92"/>
        <v>0.68610952422642058</v>
      </c>
      <c r="N353" s="145">
        <f t="shared" ca="1" si="92"/>
        <v>0.63919021515963592</v>
      </c>
      <c r="O353" s="145">
        <f t="shared" ca="1" si="92"/>
        <v>0.5988596236075</v>
      </c>
      <c r="P353" s="145">
        <f t="shared" ca="1" si="92"/>
        <v>0.5635736542903178</v>
      </c>
      <c r="Q353" s="145">
        <f t="shared" ca="1" si="92"/>
        <v>0.53221835378492732</v>
      </c>
      <c r="R353" s="145">
        <f t="shared" ca="1" si="92"/>
        <v>0.50398048163756093</v>
      </c>
      <c r="S353" s="145">
        <f t="shared" ca="1" si="92"/>
        <v>0.47825978341803244</v>
      </c>
      <c r="T353" s="145">
        <f t="shared" ca="1" si="92"/>
        <v>0.45460854235388559</v>
      </c>
      <c r="U353" s="145">
        <f t="shared" ca="1" si="92"/>
        <v>0.43268932718115044</v>
      </c>
      <c r="V353" s="145">
        <f t="shared" ca="1" si="92"/>
        <v>0.41224509545145799</v>
      </c>
      <c r="W353" s="138">
        <f t="shared" ca="1" si="92"/>
        <v>0.39307781998601043</v>
      </c>
      <c r="Y353" s="178">
        <f t="shared" ca="1" si="88"/>
        <v>6968189.7622930305</v>
      </c>
      <c r="Z353" s="178">
        <f t="shared" ca="1" si="89"/>
        <v>6948108.6679958384</v>
      </c>
      <c r="AA353" s="178">
        <f t="shared" ca="1" si="90"/>
        <v>-20081.094297192059</v>
      </c>
    </row>
    <row r="354" spans="1:27" ht="11.25" customHeight="1" x14ac:dyDescent="0.2">
      <c r="A354" s="173">
        <f t="shared" si="91"/>
        <v>344</v>
      </c>
      <c r="B354" s="174">
        <f t="shared" si="80"/>
        <v>0.08</v>
      </c>
      <c r="C354" s="175">
        <f t="shared" si="81"/>
        <v>-7.4992499999999998E-3</v>
      </c>
      <c r="D354" s="176">
        <f t="shared" ca="1" si="82"/>
        <v>0.32915882796870877</v>
      </c>
      <c r="E354" s="177">
        <f t="shared" ca="1" si="83"/>
        <v>-0.44223708067056489</v>
      </c>
      <c r="F354" s="138">
        <f t="shared" ca="1" si="84"/>
        <v>-1.1256955300852611E-2</v>
      </c>
      <c r="G354" s="175">
        <f t="shared" ca="1" si="85"/>
        <v>-1.8756205300852612E-2</v>
      </c>
      <c r="H354" s="138">
        <f t="shared" ca="1" si="86"/>
        <v>6.124379469914739E-2</v>
      </c>
      <c r="I354" s="144">
        <f t="shared" ca="1" si="92"/>
        <v>0.99999387565333875</v>
      </c>
      <c r="J354" s="145">
        <f t="shared" ca="1" si="92"/>
        <v>0.94189223757824914</v>
      </c>
      <c r="K354" s="145">
        <f t="shared" ca="1" si="92"/>
        <v>0.8894979378906348</v>
      </c>
      <c r="L354" s="145">
        <f t="shared" ca="1" si="92"/>
        <v>0.84196972348464194</v>
      </c>
      <c r="M354" s="145">
        <f t="shared" ca="1" si="92"/>
        <v>0.79855662336540412</v>
      </c>
      <c r="N354" s="145">
        <f t="shared" ca="1" si="92"/>
        <v>0.75862494836442129</v>
      </c>
      <c r="O354" s="145">
        <f t="shared" ca="1" si="92"/>
        <v>0.72165554654172459</v>
      </c>
      <c r="P354" s="145">
        <f t="shared" ca="1" si="92"/>
        <v>0.68722959745196655</v>
      </c>
      <c r="Q354" s="145">
        <f t="shared" ca="1" si="92"/>
        <v>0.65501149983648832</v>
      </c>
      <c r="R354" s="145">
        <f t="shared" ca="1" si="92"/>
        <v>0.62473257870184884</v>
      </c>
      <c r="S354" s="145">
        <f t="shared" ca="1" si="92"/>
        <v>0.59617699961663251</v>
      </c>
      <c r="T354" s="145">
        <f t="shared" ca="1" si="92"/>
        <v>0.56917019059953167</v>
      </c>
      <c r="U354" s="145">
        <f t="shared" ca="1" si="92"/>
        <v>0.54356960376768293</v>
      </c>
      <c r="V354" s="145">
        <f t="shared" ca="1" si="92"/>
        <v>0.51925748038562691</v>
      </c>
      <c r="W354" s="138">
        <f t="shared" ca="1" si="92"/>
        <v>0.49613525347447246</v>
      </c>
      <c r="Y354" s="178">
        <f t="shared" ca="1" si="88"/>
        <v>7919164.568868719</v>
      </c>
      <c r="Z354" s="178">
        <f t="shared" ca="1" si="89"/>
        <v>7924086.5140505256</v>
      </c>
      <c r="AA354" s="178">
        <f t="shared" ca="1" si="90"/>
        <v>4921.9451818065718</v>
      </c>
    </row>
    <row r="355" spans="1:27" ht="11.25" customHeight="1" x14ac:dyDescent="0.2">
      <c r="A355" s="173">
        <f t="shared" si="91"/>
        <v>345</v>
      </c>
      <c r="B355" s="174">
        <f t="shared" si="80"/>
        <v>0.08</v>
      </c>
      <c r="C355" s="175">
        <f t="shared" si="81"/>
        <v>-7.4992499999999998E-3</v>
      </c>
      <c r="D355" s="176">
        <f t="shared" ca="1" si="82"/>
        <v>0.14821204232100238</v>
      </c>
      <c r="E355" s="177">
        <f t="shared" ca="1" si="83"/>
        <v>-1.0441325141945343</v>
      </c>
      <c r="F355" s="138">
        <f t="shared" ca="1" si="84"/>
        <v>-2.6577945527843323E-2</v>
      </c>
      <c r="G355" s="175">
        <f t="shared" ca="1" si="85"/>
        <v>-3.4077195527843322E-2</v>
      </c>
      <c r="H355" s="138">
        <f t="shared" ca="1" si="86"/>
        <v>4.5922804472156679E-2</v>
      </c>
      <c r="I355" s="144">
        <f t="shared" ca="1" si="92"/>
        <v>0.99999540772500106</v>
      </c>
      <c r="J355" s="145">
        <f t="shared" ca="1" si="92"/>
        <v>0.95474856959429277</v>
      </c>
      <c r="K355" s="145">
        <f t="shared" ca="1" si="92"/>
        <v>0.91120826062408178</v>
      </c>
      <c r="L355" s="145">
        <f t="shared" ca="1" si="92"/>
        <v>0.86964079492851087</v>
      </c>
      <c r="M355" s="145">
        <f t="shared" ca="1" si="92"/>
        <v>0.83009926709179582</v>
      </c>
      <c r="N355" s="145">
        <f t="shared" ca="1" si="92"/>
        <v>0.79253270035422352</v>
      </c>
      <c r="O355" s="145">
        <f t="shared" ca="1" si="92"/>
        <v>0.75684459780663949</v>
      </c>
      <c r="P355" s="145">
        <f t="shared" ca="1" si="92"/>
        <v>0.72292328567501196</v>
      </c>
      <c r="Q355" s="145">
        <f t="shared" ca="1" si="92"/>
        <v>0.69065683427975033</v>
      </c>
      <c r="R355" s="145">
        <f t="shared" ca="1" si="92"/>
        <v>0.65993973782454085</v>
      </c>
      <c r="S355" s="145">
        <f t="shared" ca="1" si="92"/>
        <v>0.63067532835040074</v>
      </c>
      <c r="T355" s="145">
        <f t="shared" ca="1" si="92"/>
        <v>0.60277608962789309</v>
      </c>
      <c r="U355" s="145">
        <f t="shared" ca="1" si="92"/>
        <v>0.57616302640647699</v>
      </c>
      <c r="V355" s="145">
        <f t="shared" ca="1" si="92"/>
        <v>0.5507646867052689</v>
      </c>
      <c r="W355" s="138">
        <f t="shared" ca="1" si="92"/>
        <v>0.52651613133436226</v>
      </c>
      <c r="Y355" s="178">
        <f t="shared" ca="1" si="88"/>
        <v>8188589.4559038477</v>
      </c>
      <c r="Z355" s="178">
        <f t="shared" ca="1" si="89"/>
        <v>8198851.7666369462</v>
      </c>
      <c r="AA355" s="178">
        <f t="shared" ca="1" si="90"/>
        <v>10262.310733098537</v>
      </c>
    </row>
    <row r="356" spans="1:27" ht="11.25" customHeight="1" x14ac:dyDescent="0.2">
      <c r="A356" s="173">
        <f t="shared" si="91"/>
        <v>346</v>
      </c>
      <c r="B356" s="174">
        <f t="shared" si="80"/>
        <v>0.08</v>
      </c>
      <c r="C356" s="175">
        <f t="shared" si="81"/>
        <v>-7.4992499999999998E-3</v>
      </c>
      <c r="D356" s="176">
        <f t="shared" ca="1" si="82"/>
        <v>0.8958257959199647</v>
      </c>
      <c r="E356" s="177">
        <f t="shared" ca="1" si="83"/>
        <v>1.2581198704235599</v>
      </c>
      <c r="F356" s="138">
        <f t="shared" ca="1" si="84"/>
        <v>3.2024901943992837E-2</v>
      </c>
      <c r="G356" s="175">
        <f t="shared" ca="1" si="85"/>
        <v>2.4525651943992838E-2</v>
      </c>
      <c r="H356" s="138">
        <f t="shared" ca="1" si="86"/>
        <v>0.10452565194399284</v>
      </c>
      <c r="I356" s="144">
        <f t="shared" ca="1" si="92"/>
        <v>0.9999895475575894</v>
      </c>
      <c r="J356" s="145">
        <f t="shared" ca="1" si="92"/>
        <v>0.90650074141835923</v>
      </c>
      <c r="K356" s="145">
        <f t="shared" ca="1" si="92"/>
        <v>0.8309205880811843</v>
      </c>
      <c r="L356" s="145">
        <f t="shared" ca="1" si="92"/>
        <v>0.76846436250598016</v>
      </c>
      <c r="M356" s="145">
        <f t="shared" ca="1" si="92"/>
        <v>0.71577572018261593</v>
      </c>
      <c r="N356" s="145">
        <f t="shared" ca="1" si="92"/>
        <v>0.67047115787633582</v>
      </c>
      <c r="O356" s="145">
        <f t="shared" ca="1" si="92"/>
        <v>0.63083825530050364</v>
      </c>
      <c r="P356" s="145">
        <f t="shared" ca="1" si="92"/>
        <v>0.59563335067616174</v>
      </c>
      <c r="Q356" s="145">
        <f t="shared" ca="1" si="92"/>
        <v>0.56394404038052981</v>
      </c>
      <c r="R356" s="145">
        <f t="shared" ca="1" si="92"/>
        <v>0.53509446194784482</v>
      </c>
      <c r="S356" s="145">
        <f t="shared" ca="1" si="92"/>
        <v>0.50857921380328275</v>
      </c>
      <c r="T356" s="145">
        <f t="shared" ca="1" si="92"/>
        <v>0.48401672152782799</v>
      </c>
      <c r="U356" s="145">
        <f t="shared" ca="1" si="92"/>
        <v>0.46111599474699733</v>
      </c>
      <c r="V356" s="145">
        <f t="shared" ca="1" si="92"/>
        <v>0.43965272367353803</v>
      </c>
      <c r="W356" s="138">
        <f t="shared" ca="1" si="92"/>
        <v>0.4194519648731036</v>
      </c>
      <c r="Y356" s="178">
        <f t="shared" ca="1" si="88"/>
        <v>7217632.225927107</v>
      </c>
      <c r="Z356" s="178">
        <f t="shared" ca="1" si="89"/>
        <v>7205108.7041443428</v>
      </c>
      <c r="AA356" s="178">
        <f t="shared" ca="1" si="90"/>
        <v>-12523.521782764234</v>
      </c>
    </row>
    <row r="357" spans="1:27" ht="11.25" customHeight="1" x14ac:dyDescent="0.2">
      <c r="A357" s="173">
        <f t="shared" si="91"/>
        <v>347</v>
      </c>
      <c r="B357" s="174">
        <f t="shared" si="80"/>
        <v>0.08</v>
      </c>
      <c r="C357" s="175">
        <f t="shared" si="81"/>
        <v>-7.4992499999999998E-3</v>
      </c>
      <c r="D357" s="176">
        <f t="shared" ca="1" si="82"/>
        <v>0.73074316270964013</v>
      </c>
      <c r="E357" s="177">
        <f t="shared" ca="1" si="83"/>
        <v>0.61506215383850504</v>
      </c>
      <c r="F357" s="138">
        <f t="shared" ca="1" si="84"/>
        <v>1.5656143448006945E-2</v>
      </c>
      <c r="G357" s="175">
        <f t="shared" ca="1" si="85"/>
        <v>8.1568934480069459E-3</v>
      </c>
      <c r="H357" s="138">
        <f t="shared" ca="1" si="86"/>
        <v>8.8156893448006951E-2</v>
      </c>
      <c r="I357" s="144">
        <f t="shared" ca="1" si="92"/>
        <v>0.99999118439720869</v>
      </c>
      <c r="J357" s="145">
        <f t="shared" ca="1" si="92"/>
        <v>0.9197263214613115</v>
      </c>
      <c r="K357" s="145">
        <f t="shared" ca="1" si="92"/>
        <v>0.85260608358881262</v>
      </c>
      <c r="L357" s="145">
        <f t="shared" ca="1" si="92"/>
        <v>0.79547687707240478</v>
      </c>
      <c r="M357" s="145">
        <f t="shared" ca="1" si="92"/>
        <v>0.74602237657222925</v>
      </c>
      <c r="N357" s="145">
        <f t="shared" ca="1" si="92"/>
        <v>0.70253644410512606</v>
      </c>
      <c r="O357" s="145">
        <f t="shared" ca="1" si="92"/>
        <v>0.66375655176246773</v>
      </c>
      <c r="P357" s="145">
        <f t="shared" ca="1" si="92"/>
        <v>0.62874310673275635</v>
      </c>
      <c r="Q357" s="145">
        <f t="shared" ca="1" si="92"/>
        <v>0.59679233220863903</v>
      </c>
      <c r="R357" s="145">
        <f t="shared" ca="1" si="92"/>
        <v>0.56737331127855761</v>
      </c>
      <c r="S357" s="145">
        <f t="shared" ca="1" si="92"/>
        <v>0.54008235272910399</v>
      </c>
      <c r="T357" s="145">
        <f t="shared" ca="1" si="92"/>
        <v>0.51460978501802002</v>
      </c>
      <c r="U357" s="145">
        <f t="shared" ca="1" si="92"/>
        <v>0.49071569737064691</v>
      </c>
      <c r="V357" s="145">
        <f t="shared" ca="1" si="92"/>
        <v>0.46821215028489421</v>
      </c>
      <c r="W357" s="138">
        <f t="shared" ca="1" si="92"/>
        <v>0.44695008530398833</v>
      </c>
      <c r="Y357" s="178">
        <f t="shared" ca="1" si="88"/>
        <v>7473024.5891795121</v>
      </c>
      <c r="Z357" s="178">
        <f t="shared" ca="1" si="89"/>
        <v>7467476.963874938</v>
      </c>
      <c r="AA357" s="178">
        <f t="shared" ca="1" si="90"/>
        <v>-5547.6253045741469</v>
      </c>
    </row>
    <row r="358" spans="1:27" ht="11.25" customHeight="1" x14ac:dyDescent="0.2">
      <c r="A358" s="173">
        <f t="shared" si="91"/>
        <v>348</v>
      </c>
      <c r="B358" s="174">
        <f t="shared" si="80"/>
        <v>0.08</v>
      </c>
      <c r="C358" s="175">
        <f t="shared" si="81"/>
        <v>-7.4992499999999998E-3</v>
      </c>
      <c r="D358" s="176">
        <f t="shared" ca="1" si="82"/>
        <v>0.75282492476060436</v>
      </c>
      <c r="E358" s="177">
        <f t="shared" ca="1" si="83"/>
        <v>0.68340628373674739</v>
      </c>
      <c r="F358" s="138">
        <f t="shared" ca="1" si="84"/>
        <v>1.7395813975348562E-2</v>
      </c>
      <c r="G358" s="175">
        <f t="shared" ca="1" si="85"/>
        <v>9.8965639753485629E-3</v>
      </c>
      <c r="H358" s="138">
        <f t="shared" ca="1" si="86"/>
        <v>8.9896563975348565E-2</v>
      </c>
      <c r="I358" s="144">
        <f t="shared" ca="1" si="92"/>
        <v>0.99999101043387928</v>
      </c>
      <c r="J358" s="145">
        <f t="shared" ca="1" si="92"/>
        <v>0.91831159267284013</v>
      </c>
      <c r="K358" s="145">
        <f t="shared" ca="1" si="92"/>
        <v>0.85027472748484656</v>
      </c>
      <c r="L358" s="145">
        <f t="shared" ca="1" si="92"/>
        <v>0.79256146776176306</v>
      </c>
      <c r="M358" s="145">
        <f t="shared" ca="1" si="92"/>
        <v>0.74274798774036932</v>
      </c>
      <c r="N358" s="145">
        <f t="shared" ca="1" si="92"/>
        <v>0.69905697027013047</v>
      </c>
      <c r="O358" s="145">
        <f t="shared" ca="1" si="92"/>
        <v>0.66017794628451243</v>
      </c>
      <c r="P358" s="145">
        <f t="shared" ca="1" si="92"/>
        <v>0.62513853626530225</v>
      </c>
      <c r="Q358" s="145">
        <f t="shared" ca="1" si="92"/>
        <v>0.59321224373202053</v>
      </c>
      <c r="R358" s="145">
        <f t="shared" ca="1" si="92"/>
        <v>0.56385223565326337</v>
      </c>
      <c r="S358" s="145">
        <f t="shared" ca="1" si="92"/>
        <v>0.53664357477044611</v>
      </c>
      <c r="T358" s="145">
        <f t="shared" ca="1" si="92"/>
        <v>0.51126859324656015</v>
      </c>
      <c r="U358" s="145">
        <f t="shared" ca="1" si="92"/>
        <v>0.48748167205483761</v>
      </c>
      <c r="V358" s="145">
        <f t="shared" ca="1" si="92"/>
        <v>0.46509079021757888</v>
      </c>
      <c r="W358" s="138">
        <f t="shared" ca="1" si="92"/>
        <v>0.44394397366055693</v>
      </c>
      <c r="Y358" s="178">
        <f t="shared" ca="1" si="88"/>
        <v>7445324.7182989269</v>
      </c>
      <c r="Z358" s="178">
        <f t="shared" ca="1" si="89"/>
        <v>7439056.3556438256</v>
      </c>
      <c r="AA358" s="178">
        <f t="shared" ca="1" si="90"/>
        <v>-6268.362655101344</v>
      </c>
    </row>
    <row r="359" spans="1:27" ht="11.25" customHeight="1" x14ac:dyDescent="0.2">
      <c r="A359" s="173">
        <f t="shared" si="91"/>
        <v>349</v>
      </c>
      <c r="B359" s="174">
        <f t="shared" si="80"/>
        <v>0.08</v>
      </c>
      <c r="C359" s="175">
        <f t="shared" si="81"/>
        <v>-7.4992499999999998E-3</v>
      </c>
      <c r="D359" s="176">
        <f t="shared" ca="1" si="82"/>
        <v>0.76057972866774981</v>
      </c>
      <c r="E359" s="177">
        <f t="shared" ca="1" si="83"/>
        <v>0.70816863281563758</v>
      </c>
      <c r="F359" s="138">
        <f t="shared" ca="1" si="84"/>
        <v>1.8026128955500178E-2</v>
      </c>
      <c r="G359" s="175">
        <f t="shared" ca="1" si="85"/>
        <v>1.0526878955500179E-2</v>
      </c>
      <c r="H359" s="138">
        <f t="shared" ca="1" si="86"/>
        <v>9.0526878955500184E-2</v>
      </c>
      <c r="I359" s="144">
        <f t="shared" ca="1" si="92"/>
        <v>0.99999094740373773</v>
      </c>
      <c r="J359" s="145">
        <f t="shared" ca="1" si="92"/>
        <v>0.91779954736776326</v>
      </c>
      <c r="K359" s="145">
        <f t="shared" ca="1" si="92"/>
        <v>0.84943160802129436</v>
      </c>
      <c r="L359" s="145">
        <f t="shared" ca="1" si="92"/>
        <v>0.7915077998198996</v>
      </c>
      <c r="M359" s="145">
        <f t="shared" ca="1" si="92"/>
        <v>0.74156516598835298</v>
      </c>
      <c r="N359" s="145">
        <f t="shared" ca="1" si="92"/>
        <v>0.69780054970928984</v>
      </c>
      <c r="O359" s="145">
        <f t="shared" ca="1" si="92"/>
        <v>0.6588861181041693</v>
      </c>
      <c r="P359" s="145">
        <f t="shared" ca="1" si="92"/>
        <v>0.62383763962426042</v>
      </c>
      <c r="Q359" s="145">
        <f t="shared" ca="1" si="92"/>
        <v>0.59192041822104569</v>
      </c>
      <c r="R359" s="145">
        <f t="shared" ca="1" si="92"/>
        <v>0.56258188449851154</v>
      </c>
      <c r="S359" s="145">
        <f t="shared" ca="1" si="92"/>
        <v>0.53540305256127352</v>
      </c>
      <c r="T359" s="145">
        <f t="shared" ca="1" si="92"/>
        <v>0.51006337857266015</v>
      </c>
      <c r="U359" s="145">
        <f t="shared" ca="1" si="92"/>
        <v>0.48631519206342894</v>
      </c>
      <c r="V359" s="145">
        <f t="shared" ca="1" si="92"/>
        <v>0.46396500624200271</v>
      </c>
      <c r="W359" s="138">
        <f t="shared" ca="1" si="92"/>
        <v>0.44285980055340274</v>
      </c>
      <c r="Y359" s="178">
        <f t="shared" ca="1" si="88"/>
        <v>7435321.6787583241</v>
      </c>
      <c r="Z359" s="178">
        <f t="shared" ca="1" si="89"/>
        <v>7428790.9336360879</v>
      </c>
      <c r="AA359" s="178">
        <f t="shared" ca="1" si="90"/>
        <v>-6530.7451222361997</v>
      </c>
    </row>
    <row r="360" spans="1:27" ht="11.25" customHeight="1" x14ac:dyDescent="0.2">
      <c r="A360" s="173">
        <f t="shared" si="91"/>
        <v>350</v>
      </c>
      <c r="B360" s="174">
        <f t="shared" si="80"/>
        <v>0.08</v>
      </c>
      <c r="C360" s="175">
        <f t="shared" si="81"/>
        <v>-7.4992499999999998E-3</v>
      </c>
      <c r="D360" s="176">
        <f t="shared" ca="1" si="82"/>
        <v>0.17236415743238798</v>
      </c>
      <c r="E360" s="177">
        <f t="shared" ca="1" si="83"/>
        <v>-0.94486399577597713</v>
      </c>
      <c r="F360" s="138">
        <f t="shared" ca="1" si="84"/>
        <v>-2.4051107948043018E-2</v>
      </c>
      <c r="G360" s="175">
        <f t="shared" ca="1" si="85"/>
        <v>-3.155035794804302E-2</v>
      </c>
      <c r="H360" s="138">
        <f t="shared" ca="1" si="86"/>
        <v>4.8449642051956981E-2</v>
      </c>
      <c r="I360" s="144">
        <f t="shared" ca="1" si="92"/>
        <v>0.99999515504559389</v>
      </c>
      <c r="J360" s="145">
        <f t="shared" ca="1" si="92"/>
        <v>0.9526161988862436</v>
      </c>
      <c r="K360" s="145">
        <f t="shared" ca="1" si="92"/>
        <v>0.90759150410479073</v>
      </c>
      <c r="L360" s="145">
        <f t="shared" ca="1" si="92"/>
        <v>0.86501526272803797</v>
      </c>
      <c r="M360" s="145">
        <f t="shared" ca="1" si="92"/>
        <v>0.82481253949197997</v>
      </c>
      <c r="N360" s="145">
        <f t="shared" ca="1" si="92"/>
        <v>0.78683781632520866</v>
      </c>
      <c r="O360" s="145">
        <f t="shared" ca="1" si="92"/>
        <v>0.75092501014691182</v>
      </c>
      <c r="P360" s="145">
        <f t="shared" ca="1" si="92"/>
        <v>0.71691129126218101</v>
      </c>
      <c r="Q360" s="145">
        <f t="shared" ca="1" si="92"/>
        <v>0.68464713567184299</v>
      </c>
      <c r="R360" s="145">
        <f t="shared" ca="1" si="92"/>
        <v>0.65399941336397738</v>
      </c>
      <c r="S360" s="145">
        <f t="shared" ca="1" si="92"/>
        <v>0.62485116526197504</v>
      </c>
      <c r="T360" s="145">
        <f t="shared" ca="1" si="92"/>
        <v>0.59709998311048595</v>
      </c>
      <c r="U360" s="145">
        <f t="shared" ca="1" si="92"/>
        <v>0.57065595935641011</v>
      </c>
      <c r="V360" s="145">
        <f t="shared" ca="1" si="92"/>
        <v>0.5454396662231551</v>
      </c>
      <c r="W360" s="138">
        <f t="shared" ca="1" si="92"/>
        <v>0.52138035714665076</v>
      </c>
      <c r="Y360" s="178">
        <f t="shared" ca="1" si="88"/>
        <v>8143351.3270267686</v>
      </c>
      <c r="Z360" s="178">
        <f t="shared" ca="1" si="89"/>
        <v>8152766.112241881</v>
      </c>
      <c r="AA360" s="178">
        <f t="shared" ca="1" si="90"/>
        <v>9414.7852151123807</v>
      </c>
    </row>
    <row r="361" spans="1:27" ht="11.25" customHeight="1" x14ac:dyDescent="0.2">
      <c r="A361" s="173">
        <f t="shared" si="91"/>
        <v>351</v>
      </c>
      <c r="B361" s="174">
        <f t="shared" si="80"/>
        <v>0.08</v>
      </c>
      <c r="C361" s="175">
        <f t="shared" si="81"/>
        <v>-7.4992499999999998E-3</v>
      </c>
      <c r="D361" s="176">
        <f t="shared" ca="1" si="82"/>
        <v>0.76400785532682258</v>
      </c>
      <c r="E361" s="177">
        <f t="shared" ca="1" si="83"/>
        <v>0.71925423314595915</v>
      </c>
      <c r="F361" s="138">
        <f t="shared" ca="1" si="84"/>
        <v>1.8308308159497109E-2</v>
      </c>
      <c r="G361" s="175">
        <f t="shared" ca="1" si="85"/>
        <v>1.080905815949711E-2</v>
      </c>
      <c r="H361" s="138">
        <f t="shared" ca="1" si="86"/>
        <v>9.0809058159497108E-2</v>
      </c>
      <c r="I361" s="144">
        <f t="shared" ca="1" si="92"/>
        <v>0.99999091918642591</v>
      </c>
      <c r="J361" s="145">
        <f t="shared" ca="1" si="92"/>
        <v>0.91757040762289188</v>
      </c>
      <c r="K361" s="145">
        <f t="shared" ca="1" si="92"/>
        <v>0.84905443153765825</v>
      </c>
      <c r="L361" s="145">
        <f t="shared" ca="1" si="92"/>
        <v>0.79103654813708524</v>
      </c>
      <c r="M361" s="145">
        <f t="shared" ca="1" si="92"/>
        <v>0.74103625130203854</v>
      </c>
      <c r="N361" s="145">
        <f t="shared" ca="1" si="92"/>
        <v>0.69723880776396607</v>
      </c>
      <c r="O361" s="145">
        <f t="shared" ca="1" si="92"/>
        <v>0.65830861232297766</v>
      </c>
      <c r="P361" s="145">
        <f t="shared" ca="1" si="92"/>
        <v>0.62325613221967602</v>
      </c>
      <c r="Q361" s="145">
        <f t="shared" ca="1" si="92"/>
        <v>0.5913430061715389</v>
      </c>
      <c r="R361" s="145">
        <f t="shared" ca="1" si="92"/>
        <v>0.5620141019478575</v>
      </c>
      <c r="S361" s="145">
        <f t="shared" ca="1" si="92"/>
        <v>0.53484862563149815</v>
      </c>
      <c r="T361" s="145">
        <f t="shared" ca="1" si="92"/>
        <v>0.50952474950127435</v>
      </c>
      <c r="U361" s="145">
        <f t="shared" ca="1" si="92"/>
        <v>0.48579388757649244</v>
      </c>
      <c r="V361" s="145">
        <f t="shared" ca="1" si="92"/>
        <v>0.46346189907799734</v>
      </c>
      <c r="W361" s="138">
        <f t="shared" ca="1" si="92"/>
        <v>0.44237529666132724</v>
      </c>
      <c r="Y361" s="178">
        <f t="shared" ca="1" si="88"/>
        <v>7430849.2182121146</v>
      </c>
      <c r="Z361" s="178">
        <f t="shared" ca="1" si="89"/>
        <v>7424200.7961354312</v>
      </c>
      <c r="AA361" s="178">
        <f t="shared" ca="1" si="90"/>
        <v>-6648.4220766834915</v>
      </c>
    </row>
    <row r="362" spans="1:27" ht="11.25" customHeight="1" x14ac:dyDescent="0.2">
      <c r="A362" s="173">
        <f t="shared" si="91"/>
        <v>352</v>
      </c>
      <c r="B362" s="174">
        <f t="shared" si="80"/>
        <v>0.08</v>
      </c>
      <c r="C362" s="175">
        <f t="shared" si="81"/>
        <v>-7.4992499999999998E-3</v>
      </c>
      <c r="D362" s="176">
        <f t="shared" ca="1" si="82"/>
        <v>0.47173405729126194</v>
      </c>
      <c r="E362" s="177">
        <f t="shared" ca="1" si="83"/>
        <v>-7.0911595691626847E-2</v>
      </c>
      <c r="F362" s="138">
        <f t="shared" ca="1" si="84"/>
        <v>-1.8050242684362651E-3</v>
      </c>
      <c r="G362" s="175">
        <f t="shared" ca="1" si="85"/>
        <v>-9.3042742684362641E-3</v>
      </c>
      <c r="H362" s="138">
        <f t="shared" ca="1" si="86"/>
        <v>7.0695725731563741E-2</v>
      </c>
      <c r="I362" s="144">
        <f t="shared" ca="1" si="92"/>
        <v>0.99999293047828564</v>
      </c>
      <c r="J362" s="145">
        <f t="shared" ca="1" si="92"/>
        <v>0.93404731506902716</v>
      </c>
      <c r="K362" s="145">
        <f t="shared" ca="1" si="92"/>
        <v>0.87636304084430849</v>
      </c>
      <c r="L362" s="145">
        <f t="shared" ca="1" si="92"/>
        <v>0.82533964246555291</v>
      </c>
      <c r="M362" s="145">
        <f t="shared" ca="1" si="92"/>
        <v>0.77969786329339008</v>
      </c>
      <c r="N362" s="145">
        <f t="shared" ca="1" si="92"/>
        <v>0.73843391718598095</v>
      </c>
      <c r="O362" s="145">
        <f t="shared" ca="1" si="92"/>
        <v>0.70076742167971062</v>
      </c>
      <c r="P362" s="145">
        <f t="shared" ca="1" si="92"/>
        <v>0.66609383120588572</v>
      </c>
      <c r="Q362" s="145">
        <f t="shared" ca="1" si="92"/>
        <v>0.63394465741967843</v>
      </c>
      <c r="R362" s="145">
        <f t="shared" ca="1" si="92"/>
        <v>0.60395564822630954</v>
      </c>
      <c r="S362" s="145">
        <f t="shared" ca="1" si="92"/>
        <v>0.57584195966508389</v>
      </c>
      <c r="T362" s="145">
        <f t="shared" ca="1" si="92"/>
        <v>0.54937906983778528</v>
      </c>
      <c r="U362" s="145">
        <f t="shared" ca="1" si="92"/>
        <v>0.52438824142699292</v>
      </c>
      <c r="V362" s="145">
        <f t="shared" ca="1" si="92"/>
        <v>0.50072551293040424</v>
      </c>
      <c r="W362" s="138">
        <f t="shared" ca="1" si="92"/>
        <v>0.47827339242933542</v>
      </c>
      <c r="Y362" s="178">
        <f t="shared" ca="1" si="88"/>
        <v>7758636.2678681305</v>
      </c>
      <c r="Z362" s="178">
        <f t="shared" ca="1" si="89"/>
        <v>7760032.2193223387</v>
      </c>
      <c r="AA362" s="178">
        <f t="shared" ca="1" si="90"/>
        <v>1395.9514542082325</v>
      </c>
    </row>
    <row r="363" spans="1:27" ht="11.25" customHeight="1" x14ac:dyDescent="0.2">
      <c r="A363" s="173">
        <f t="shared" si="91"/>
        <v>353</v>
      </c>
      <c r="B363" s="174">
        <f t="shared" si="80"/>
        <v>0.08</v>
      </c>
      <c r="C363" s="175">
        <f t="shared" si="81"/>
        <v>-7.4992499999999998E-3</v>
      </c>
      <c r="D363" s="176">
        <f t="shared" ca="1" si="82"/>
        <v>0.62824419488279371</v>
      </c>
      <c r="E363" s="177">
        <f t="shared" ca="1" si="83"/>
        <v>0.32720662525391686</v>
      </c>
      <c r="F363" s="138">
        <f t="shared" ca="1" si="84"/>
        <v>8.3289043719289718E-3</v>
      </c>
      <c r="G363" s="175">
        <f t="shared" ca="1" si="85"/>
        <v>8.2965437192897198E-4</v>
      </c>
      <c r="H363" s="138">
        <f t="shared" ca="1" si="86"/>
        <v>8.0829654371928975E-2</v>
      </c>
      <c r="I363" s="144">
        <f t="shared" ref="I363:W378" ca="1" si="93">I$8*EXP(-$H363*I$9)</f>
        <v>0.99999191710576651</v>
      </c>
      <c r="J363" s="145">
        <f t="shared" ca="1" si="93"/>
        <v>0.92570891440876679</v>
      </c>
      <c r="K363" s="145">
        <f t="shared" ca="1" si="93"/>
        <v>0.86249578312122621</v>
      </c>
      <c r="L363" s="145">
        <f t="shared" ca="1" si="93"/>
        <v>0.80787432814750748</v>
      </c>
      <c r="M363" s="145">
        <f t="shared" ca="1" si="93"/>
        <v>0.75997281168934105</v>
      </c>
      <c r="N363" s="145">
        <f t="shared" ca="1" si="93"/>
        <v>0.71738258328346927</v>
      </c>
      <c r="O363" s="145">
        <f t="shared" ca="1" si="93"/>
        <v>0.67904326960689665</v>
      </c>
      <c r="P363" s="145">
        <f t="shared" ca="1" si="93"/>
        <v>0.64415456728771148</v>
      </c>
      <c r="Q363" s="145">
        <f t="shared" ca="1" si="93"/>
        <v>0.61210982571481287</v>
      </c>
      <c r="R363" s="145">
        <f t="shared" ca="1" si="93"/>
        <v>0.58244652384096607</v>
      </c>
      <c r="S363" s="145">
        <f t="shared" ca="1" si="93"/>
        <v>0.55480950677647134</v>
      </c>
      <c r="T363" s="145">
        <f t="shared" ca="1" si="93"/>
        <v>0.52892373791014069</v>
      </c>
      <c r="U363" s="145">
        <f t="shared" ca="1" si="93"/>
        <v>0.50457410555148197</v>
      </c>
      <c r="V363" s="145">
        <f t="shared" ca="1" si="93"/>
        <v>0.48159044752702984</v>
      </c>
      <c r="W363" s="138">
        <f t="shared" ca="1" si="93"/>
        <v>0.45983643355932702</v>
      </c>
      <c r="Y363" s="178">
        <f t="shared" ca="1" si="88"/>
        <v>7591180.5242064642</v>
      </c>
      <c r="Z363" s="178">
        <f t="shared" ca="1" si="89"/>
        <v>7588612.0853825128</v>
      </c>
      <c r="AA363" s="178">
        <f t="shared" ca="1" si="90"/>
        <v>-2568.4388239514083</v>
      </c>
    </row>
    <row r="364" spans="1:27" ht="11.25" customHeight="1" x14ac:dyDescent="0.2">
      <c r="A364" s="173">
        <f t="shared" si="91"/>
        <v>354</v>
      </c>
      <c r="B364" s="174">
        <f t="shared" si="80"/>
        <v>0.08</v>
      </c>
      <c r="C364" s="175">
        <f t="shared" si="81"/>
        <v>-7.4992499999999998E-3</v>
      </c>
      <c r="D364" s="176">
        <f t="shared" ca="1" si="82"/>
        <v>0.91605546211394517</v>
      </c>
      <c r="E364" s="177">
        <f t="shared" ca="1" si="83"/>
        <v>1.3790184164793846</v>
      </c>
      <c r="F364" s="138">
        <f t="shared" ca="1" si="84"/>
        <v>3.510232260447857E-2</v>
      </c>
      <c r="G364" s="175">
        <f t="shared" ca="1" si="85"/>
        <v>2.7603072604478571E-2</v>
      </c>
      <c r="H364" s="138">
        <f t="shared" ca="1" si="86"/>
        <v>0.10760307260447857</v>
      </c>
      <c r="I364" s="144">
        <f t="shared" ca="1" si="93"/>
        <v>0.9999892398226341</v>
      </c>
      <c r="J364" s="145">
        <f t="shared" ca="1" si="93"/>
        <v>0.90403557840276672</v>
      </c>
      <c r="K364" s="145">
        <f t="shared" ca="1" si="93"/>
        <v>0.82690561493817083</v>
      </c>
      <c r="L364" s="145">
        <f t="shared" ca="1" si="93"/>
        <v>0.76348924907648164</v>
      </c>
      <c r="M364" s="145">
        <f t="shared" ca="1" si="93"/>
        <v>0.71022765624645878</v>
      </c>
      <c r="N364" s="145">
        <f t="shared" ca="1" si="93"/>
        <v>0.66460820277374888</v>
      </c>
      <c r="O364" s="145">
        <f t="shared" ca="1" si="93"/>
        <v>0.6248342465795389</v>
      </c>
      <c r="P364" s="145">
        <f t="shared" ca="1" si="93"/>
        <v>0.58960608436996542</v>
      </c>
      <c r="Q364" s="145">
        <f t="shared" ca="1" si="93"/>
        <v>0.55797337014564408</v>
      </c>
      <c r="R364" s="145">
        <f t="shared" ca="1" si="93"/>
        <v>0.52923417651449989</v>
      </c>
      <c r="S364" s="145">
        <f t="shared" ca="1" si="93"/>
        <v>0.50286498525554002</v>
      </c>
      <c r="T364" s="145">
        <f t="shared" ca="1" si="93"/>
        <v>0.47847151727705728</v>
      </c>
      <c r="U364" s="145">
        <f t="shared" ca="1" si="93"/>
        <v>0.45575381844408958</v>
      </c>
      <c r="V364" s="145">
        <f t="shared" ca="1" si="93"/>
        <v>0.43448123426955348</v>
      </c>
      <c r="W364" s="138">
        <f t="shared" ca="1" si="93"/>
        <v>0.41447432972448256</v>
      </c>
      <c r="Y364" s="178">
        <f t="shared" ca="1" si="88"/>
        <v>7170903.4188699108</v>
      </c>
      <c r="Z364" s="178">
        <f t="shared" ca="1" si="89"/>
        <v>7157021.4640982468</v>
      </c>
      <c r="AA364" s="178">
        <f t="shared" ca="1" si="90"/>
        <v>-13881.954771663994</v>
      </c>
    </row>
    <row r="365" spans="1:27" ht="11.25" customHeight="1" x14ac:dyDescent="0.2">
      <c r="A365" s="173">
        <f t="shared" si="91"/>
        <v>355</v>
      </c>
      <c r="B365" s="174">
        <f t="shared" si="80"/>
        <v>0.08</v>
      </c>
      <c r="C365" s="175">
        <f t="shared" si="81"/>
        <v>-7.4992499999999998E-3</v>
      </c>
      <c r="D365" s="176">
        <f t="shared" ca="1" si="82"/>
        <v>0.37193273263991533</v>
      </c>
      <c r="E365" s="177">
        <f t="shared" ca="1" si="83"/>
        <v>-0.32673878154341279</v>
      </c>
      <c r="F365" s="138">
        <f t="shared" ca="1" si="84"/>
        <v>-8.3169956108433019E-3</v>
      </c>
      <c r="G365" s="175">
        <f t="shared" ca="1" si="85"/>
        <v>-1.5816245610843303E-2</v>
      </c>
      <c r="H365" s="138">
        <f t="shared" ca="1" si="86"/>
        <v>6.4183754389156703E-2</v>
      </c>
      <c r="I365" s="144">
        <f t="shared" ca="1" si="93"/>
        <v>0.99999358166288843</v>
      </c>
      <c r="J365" s="145">
        <f t="shared" ca="1" si="93"/>
        <v>0.93944509310694801</v>
      </c>
      <c r="K365" s="145">
        <f t="shared" ca="1" si="93"/>
        <v>0.88539145966032162</v>
      </c>
      <c r="L365" s="145">
        <f t="shared" ca="1" si="93"/>
        <v>0.83676145728733398</v>
      </c>
      <c r="M365" s="145">
        <f t="shared" ca="1" si="93"/>
        <v>0.7926423676228167</v>
      </c>
      <c r="N365" s="145">
        <f t="shared" ca="1" si="93"/>
        <v>0.75228620501327637</v>
      </c>
      <c r="O365" s="145">
        <f t="shared" ca="1" si="93"/>
        <v>0.71509257729591991</v>
      </c>
      <c r="P365" s="145">
        <f t="shared" ca="1" si="93"/>
        <v>0.68058457847051579</v>
      </c>
      <c r="Q365" s="145">
        <f t="shared" ca="1" si="93"/>
        <v>0.64838485691395653</v>
      </c>
      <c r="R365" s="145">
        <f t="shared" ca="1" si="93"/>
        <v>0.61819459852384406</v>
      </c>
      <c r="S365" s="145">
        <f t="shared" ca="1" si="93"/>
        <v>0.58977614264383194</v>
      </c>
      <c r="T365" s="145">
        <f t="shared" ca="1" si="93"/>
        <v>0.56293908095000433</v>
      </c>
      <c r="U365" s="145">
        <f t="shared" ca="1" si="93"/>
        <v>0.53752936908687787</v>
      </c>
      <c r="V365" s="145">
        <f t="shared" ca="1" si="93"/>
        <v>0.51342091050100791</v>
      </c>
      <c r="W365" s="138">
        <f t="shared" ca="1" si="93"/>
        <v>0.49050910755393723</v>
      </c>
      <c r="Y365" s="178">
        <f t="shared" ca="1" si="88"/>
        <v>7868776.7755578216</v>
      </c>
      <c r="Z365" s="178">
        <f t="shared" ca="1" si="89"/>
        <v>7872620.280396359</v>
      </c>
      <c r="AA365" s="178">
        <f t="shared" ca="1" si="90"/>
        <v>3843.5048385374248</v>
      </c>
    </row>
    <row r="366" spans="1:27" ht="11.25" customHeight="1" x14ac:dyDescent="0.2">
      <c r="A366" s="173">
        <f t="shared" si="91"/>
        <v>356</v>
      </c>
      <c r="B366" s="174">
        <f t="shared" si="80"/>
        <v>0.08</v>
      </c>
      <c r="C366" s="175">
        <f t="shared" si="81"/>
        <v>-7.4992499999999998E-3</v>
      </c>
      <c r="D366" s="176">
        <f t="shared" ca="1" si="82"/>
        <v>0.37797000197720498</v>
      </c>
      <c r="E366" s="177">
        <f t="shared" ca="1" si="83"/>
        <v>-0.31081665969190164</v>
      </c>
      <c r="F366" s="138">
        <f t="shared" ca="1" si="84"/>
        <v>-7.9117048249476105E-3</v>
      </c>
      <c r="G366" s="175">
        <f t="shared" ca="1" si="85"/>
        <v>-1.5410954824947611E-2</v>
      </c>
      <c r="H366" s="138">
        <f t="shared" ca="1" si="86"/>
        <v>6.4589045175052387E-2</v>
      </c>
      <c r="I366" s="144">
        <f t="shared" ca="1" si="93"/>
        <v>0.99999354113457739</v>
      </c>
      <c r="J366" s="145">
        <f t="shared" ca="1" si="93"/>
        <v>0.93910823883432115</v>
      </c>
      <c r="K366" s="145">
        <f t="shared" ca="1" si="93"/>
        <v>0.88482684627214325</v>
      </c>
      <c r="L366" s="145">
        <f t="shared" ca="1" si="93"/>
        <v>0.83604599838314331</v>
      </c>
      <c r="M366" s="145">
        <f t="shared" ca="1" si="93"/>
        <v>0.79183049531650873</v>
      </c>
      <c r="N366" s="145">
        <f t="shared" ca="1" si="93"/>
        <v>0.75141653581959789</v>
      </c>
      <c r="O366" s="145">
        <f t="shared" ca="1" si="93"/>
        <v>0.71419252671649824</v>
      </c>
      <c r="P366" s="145">
        <f t="shared" ca="1" si="93"/>
        <v>0.67967357680683638</v>
      </c>
      <c r="Q366" s="145">
        <f t="shared" ca="1" si="93"/>
        <v>0.64747660845953903</v>
      </c>
      <c r="R366" s="145">
        <f t="shared" ca="1" si="93"/>
        <v>0.61729868191647086</v>
      </c>
      <c r="S366" s="145">
        <f t="shared" ca="1" si="93"/>
        <v>0.58889915340258681</v>
      </c>
      <c r="T366" s="145">
        <f t="shared" ca="1" si="93"/>
        <v>0.56208545286229172</v>
      </c>
      <c r="U366" s="145">
        <f t="shared" ca="1" si="93"/>
        <v>0.53670196823645189</v>
      </c>
      <c r="V366" s="145">
        <f t="shared" ca="1" si="93"/>
        <v>0.51262146697488542</v>
      </c>
      <c r="W366" s="138">
        <f t="shared" ca="1" si="93"/>
        <v>0.48973853039692145</v>
      </c>
      <c r="Y366" s="178">
        <f t="shared" ca="1" si="88"/>
        <v>7861863.0496596368</v>
      </c>
      <c r="Z366" s="178">
        <f t="shared" ca="1" si="89"/>
        <v>7865556.5749399327</v>
      </c>
      <c r="AA366" s="178">
        <f t="shared" ca="1" si="90"/>
        <v>3693.5252802958712</v>
      </c>
    </row>
    <row r="367" spans="1:27" ht="11.25" customHeight="1" x14ac:dyDescent="0.2">
      <c r="A367" s="173">
        <f t="shared" si="91"/>
        <v>357</v>
      </c>
      <c r="B367" s="174">
        <f t="shared" si="80"/>
        <v>0.08</v>
      </c>
      <c r="C367" s="175">
        <f t="shared" si="81"/>
        <v>-7.4992499999999998E-3</v>
      </c>
      <c r="D367" s="176">
        <f t="shared" ca="1" si="82"/>
        <v>0.73467228445570276</v>
      </c>
      <c r="E367" s="177">
        <f t="shared" ca="1" si="83"/>
        <v>0.62700580331384104</v>
      </c>
      <c r="F367" s="138">
        <f t="shared" ca="1" si="84"/>
        <v>1.5960163925143423E-2</v>
      </c>
      <c r="G367" s="175">
        <f t="shared" ca="1" si="85"/>
        <v>8.4609139251434241E-3</v>
      </c>
      <c r="H367" s="138">
        <f t="shared" ca="1" si="86"/>
        <v>8.8460913925143422E-2</v>
      </c>
      <c r="I367" s="144">
        <f t="shared" ca="1" si="93"/>
        <v>0.99999115399580951</v>
      </c>
      <c r="J367" s="145">
        <f t="shared" ca="1" si="93"/>
        <v>0.91947892992514124</v>
      </c>
      <c r="K367" s="145">
        <f t="shared" ca="1" si="93"/>
        <v>0.85219820117096112</v>
      </c>
      <c r="L367" s="145">
        <f t="shared" ca="1" si="93"/>
        <v>0.79496661522333456</v>
      </c>
      <c r="M367" s="145">
        <f t="shared" ca="1" si="93"/>
        <v>0.74544911345538367</v>
      </c>
      <c r="N367" s="145">
        <f t="shared" ca="1" si="93"/>
        <v>0.70192713354779135</v>
      </c>
      <c r="O367" s="145">
        <f t="shared" ca="1" si="93"/>
        <v>0.66312976777096611</v>
      </c>
      <c r="P367" s="145">
        <f t="shared" ca="1" si="93"/>
        <v>0.62811168566038111</v>
      </c>
      <c r="Q367" s="145">
        <f t="shared" ca="1" si="93"/>
        <v>0.59616513056578657</v>
      </c>
      <c r="R367" s="145">
        <f t="shared" ca="1" si="93"/>
        <v>0.56675639523496335</v>
      </c>
      <c r="S367" s="145">
        <f t="shared" ca="1" si="93"/>
        <v>0.53947981550519164</v>
      </c>
      <c r="T367" s="145">
        <f t="shared" ca="1" si="93"/>
        <v>0.51402431620809708</v>
      </c>
      <c r="U367" s="145">
        <f t="shared" ca="1" si="93"/>
        <v>0.49014898409561736</v>
      </c>
      <c r="V367" s="145">
        <f t="shared" ca="1" si="93"/>
        <v>0.46766516259138452</v>
      </c>
      <c r="W367" s="138">
        <f t="shared" ca="1" si="93"/>
        <v>0.44642328080891008</v>
      </c>
      <c r="Y367" s="178">
        <f t="shared" ca="1" si="88"/>
        <v>7468174.126550518</v>
      </c>
      <c r="Z367" s="178">
        <f t="shared" ca="1" si="89"/>
        <v>7462500.9124703761</v>
      </c>
      <c r="AA367" s="178">
        <f t="shared" ca="1" si="90"/>
        <v>-5673.2140801418573</v>
      </c>
    </row>
    <row r="368" spans="1:27" ht="11.25" customHeight="1" x14ac:dyDescent="0.2">
      <c r="A368" s="173">
        <f t="shared" si="91"/>
        <v>358</v>
      </c>
      <c r="B368" s="174">
        <f t="shared" si="80"/>
        <v>0.08</v>
      </c>
      <c r="C368" s="175">
        <f t="shared" si="81"/>
        <v>-7.4992499999999998E-3</v>
      </c>
      <c r="D368" s="176">
        <f t="shared" ca="1" si="82"/>
        <v>6.4735805637823773E-2</v>
      </c>
      <c r="E368" s="177">
        <f t="shared" ca="1" si="83"/>
        <v>-1.5161888316342407</v>
      </c>
      <c r="F368" s="138">
        <f t="shared" ca="1" si="84"/>
        <v>-3.8593936717108507E-2</v>
      </c>
      <c r="G368" s="175">
        <f t="shared" ca="1" si="85"/>
        <v>-4.6093186717108506E-2</v>
      </c>
      <c r="H368" s="138">
        <f t="shared" ca="1" si="86"/>
        <v>3.3906813282891496E-2</v>
      </c>
      <c r="I368" s="144">
        <f t="shared" ca="1" si="93"/>
        <v>0.99999660930430401</v>
      </c>
      <c r="J368" s="145">
        <f t="shared" ca="1" si="93"/>
        <v>0.96495423473245601</v>
      </c>
      <c r="K368" s="145">
        <f t="shared" ca="1" si="93"/>
        <v>0.92860541139733599</v>
      </c>
      <c r="L368" s="145">
        <f t="shared" ca="1" si="93"/>
        <v>0.89197755526082889</v>
      </c>
      <c r="M368" s="145">
        <f t="shared" ca="1" si="93"/>
        <v>0.85570693754816107</v>
      </c>
      <c r="N368" s="145">
        <f t="shared" ca="1" si="93"/>
        <v>0.82018302759368233</v>
      </c>
      <c r="O368" s="145">
        <f t="shared" ca="1" si="93"/>
        <v>0.78563920330017778</v>
      </c>
      <c r="P368" s="145">
        <f t="shared" ca="1" si="93"/>
        <v>0.7522096085086436</v>
      </c>
      <c r="Q368" s="145">
        <f t="shared" ca="1" si="93"/>
        <v>0.71996489625374915</v>
      </c>
      <c r="R368" s="145">
        <f t="shared" ca="1" si="93"/>
        <v>0.68893485144697131</v>
      </c>
      <c r="S368" s="145">
        <f t="shared" ca="1" si="93"/>
        <v>0.65912284471601434</v>
      </c>
      <c r="T368" s="145">
        <f t="shared" ca="1" si="93"/>
        <v>0.63051517010704261</v>
      </c>
      <c r="U368" s="145">
        <f t="shared" ca="1" si="93"/>
        <v>0.60308714978247624</v>
      </c>
      <c r="V368" s="145">
        <f t="shared" ca="1" si="93"/>
        <v>0.57680717271510751</v>
      </c>
      <c r="W368" s="138">
        <f t="shared" ca="1" si="93"/>
        <v>0.55163939616383895</v>
      </c>
      <c r="Y368" s="178">
        <f t="shared" ca="1" si="88"/>
        <v>8408172.3353463113</v>
      </c>
      <c r="Z368" s="178">
        <f t="shared" ca="1" si="89"/>
        <v>8422276.3538293745</v>
      </c>
      <c r="AA368" s="178">
        <f t="shared" ca="1" si="90"/>
        <v>14104.018483063206</v>
      </c>
    </row>
    <row r="369" spans="1:27" ht="11.25" customHeight="1" x14ac:dyDescent="0.2">
      <c r="A369" s="173">
        <f t="shared" si="91"/>
        <v>359</v>
      </c>
      <c r="B369" s="174">
        <f t="shared" si="80"/>
        <v>0.08</v>
      </c>
      <c r="C369" s="175">
        <f t="shared" si="81"/>
        <v>-7.4992499999999998E-3</v>
      </c>
      <c r="D369" s="176">
        <f t="shared" ca="1" si="82"/>
        <v>0.77222781968331</v>
      </c>
      <c r="E369" s="177">
        <f t="shared" ca="1" si="83"/>
        <v>0.74620372110304367</v>
      </c>
      <c r="F369" s="138">
        <f t="shared" ca="1" si="84"/>
        <v>1.8994295822163856E-2</v>
      </c>
      <c r="G369" s="175">
        <f t="shared" ca="1" si="85"/>
        <v>1.1495045822163857E-2</v>
      </c>
      <c r="H369" s="138">
        <f t="shared" ca="1" si="86"/>
        <v>9.1495045822163862E-2</v>
      </c>
      <c r="I369" s="144">
        <f t="shared" ca="1" si="93"/>
        <v>0.99999085058914239</v>
      </c>
      <c r="J369" s="145">
        <f t="shared" ca="1" si="93"/>
        <v>0.91701359932293869</v>
      </c>
      <c r="K369" s="145">
        <f t="shared" ca="1" si="93"/>
        <v>0.84813820043700661</v>
      </c>
      <c r="L369" s="145">
        <f t="shared" ca="1" si="93"/>
        <v>0.78989208837194602</v>
      </c>
      <c r="M369" s="145">
        <f t="shared" ca="1" si="93"/>
        <v>0.73975201367596866</v>
      </c>
      <c r="N369" s="145">
        <f t="shared" ca="1" si="93"/>
        <v>0.69587507837266793</v>
      </c>
      <c r="O369" s="145">
        <f t="shared" ca="1" si="93"/>
        <v>0.65690678538704284</v>
      </c>
      <c r="P369" s="145">
        <f t="shared" ca="1" si="93"/>
        <v>0.62184472667869217</v>
      </c>
      <c r="Q369" s="145">
        <f t="shared" ca="1" si="93"/>
        <v>0.58994164495148604</v>
      </c>
      <c r="R369" s="145">
        <f t="shared" ca="1" si="93"/>
        <v>0.56063619107792872</v>
      </c>
      <c r="S369" s="145">
        <f t="shared" ca="1" si="93"/>
        <v>0.53350318728648305</v>
      </c>
      <c r="T369" s="145">
        <f t="shared" ca="1" si="93"/>
        <v>0.50821769406082384</v>
      </c>
      <c r="U369" s="145">
        <f t="shared" ca="1" si="93"/>
        <v>0.48452890718360564</v>
      </c>
      <c r="V369" s="145">
        <f t="shared" ca="1" si="93"/>
        <v>0.46224110173880062</v>
      </c>
      <c r="W369" s="138">
        <f t="shared" ca="1" si="93"/>
        <v>0.44119965996919591</v>
      </c>
      <c r="Y369" s="178">
        <f t="shared" ca="1" si="88"/>
        <v>7419991.1788648199</v>
      </c>
      <c r="Z369" s="178">
        <f t="shared" ca="1" si="89"/>
        <v>7413056.1305365721</v>
      </c>
      <c r="AA369" s="178">
        <f t="shared" ca="1" si="90"/>
        <v>-6935.0483282478526</v>
      </c>
    </row>
    <row r="370" spans="1:27" ht="11.25" customHeight="1" x14ac:dyDescent="0.2">
      <c r="A370" s="173">
        <f t="shared" si="91"/>
        <v>360</v>
      </c>
      <c r="B370" s="174">
        <f t="shared" si="80"/>
        <v>0.08</v>
      </c>
      <c r="C370" s="175">
        <f t="shared" si="81"/>
        <v>-7.4992499999999998E-3</v>
      </c>
      <c r="D370" s="176">
        <f t="shared" ca="1" si="82"/>
        <v>0.50055023526933173</v>
      </c>
      <c r="E370" s="177">
        <f t="shared" ca="1" si="83"/>
        <v>1.3792357210906593E-3</v>
      </c>
      <c r="F370" s="138">
        <f t="shared" ca="1" si="84"/>
        <v>3.5107854000199795E-5</v>
      </c>
      <c r="G370" s="175">
        <f t="shared" ca="1" si="85"/>
        <v>-7.4641421459997999E-3</v>
      </c>
      <c r="H370" s="138">
        <f t="shared" ca="1" si="86"/>
        <v>7.2535857854000199E-2</v>
      </c>
      <c r="I370" s="144">
        <f t="shared" ca="1" si="93"/>
        <v>0.9999927464686913</v>
      </c>
      <c r="J370" s="145">
        <f t="shared" ca="1" si="93"/>
        <v>0.93252765604187615</v>
      </c>
      <c r="K370" s="145">
        <f t="shared" ca="1" si="93"/>
        <v>0.87382854301810287</v>
      </c>
      <c r="L370" s="145">
        <f t="shared" ca="1" si="93"/>
        <v>0.82214044778239515</v>
      </c>
      <c r="M370" s="145">
        <f t="shared" ca="1" si="93"/>
        <v>0.77607850462044004</v>
      </c>
      <c r="N370" s="145">
        <f t="shared" ca="1" si="93"/>
        <v>0.73456600908771619</v>
      </c>
      <c r="O370" s="145">
        <f t="shared" ca="1" si="93"/>
        <v>0.69677171887414735</v>
      </c>
      <c r="P370" s="145">
        <f t="shared" ca="1" si="93"/>
        <v>0.66205527928911734</v>
      </c>
      <c r="Q370" s="145">
        <f t="shared" ca="1" si="93"/>
        <v>0.62992278306235683</v>
      </c>
      <c r="R370" s="145">
        <f t="shared" ca="1" si="93"/>
        <v>0.59999181368253951</v>
      </c>
      <c r="S370" s="145">
        <f t="shared" ca="1" si="93"/>
        <v>0.57196448073994954</v>
      </c>
      <c r="T370" s="145">
        <f t="shared" ca="1" si="93"/>
        <v>0.54560685965186262</v>
      </c>
      <c r="U370" s="145">
        <f t="shared" ca="1" si="93"/>
        <v>0.52073342482930951</v>
      </c>
      <c r="V370" s="145">
        <f t="shared" ca="1" si="93"/>
        <v>0.49719531439061831</v>
      </c>
      <c r="W370" s="138">
        <f t="shared" ca="1" si="93"/>
        <v>0.47487150627475344</v>
      </c>
      <c r="Y370" s="178">
        <f t="shared" ca="1" si="88"/>
        <v>7727875.5019273823</v>
      </c>
      <c r="Z370" s="178">
        <f t="shared" ca="1" si="89"/>
        <v>7728565.4455042686</v>
      </c>
      <c r="AA370" s="178">
        <f t="shared" ca="1" si="90"/>
        <v>689.94357688631862</v>
      </c>
    </row>
    <row r="371" spans="1:27" ht="11.25" customHeight="1" x14ac:dyDescent="0.2">
      <c r="A371" s="173">
        <f t="shared" si="91"/>
        <v>361</v>
      </c>
      <c r="B371" s="174">
        <f t="shared" si="80"/>
        <v>0.08</v>
      </c>
      <c r="C371" s="175">
        <f t="shared" si="81"/>
        <v>-7.4992499999999998E-3</v>
      </c>
      <c r="D371" s="176">
        <f t="shared" ca="1" si="82"/>
        <v>0.64166400620412067</v>
      </c>
      <c r="E371" s="177">
        <f t="shared" ca="1" si="83"/>
        <v>0.36291017240479384</v>
      </c>
      <c r="F371" s="138">
        <f t="shared" ca="1" si="84"/>
        <v>9.2377228584970446E-3</v>
      </c>
      <c r="G371" s="175">
        <f t="shared" ca="1" si="85"/>
        <v>1.7384728584970447E-3</v>
      </c>
      <c r="H371" s="138">
        <f t="shared" ca="1" si="86"/>
        <v>8.1738472858497044E-2</v>
      </c>
      <c r="I371" s="144">
        <f t="shared" ca="1" si="93"/>
        <v>0.99999182622579252</v>
      </c>
      <c r="J371" s="145">
        <f t="shared" ca="1" si="93"/>
        <v>0.92496476732604527</v>
      </c>
      <c r="K371" s="145">
        <f t="shared" ca="1" si="93"/>
        <v>0.86126293044598601</v>
      </c>
      <c r="L371" s="145">
        <f t="shared" ca="1" si="93"/>
        <v>0.80632620131309463</v>
      </c>
      <c r="M371" s="145">
        <f t="shared" ca="1" si="93"/>
        <v>0.75822842593132389</v>
      </c>
      <c r="N371" s="145">
        <f t="shared" ca="1" si="93"/>
        <v>0.71552426422807147</v>
      </c>
      <c r="O371" s="145">
        <f t="shared" ca="1" si="93"/>
        <v>0.67712825161105916</v>
      </c>
      <c r="P371" s="145">
        <f t="shared" ca="1" si="93"/>
        <v>0.64222270417329042</v>
      </c>
      <c r="Q371" s="145">
        <f t="shared" ca="1" si="93"/>
        <v>0.61018879835372342</v>
      </c>
      <c r="R371" s="145">
        <f t="shared" ca="1" si="93"/>
        <v>0.58055540965840946</v>
      </c>
      <c r="S371" s="145">
        <f t="shared" ca="1" si="93"/>
        <v>0.55296125946229213</v>
      </c>
      <c r="T371" s="145">
        <f t="shared" ca="1" si="93"/>
        <v>0.5271269304357431</v>
      </c>
      <c r="U371" s="145">
        <f t="shared" ca="1" si="93"/>
        <v>0.50283416770453682</v>
      </c>
      <c r="V371" s="145">
        <f t="shared" ca="1" si="93"/>
        <v>0.47991055189901427</v>
      </c>
      <c r="W371" s="138">
        <f t="shared" ca="1" si="93"/>
        <v>0.45821813411969103</v>
      </c>
      <c r="Y371" s="178">
        <f t="shared" ca="1" si="88"/>
        <v>7576393.5792667959</v>
      </c>
      <c r="Z371" s="178">
        <f t="shared" ca="1" si="89"/>
        <v>7573460.6579536144</v>
      </c>
      <c r="AA371" s="178">
        <f t="shared" ca="1" si="90"/>
        <v>-2932.9213131815195</v>
      </c>
    </row>
    <row r="372" spans="1:27" ht="11.25" customHeight="1" x14ac:dyDescent="0.2">
      <c r="A372" s="173">
        <f t="shared" si="91"/>
        <v>362</v>
      </c>
      <c r="B372" s="174">
        <f t="shared" si="80"/>
        <v>0.08</v>
      </c>
      <c r="C372" s="175">
        <f t="shared" si="81"/>
        <v>-7.4992499999999998E-3</v>
      </c>
      <c r="D372" s="176">
        <f t="shared" ca="1" si="82"/>
        <v>0.51045133813135046</v>
      </c>
      <c r="E372" s="177">
        <f t="shared" ca="1" si="83"/>
        <v>2.6200617025572331E-2</v>
      </c>
      <c r="F372" s="138">
        <f t="shared" ca="1" si="84"/>
        <v>6.6692547414705437E-4</v>
      </c>
      <c r="G372" s="175">
        <f t="shared" ca="1" si="85"/>
        <v>-6.8323245258529453E-3</v>
      </c>
      <c r="H372" s="138">
        <f t="shared" ca="1" si="86"/>
        <v>7.3167675474147056E-2</v>
      </c>
      <c r="I372" s="144">
        <f t="shared" ca="1" si="93"/>
        <v>0.99999268328817936</v>
      </c>
      <c r="J372" s="145">
        <f t="shared" ca="1" si="93"/>
        <v>0.93200644469946603</v>
      </c>
      <c r="K372" s="145">
        <f t="shared" ca="1" si="93"/>
        <v>0.8729600033428182</v>
      </c>
      <c r="L372" s="145">
        <f t="shared" ca="1" si="93"/>
        <v>0.82104485227237023</v>
      </c>
      <c r="M372" s="145">
        <f t="shared" ca="1" si="93"/>
        <v>0.77483966024547501</v>
      </c>
      <c r="N372" s="145">
        <f t="shared" ca="1" si="93"/>
        <v>0.73324262330015966</v>
      </c>
      <c r="O372" s="145">
        <f t="shared" ca="1" si="93"/>
        <v>0.69540503727341296</v>
      </c>
      <c r="P372" s="145">
        <f t="shared" ca="1" si="93"/>
        <v>0.66067427890169916</v>
      </c>
      <c r="Q372" s="145">
        <f t="shared" ca="1" si="93"/>
        <v>0.62854774714271899</v>
      </c>
      <c r="R372" s="145">
        <f t="shared" ca="1" si="93"/>
        <v>0.59863682164766652</v>
      </c>
      <c r="S372" s="145">
        <f t="shared" ca="1" si="93"/>
        <v>0.57063916127427827</v>
      </c>
      <c r="T372" s="145">
        <f t="shared" ca="1" si="93"/>
        <v>0.54431763678287293</v>
      </c>
      <c r="U372" s="145">
        <f t="shared" ca="1" si="93"/>
        <v>0.51948441078533303</v>
      </c>
      <c r="V372" s="145">
        <f t="shared" ca="1" si="93"/>
        <v>0.49598895363487938</v>
      </c>
      <c r="W372" s="138">
        <f t="shared" ca="1" si="93"/>
        <v>0.4737090425319207</v>
      </c>
      <c r="Y372" s="178">
        <f t="shared" ca="1" si="88"/>
        <v>7717350.1521139657</v>
      </c>
      <c r="Z372" s="178">
        <f t="shared" ca="1" si="89"/>
        <v>7717796.2469287347</v>
      </c>
      <c r="AA372" s="178">
        <f t="shared" ca="1" si="90"/>
        <v>446.09481476899236</v>
      </c>
    </row>
    <row r="373" spans="1:27" ht="11.25" customHeight="1" x14ac:dyDescent="0.2">
      <c r="A373" s="173">
        <f t="shared" si="91"/>
        <v>363</v>
      </c>
      <c r="B373" s="174">
        <f t="shared" si="80"/>
        <v>0.08</v>
      </c>
      <c r="C373" s="175">
        <f t="shared" si="81"/>
        <v>-7.4992499999999998E-3</v>
      </c>
      <c r="D373" s="176">
        <f t="shared" ca="1" si="82"/>
        <v>2.3694923853917138E-2</v>
      </c>
      <c r="E373" s="177">
        <f t="shared" ca="1" si="83"/>
        <v>-1.9827993406629232</v>
      </c>
      <c r="F373" s="138">
        <f t="shared" ca="1" si="84"/>
        <v>-5.0471307187896296E-2</v>
      </c>
      <c r="G373" s="175">
        <f t="shared" ca="1" si="85"/>
        <v>-5.7970557187896295E-2</v>
      </c>
      <c r="H373" s="138">
        <f t="shared" ca="1" si="86"/>
        <v>2.2029442812103707E-2</v>
      </c>
      <c r="I373" s="144">
        <f t="shared" ca="1" si="93"/>
        <v>0.99999779702318259</v>
      </c>
      <c r="J373" s="145">
        <f t="shared" ca="1" si="93"/>
        <v>0.97514937096632859</v>
      </c>
      <c r="K373" s="145">
        <f t="shared" ca="1" si="93"/>
        <v>0.94612826631558733</v>
      </c>
      <c r="L373" s="145">
        <f t="shared" ca="1" si="93"/>
        <v>0.91462040634344755</v>
      </c>
      <c r="M373" s="145">
        <f t="shared" ca="1" si="93"/>
        <v>0.88179544912770169</v>
      </c>
      <c r="N373" s="145">
        <f t="shared" ca="1" si="93"/>
        <v>0.84846229585280175</v>
      </c>
      <c r="O373" s="145">
        <f t="shared" ca="1" si="93"/>
        <v>0.8151780916746777</v>
      </c>
      <c r="P373" s="145">
        <f t="shared" ca="1" si="93"/>
        <v>0.78232386004341281</v>
      </c>
      <c r="Q373" s="145">
        <f t="shared" ca="1" si="93"/>
        <v>0.75015690330376916</v>
      </c>
      <c r="R373" s="145">
        <f t="shared" ca="1" si="93"/>
        <v>0.71884722737458717</v>
      </c>
      <c r="S373" s="145">
        <f t="shared" ca="1" si="93"/>
        <v>0.68850301108008471</v>
      </c>
      <c r="T373" s="145">
        <f t="shared" ca="1" si="93"/>
        <v>0.65918854004441751</v>
      </c>
      <c r="U373" s="145">
        <f t="shared" ca="1" si="93"/>
        <v>0.63093692456833761</v>
      </c>
      <c r="V373" s="145">
        <f t="shared" ca="1" si="93"/>
        <v>0.60375917809452118</v>
      </c>
      <c r="W373" s="138">
        <f t="shared" ca="1" si="93"/>
        <v>0.57765073463561833</v>
      </c>
      <c r="Y373" s="178">
        <f t="shared" ca="1" si="88"/>
        <v>8632659.6680254973</v>
      </c>
      <c r="Z373" s="178">
        <f t="shared" ca="1" si="89"/>
        <v>8650240.416922465</v>
      </c>
      <c r="AA373" s="178">
        <f t="shared" ca="1" si="90"/>
        <v>17580.74889696762</v>
      </c>
    </row>
    <row r="374" spans="1:27" ht="11.25" customHeight="1" x14ac:dyDescent="0.2">
      <c r="A374" s="173">
        <f t="shared" si="91"/>
        <v>364</v>
      </c>
      <c r="B374" s="174">
        <f t="shared" si="80"/>
        <v>0.08</v>
      </c>
      <c r="C374" s="175">
        <f t="shared" si="81"/>
        <v>-7.4992499999999998E-3</v>
      </c>
      <c r="D374" s="176">
        <f t="shared" ca="1" si="82"/>
        <v>0.60016891245427229</v>
      </c>
      <c r="E374" s="177">
        <f t="shared" ca="1" si="83"/>
        <v>0.25378433642115744</v>
      </c>
      <c r="F374" s="138">
        <f t="shared" ca="1" si="84"/>
        <v>6.45997148592262E-3</v>
      </c>
      <c r="G374" s="175">
        <f t="shared" ca="1" si="85"/>
        <v>-1.0392785140773799E-3</v>
      </c>
      <c r="H374" s="138">
        <f t="shared" ca="1" si="86"/>
        <v>7.8960721485922619E-2</v>
      </c>
      <c r="I374" s="144">
        <f t="shared" ca="1" si="93"/>
        <v>0.99999210399522576</v>
      </c>
      <c r="J374" s="145">
        <f t="shared" ca="1" si="93"/>
        <v>0.92724109202862204</v>
      </c>
      <c r="K374" s="145">
        <f t="shared" ca="1" si="93"/>
        <v>0.86503662257500247</v>
      </c>
      <c r="L374" s="145">
        <f t="shared" ca="1" si="93"/>
        <v>0.8110673094059474</v>
      </c>
      <c r="M374" s="145">
        <f t="shared" ca="1" si="93"/>
        <v>0.76357266288431558</v>
      </c>
      <c r="N374" s="145">
        <f t="shared" ca="1" si="93"/>
        <v>0.72121929096109083</v>
      </c>
      <c r="O374" s="145">
        <f t="shared" ca="1" si="93"/>
        <v>0.68299843150235062</v>
      </c>
      <c r="P374" s="145">
        <f t="shared" ca="1" si="93"/>
        <v>0.64814561479185706</v>
      </c>
      <c r="Q374" s="145">
        <f t="shared" ca="1" si="93"/>
        <v>0.61607933559187344</v>
      </c>
      <c r="R374" s="145">
        <f t="shared" ca="1" si="93"/>
        <v>0.5863548729921777</v>
      </c>
      <c r="S374" s="145">
        <f t="shared" ca="1" si="93"/>
        <v>0.558629758395639</v>
      </c>
      <c r="T374" s="145">
        <f t="shared" ca="1" si="93"/>
        <v>0.53263804034721152</v>
      </c>
      <c r="U374" s="145">
        <f t="shared" ca="1" si="93"/>
        <v>0.50817113166153127</v>
      </c>
      <c r="V374" s="145">
        <f t="shared" ca="1" si="93"/>
        <v>0.48506355915278526</v>
      </c>
      <c r="W374" s="138">
        <f t="shared" ca="1" si="93"/>
        <v>0.46318235724628498</v>
      </c>
      <c r="Y374" s="178">
        <f t="shared" ca="1" si="88"/>
        <v>7621707.3367284629</v>
      </c>
      <c r="Z374" s="178">
        <f t="shared" ca="1" si="89"/>
        <v>7619883.8757498721</v>
      </c>
      <c r="AA374" s="178">
        <f t="shared" ca="1" si="90"/>
        <v>-1823.4609785908833</v>
      </c>
    </row>
    <row r="375" spans="1:27" ht="11.25" customHeight="1" x14ac:dyDescent="0.2">
      <c r="A375" s="173">
        <f t="shared" si="91"/>
        <v>365</v>
      </c>
      <c r="B375" s="174">
        <f t="shared" si="80"/>
        <v>0.08</v>
      </c>
      <c r="C375" s="175">
        <f t="shared" si="81"/>
        <v>-7.4992499999999998E-3</v>
      </c>
      <c r="D375" s="176">
        <f t="shared" ca="1" si="82"/>
        <v>0.21902614085843941</v>
      </c>
      <c r="E375" s="177">
        <f t="shared" ca="1" si="83"/>
        <v>-0.77548642870631712</v>
      </c>
      <c r="F375" s="138">
        <f t="shared" ca="1" si="84"/>
        <v>-1.9739674590670019E-2</v>
      </c>
      <c r="G375" s="175">
        <f t="shared" ca="1" si="85"/>
        <v>-2.7238924590670018E-2</v>
      </c>
      <c r="H375" s="138">
        <f t="shared" ca="1" si="86"/>
        <v>5.2761075409329984E-2</v>
      </c>
      <c r="I375" s="144">
        <f t="shared" ca="1" si="93"/>
        <v>0.99999472390982913</v>
      </c>
      <c r="J375" s="145">
        <f t="shared" ca="1" si="93"/>
        <v>0.9489888170794426</v>
      </c>
      <c r="K375" s="145">
        <f t="shared" ca="1" si="93"/>
        <v>0.9014535023054745</v>
      </c>
      <c r="L375" s="145">
        <f t="shared" ca="1" si="93"/>
        <v>0.85717964903980892</v>
      </c>
      <c r="M375" s="145">
        <f t="shared" ca="1" si="93"/>
        <v>0.81586964579053456</v>
      </c>
      <c r="N375" s="145">
        <f t="shared" ca="1" si="93"/>
        <v>0.77721520195562754</v>
      </c>
      <c r="O375" s="145">
        <f t="shared" ca="1" si="93"/>
        <v>0.74093137307855794</v>
      </c>
      <c r="P375" s="145">
        <f t="shared" ca="1" si="93"/>
        <v>0.7067684923828208</v>
      </c>
      <c r="Q375" s="145">
        <f t="shared" ca="1" si="93"/>
        <v>0.67451353325232133</v>
      </c>
      <c r="R375" s="145">
        <f t="shared" ca="1" si="93"/>
        <v>0.64398688598468046</v>
      </c>
      <c r="S375" s="145">
        <f t="shared" ca="1" si="93"/>
        <v>0.61503755622969725</v>
      </c>
      <c r="T375" s="145">
        <f t="shared" ca="1" si="93"/>
        <v>0.58753821877054879</v>
      </c>
      <c r="U375" s="145">
        <f t="shared" ca="1" si="93"/>
        <v>0.56138074472255117</v>
      </c>
      <c r="V375" s="145">
        <f t="shared" ca="1" si="93"/>
        <v>0.5364724105980726</v>
      </c>
      <c r="W375" s="138">
        <f t="shared" ca="1" si="93"/>
        <v>0.51273280271667421</v>
      </c>
      <c r="Y375" s="178">
        <f t="shared" ca="1" si="88"/>
        <v>8066901.824779097</v>
      </c>
      <c r="Z375" s="178">
        <f t="shared" ca="1" si="89"/>
        <v>8074839.7402287936</v>
      </c>
      <c r="AA375" s="178">
        <f t="shared" ca="1" si="90"/>
        <v>7937.915449696593</v>
      </c>
    </row>
    <row r="376" spans="1:27" ht="11.25" customHeight="1" x14ac:dyDescent="0.2">
      <c r="A376" s="173">
        <f t="shared" si="91"/>
        <v>366</v>
      </c>
      <c r="B376" s="174">
        <f t="shared" si="80"/>
        <v>0.08</v>
      </c>
      <c r="C376" s="175">
        <f t="shared" si="81"/>
        <v>-7.4992499999999998E-3</v>
      </c>
      <c r="D376" s="176">
        <f t="shared" ca="1" si="82"/>
        <v>0.64428940471533291</v>
      </c>
      <c r="E376" s="177">
        <f t="shared" ca="1" si="83"/>
        <v>0.36994806069900821</v>
      </c>
      <c r="F376" s="138">
        <f t="shared" ca="1" si="84"/>
        <v>9.4168692878743264E-3</v>
      </c>
      <c r="G376" s="175">
        <f t="shared" ca="1" si="85"/>
        <v>1.9176192878743266E-3</v>
      </c>
      <c r="H376" s="138">
        <f t="shared" ca="1" si="86"/>
        <v>8.1917619287874333E-2</v>
      </c>
      <c r="I376" s="144">
        <f t="shared" ca="1" si="93"/>
        <v>0.99999180831152013</v>
      </c>
      <c r="J376" s="145">
        <f t="shared" ca="1" si="93"/>
        <v>0.92481815154244795</v>
      </c>
      <c r="K376" s="145">
        <f t="shared" ca="1" si="93"/>
        <v>0.86102011835459091</v>
      </c>
      <c r="L376" s="145">
        <f t="shared" ca="1" si="93"/>
        <v>0.80602138454311512</v>
      </c>
      <c r="M376" s="145">
        <f t="shared" ca="1" si="93"/>
        <v>0.75788504507027654</v>
      </c>
      <c r="N376" s="145">
        <f t="shared" ca="1" si="93"/>
        <v>0.71515852047971928</v>
      </c>
      <c r="O376" s="145">
        <f t="shared" ca="1" si="93"/>
        <v>0.67675140068931283</v>
      </c>
      <c r="P376" s="145">
        <f t="shared" ca="1" si="93"/>
        <v>0.64184257918963661</v>
      </c>
      <c r="Q376" s="145">
        <f t="shared" ca="1" si="93"/>
        <v>0.60981083710409134</v>
      </c>
      <c r="R376" s="145">
        <f t="shared" ca="1" si="93"/>
        <v>0.58018335805842869</v>
      </c>
      <c r="S376" s="145">
        <f t="shared" ca="1" si="93"/>
        <v>0.55259765980295272</v>
      </c>
      <c r="T376" s="145">
        <f t="shared" ca="1" si="93"/>
        <v>0.52677346433932071</v>
      </c>
      <c r="U376" s="145">
        <f t="shared" ca="1" si="93"/>
        <v>0.50249189947815176</v>
      </c>
      <c r="V376" s="145">
        <f t="shared" ca="1" si="93"/>
        <v>0.47958010267407131</v>
      </c>
      <c r="W376" s="138">
        <f t="shared" ca="1" si="93"/>
        <v>0.45789980731284208</v>
      </c>
      <c r="Y376" s="178">
        <f t="shared" ca="1" si="88"/>
        <v>7573483.20334314</v>
      </c>
      <c r="Z376" s="178">
        <f t="shared" ca="1" si="89"/>
        <v>7570478.2649688842</v>
      </c>
      <c r="AA376" s="178">
        <f t="shared" ca="1" si="90"/>
        <v>-3004.9383742557839</v>
      </c>
    </row>
    <row r="377" spans="1:27" ht="11.25" customHeight="1" x14ac:dyDescent="0.2">
      <c r="A377" s="173">
        <f t="shared" si="91"/>
        <v>367</v>
      </c>
      <c r="B377" s="174">
        <f t="shared" si="80"/>
        <v>0.08</v>
      </c>
      <c r="C377" s="175">
        <f t="shared" si="81"/>
        <v>-7.4992499999999998E-3</v>
      </c>
      <c r="D377" s="176">
        <f t="shared" ca="1" si="82"/>
        <v>0.63648549549155431</v>
      </c>
      <c r="E377" s="177">
        <f t="shared" ca="1" si="83"/>
        <v>0.34908032228428032</v>
      </c>
      <c r="F377" s="138">
        <f t="shared" ca="1" si="84"/>
        <v>8.8856899525542616E-3</v>
      </c>
      <c r="G377" s="175">
        <f t="shared" ca="1" si="85"/>
        <v>1.3864399525542618E-3</v>
      </c>
      <c r="H377" s="138">
        <f t="shared" ca="1" si="86"/>
        <v>8.1386439952554263E-2</v>
      </c>
      <c r="I377" s="144">
        <f t="shared" ca="1" si="93"/>
        <v>0.99999186142835605</v>
      </c>
      <c r="J377" s="145">
        <f t="shared" ca="1" si="93"/>
        <v>0.92525294338408481</v>
      </c>
      <c r="K377" s="145">
        <f t="shared" ca="1" si="93"/>
        <v>0.86174026949372096</v>
      </c>
      <c r="L377" s="145">
        <f t="shared" ca="1" si="93"/>
        <v>0.80692551943703372</v>
      </c>
      <c r="M377" s="145">
        <f t="shared" ca="1" si="93"/>
        <v>0.75890364212571648</v>
      </c>
      <c r="N377" s="145">
        <f t="shared" ca="1" si="93"/>
        <v>0.71624351646682227</v>
      </c>
      <c r="O377" s="145">
        <f t="shared" ca="1" si="93"/>
        <v>0.67786939652746636</v>
      </c>
      <c r="P377" s="145">
        <f t="shared" ca="1" si="93"/>
        <v>0.64297032732204928</v>
      </c>
      <c r="Q377" s="145">
        <f t="shared" ca="1" si="93"/>
        <v>0.61093219626708195</v>
      </c>
      <c r="R377" s="145">
        <f t="shared" ca="1" si="93"/>
        <v>0.58128720737648587</v>
      </c>
      <c r="S377" s="145">
        <f t="shared" ca="1" si="93"/>
        <v>0.55367645055927883</v>
      </c>
      <c r="T377" s="145">
        <f t="shared" ca="1" si="93"/>
        <v>0.52782220248971257</v>
      </c>
      <c r="U377" s="145">
        <f t="shared" ca="1" si="93"/>
        <v>0.50350742352856537</v>
      </c>
      <c r="V377" s="145">
        <f t="shared" ca="1" si="93"/>
        <v>0.48056056686159859</v>
      </c>
      <c r="W377" s="138">
        <f t="shared" ca="1" si="93"/>
        <v>0.45884430920910252</v>
      </c>
      <c r="Y377" s="178">
        <f t="shared" ca="1" si="88"/>
        <v>7582116.8798288181</v>
      </c>
      <c r="Z377" s="178">
        <f t="shared" ca="1" si="89"/>
        <v>7579325.3129915623</v>
      </c>
      <c r="AA377" s="178">
        <f t="shared" ca="1" si="90"/>
        <v>-2791.566837255843</v>
      </c>
    </row>
    <row r="378" spans="1:27" ht="11.25" customHeight="1" x14ac:dyDescent="0.2">
      <c r="A378" s="173">
        <f t="shared" si="91"/>
        <v>368</v>
      </c>
      <c r="B378" s="174">
        <f t="shared" si="80"/>
        <v>0.08</v>
      </c>
      <c r="C378" s="175">
        <f t="shared" si="81"/>
        <v>-7.4992499999999998E-3</v>
      </c>
      <c r="D378" s="176">
        <f t="shared" ca="1" si="82"/>
        <v>0.67734709261952575</v>
      </c>
      <c r="E378" s="177">
        <f t="shared" ca="1" si="83"/>
        <v>0.46029315355557188</v>
      </c>
      <c r="F378" s="138">
        <f t="shared" ca="1" si="84"/>
        <v>1.1716564895478331E-2</v>
      </c>
      <c r="G378" s="175">
        <f t="shared" ca="1" si="85"/>
        <v>4.217314895478331E-3</v>
      </c>
      <c r="H378" s="138">
        <f t="shared" ca="1" si="86"/>
        <v>8.4217314895478332E-2</v>
      </c>
      <c r="I378" s="144">
        <f t="shared" ca="1" si="93"/>
        <v>0.99999157834674424</v>
      </c>
      <c r="J378" s="145">
        <f t="shared" ca="1" si="93"/>
        <v>0.9229381132514588</v>
      </c>
      <c r="K378" s="145">
        <f t="shared" ca="1" si="93"/>
        <v>0.85790922205001741</v>
      </c>
      <c r="L378" s="145">
        <f t="shared" ca="1" si="93"/>
        <v>0.80211868237791306</v>
      </c>
      <c r="M378" s="145">
        <f t="shared" ca="1" si="93"/>
        <v>0.75349086492606654</v>
      </c>
      <c r="N378" s="145">
        <f t="shared" ca="1" si="93"/>
        <v>0.71048005265343117</v>
      </c>
      <c r="O378" s="145">
        <f t="shared" ca="1" si="93"/>
        <v>0.67193236643732535</v>
      </c>
      <c r="P378" s="145">
        <f t="shared" ca="1" si="93"/>
        <v>0.63698286531343717</v>
      </c>
      <c r="Q378" s="145">
        <f t="shared" ca="1" si="93"/>
        <v>0.60497970513696353</v>
      </c>
      <c r="R378" s="145">
        <f t="shared" ca="1" si="93"/>
        <v>0.57542846856909358</v>
      </c>
      <c r="S378" s="145">
        <f t="shared" ca="1" si="93"/>
        <v>0.54795132408035774</v>
      </c>
      <c r="T378" s="145">
        <f t="shared" ca="1" si="93"/>
        <v>0.52225702854261402</v>
      </c>
      <c r="U378" s="145">
        <f t="shared" ca="1" si="93"/>
        <v>0.49811885135595119</v>
      </c>
      <c r="V378" s="145">
        <f t="shared" ca="1" si="93"/>
        <v>0.47535829222371978</v>
      </c>
      <c r="W378" s="138">
        <f t="shared" ca="1" si="93"/>
        <v>0.45383304523835488</v>
      </c>
      <c r="Y378" s="178">
        <f t="shared" ca="1" si="88"/>
        <v>7536251.9190624496</v>
      </c>
      <c r="Z378" s="178">
        <f t="shared" ca="1" si="89"/>
        <v>7532317.5537855364</v>
      </c>
      <c r="AA378" s="178">
        <f t="shared" ca="1" si="90"/>
        <v>-3934.3652769131586</v>
      </c>
    </row>
    <row r="379" spans="1:27" ht="11.25" customHeight="1" x14ac:dyDescent="0.2">
      <c r="A379" s="173">
        <f t="shared" si="91"/>
        <v>369</v>
      </c>
      <c r="B379" s="174">
        <f t="shared" si="80"/>
        <v>0.08</v>
      </c>
      <c r="C379" s="175">
        <f t="shared" si="81"/>
        <v>-7.4992499999999998E-3</v>
      </c>
      <c r="D379" s="176">
        <f t="shared" ca="1" si="82"/>
        <v>0.41042405173185048</v>
      </c>
      <c r="E379" s="177">
        <f t="shared" ca="1" si="83"/>
        <v>-0.22645429465560715</v>
      </c>
      <c r="F379" s="138">
        <f t="shared" ca="1" si="84"/>
        <v>-5.7642969892052944E-3</v>
      </c>
      <c r="G379" s="175">
        <f t="shared" ca="1" si="85"/>
        <v>-1.3263546989205295E-2</v>
      </c>
      <c r="H379" s="138">
        <f t="shared" ca="1" si="86"/>
        <v>6.67364530107947E-2</v>
      </c>
      <c r="I379" s="144">
        <f t="shared" ref="I379:W394" ca="1" si="94">I$8*EXP(-$H379*I$9)</f>
        <v>0.99999332639788807</v>
      </c>
      <c r="J379" s="145">
        <f t="shared" ca="1" si="94"/>
        <v>0.93732545195081818</v>
      </c>
      <c r="K379" s="145">
        <f t="shared" ca="1" si="94"/>
        <v>0.88184127995402539</v>
      </c>
      <c r="L379" s="145">
        <f t="shared" ca="1" si="94"/>
        <v>0.83226537918502153</v>
      </c>
      <c r="M379" s="145">
        <f t="shared" ca="1" si="94"/>
        <v>0.78754269592778636</v>
      </c>
      <c r="N379" s="145">
        <f t="shared" ca="1" si="94"/>
        <v>0.74682539583407259</v>
      </c>
      <c r="O379" s="145">
        <f t="shared" ca="1" si="94"/>
        <v>0.70944253368771937</v>
      </c>
      <c r="P379" s="145">
        <f t="shared" ca="1" si="94"/>
        <v>0.67486699989239496</v>
      </c>
      <c r="Q379" s="145">
        <f t="shared" ca="1" si="94"/>
        <v>0.6426854972517213</v>
      </c>
      <c r="R379" s="145">
        <f t="shared" ca="1" si="94"/>
        <v>0.61257334406633246</v>
      </c>
      <c r="S379" s="145">
        <f t="shared" ca="1" si="94"/>
        <v>0.58427419420382432</v>
      </c>
      <c r="T379" s="145">
        <f t="shared" ca="1" si="94"/>
        <v>0.55758410970522532</v>
      </c>
      <c r="U379" s="145">
        <f t="shared" ca="1" si="94"/>
        <v>0.53233924090945606</v>
      </c>
      <c r="V379" s="145">
        <f t="shared" ca="1" si="94"/>
        <v>0.50840639003243315</v>
      </c>
      <c r="W379" s="138">
        <f t="shared" ca="1" si="94"/>
        <v>0.48567582947889543</v>
      </c>
      <c r="Y379" s="178">
        <f t="shared" ca="1" si="88"/>
        <v>7825361.9041477796</v>
      </c>
      <c r="Z379" s="178">
        <f t="shared" ca="1" si="89"/>
        <v>7828255.5277139982</v>
      </c>
      <c r="AA379" s="178">
        <f t="shared" ca="1" si="90"/>
        <v>2893.6235662186518</v>
      </c>
    </row>
    <row r="380" spans="1:27" ht="11.25" customHeight="1" x14ac:dyDescent="0.2">
      <c r="A380" s="173">
        <f t="shared" si="91"/>
        <v>370</v>
      </c>
      <c r="B380" s="174">
        <f t="shared" si="80"/>
        <v>0.08</v>
      </c>
      <c r="C380" s="175">
        <f t="shared" si="81"/>
        <v>-7.4992499999999998E-3</v>
      </c>
      <c r="D380" s="176">
        <f t="shared" ca="1" si="82"/>
        <v>0.42037624920724725</v>
      </c>
      <c r="E380" s="177">
        <f t="shared" ca="1" si="83"/>
        <v>-0.2009310372154029</v>
      </c>
      <c r="F380" s="138">
        <f t="shared" ca="1" si="84"/>
        <v>-5.1146134129188411E-3</v>
      </c>
      <c r="G380" s="175">
        <f t="shared" ca="1" si="85"/>
        <v>-1.2613863412918841E-2</v>
      </c>
      <c r="H380" s="138">
        <f t="shared" ca="1" si="86"/>
        <v>6.7386136587081161E-2</v>
      </c>
      <c r="I380" s="144">
        <f t="shared" ca="1" si="94"/>
        <v>0.99999326143077816</v>
      </c>
      <c r="J380" s="145">
        <f t="shared" ca="1" si="94"/>
        <v>0.93678674910519721</v>
      </c>
      <c r="K380" s="145">
        <f t="shared" ca="1" si="94"/>
        <v>0.88094000373935577</v>
      </c>
      <c r="L380" s="145">
        <f t="shared" ca="1" si="94"/>
        <v>0.8311249507792281</v>
      </c>
      <c r="M380" s="145">
        <f t="shared" ca="1" si="94"/>
        <v>0.78625003222458578</v>
      </c>
      <c r="N380" s="145">
        <f t="shared" ca="1" si="94"/>
        <v>0.7454419129145422</v>
      </c>
      <c r="O380" s="145">
        <f t="shared" ca="1" si="94"/>
        <v>0.70801169011057352</v>
      </c>
      <c r="P380" s="145">
        <f t="shared" ca="1" si="94"/>
        <v>0.67341951154133373</v>
      </c>
      <c r="Q380" s="145">
        <f t="shared" ca="1" si="94"/>
        <v>0.64124297683551146</v>
      </c>
      <c r="R380" s="145">
        <f t="shared" ca="1" si="94"/>
        <v>0.61115086530898288</v>
      </c>
      <c r="S380" s="145">
        <f t="shared" ca="1" si="94"/>
        <v>0.58288211438307658</v>
      </c>
      <c r="T380" s="145">
        <f t="shared" ca="1" si="94"/>
        <v>0.55622937517092685</v>
      </c>
      <c r="U380" s="145">
        <f t="shared" ca="1" si="94"/>
        <v>0.53102632847129838</v>
      </c>
      <c r="V380" s="145">
        <f t="shared" ca="1" si="94"/>
        <v>0.50713798949203825</v>
      </c>
      <c r="W380" s="138">
        <f t="shared" ca="1" si="94"/>
        <v>0.48445334062873585</v>
      </c>
      <c r="Y380" s="178">
        <f t="shared" ca="1" si="88"/>
        <v>7814361.9539900897</v>
      </c>
      <c r="Z380" s="178">
        <f t="shared" ca="1" si="89"/>
        <v>7817011.8443525275</v>
      </c>
      <c r="AA380" s="178">
        <f t="shared" ca="1" si="90"/>
        <v>2649.8903624378145</v>
      </c>
    </row>
    <row r="381" spans="1:27" ht="11.25" customHeight="1" x14ac:dyDescent="0.2">
      <c r="A381" s="173">
        <f t="shared" si="91"/>
        <v>371</v>
      </c>
      <c r="B381" s="174">
        <f t="shared" si="80"/>
        <v>0.08</v>
      </c>
      <c r="C381" s="175">
        <f t="shared" si="81"/>
        <v>-7.4992499999999998E-3</v>
      </c>
      <c r="D381" s="176">
        <f t="shared" ca="1" si="82"/>
        <v>0.30596110863018</v>
      </c>
      <c r="E381" s="177">
        <f t="shared" ca="1" si="83"/>
        <v>-0.50733153248054874</v>
      </c>
      <c r="F381" s="138">
        <f t="shared" ca="1" si="84"/>
        <v>-1.2913906665598867E-2</v>
      </c>
      <c r="G381" s="175">
        <f t="shared" ca="1" si="85"/>
        <v>-2.0413156665598866E-2</v>
      </c>
      <c r="H381" s="138">
        <f t="shared" ca="1" si="86"/>
        <v>5.9586843334401132E-2</v>
      </c>
      <c r="I381" s="144">
        <f t="shared" ca="1" si="94"/>
        <v>0.99999404134540293</v>
      </c>
      <c r="J381" s="145">
        <f t="shared" ca="1" si="94"/>
        <v>0.94327424762076317</v>
      </c>
      <c r="K381" s="145">
        <f t="shared" ca="1" si="94"/>
        <v>0.89182072154372949</v>
      </c>
      <c r="L381" s="145">
        <f t="shared" ca="1" si="94"/>
        <v>0.84491935577410493</v>
      </c>
      <c r="M381" s="145">
        <f t="shared" ca="1" si="94"/>
        <v>0.80190930092365886</v>
      </c>
      <c r="N381" s="145">
        <f t="shared" ca="1" si="94"/>
        <v>0.7622209474689704</v>
      </c>
      <c r="O381" s="145">
        <f t="shared" ca="1" si="94"/>
        <v>0.72538091859559628</v>
      </c>
      <c r="P381" s="145">
        <f t="shared" ca="1" si="94"/>
        <v>0.69100325459641199</v>
      </c>
      <c r="Q381" s="145">
        <f t="shared" ca="1" si="94"/>
        <v>0.65877605050840404</v>
      </c>
      <c r="R381" s="145">
        <f t="shared" ca="1" si="94"/>
        <v>0.62844778226121689</v>
      </c>
      <c r="S381" s="145">
        <f t="shared" ca="1" si="94"/>
        <v>0.59981506209158608</v>
      </c>
      <c r="T381" s="145">
        <f t="shared" ca="1" si="94"/>
        <v>0.57271236436673212</v>
      </c>
      <c r="U381" s="145">
        <f t="shared" ca="1" si="94"/>
        <v>0.54700371767313716</v>
      </c>
      <c r="V381" s="145">
        <f t="shared" ca="1" si="94"/>
        <v>0.52257613846062767</v>
      </c>
      <c r="W381" s="138">
        <f t="shared" ca="1" si="94"/>
        <v>0.49933451709404303</v>
      </c>
      <c r="Y381" s="178">
        <f t="shared" ca="1" si="88"/>
        <v>7947746.6206382597</v>
      </c>
      <c r="Z381" s="178">
        <f t="shared" ca="1" si="89"/>
        <v>7953268.9431758542</v>
      </c>
      <c r="AA381" s="178">
        <f t="shared" ca="1" si="90"/>
        <v>5522.3225375944749</v>
      </c>
    </row>
    <row r="382" spans="1:27" ht="11.25" customHeight="1" x14ac:dyDescent="0.2">
      <c r="A382" s="173">
        <f t="shared" si="91"/>
        <v>372</v>
      </c>
      <c r="B382" s="174">
        <f t="shared" si="80"/>
        <v>0.08</v>
      </c>
      <c r="C382" s="175">
        <f t="shared" si="81"/>
        <v>-7.4992499999999998E-3</v>
      </c>
      <c r="D382" s="176">
        <f t="shared" ca="1" si="82"/>
        <v>0.12227567778297277</v>
      </c>
      <c r="E382" s="177">
        <f t="shared" ca="1" si="83"/>
        <v>-1.1636858259972418</v>
      </c>
      <c r="F382" s="138">
        <f t="shared" ca="1" si="84"/>
        <v>-2.9621123827119639E-2</v>
      </c>
      <c r="G382" s="175">
        <f t="shared" ca="1" si="85"/>
        <v>-3.7120373827119642E-2</v>
      </c>
      <c r="H382" s="138">
        <f t="shared" ca="1" si="86"/>
        <v>4.287962617288036E-2</v>
      </c>
      <c r="I382" s="144">
        <f t="shared" ca="1" si="94"/>
        <v>0.99999571203767579</v>
      </c>
      <c r="J382" s="145">
        <f t="shared" ca="1" si="94"/>
        <v>0.95732301145197118</v>
      </c>
      <c r="K382" s="145">
        <f t="shared" ca="1" si="94"/>
        <v>0.91558321141438426</v>
      </c>
      <c r="L382" s="145">
        <f t="shared" ca="1" si="94"/>
        <v>0.87524436475394696</v>
      </c>
      <c r="M382" s="145">
        <f t="shared" ca="1" si="94"/>
        <v>0.83651129812774372</v>
      </c>
      <c r="N382" s="145">
        <f t="shared" ca="1" si="94"/>
        <v>0.79944603122676627</v>
      </c>
      <c r="O382" s="145">
        <f t="shared" ca="1" si="94"/>
        <v>0.76403578502193059</v>
      </c>
      <c r="P382" s="145">
        <f t="shared" ca="1" si="94"/>
        <v>0.73023074750351635</v>
      </c>
      <c r="Q382" s="145">
        <f t="shared" ca="1" si="94"/>
        <v>0.69796463502236517</v>
      </c>
      <c r="R382" s="145">
        <f t="shared" ca="1" si="94"/>
        <v>0.66716558952735427</v>
      </c>
      <c r="S382" s="145">
        <f t="shared" ca="1" si="94"/>
        <v>0.6377617213334541</v>
      </c>
      <c r="T382" s="145">
        <f t="shared" ca="1" si="94"/>
        <v>0.60968373626755268</v>
      </c>
      <c r="U382" s="145">
        <f t="shared" ca="1" si="94"/>
        <v>0.5828660133730259</v>
      </c>
      <c r="V382" s="145">
        <f t="shared" ca="1" si="94"/>
        <v>0.55724688915105158</v>
      </c>
      <c r="W382" s="138">
        <f t="shared" ca="1" si="94"/>
        <v>0.53276855986105121</v>
      </c>
      <c r="Y382" s="178">
        <f t="shared" ca="1" si="88"/>
        <v>8243500.3860876551</v>
      </c>
      <c r="Z382" s="178">
        <f t="shared" ca="1" si="89"/>
        <v>8254765.4037733171</v>
      </c>
      <c r="AA382" s="178">
        <f t="shared" ca="1" si="90"/>
        <v>11265.017685662024</v>
      </c>
    </row>
    <row r="383" spans="1:27" ht="11.25" customHeight="1" x14ac:dyDescent="0.2">
      <c r="A383" s="173">
        <f t="shared" si="91"/>
        <v>373</v>
      </c>
      <c r="B383" s="174">
        <f t="shared" si="80"/>
        <v>0.08</v>
      </c>
      <c r="C383" s="175">
        <f t="shared" si="81"/>
        <v>-7.4992499999999998E-3</v>
      </c>
      <c r="D383" s="176">
        <f t="shared" ca="1" si="82"/>
        <v>0.65771851330697728</v>
      </c>
      <c r="E383" s="177">
        <f t="shared" ca="1" si="83"/>
        <v>0.40624448198449031</v>
      </c>
      <c r="F383" s="138">
        <f t="shared" ca="1" si="84"/>
        <v>1.0340779131372855E-2</v>
      </c>
      <c r="G383" s="175">
        <f t="shared" ca="1" si="85"/>
        <v>2.8415291313728551E-3</v>
      </c>
      <c r="H383" s="138">
        <f t="shared" ca="1" si="86"/>
        <v>8.2841529131372854E-2</v>
      </c>
      <c r="I383" s="144">
        <f t="shared" ca="1" si="94"/>
        <v>0.99999171592245173</v>
      </c>
      <c r="J383" s="145">
        <f t="shared" ca="1" si="94"/>
        <v>0.92406238053977063</v>
      </c>
      <c r="K383" s="145">
        <f t="shared" ca="1" si="94"/>
        <v>0.85976895278221743</v>
      </c>
      <c r="L383" s="145">
        <f t="shared" ca="1" si="94"/>
        <v>0.80445118508784852</v>
      </c>
      <c r="M383" s="145">
        <f t="shared" ca="1" si="94"/>
        <v>0.75611659837861733</v>
      </c>
      <c r="N383" s="145">
        <f t="shared" ca="1" si="94"/>
        <v>0.71327524062068448</v>
      </c>
      <c r="O383" s="145">
        <f t="shared" ca="1" si="94"/>
        <v>0.67481119918587473</v>
      </c>
      <c r="P383" s="145">
        <f t="shared" ca="1" si="94"/>
        <v>0.63988573430609141</v>
      </c>
      <c r="Q383" s="145">
        <f t="shared" ca="1" si="94"/>
        <v>0.60786529581948967</v>
      </c>
      <c r="R383" s="145">
        <f t="shared" ca="1" si="94"/>
        <v>0.5782683628891232</v>
      </c>
      <c r="S383" s="145">
        <f t="shared" ca="1" si="94"/>
        <v>0.5507262640174363</v>
      </c>
      <c r="T383" s="145">
        <f t="shared" ca="1" si="94"/>
        <v>0.52495429739823918</v>
      </c>
      <c r="U383" s="145">
        <f t="shared" ca="1" si="94"/>
        <v>0.50073041900089132</v>
      </c>
      <c r="V383" s="145">
        <f t="shared" ca="1" si="94"/>
        <v>0.47787948988315837</v>
      </c>
      <c r="W383" s="138">
        <f t="shared" ca="1" si="94"/>
        <v>0.45626161190887093</v>
      </c>
      <c r="Y383" s="178">
        <f t="shared" ca="1" si="88"/>
        <v>7558496.6655321689</v>
      </c>
      <c r="Z383" s="178">
        <f t="shared" ca="1" si="89"/>
        <v>7555119.4277202003</v>
      </c>
      <c r="AA383" s="178">
        <f t="shared" ca="1" si="90"/>
        <v>-3377.2378119686618</v>
      </c>
    </row>
    <row r="384" spans="1:27" ht="11.25" customHeight="1" x14ac:dyDescent="0.2">
      <c r="A384" s="173">
        <f t="shared" si="91"/>
        <v>374</v>
      </c>
      <c r="B384" s="174">
        <f t="shared" si="80"/>
        <v>0.08</v>
      </c>
      <c r="C384" s="175">
        <f t="shared" si="81"/>
        <v>-7.4992499999999998E-3</v>
      </c>
      <c r="D384" s="176">
        <f t="shared" ca="1" si="82"/>
        <v>0.29453874811399494</v>
      </c>
      <c r="E384" s="177">
        <f t="shared" ca="1" si="83"/>
        <v>-0.54017334042613263</v>
      </c>
      <c r="F384" s="138">
        <f t="shared" ca="1" si="84"/>
        <v>-1.3749880807527556E-2</v>
      </c>
      <c r="G384" s="175">
        <f t="shared" ca="1" si="85"/>
        <v>-2.1249130807527557E-2</v>
      </c>
      <c r="H384" s="138">
        <f t="shared" ca="1" si="86"/>
        <v>5.8750869192472445E-2</v>
      </c>
      <c r="I384" s="144">
        <f t="shared" ca="1" si="94"/>
        <v>0.9999941249412776</v>
      </c>
      <c r="J384" s="145">
        <f t="shared" ca="1" si="94"/>
        <v>0.94397227629597857</v>
      </c>
      <c r="K384" s="145">
        <f t="shared" ca="1" si="94"/>
        <v>0.89299492613768616</v>
      </c>
      <c r="L384" s="145">
        <f t="shared" ca="1" si="94"/>
        <v>0.84641143994053014</v>
      </c>
      <c r="M384" s="145">
        <f t="shared" ca="1" si="94"/>
        <v>0.80360615072430197</v>
      </c>
      <c r="N384" s="145">
        <f t="shared" ca="1" si="94"/>
        <v>0.76404168490885871</v>
      </c>
      <c r="O384" s="145">
        <f t="shared" ca="1" si="94"/>
        <v>0.72726775639340169</v>
      </c>
      <c r="P384" s="145">
        <f t="shared" ca="1" si="94"/>
        <v>0.69291501815017664</v>
      </c>
      <c r="Q384" s="145">
        <f t="shared" ca="1" si="94"/>
        <v>0.66068356601455225</v>
      </c>
      <c r="R384" s="145">
        <f t="shared" ca="1" si="94"/>
        <v>0.63033057420977323</v>
      </c>
      <c r="S384" s="145">
        <f t="shared" ca="1" si="94"/>
        <v>0.60165897467337837</v>
      </c>
      <c r="T384" s="145">
        <f t="shared" ca="1" si="94"/>
        <v>0.57450783924331295</v>
      </c>
      <c r="U384" s="145">
        <f t="shared" ca="1" si="94"/>
        <v>0.54874454128692074</v>
      </c>
      <c r="V384" s="145">
        <f t="shared" ca="1" si="94"/>
        <v>0.52425852744192847</v>
      </c>
      <c r="W384" s="138">
        <f t="shared" ca="1" si="94"/>
        <v>0.50095644854473997</v>
      </c>
      <c r="Y384" s="178">
        <f t="shared" ca="1" si="88"/>
        <v>7962217.5177165372</v>
      </c>
      <c r="Z384" s="178">
        <f t="shared" ca="1" si="89"/>
        <v>7968040.6934611369</v>
      </c>
      <c r="AA384" s="178">
        <f t="shared" ca="1" si="90"/>
        <v>5823.1757445996627</v>
      </c>
    </row>
    <row r="385" spans="1:27" ht="11.25" customHeight="1" x14ac:dyDescent="0.2">
      <c r="A385" s="173">
        <f t="shared" si="91"/>
        <v>375</v>
      </c>
      <c r="B385" s="174">
        <f t="shared" si="80"/>
        <v>0.08</v>
      </c>
      <c r="C385" s="175">
        <f t="shared" si="81"/>
        <v>-7.4992499999999998E-3</v>
      </c>
      <c r="D385" s="176">
        <f t="shared" ca="1" si="82"/>
        <v>0.49707712192069697</v>
      </c>
      <c r="E385" s="177">
        <f t="shared" ca="1" si="83"/>
        <v>-7.3266343847846038E-3</v>
      </c>
      <c r="F385" s="138">
        <f t="shared" ca="1" si="84"/>
        <v>-1.8649633732692011E-4</v>
      </c>
      <c r="G385" s="175">
        <f t="shared" ca="1" si="85"/>
        <v>-7.6857463373269201E-3</v>
      </c>
      <c r="H385" s="138">
        <f t="shared" ca="1" si="86"/>
        <v>7.2314253662673078E-2</v>
      </c>
      <c r="I385" s="144">
        <f t="shared" ca="1" si="94"/>
        <v>0.99999276862867292</v>
      </c>
      <c r="J385" s="145">
        <f t="shared" ca="1" si="94"/>
        <v>0.93271053514086499</v>
      </c>
      <c r="K385" s="145">
        <f t="shared" ca="1" si="94"/>
        <v>0.87413337993636875</v>
      </c>
      <c r="L385" s="145">
        <f t="shared" ca="1" si="94"/>
        <v>0.8225250639901045</v>
      </c>
      <c r="M385" s="145">
        <f t="shared" ca="1" si="94"/>
        <v>0.77651348686519883</v>
      </c>
      <c r="N385" s="145">
        <f t="shared" ca="1" si="94"/>
        <v>0.73503073998947088</v>
      </c>
      <c r="O385" s="145">
        <f t="shared" ca="1" si="94"/>
        <v>0.69725170579109275</v>
      </c>
      <c r="P385" s="145">
        <f t="shared" ca="1" si="94"/>
        <v>0.66254033590240358</v>
      </c>
      <c r="Q385" s="145">
        <f t="shared" ca="1" si="94"/>
        <v>0.63040577642118123</v>
      </c>
      <c r="R385" s="145">
        <f t="shared" ca="1" si="94"/>
        <v>0.60046779076555923</v>
      </c>
      <c r="S385" s="145">
        <f t="shared" ca="1" si="94"/>
        <v>0.57243005306326</v>
      </c>
      <c r="T385" s="145">
        <f t="shared" ca="1" si="94"/>
        <v>0.54605976561068315</v>
      </c>
      <c r="U385" s="145">
        <f t="shared" ca="1" si="94"/>
        <v>0.52117221595421159</v>
      </c>
      <c r="V385" s="145">
        <f t="shared" ca="1" si="94"/>
        <v>0.49761912895297566</v>
      </c>
      <c r="W385" s="138">
        <f t="shared" ca="1" si="94"/>
        <v>0.47527990506456697</v>
      </c>
      <c r="Y385" s="178">
        <f t="shared" ca="1" si="88"/>
        <v>7731571.583430917</v>
      </c>
      <c r="Z385" s="178">
        <f t="shared" ca="1" si="89"/>
        <v>7732346.8811278138</v>
      </c>
      <c r="AA385" s="178">
        <f t="shared" ca="1" si="90"/>
        <v>775.29769689682871</v>
      </c>
    </row>
    <row r="386" spans="1:27" ht="11.25" customHeight="1" x14ac:dyDescent="0.2">
      <c r="A386" s="173">
        <f t="shared" si="91"/>
        <v>376</v>
      </c>
      <c r="B386" s="174">
        <f t="shared" si="80"/>
        <v>0.08</v>
      </c>
      <c r="C386" s="175">
        <f t="shared" si="81"/>
        <v>-7.4992499999999998E-3</v>
      </c>
      <c r="D386" s="176">
        <f t="shared" ca="1" si="82"/>
        <v>0.52999429120801933</v>
      </c>
      <c r="E386" s="177">
        <f t="shared" ca="1" si="83"/>
        <v>7.5255511694203303E-2</v>
      </c>
      <c r="F386" s="138">
        <f t="shared" ca="1" si="84"/>
        <v>1.9155967880393602E-3</v>
      </c>
      <c r="G386" s="175">
        <f t="shared" ca="1" si="85"/>
        <v>-5.5836532119606392E-3</v>
      </c>
      <c r="H386" s="138">
        <f t="shared" ca="1" si="86"/>
        <v>7.4416346788039364E-2</v>
      </c>
      <c r="I386" s="144">
        <f t="shared" ca="1" si="94"/>
        <v>0.99999255842353019</v>
      </c>
      <c r="J386" s="145">
        <f t="shared" ca="1" si="94"/>
        <v>0.93097722297769414</v>
      </c>
      <c r="K386" s="145">
        <f t="shared" ca="1" si="94"/>
        <v>0.87124603258248445</v>
      </c>
      <c r="L386" s="145">
        <f t="shared" ca="1" si="94"/>
        <v>0.8188839013802115</v>
      </c>
      <c r="M386" s="145">
        <f t="shared" ca="1" si="94"/>
        <v>0.77239712530097893</v>
      </c>
      <c r="N386" s="145">
        <f t="shared" ca="1" si="94"/>
        <v>0.73063420268579327</v>
      </c>
      <c r="O386" s="145">
        <f t="shared" ca="1" si="94"/>
        <v>0.69271192148999328</v>
      </c>
      <c r="P386" s="145">
        <f t="shared" ca="1" si="94"/>
        <v>0.65795345214737067</v>
      </c>
      <c r="Q386" s="145">
        <f t="shared" ca="1" si="94"/>
        <v>0.62583906296409408</v>
      </c>
      <c r="R386" s="145">
        <f t="shared" ca="1" si="94"/>
        <v>0.59596792232007167</v>
      </c>
      <c r="S386" s="145">
        <f t="shared" ca="1" si="94"/>
        <v>0.56802893617722472</v>
      </c>
      <c r="T386" s="145">
        <f t="shared" ca="1" si="94"/>
        <v>0.54177867747946695</v>
      </c>
      <c r="U386" s="145">
        <f t="shared" ca="1" si="94"/>
        <v>0.51702476837357303</v>
      </c>
      <c r="V386" s="145">
        <f t="shared" ca="1" si="94"/>
        <v>0.49361340529942921</v>
      </c>
      <c r="W386" s="138">
        <f t="shared" ca="1" si="94"/>
        <v>0.47142000937399064</v>
      </c>
      <c r="Y386" s="178">
        <f t="shared" ca="1" si="88"/>
        <v>7696603.4022722216</v>
      </c>
      <c r="Z386" s="178">
        <f t="shared" ca="1" si="89"/>
        <v>7696565.4281233475</v>
      </c>
      <c r="AA386" s="178">
        <f t="shared" ca="1" si="90"/>
        <v>-37.974148874171078</v>
      </c>
    </row>
    <row r="387" spans="1:27" ht="11.25" customHeight="1" x14ac:dyDescent="0.2">
      <c r="A387" s="173">
        <f t="shared" si="91"/>
        <v>377</v>
      </c>
      <c r="B387" s="174">
        <f t="shared" si="80"/>
        <v>0.08</v>
      </c>
      <c r="C387" s="175">
        <f t="shared" si="81"/>
        <v>-7.4992499999999998E-3</v>
      </c>
      <c r="D387" s="176">
        <f t="shared" ca="1" si="82"/>
        <v>0.30593804150098958</v>
      </c>
      <c r="E387" s="177">
        <f t="shared" ca="1" si="83"/>
        <v>-0.50739729542220569</v>
      </c>
      <c r="F387" s="138">
        <f t="shared" ca="1" si="84"/>
        <v>-1.2915580633086085E-2</v>
      </c>
      <c r="G387" s="175">
        <f t="shared" ca="1" si="85"/>
        <v>-2.0414830633086085E-2</v>
      </c>
      <c r="H387" s="138">
        <f t="shared" ca="1" si="86"/>
        <v>5.9585169366913916E-2</v>
      </c>
      <c r="I387" s="144">
        <f t="shared" ca="1" si="94"/>
        <v>0.99999404151279658</v>
      </c>
      <c r="J387" s="145">
        <f t="shared" ca="1" si="94"/>
        <v>0.94327564484824544</v>
      </c>
      <c r="K387" s="145">
        <f t="shared" ca="1" si="94"/>
        <v>0.89182307124566296</v>
      </c>
      <c r="L387" s="145">
        <f t="shared" ca="1" si="94"/>
        <v>0.8449223409166513</v>
      </c>
      <c r="M387" s="145">
        <f t="shared" ca="1" si="94"/>
        <v>0.80191269513916918</v>
      </c>
      <c r="N387" s="145">
        <f t="shared" ca="1" si="94"/>
        <v>0.76222458900276502</v>
      </c>
      <c r="O387" s="145">
        <f t="shared" ca="1" si="94"/>
        <v>0.72538469193304955</v>
      </c>
      <c r="P387" s="145">
        <f t="shared" ca="1" si="94"/>
        <v>0.69100707746592871</v>
      </c>
      <c r="Q387" s="145">
        <f t="shared" ca="1" si="94"/>
        <v>0.65877986463853577</v>
      </c>
      <c r="R387" s="145">
        <f t="shared" ca="1" si="94"/>
        <v>0.62845154676777559</v>
      </c>
      <c r="S387" s="145">
        <f t="shared" ca="1" si="94"/>
        <v>0.59981874871816865</v>
      </c>
      <c r="T387" s="145">
        <f t="shared" ca="1" si="94"/>
        <v>0.57271595404057818</v>
      </c>
      <c r="U387" s="145">
        <f t="shared" ca="1" si="94"/>
        <v>0.54700719800113251</v>
      </c>
      <c r="V387" s="145">
        <f t="shared" ca="1" si="94"/>
        <v>0.52257950190180213</v>
      </c>
      <c r="W387" s="138">
        <f t="shared" ca="1" si="94"/>
        <v>0.49933775962176552</v>
      </c>
      <c r="Y387" s="178">
        <f t="shared" ca="1" si="88"/>
        <v>7947775.5634705806</v>
      </c>
      <c r="Z387" s="178">
        <f t="shared" ca="1" si="89"/>
        <v>7953298.4898208342</v>
      </c>
      <c r="AA387" s="178">
        <f t="shared" ca="1" si="90"/>
        <v>5522.9263502536342</v>
      </c>
    </row>
    <row r="388" spans="1:27" ht="11.25" customHeight="1" x14ac:dyDescent="0.2">
      <c r="A388" s="173">
        <f t="shared" si="91"/>
        <v>378</v>
      </c>
      <c r="B388" s="174">
        <f t="shared" si="80"/>
        <v>0.08</v>
      </c>
      <c r="C388" s="175">
        <f t="shared" si="81"/>
        <v>-7.4992499999999998E-3</v>
      </c>
      <c r="D388" s="176">
        <f t="shared" ca="1" si="82"/>
        <v>0.86113067831423562</v>
      </c>
      <c r="E388" s="177">
        <f t="shared" ca="1" si="83"/>
        <v>1.0854133022836949</v>
      </c>
      <c r="F388" s="138">
        <f t="shared" ca="1" si="84"/>
        <v>2.7628730291524899E-2</v>
      </c>
      <c r="G388" s="175">
        <f t="shared" ca="1" si="85"/>
        <v>2.01294802915249E-2</v>
      </c>
      <c r="H388" s="138">
        <f t="shared" ca="1" si="86"/>
        <v>0.10012948029152491</v>
      </c>
      <c r="I388" s="144">
        <f t="shared" ca="1" si="94"/>
        <v>0.99998998716476117</v>
      </c>
      <c r="J388" s="145">
        <f t="shared" ca="1" si="94"/>
        <v>0.9100339525994382</v>
      </c>
      <c r="K388" s="145">
        <f t="shared" ca="1" si="94"/>
        <v>0.83668991513933444</v>
      </c>
      <c r="L388" s="145">
        <f t="shared" ca="1" si="94"/>
        <v>0.77562772215451059</v>
      </c>
      <c r="M388" s="145">
        <f t="shared" ca="1" si="94"/>
        <v>0.7237765278675713</v>
      </c>
      <c r="N388" s="145">
        <f t="shared" ca="1" si="94"/>
        <v>0.67893636295300641</v>
      </c>
      <c r="O388" s="145">
        <f t="shared" ca="1" si="94"/>
        <v>0.63951534094550178</v>
      </c>
      <c r="P388" s="145">
        <f t="shared" ca="1" si="94"/>
        <v>0.60435048148223824</v>
      </c>
      <c r="Q388" s="145">
        <f t="shared" ca="1" si="94"/>
        <v>0.5725842836568894</v>
      </c>
      <c r="R388" s="145">
        <f t="shared" ca="1" si="94"/>
        <v>0.54357876415547401</v>
      </c>
      <c r="S388" s="145">
        <f t="shared" ca="1" si="94"/>
        <v>0.51685494597761006</v>
      </c>
      <c r="T388" s="145">
        <f t="shared" ca="1" si="94"/>
        <v>0.49204984288570891</v>
      </c>
      <c r="U388" s="145">
        <f t="shared" ca="1" si="94"/>
        <v>0.46888561402022855</v>
      </c>
      <c r="V388" s="145">
        <f t="shared" ca="1" si="94"/>
        <v>0.44714727841678603</v>
      </c>
      <c r="W388" s="138">
        <f t="shared" ca="1" si="94"/>
        <v>0.426666510421569</v>
      </c>
      <c r="Y388" s="178">
        <f t="shared" ca="1" si="88"/>
        <v>7285083.3381187264</v>
      </c>
      <c r="Z388" s="178">
        <f t="shared" ca="1" si="89"/>
        <v>7274475.2193044256</v>
      </c>
      <c r="AA388" s="178">
        <f t="shared" ca="1" si="90"/>
        <v>-10608.118814300746</v>
      </c>
    </row>
    <row r="389" spans="1:27" ht="11.25" customHeight="1" x14ac:dyDescent="0.2">
      <c r="A389" s="173">
        <f t="shared" si="91"/>
        <v>379</v>
      </c>
      <c r="B389" s="174">
        <f t="shared" si="80"/>
        <v>0.08</v>
      </c>
      <c r="C389" s="175">
        <f t="shared" si="81"/>
        <v>-7.4992499999999998E-3</v>
      </c>
      <c r="D389" s="176">
        <f t="shared" ca="1" si="82"/>
        <v>0.4402664069312906</v>
      </c>
      <c r="E389" s="177">
        <f t="shared" ca="1" si="83"/>
        <v>-0.1502938132496664</v>
      </c>
      <c r="F389" s="138">
        <f t="shared" ca="1" si="84"/>
        <v>-3.8256645851153597E-3</v>
      </c>
      <c r="G389" s="175">
        <f t="shared" ca="1" si="85"/>
        <v>-1.1324914585115359E-2</v>
      </c>
      <c r="H389" s="138">
        <f t="shared" ca="1" si="86"/>
        <v>6.8675085414884637E-2</v>
      </c>
      <c r="I389" s="144">
        <f t="shared" ca="1" si="94"/>
        <v>0.99999313253838351</v>
      </c>
      <c r="J389" s="145">
        <f t="shared" ca="1" si="94"/>
        <v>0.93571889832224686</v>
      </c>
      <c r="K389" s="145">
        <f t="shared" ca="1" si="94"/>
        <v>0.87915462986830584</v>
      </c>
      <c r="L389" s="145">
        <f t="shared" ca="1" si="94"/>
        <v>0.8288670054342715</v>
      </c>
      <c r="M389" s="145">
        <f t="shared" ca="1" si="94"/>
        <v>0.7836917110922581</v>
      </c>
      <c r="N389" s="145">
        <f t="shared" ca="1" si="94"/>
        <v>0.74270471422405882</v>
      </c>
      <c r="O389" s="145">
        <f t="shared" ca="1" si="94"/>
        <v>0.70518148440722184</v>
      </c>
      <c r="P389" s="145">
        <f t="shared" ca="1" si="94"/>
        <v>0.67055693016434148</v>
      </c>
      <c r="Q389" s="145">
        <f t="shared" ca="1" si="94"/>
        <v>0.63839064511443966</v>
      </c>
      <c r="R389" s="145">
        <f t="shared" ca="1" si="94"/>
        <v>0.60833848878257812</v>
      </c>
      <c r="S389" s="145">
        <f t="shared" ca="1" si="94"/>
        <v>0.58013008814072742</v>
      </c>
      <c r="T389" s="145">
        <f t="shared" ca="1" si="94"/>
        <v>0.5535513659190443</v>
      </c>
      <c r="U389" s="145">
        <f t="shared" ca="1" si="94"/>
        <v>0.52843113444509626</v>
      </c>
      <c r="V389" s="145">
        <f t="shared" ca="1" si="94"/>
        <v>0.50463088778703347</v>
      </c>
      <c r="W389" s="138">
        <f t="shared" ca="1" si="94"/>
        <v>0.48203706760854526</v>
      </c>
      <c r="Y389" s="178">
        <f t="shared" ca="1" si="88"/>
        <v>7792597.6399481064</v>
      </c>
      <c r="Z389" s="178">
        <f t="shared" ca="1" si="89"/>
        <v>7794761.6135149114</v>
      </c>
      <c r="AA389" s="178">
        <f t="shared" ca="1" si="90"/>
        <v>2163.9735668050125</v>
      </c>
    </row>
    <row r="390" spans="1:27" ht="11.25" customHeight="1" x14ac:dyDescent="0.2">
      <c r="A390" s="173">
        <f t="shared" si="91"/>
        <v>380</v>
      </c>
      <c r="B390" s="174">
        <f t="shared" si="80"/>
        <v>0.08</v>
      </c>
      <c r="C390" s="175">
        <f t="shared" si="81"/>
        <v>-7.4992499999999998E-3</v>
      </c>
      <c r="D390" s="176">
        <f t="shared" ca="1" si="82"/>
        <v>0.36057761511920638</v>
      </c>
      <c r="E390" s="177">
        <f t="shared" ca="1" si="83"/>
        <v>-0.35691528005873019</v>
      </c>
      <c r="F390" s="138">
        <f t="shared" ca="1" si="84"/>
        <v>-9.0851254438462075E-3</v>
      </c>
      <c r="G390" s="175">
        <f t="shared" ca="1" si="85"/>
        <v>-1.6584375443846208E-2</v>
      </c>
      <c r="H390" s="138">
        <f t="shared" ca="1" si="86"/>
        <v>6.3415624556153793E-2</v>
      </c>
      <c r="I390" s="144">
        <f t="shared" ca="1" si="94"/>
        <v>0.99999365847442157</v>
      </c>
      <c r="J390" s="145">
        <f t="shared" ca="1" si="94"/>
        <v>0.94008384976391179</v>
      </c>
      <c r="K390" s="145">
        <f t="shared" ca="1" si="94"/>
        <v>0.88646253529731589</v>
      </c>
      <c r="L390" s="145">
        <f t="shared" ca="1" si="94"/>
        <v>0.8381191153918407</v>
      </c>
      <c r="M390" s="145">
        <f t="shared" ca="1" si="94"/>
        <v>0.79418335811293428</v>
      </c>
      <c r="N390" s="145">
        <f t="shared" ca="1" si="94"/>
        <v>0.75393721335489516</v>
      </c>
      <c r="O390" s="145">
        <f t="shared" ca="1" si="94"/>
        <v>0.71680151684191951</v>
      </c>
      <c r="P390" s="145">
        <f t="shared" ca="1" si="94"/>
        <v>0.68231451140703336</v>
      </c>
      <c r="Q390" s="145">
        <f t="shared" ca="1" si="94"/>
        <v>0.65010971730465539</v>
      </c>
      <c r="R390" s="145">
        <f t="shared" ca="1" si="94"/>
        <v>0.6198961589874149</v>
      </c>
      <c r="S390" s="145">
        <f t="shared" ca="1" si="94"/>
        <v>0.59144184665449828</v>
      </c>
      <c r="T390" s="145">
        <f t="shared" ca="1" si="94"/>
        <v>0.56456048320369567</v>
      </c>
      <c r="U390" s="145">
        <f t="shared" ca="1" si="94"/>
        <v>0.53910100684529838</v>
      </c>
      <c r="V390" s="145">
        <f t="shared" ca="1" si="94"/>
        <v>0.51493948292086067</v>
      </c>
      <c r="W390" s="138">
        <f t="shared" ca="1" si="94"/>
        <v>0.4919728767118236</v>
      </c>
      <c r="Y390" s="178">
        <f t="shared" ca="1" si="88"/>
        <v>7881901.634936342</v>
      </c>
      <c r="Z390" s="178">
        <f t="shared" ca="1" si="89"/>
        <v>7886028.5218731388</v>
      </c>
      <c r="AA390" s="178">
        <f t="shared" ca="1" si="90"/>
        <v>4126.8869367968291</v>
      </c>
    </row>
    <row r="391" spans="1:27" ht="11.25" customHeight="1" x14ac:dyDescent="0.2">
      <c r="A391" s="173">
        <f t="shared" si="91"/>
        <v>381</v>
      </c>
      <c r="B391" s="174">
        <f t="shared" si="80"/>
        <v>0.08</v>
      </c>
      <c r="C391" s="175">
        <f t="shared" si="81"/>
        <v>-7.4992499999999998E-3</v>
      </c>
      <c r="D391" s="176">
        <f t="shared" ca="1" si="82"/>
        <v>0.42019373126207804</v>
      </c>
      <c r="E391" s="177">
        <f t="shared" ca="1" si="83"/>
        <v>-0.20139789309956721</v>
      </c>
      <c r="F391" s="138">
        <f t="shared" ca="1" si="84"/>
        <v>-5.1264970293085138E-3</v>
      </c>
      <c r="G391" s="175">
        <f t="shared" ca="1" si="85"/>
        <v>-1.2625747029308514E-2</v>
      </c>
      <c r="H391" s="138">
        <f t="shared" ca="1" si="86"/>
        <v>6.7374252970691495E-2</v>
      </c>
      <c r="I391" s="144">
        <f t="shared" ca="1" si="94"/>
        <v>0.99999326261911703</v>
      </c>
      <c r="J391" s="145">
        <f t="shared" ca="1" si="94"/>
        <v>0.9367965999493334</v>
      </c>
      <c r="K391" s="145">
        <f t="shared" ca="1" si="94"/>
        <v>0.88095648106185709</v>
      </c>
      <c r="L391" s="145">
        <f t="shared" ca="1" si="94"/>
        <v>0.83114579676418432</v>
      </c>
      <c r="M391" s="145">
        <f t="shared" ca="1" si="94"/>
        <v>0.78627365778126879</v>
      </c>
      <c r="N391" s="145">
        <f t="shared" ca="1" si="94"/>
        <v>0.745467195716635</v>
      </c>
      <c r="O391" s="145">
        <f t="shared" ca="1" si="94"/>
        <v>0.70803783630235895</v>
      </c>
      <c r="P391" s="145">
        <f t="shared" ca="1" si="94"/>
        <v>0.6734459602217997</v>
      </c>
      <c r="Q391" s="145">
        <f t="shared" ca="1" si="94"/>
        <v>0.64126933344846904</v>
      </c>
      <c r="R391" s="145">
        <f t="shared" ca="1" si="94"/>
        <v>0.6111768547434886</v>
      </c>
      <c r="S391" s="145">
        <f t="shared" ca="1" si="94"/>
        <v>0.58290754765636321</v>
      </c>
      <c r="T391" s="145">
        <f t="shared" ca="1" si="94"/>
        <v>0.556254125573025</v>
      </c>
      <c r="U391" s="145">
        <f t="shared" ca="1" si="94"/>
        <v>0.53105031436932559</v>
      </c>
      <c r="V391" s="145">
        <f t="shared" ca="1" si="94"/>
        <v>0.50716116186635374</v>
      </c>
      <c r="W391" s="138">
        <f t="shared" ca="1" si="94"/>
        <v>0.48447567399921532</v>
      </c>
      <c r="Y391" s="178">
        <f t="shared" ca="1" si="88"/>
        <v>7814562.9786085114</v>
      </c>
      <c r="Z391" s="178">
        <f t="shared" ca="1" si="89"/>
        <v>7817217.3343624361</v>
      </c>
      <c r="AA391" s="178">
        <f t="shared" ca="1" si="90"/>
        <v>2654.3557539246976</v>
      </c>
    </row>
    <row r="392" spans="1:27" ht="11.25" customHeight="1" x14ac:dyDescent="0.2">
      <c r="A392" s="173">
        <f t="shared" si="91"/>
        <v>382</v>
      </c>
      <c r="B392" s="174">
        <f t="shared" si="80"/>
        <v>0.08</v>
      </c>
      <c r="C392" s="175">
        <f t="shared" si="81"/>
        <v>-7.4992499999999998E-3</v>
      </c>
      <c r="D392" s="176">
        <f t="shared" ca="1" si="82"/>
        <v>0.34755324454147274</v>
      </c>
      <c r="E392" s="177">
        <f t="shared" ca="1" si="83"/>
        <v>-0.3919346648490184</v>
      </c>
      <c r="F392" s="138">
        <f t="shared" ca="1" si="84"/>
        <v>-9.9765288708267945E-3</v>
      </c>
      <c r="G392" s="175">
        <f t="shared" ca="1" si="85"/>
        <v>-1.7475778870826793E-2</v>
      </c>
      <c r="H392" s="138">
        <f t="shared" ca="1" si="86"/>
        <v>6.2524221129173205E-2</v>
      </c>
      <c r="I392" s="144">
        <f t="shared" ca="1" si="94"/>
        <v>0.99999374761308868</v>
      </c>
      <c r="J392" s="145">
        <f t="shared" ca="1" si="94"/>
        <v>0.94082566198682072</v>
      </c>
      <c r="K392" s="145">
        <f t="shared" ca="1" si="94"/>
        <v>0.88770712729917145</v>
      </c>
      <c r="L392" s="145">
        <f t="shared" ca="1" si="94"/>
        <v>0.8396974194566843</v>
      </c>
      <c r="M392" s="145">
        <f t="shared" ca="1" si="94"/>
        <v>0.7959754110466718</v>
      </c>
      <c r="N392" s="145">
        <f t="shared" ca="1" si="94"/>
        <v>0.7558577272067043</v>
      </c>
      <c r="O392" s="145">
        <f t="shared" ca="1" si="94"/>
        <v>0.71878983661282669</v>
      </c>
      <c r="P392" s="145">
        <f t="shared" ca="1" si="94"/>
        <v>0.68432758636368252</v>
      </c>
      <c r="Q392" s="145">
        <f t="shared" ca="1" si="94"/>
        <v>0.65211714558418377</v>
      </c>
      <c r="R392" s="145">
        <f t="shared" ca="1" si="94"/>
        <v>0.62187666711109868</v>
      </c>
      <c r="S392" s="145">
        <f t="shared" ca="1" si="94"/>
        <v>0.59338077018660895</v>
      </c>
      <c r="T392" s="145">
        <f t="shared" ca="1" si="94"/>
        <v>0.56644795206897858</v>
      </c>
      <c r="U392" s="145">
        <f t="shared" ca="1" si="94"/>
        <v>0.54093063090488369</v>
      </c>
      <c r="V392" s="145">
        <f t="shared" ca="1" si="94"/>
        <v>0.51670739552402589</v>
      </c>
      <c r="W392" s="138">
        <f t="shared" ca="1" si="94"/>
        <v>0.49367703621127157</v>
      </c>
      <c r="Y392" s="178">
        <f t="shared" ca="1" si="88"/>
        <v>7897168.3302809326</v>
      </c>
      <c r="Z392" s="178">
        <f t="shared" ca="1" si="89"/>
        <v>7901622.6487240409</v>
      </c>
      <c r="AA392" s="178">
        <f t="shared" ca="1" si="90"/>
        <v>4454.31844310835</v>
      </c>
    </row>
    <row r="393" spans="1:27" ht="11.25" customHeight="1" x14ac:dyDescent="0.2">
      <c r="A393" s="173">
        <f t="shared" si="91"/>
        <v>383</v>
      </c>
      <c r="B393" s="174">
        <f t="shared" si="80"/>
        <v>0.08</v>
      </c>
      <c r="C393" s="175">
        <f t="shared" si="81"/>
        <v>-7.4992499999999998E-3</v>
      </c>
      <c r="D393" s="176">
        <f t="shared" ca="1" si="82"/>
        <v>0.75167791516753779</v>
      </c>
      <c r="E393" s="177">
        <f t="shared" ca="1" si="83"/>
        <v>0.67977937238051023</v>
      </c>
      <c r="F393" s="138">
        <f t="shared" ca="1" si="84"/>
        <v>1.7303492501637201E-2</v>
      </c>
      <c r="G393" s="175">
        <f t="shared" ca="1" si="85"/>
        <v>9.8042425016372017E-3</v>
      </c>
      <c r="H393" s="138">
        <f t="shared" ca="1" si="86"/>
        <v>8.980424250163721E-2</v>
      </c>
      <c r="I393" s="144">
        <f t="shared" ca="1" si="94"/>
        <v>0.99999101966582826</v>
      </c>
      <c r="J393" s="145">
        <f t="shared" ca="1" si="94"/>
        <v>0.9183866153116711</v>
      </c>
      <c r="K393" s="145">
        <f t="shared" ca="1" si="94"/>
        <v>0.8503982884174125</v>
      </c>
      <c r="L393" s="145">
        <f t="shared" ca="1" si="94"/>
        <v>0.79271591495642613</v>
      </c>
      <c r="M393" s="145">
        <f t="shared" ca="1" si="94"/>
        <v>0.74292139254586209</v>
      </c>
      <c r="N393" s="145">
        <f t="shared" ca="1" si="94"/>
        <v>0.69924118651453471</v>
      </c>
      <c r="O393" s="145">
        <f t="shared" ca="1" si="94"/>
        <v>0.66036737133445844</v>
      </c>
      <c r="P393" s="145">
        <f t="shared" ca="1" si="94"/>
        <v>0.6253293046570958</v>
      </c>
      <c r="Q393" s="145">
        <f t="shared" ca="1" si="94"/>
        <v>0.59340169242002827</v>
      </c>
      <c r="R393" s="145">
        <f t="shared" ca="1" si="94"/>
        <v>0.56403854314357704</v>
      </c>
      <c r="S393" s="145">
        <f t="shared" ca="1" si="94"/>
        <v>0.53682551372775522</v>
      </c>
      <c r="T393" s="145">
        <f t="shared" ca="1" si="94"/>
        <v>0.51144535852470829</v>
      </c>
      <c r="U393" s="145">
        <f t="shared" ca="1" si="94"/>
        <v>0.48765275972672345</v>
      </c>
      <c r="V393" s="145">
        <f t="shared" ca="1" si="94"/>
        <v>0.46525591163020641</v>
      </c>
      <c r="W393" s="138">
        <f t="shared" ca="1" si="94"/>
        <v>0.44410299387861624</v>
      </c>
      <c r="Y393" s="178">
        <f t="shared" ca="1" si="88"/>
        <v>7446791.3289668951</v>
      </c>
      <c r="Z393" s="178">
        <f t="shared" ca="1" si="89"/>
        <v>7440561.3416885603</v>
      </c>
      <c r="AA393" s="178">
        <f t="shared" ca="1" si="90"/>
        <v>-6229.9872783347964</v>
      </c>
    </row>
    <row r="394" spans="1:27" ht="11.25" customHeight="1" x14ac:dyDescent="0.2">
      <c r="A394" s="173">
        <f t="shared" si="91"/>
        <v>384</v>
      </c>
      <c r="B394" s="174">
        <f t="shared" si="80"/>
        <v>0.08</v>
      </c>
      <c r="C394" s="175">
        <f t="shared" si="81"/>
        <v>-7.4992499999999998E-3</v>
      </c>
      <c r="D394" s="176">
        <f t="shared" ca="1" si="82"/>
        <v>0.36948459286122282</v>
      </c>
      <c r="E394" s="177">
        <f t="shared" ca="1" si="83"/>
        <v>-0.33321872343499209</v>
      </c>
      <c r="F394" s="138">
        <f t="shared" ca="1" si="84"/>
        <v>-8.4819397537338644E-3</v>
      </c>
      <c r="G394" s="175">
        <f t="shared" ca="1" si="85"/>
        <v>-1.5981189753733863E-2</v>
      </c>
      <c r="H394" s="138">
        <f t="shared" ca="1" si="86"/>
        <v>6.4018810246266142E-2</v>
      </c>
      <c r="I394" s="144">
        <f t="shared" ca="1" si="94"/>
        <v>0.99999359815699085</v>
      </c>
      <c r="J394" s="145">
        <f t="shared" ca="1" si="94"/>
        <v>0.93958221973475164</v>
      </c>
      <c r="K394" s="145">
        <f t="shared" ca="1" si="94"/>
        <v>0.88562134762050415</v>
      </c>
      <c r="L394" s="145">
        <f t="shared" ca="1" si="94"/>
        <v>0.83705280807242111</v>
      </c>
      <c r="M394" s="145">
        <f t="shared" ca="1" si="94"/>
        <v>0.7929730194854282</v>
      </c>
      <c r="N394" s="145">
        <f t="shared" ca="1" si="94"/>
        <v>0.75264042872690196</v>
      </c>
      <c r="O394" s="145">
        <f t="shared" ca="1" si="94"/>
        <v>0.71545920210196345</v>
      </c>
      <c r="P394" s="145">
        <f t="shared" ca="1" si="94"/>
        <v>0.68095568495487979</v>
      </c>
      <c r="Q394" s="145">
        <f t="shared" ca="1" si="94"/>
        <v>0.6487548580656386</v>
      </c>
      <c r="R394" s="145">
        <f t="shared" ca="1" si="94"/>
        <v>0.61855958840156444</v>
      </c>
      <c r="S394" s="145">
        <f t="shared" ca="1" si="94"/>
        <v>0.59013343114919137</v>
      </c>
      <c r="T394" s="145">
        <f t="shared" ca="1" si="94"/>
        <v>0.56328685923949717</v>
      </c>
      <c r="U394" s="145">
        <f t="shared" ca="1" si="94"/>
        <v>0.53786646752174461</v>
      </c>
      <c r="V394" s="145">
        <f t="shared" ca="1" si="94"/>
        <v>0.51374662269415394</v>
      </c>
      <c r="W394" s="138">
        <f t="shared" ca="1" si="94"/>
        <v>0.49082306197625747</v>
      </c>
      <c r="Y394" s="178">
        <f t="shared" ca="1" si="88"/>
        <v>7871592.7553210445</v>
      </c>
      <c r="Z394" s="178">
        <f t="shared" ca="1" si="89"/>
        <v>7875497.2079989929</v>
      </c>
      <c r="AA394" s="178">
        <f t="shared" ca="1" si="90"/>
        <v>3904.4526779484004</v>
      </c>
    </row>
    <row r="395" spans="1:27" ht="11.25" customHeight="1" x14ac:dyDescent="0.2">
      <c r="A395" s="173">
        <f t="shared" si="91"/>
        <v>385</v>
      </c>
      <c r="B395" s="174">
        <f t="shared" ref="B395:B458" si="95">$B$5</f>
        <v>0.08</v>
      </c>
      <c r="C395" s="175">
        <f t="shared" ref="C395:C458" si="96">$B$2*($B$3-$B395)*$B$8</f>
        <v>-7.4992499999999998E-3</v>
      </c>
      <c r="D395" s="176">
        <f t="shared" ref="D395:D458" ca="1" si="97">RAND()</f>
        <v>3.3402371306965772E-2</v>
      </c>
      <c r="E395" s="177">
        <f t="shared" ref="E395:E458" ca="1" si="98">NORMINV(D395,0,1)</f>
        <v>-1.8329853980660551</v>
      </c>
      <c r="F395" s="138">
        <f t="shared" ref="F395:F458" ca="1" si="99">$B$9*E395</f>
        <v>-4.6657857504526737E-2</v>
      </c>
      <c r="G395" s="175">
        <f t="shared" ref="G395:G458" ca="1" si="100">C395+F395</f>
        <v>-5.4157107504526736E-2</v>
      </c>
      <c r="H395" s="138">
        <f t="shared" ref="H395:H458" ca="1" si="101">$B395+G395</f>
        <v>2.5842892495473266E-2</v>
      </c>
      <c r="I395" s="144">
        <f t="shared" ref="I395:W410" ca="1" si="102">I$8*EXP(-$H395*I$9)</f>
        <v>0.99999741568389378</v>
      </c>
      <c r="J395" s="145">
        <f t="shared" ca="1" si="102"/>
        <v>0.97186434788483456</v>
      </c>
      <c r="K395" s="145">
        <f t="shared" ca="1" si="102"/>
        <v>0.9404664866056297</v>
      </c>
      <c r="L395" s="145">
        <f t="shared" ca="1" si="102"/>
        <v>0.90728854271157366</v>
      </c>
      <c r="M395" s="145">
        <f t="shared" ca="1" si="102"/>
        <v>0.87333370351074313</v>
      </c>
      <c r="N395" s="145">
        <f t="shared" ca="1" si="102"/>
        <v>0.83927802311590149</v>
      </c>
      <c r="O395" s="145">
        <f t="shared" ca="1" si="102"/>
        <v>0.80557499785856534</v>
      </c>
      <c r="P395" s="145">
        <f t="shared" ca="1" si="102"/>
        <v>0.77252598507810077</v>
      </c>
      <c r="Q395" s="145">
        <f t="shared" ca="1" si="102"/>
        <v>0.74032769250243702</v>
      </c>
      <c r="R395" s="145">
        <f t="shared" ca="1" si="102"/>
        <v>0.70910439299712613</v>
      </c>
      <c r="S395" s="145">
        <f t="shared" ca="1" si="102"/>
        <v>0.67892995933358369</v>
      </c>
      <c r="T395" s="145">
        <f t="shared" ca="1" si="102"/>
        <v>0.64984307678956388</v>
      </c>
      <c r="U395" s="145">
        <f t="shared" ca="1" si="102"/>
        <v>0.62185784442711101</v>
      </c>
      <c r="V395" s="145">
        <f t="shared" ca="1" si="102"/>
        <v>0.59497122742458863</v>
      </c>
      <c r="W395" s="138">
        <f t="shared" ca="1" si="102"/>
        <v>0.5691683357375068</v>
      </c>
      <c r="Y395" s="178">
        <f t="shared" ref="Y395:Y458" ca="1" si="103">SUMPRODUCT($I395:$W395,$I$3:$W$3)</f>
        <v>8559761.5879488066</v>
      </c>
      <c r="Z395" s="178">
        <f t="shared" ref="Z395:Z458" ca="1" si="104">SUMPRODUCT($I395:$W395,$I$4:$W$4)</f>
        <v>8576262.024586482</v>
      </c>
      <c r="AA395" s="178">
        <f t="shared" ref="AA395:AA458" ca="1" si="105">+Z395-Y395</f>
        <v>16500.43663767539</v>
      </c>
    </row>
    <row r="396" spans="1:27" ht="11.25" customHeight="1" x14ac:dyDescent="0.2">
      <c r="A396" s="173">
        <f t="shared" ref="A396:A459" si="106">+A395+1</f>
        <v>386</v>
      </c>
      <c r="B396" s="174">
        <f t="shared" si="95"/>
        <v>0.08</v>
      </c>
      <c r="C396" s="175">
        <f t="shared" si="96"/>
        <v>-7.4992499999999998E-3</v>
      </c>
      <c r="D396" s="176">
        <f t="shared" ca="1" si="97"/>
        <v>0.39151964440261811</v>
      </c>
      <c r="E396" s="177">
        <f t="shared" ca="1" si="98"/>
        <v>-0.27536049880025093</v>
      </c>
      <c r="F396" s="138">
        <f t="shared" ca="1" si="99"/>
        <v>-7.0091834495533282E-3</v>
      </c>
      <c r="G396" s="175">
        <f t="shared" ca="1" si="100"/>
        <v>-1.4508433449553328E-2</v>
      </c>
      <c r="H396" s="138">
        <f t="shared" ca="1" si="101"/>
        <v>6.5491566550446675E-2</v>
      </c>
      <c r="I396" s="144">
        <f t="shared" ca="1" si="102"/>
        <v>0.99999345088415503</v>
      </c>
      <c r="J396" s="145">
        <f t="shared" ca="1" si="102"/>
        <v>0.93835854913786343</v>
      </c>
      <c r="K396" s="145">
        <f t="shared" ca="1" si="102"/>
        <v>0.88357083080326926</v>
      </c>
      <c r="L396" s="145">
        <f t="shared" ca="1" si="102"/>
        <v>0.83445497657566259</v>
      </c>
      <c r="M396" s="145">
        <f t="shared" ca="1" si="102"/>
        <v>0.79002556474759134</v>
      </c>
      <c r="N396" s="145">
        <f t="shared" ca="1" si="102"/>
        <v>0.74948352428965925</v>
      </c>
      <c r="O396" s="145">
        <f t="shared" ca="1" si="102"/>
        <v>0.71219231805721273</v>
      </c>
      <c r="P396" s="145">
        <f t="shared" ca="1" si="102"/>
        <v>0.6776492925041071</v>
      </c>
      <c r="Q396" s="145">
        <f t="shared" ca="1" si="102"/>
        <v>0.64545864474100723</v>
      </c>
      <c r="R396" s="145">
        <f t="shared" ca="1" si="102"/>
        <v>0.61530827313934677</v>
      </c>
      <c r="S396" s="145">
        <f t="shared" ca="1" si="102"/>
        <v>0.5869509132875349</v>
      </c>
      <c r="T396" s="145">
        <f t="shared" ca="1" si="102"/>
        <v>0.56018919980618831</v>
      </c>
      <c r="U396" s="145">
        <f t="shared" ca="1" si="102"/>
        <v>0.53486404443413782</v>
      </c>
      <c r="V396" s="145">
        <f t="shared" ca="1" si="102"/>
        <v>0.51084569653038248</v>
      </c>
      <c r="W396" s="138">
        <f t="shared" ca="1" si="102"/>
        <v>0.48802691799500314</v>
      </c>
      <c r="Y396" s="178">
        <f t="shared" ca="1" si="103"/>
        <v>7846495.4248798741</v>
      </c>
      <c r="Z396" s="178">
        <f t="shared" ca="1" si="104"/>
        <v>7849853.8365214337</v>
      </c>
      <c r="AA396" s="178">
        <f t="shared" ca="1" si="105"/>
        <v>3358.4116415595636</v>
      </c>
    </row>
    <row r="397" spans="1:27" ht="11.25" customHeight="1" x14ac:dyDescent="0.2">
      <c r="A397" s="173">
        <f t="shared" si="106"/>
        <v>387</v>
      </c>
      <c r="B397" s="174">
        <f t="shared" si="95"/>
        <v>0.08</v>
      </c>
      <c r="C397" s="175">
        <f t="shared" si="96"/>
        <v>-7.4992499999999998E-3</v>
      </c>
      <c r="D397" s="176">
        <f t="shared" ca="1" si="97"/>
        <v>0.44214864504830176</v>
      </c>
      <c r="E397" s="177">
        <f t="shared" ca="1" si="98"/>
        <v>-0.14552384557564185</v>
      </c>
      <c r="F397" s="138">
        <f t="shared" ca="1" si="99"/>
        <v>-3.7042471028644643E-3</v>
      </c>
      <c r="G397" s="175">
        <f t="shared" ca="1" si="100"/>
        <v>-1.1203497102864463E-2</v>
      </c>
      <c r="H397" s="138">
        <f t="shared" ca="1" si="101"/>
        <v>6.8796502897135542E-2</v>
      </c>
      <c r="I397" s="144">
        <f t="shared" ca="1" si="102"/>
        <v>0.99999312039687049</v>
      </c>
      <c r="J397" s="145">
        <f t="shared" ca="1" si="102"/>
        <v>0.93561837077302512</v>
      </c>
      <c r="K397" s="145">
        <f t="shared" ca="1" si="102"/>
        <v>0.87898663631425511</v>
      </c>
      <c r="L397" s="145">
        <f t="shared" ca="1" si="102"/>
        <v>0.82865462600022721</v>
      </c>
      <c r="M397" s="145">
        <f t="shared" ca="1" si="102"/>
        <v>0.78345114963953366</v>
      </c>
      <c r="N397" s="145">
        <f t="shared" ca="1" si="102"/>
        <v>0.7424473918395974</v>
      </c>
      <c r="O397" s="145">
        <f t="shared" ca="1" si="102"/>
        <v>0.70491546607489441</v>
      </c>
      <c r="P397" s="145">
        <f t="shared" ca="1" si="102"/>
        <v>0.67028790623769852</v>
      </c>
      <c r="Q397" s="145">
        <f t="shared" ca="1" si="102"/>
        <v>0.63812261352654098</v>
      </c>
      <c r="R397" s="145">
        <f t="shared" ca="1" si="102"/>
        <v>0.60807423408572814</v>
      </c>
      <c r="S397" s="145">
        <f t="shared" ca="1" si="102"/>
        <v>0.57987152105440454</v>
      </c>
      <c r="T397" s="145">
        <f t="shared" ca="1" si="102"/>
        <v>0.55329976600680708</v>
      </c>
      <c r="U397" s="145">
        <f t="shared" ca="1" si="102"/>
        <v>0.52818732478449637</v>
      </c>
      <c r="V397" s="145">
        <f t="shared" ca="1" si="102"/>
        <v>0.50439536142252617</v>
      </c>
      <c r="W397" s="138">
        <f t="shared" ca="1" si="102"/>
        <v>0.48181007952065386</v>
      </c>
      <c r="Y397" s="178">
        <f t="shared" ca="1" si="103"/>
        <v>7790551.5148883704</v>
      </c>
      <c r="Z397" s="178">
        <f t="shared" ca="1" si="104"/>
        <v>7792669.5546137877</v>
      </c>
      <c r="AA397" s="178">
        <f t="shared" ca="1" si="105"/>
        <v>2118.0397254172713</v>
      </c>
    </row>
    <row r="398" spans="1:27" ht="11.25" customHeight="1" x14ac:dyDescent="0.2">
      <c r="A398" s="173">
        <f t="shared" si="106"/>
        <v>388</v>
      </c>
      <c r="B398" s="174">
        <f t="shared" si="95"/>
        <v>0.08</v>
      </c>
      <c r="C398" s="175">
        <f t="shared" si="96"/>
        <v>-7.4992499999999998E-3</v>
      </c>
      <c r="D398" s="176">
        <f t="shared" ca="1" si="97"/>
        <v>0.71003350803429843</v>
      </c>
      <c r="E398" s="177">
        <f t="shared" ca="1" si="98"/>
        <v>0.55348261188404013</v>
      </c>
      <c r="F398" s="138">
        <f t="shared" ca="1" si="99"/>
        <v>1.4088662606786458E-2</v>
      </c>
      <c r="G398" s="175">
        <f t="shared" ca="1" si="100"/>
        <v>6.5894126067864581E-3</v>
      </c>
      <c r="H398" s="138">
        <f t="shared" ca="1" si="101"/>
        <v>8.6589412606786459E-2</v>
      </c>
      <c r="I398" s="144">
        <f t="shared" ca="1" si="102"/>
        <v>0.99999134114196397</v>
      </c>
      <c r="J398" s="145">
        <f t="shared" ca="1" si="102"/>
        <v>0.92100288924862528</v>
      </c>
      <c r="K398" s="145">
        <f t="shared" ca="1" si="102"/>
        <v>0.85471216003384087</v>
      </c>
      <c r="L398" s="145">
        <f t="shared" ca="1" si="102"/>
        <v>0.79811290748183505</v>
      </c>
      <c r="M398" s="145">
        <f t="shared" ca="1" si="102"/>
        <v>0.7489850327078208</v>
      </c>
      <c r="N398" s="145">
        <f t="shared" ca="1" si="102"/>
        <v>0.70568635523797429</v>
      </c>
      <c r="O398" s="145">
        <f t="shared" ca="1" si="102"/>
        <v>0.66699756329038984</v>
      </c>
      <c r="P398" s="145">
        <f t="shared" ca="1" si="102"/>
        <v>0.63200869957470485</v>
      </c>
      <c r="Q398" s="145">
        <f t="shared" ca="1" si="102"/>
        <v>0.60003656999764432</v>
      </c>
      <c r="R398" s="145">
        <f t="shared" ca="1" si="102"/>
        <v>0.57056470402773563</v>
      </c>
      <c r="S398" s="145">
        <f t="shared" ca="1" si="102"/>
        <v>0.54319963405748706</v>
      </c>
      <c r="T398" s="145">
        <f t="shared" ca="1" si="102"/>
        <v>0.51763896736712545</v>
      </c>
      <c r="U398" s="145">
        <f t="shared" ca="1" si="102"/>
        <v>0.49364799496708262</v>
      </c>
      <c r="V398" s="145">
        <f t="shared" ca="1" si="102"/>
        <v>0.47104250019632493</v>
      </c>
      <c r="W398" s="138">
        <f t="shared" ca="1" si="102"/>
        <v>0.44967608623450955</v>
      </c>
      <c r="Y398" s="178">
        <f t="shared" ca="1" si="103"/>
        <v>7498098.2227425352</v>
      </c>
      <c r="Z398" s="178">
        <f t="shared" ca="1" si="104"/>
        <v>7493195.6408959376</v>
      </c>
      <c r="AA398" s="178">
        <f t="shared" ca="1" si="105"/>
        <v>-4902.5818465976045</v>
      </c>
    </row>
    <row r="399" spans="1:27" ht="11.25" customHeight="1" x14ac:dyDescent="0.2">
      <c r="A399" s="173">
        <f t="shared" si="106"/>
        <v>389</v>
      </c>
      <c r="B399" s="174">
        <f t="shared" si="95"/>
        <v>0.08</v>
      </c>
      <c r="C399" s="175">
        <f t="shared" si="96"/>
        <v>-7.4992499999999998E-3</v>
      </c>
      <c r="D399" s="176">
        <f t="shared" ca="1" si="97"/>
        <v>0.98994237125759943</v>
      </c>
      <c r="E399" s="177">
        <f t="shared" ca="1" si="98"/>
        <v>2.3241910368965053</v>
      </c>
      <c r="F399" s="138">
        <f t="shared" ca="1" si="99"/>
        <v>5.9161286460454106E-2</v>
      </c>
      <c r="G399" s="175">
        <f t="shared" ca="1" si="100"/>
        <v>5.1662036460454107E-2</v>
      </c>
      <c r="H399" s="138">
        <f t="shared" ca="1" si="101"/>
        <v>0.1316620364604541</v>
      </c>
      <c r="I399" s="144">
        <f t="shared" ca="1" si="102"/>
        <v>0.99998683398510346</v>
      </c>
      <c r="J399" s="145">
        <f t="shared" ca="1" si="102"/>
        <v>0.88499283303284304</v>
      </c>
      <c r="K399" s="145">
        <f t="shared" ca="1" si="102"/>
        <v>0.79617836810422649</v>
      </c>
      <c r="L399" s="145">
        <f t="shared" ca="1" si="102"/>
        <v>0.72568834866990184</v>
      </c>
      <c r="M399" s="145">
        <f t="shared" ca="1" si="102"/>
        <v>0.66830991694083874</v>
      </c>
      <c r="N399" s="145">
        <f t="shared" ca="1" si="102"/>
        <v>0.62050470534041713</v>
      </c>
      <c r="O399" s="145">
        <f t="shared" ca="1" si="102"/>
        <v>0.57982314734805884</v>
      </c>
      <c r="P399" s="145">
        <f t="shared" ca="1" si="102"/>
        <v>0.54454014666680706</v>
      </c>
      <c r="Q399" s="145">
        <f t="shared" ca="1" si="102"/>
        <v>0.51342253607513944</v>
      </c>
      <c r="R399" s="145">
        <f t="shared" ca="1" si="102"/>
        <v>0.48557710324585407</v>
      </c>
      <c r="S399" s="145">
        <f t="shared" ca="1" si="102"/>
        <v>0.46034913109507464</v>
      </c>
      <c r="T399" s="145">
        <f t="shared" ca="1" si="102"/>
        <v>0.43725337269000719</v>
      </c>
      <c r="U399" s="145">
        <f t="shared" ca="1" si="102"/>
        <v>0.41592631526534857</v>
      </c>
      <c r="V399" s="145">
        <f t="shared" ca="1" si="102"/>
        <v>0.39609270003991037</v>
      </c>
      <c r="W399" s="138">
        <f t="shared" ca="1" si="102"/>
        <v>0.37754175993193018</v>
      </c>
      <c r="Y399" s="178">
        <f t="shared" ca="1" si="103"/>
        <v>6819023.9394091899</v>
      </c>
      <c r="Z399" s="178">
        <f t="shared" ca="1" si="104"/>
        <v>6794052.8075841106</v>
      </c>
      <c r="AA399" s="178">
        <f t="shared" ca="1" si="105"/>
        <v>-24971.13182507921</v>
      </c>
    </row>
    <row r="400" spans="1:27" ht="11.25" customHeight="1" x14ac:dyDescent="0.2">
      <c r="A400" s="173">
        <f t="shared" si="106"/>
        <v>390</v>
      </c>
      <c r="B400" s="174">
        <f t="shared" si="95"/>
        <v>0.08</v>
      </c>
      <c r="C400" s="175">
        <f t="shared" si="96"/>
        <v>-7.4992499999999998E-3</v>
      </c>
      <c r="D400" s="176">
        <f t="shared" ca="1" si="97"/>
        <v>0.58269799245248388</v>
      </c>
      <c r="E400" s="177">
        <f t="shared" ca="1" si="98"/>
        <v>0.20880045632083499</v>
      </c>
      <c r="F400" s="138">
        <f t="shared" ca="1" si="99"/>
        <v>5.3149261026173211E-3</v>
      </c>
      <c r="G400" s="175">
        <f t="shared" ca="1" si="100"/>
        <v>-2.1843238973826788E-3</v>
      </c>
      <c r="H400" s="138">
        <f t="shared" ca="1" si="101"/>
        <v>7.7815676102617318E-2</v>
      </c>
      <c r="I400" s="144">
        <f t="shared" ca="1" si="102"/>
        <v>0.99999221849743525</v>
      </c>
      <c r="J400" s="145">
        <f t="shared" ca="1" si="102"/>
        <v>0.92818106898679975</v>
      </c>
      <c r="K400" s="145">
        <f t="shared" ca="1" si="102"/>
        <v>0.86659702360046431</v>
      </c>
      <c r="L400" s="145">
        <f t="shared" ca="1" si="102"/>
        <v>0.81302979516745211</v>
      </c>
      <c r="M400" s="145">
        <f t="shared" ca="1" si="102"/>
        <v>0.76578661461650366</v>
      </c>
      <c r="N400" s="145">
        <f t="shared" ca="1" si="102"/>
        <v>0.72358006960269328</v>
      </c>
      <c r="O400" s="145">
        <f t="shared" ca="1" si="102"/>
        <v>0.68543302616978019</v>
      </c>
      <c r="P400" s="145">
        <f t="shared" ca="1" si="102"/>
        <v>0.65060302951142457</v>
      </c>
      <c r="Q400" s="145">
        <f t="shared" ca="1" si="102"/>
        <v>0.61852405505705721</v>
      </c>
      <c r="R400" s="145">
        <f t="shared" ca="1" si="102"/>
        <v>0.5887623593370982</v>
      </c>
      <c r="S400" s="145">
        <f t="shared" ca="1" si="102"/>
        <v>0.5609833085246746</v>
      </c>
      <c r="T400" s="145">
        <f t="shared" ca="1" si="102"/>
        <v>0.53492656849808962</v>
      </c>
      <c r="U400" s="145">
        <f t="shared" ca="1" si="102"/>
        <v>0.51038759007659329</v>
      </c>
      <c r="V400" s="145">
        <f t="shared" ca="1" si="102"/>
        <v>0.48720380447068684</v>
      </c>
      <c r="W400" s="138">
        <f t="shared" ca="1" si="102"/>
        <v>0.4652443317344333</v>
      </c>
      <c r="Y400" s="178">
        <f t="shared" ca="1" si="103"/>
        <v>7640489.2605467094</v>
      </c>
      <c r="Z400" s="178">
        <f t="shared" ca="1" si="104"/>
        <v>7639119.1741302134</v>
      </c>
      <c r="AA400" s="178">
        <f t="shared" ca="1" si="105"/>
        <v>-1370.0864164959639</v>
      </c>
    </row>
    <row r="401" spans="1:27" ht="11.25" customHeight="1" x14ac:dyDescent="0.2">
      <c r="A401" s="173">
        <f t="shared" si="106"/>
        <v>391</v>
      </c>
      <c r="B401" s="174">
        <f t="shared" si="95"/>
        <v>0.08</v>
      </c>
      <c r="C401" s="175">
        <f t="shared" si="96"/>
        <v>-7.4992499999999998E-3</v>
      </c>
      <c r="D401" s="176">
        <f t="shared" ca="1" si="97"/>
        <v>0.39406061022394412</v>
      </c>
      <c r="E401" s="177">
        <f t="shared" ca="1" si="98"/>
        <v>-0.26875110690486442</v>
      </c>
      <c r="F401" s="138">
        <f t="shared" ca="1" si="99"/>
        <v>-6.8409442123112405E-3</v>
      </c>
      <c r="G401" s="175">
        <f t="shared" ca="1" si="100"/>
        <v>-1.434019421231124E-2</v>
      </c>
      <c r="H401" s="138">
        <f t="shared" ca="1" si="101"/>
        <v>6.5659805787688763E-2</v>
      </c>
      <c r="I401" s="144">
        <f t="shared" ca="1" si="102"/>
        <v>0.99999343406055186</v>
      </c>
      <c r="J401" s="145">
        <f t="shared" ca="1" si="102"/>
        <v>0.93821886548606837</v>
      </c>
      <c r="K401" s="145">
        <f t="shared" ca="1" si="102"/>
        <v>0.88333689387319636</v>
      </c>
      <c r="L401" s="145">
        <f t="shared" ca="1" si="102"/>
        <v>0.83415872878088471</v>
      </c>
      <c r="M401" s="145">
        <f t="shared" ca="1" si="102"/>
        <v>0.78968956241627608</v>
      </c>
      <c r="N401" s="145">
        <f t="shared" ca="1" si="102"/>
        <v>0.74912374138039284</v>
      </c>
      <c r="O401" s="145">
        <f t="shared" ca="1" si="102"/>
        <v>0.71182007858291896</v>
      </c>
      <c r="P401" s="145">
        <f t="shared" ca="1" si="102"/>
        <v>0.67727261237566827</v>
      </c>
      <c r="Q401" s="145">
        <f t="shared" ca="1" si="102"/>
        <v>0.64508317167213791</v>
      </c>
      <c r="R401" s="145">
        <f t="shared" ca="1" si="102"/>
        <v>0.61493795084079406</v>
      </c>
      <c r="S401" s="145">
        <f t="shared" ca="1" si="102"/>
        <v>0.58658845471629861</v>
      </c>
      <c r="T401" s="145">
        <f t="shared" ca="1" si="102"/>
        <v>0.55983642684367962</v>
      </c>
      <c r="U401" s="145">
        <f t="shared" ca="1" si="102"/>
        <v>0.53452213322150433</v>
      </c>
      <c r="V401" s="145">
        <f t="shared" ca="1" si="102"/>
        <v>0.51051535557730665</v>
      </c>
      <c r="W401" s="138">
        <f t="shared" ca="1" si="102"/>
        <v>0.48770851801031029</v>
      </c>
      <c r="Y401" s="178">
        <f t="shared" ca="1" si="103"/>
        <v>7843635.0394688901</v>
      </c>
      <c r="Z401" s="178">
        <f t="shared" ca="1" si="104"/>
        <v>7846930.8102190318</v>
      </c>
      <c r="AA401" s="178">
        <f t="shared" ca="1" si="105"/>
        <v>3295.7707501417026</v>
      </c>
    </row>
    <row r="402" spans="1:27" ht="11.25" customHeight="1" x14ac:dyDescent="0.2">
      <c r="A402" s="173">
        <f t="shared" si="106"/>
        <v>392</v>
      </c>
      <c r="B402" s="174">
        <f t="shared" si="95"/>
        <v>0.08</v>
      </c>
      <c r="C402" s="175">
        <f t="shared" si="96"/>
        <v>-7.4992499999999998E-3</v>
      </c>
      <c r="D402" s="176">
        <f t="shared" ca="1" si="97"/>
        <v>0.97101082338372369</v>
      </c>
      <c r="E402" s="177">
        <f t="shared" ca="1" si="98"/>
        <v>1.8958615589198062</v>
      </c>
      <c r="F402" s="138">
        <f t="shared" ca="1" si="99"/>
        <v>4.8258343223966334E-2</v>
      </c>
      <c r="G402" s="175">
        <f t="shared" ca="1" si="100"/>
        <v>4.0759093223966335E-2</v>
      </c>
      <c r="H402" s="138">
        <f t="shared" ca="1" si="101"/>
        <v>0.12075909322396633</v>
      </c>
      <c r="I402" s="144">
        <f t="shared" ca="1" si="102"/>
        <v>0.99998792425203831</v>
      </c>
      <c r="J402" s="145">
        <f t="shared" ca="1" si="102"/>
        <v>0.89357233286388194</v>
      </c>
      <c r="K402" s="145">
        <f t="shared" ca="1" si="102"/>
        <v>0.80995913687666554</v>
      </c>
      <c r="L402" s="145">
        <f t="shared" ca="1" si="102"/>
        <v>0.74258117846707683</v>
      </c>
      <c r="M402" s="145">
        <f t="shared" ca="1" si="102"/>
        <v>0.68699039623176295</v>
      </c>
      <c r="N402" s="145">
        <f t="shared" ca="1" si="102"/>
        <v>0.64011656394071359</v>
      </c>
      <c r="O402" s="145">
        <f t="shared" ca="1" si="102"/>
        <v>0.59980467048189567</v>
      </c>
      <c r="P402" s="145">
        <f t="shared" ca="1" si="102"/>
        <v>0.56451956588654961</v>
      </c>
      <c r="Q402" s="145">
        <f t="shared" ca="1" si="102"/>
        <v>0.53315323175668605</v>
      </c>
      <c r="R402" s="145">
        <f t="shared" ca="1" si="102"/>
        <v>0.50489643446358456</v>
      </c>
      <c r="S402" s="145">
        <f t="shared" ca="1" si="102"/>
        <v>0.47915166340760285</v>
      </c>
      <c r="T402" s="145">
        <f t="shared" ca="1" si="102"/>
        <v>0.45547310163335059</v>
      </c>
      <c r="U402" s="145">
        <f t="shared" ca="1" si="102"/>
        <v>0.43352464365490423</v>
      </c>
      <c r="V402" s="145">
        <f t="shared" ca="1" si="102"/>
        <v>0.4130501764274972</v>
      </c>
      <c r="W402" s="138">
        <f t="shared" ca="1" si="102"/>
        <v>0.39385232498138872</v>
      </c>
      <c r="Y402" s="178">
        <f t="shared" ca="1" si="103"/>
        <v>6975581.4352208562</v>
      </c>
      <c r="Z402" s="178">
        <f t="shared" ca="1" si="104"/>
        <v>6955735.3001266532</v>
      </c>
      <c r="AA402" s="178">
        <f t="shared" ca="1" si="105"/>
        <v>-19846.135094203055</v>
      </c>
    </row>
    <row r="403" spans="1:27" ht="11.25" customHeight="1" x14ac:dyDescent="0.2">
      <c r="A403" s="173">
        <f t="shared" si="106"/>
        <v>393</v>
      </c>
      <c r="B403" s="174">
        <f t="shared" si="95"/>
        <v>0.08</v>
      </c>
      <c r="C403" s="175">
        <f t="shared" si="96"/>
        <v>-7.4992499999999998E-3</v>
      </c>
      <c r="D403" s="176">
        <f t="shared" ca="1" si="97"/>
        <v>0.66042383375643299</v>
      </c>
      <c r="E403" s="177">
        <f t="shared" ca="1" si="98"/>
        <v>0.41362012462779285</v>
      </c>
      <c r="F403" s="138">
        <f t="shared" ca="1" si="99"/>
        <v>1.0528522952910443E-2</v>
      </c>
      <c r="G403" s="175">
        <f t="shared" ca="1" si="100"/>
        <v>3.0292729529104436E-3</v>
      </c>
      <c r="H403" s="138">
        <f t="shared" ca="1" si="101"/>
        <v>8.3029272952910446E-2</v>
      </c>
      <c r="I403" s="144">
        <f t="shared" ca="1" si="102"/>
        <v>0.99999169714846003</v>
      </c>
      <c r="J403" s="145">
        <f t="shared" ca="1" si="102"/>
        <v>0.92390887902315244</v>
      </c>
      <c r="K403" s="145">
        <f t="shared" ca="1" si="102"/>
        <v>0.85951493105094623</v>
      </c>
      <c r="L403" s="145">
        <f t="shared" ca="1" si="102"/>
        <v>0.80413248562064032</v>
      </c>
      <c r="M403" s="145">
        <f t="shared" ca="1" si="102"/>
        <v>0.75575774455985556</v>
      </c>
      <c r="N403" s="145">
        <f t="shared" ca="1" si="102"/>
        <v>0.71289315397038688</v>
      </c>
      <c r="O403" s="145">
        <f t="shared" ca="1" si="102"/>
        <v>0.6744176195445355</v>
      </c>
      <c r="P403" s="145">
        <f t="shared" ca="1" si="102"/>
        <v>0.63948882204454116</v>
      </c>
      <c r="Q403" s="145">
        <f t="shared" ca="1" si="102"/>
        <v>0.60747071003445463</v>
      </c>
      <c r="R403" s="145">
        <f t="shared" ca="1" si="102"/>
        <v>0.57787999818726965</v>
      </c>
      <c r="S403" s="145">
        <f t="shared" ca="1" si="102"/>
        <v>0.55034676103462032</v>
      </c>
      <c r="T403" s="145">
        <f t="shared" ca="1" si="102"/>
        <v>0.52458540087487715</v>
      </c>
      <c r="U403" s="145">
        <f t="shared" ca="1" si="102"/>
        <v>0.50037323155902891</v>
      </c>
      <c r="V403" s="145">
        <f t="shared" ca="1" si="102"/>
        <v>0.47753465344545021</v>
      </c>
      <c r="W403" s="138">
        <f t="shared" ca="1" si="102"/>
        <v>0.45592943829859944</v>
      </c>
      <c r="Y403" s="178">
        <f t="shared" ca="1" si="103"/>
        <v>7555456.0411842419</v>
      </c>
      <c r="Z403" s="178">
        <f t="shared" ca="1" si="104"/>
        <v>7552002.9688382624</v>
      </c>
      <c r="AA403" s="178">
        <f t="shared" ca="1" si="105"/>
        <v>-3453.0723459795117</v>
      </c>
    </row>
    <row r="404" spans="1:27" ht="11.25" customHeight="1" x14ac:dyDescent="0.2">
      <c r="A404" s="173">
        <f t="shared" si="106"/>
        <v>394</v>
      </c>
      <c r="B404" s="174">
        <f t="shared" si="95"/>
        <v>0.08</v>
      </c>
      <c r="C404" s="175">
        <f t="shared" si="96"/>
        <v>-7.4992499999999998E-3</v>
      </c>
      <c r="D404" s="176">
        <f t="shared" ca="1" si="97"/>
        <v>0.66691512147708176</v>
      </c>
      <c r="E404" s="177">
        <f t="shared" ca="1" si="98"/>
        <v>0.43141071941118453</v>
      </c>
      <c r="F404" s="138">
        <f t="shared" ca="1" si="99"/>
        <v>1.0981374916270357E-2</v>
      </c>
      <c r="G404" s="175">
        <f t="shared" ca="1" si="100"/>
        <v>3.482124916270357E-3</v>
      </c>
      <c r="H404" s="138">
        <f t="shared" ca="1" si="101"/>
        <v>8.3482124916270356E-2</v>
      </c>
      <c r="I404" s="144">
        <f t="shared" ca="1" si="102"/>
        <v>0.99999165186420669</v>
      </c>
      <c r="J404" s="145">
        <f t="shared" ca="1" si="102"/>
        <v>0.92353872695084127</v>
      </c>
      <c r="K404" s="145">
        <f t="shared" ca="1" si="102"/>
        <v>0.85890252067529771</v>
      </c>
      <c r="L404" s="145">
        <f t="shared" ca="1" si="102"/>
        <v>0.80336427843885438</v>
      </c>
      <c r="M404" s="145">
        <f t="shared" ca="1" si="102"/>
        <v>0.75489286333983585</v>
      </c>
      <c r="N404" s="145">
        <f t="shared" ca="1" si="102"/>
        <v>0.71197237479742093</v>
      </c>
      <c r="O404" s="145">
        <f t="shared" ca="1" si="102"/>
        <v>0.67346922075308202</v>
      </c>
      <c r="P404" s="145">
        <f t="shared" ca="1" si="102"/>
        <v>0.63853245319103091</v>
      </c>
      <c r="Q404" s="145">
        <f t="shared" ca="1" si="102"/>
        <v>0.60651999369063703</v>
      </c>
      <c r="R404" s="145">
        <f t="shared" ca="1" si="102"/>
        <v>0.57694430682416176</v>
      </c>
      <c r="S404" s="145">
        <f t="shared" ca="1" si="102"/>
        <v>0.54943244761489252</v>
      </c>
      <c r="T404" s="145">
        <f t="shared" ca="1" si="102"/>
        <v>0.52369666162271178</v>
      </c>
      <c r="U404" s="145">
        <f t="shared" ca="1" si="102"/>
        <v>0.49951271721471802</v>
      </c>
      <c r="V404" s="145">
        <f t="shared" ca="1" si="102"/>
        <v>0.47670390611135699</v>
      </c>
      <c r="W404" s="138">
        <f t="shared" ca="1" si="102"/>
        <v>0.45512920584255262</v>
      </c>
      <c r="Y404" s="178">
        <f t="shared" ca="1" si="103"/>
        <v>7548128.390525368</v>
      </c>
      <c r="Z404" s="178">
        <f t="shared" ca="1" si="104"/>
        <v>7544492.1486567091</v>
      </c>
      <c r="AA404" s="178">
        <f t="shared" ca="1" si="105"/>
        <v>-3636.2418686589226</v>
      </c>
    </row>
    <row r="405" spans="1:27" ht="11.25" customHeight="1" x14ac:dyDescent="0.2">
      <c r="A405" s="173">
        <f t="shared" si="106"/>
        <v>395</v>
      </c>
      <c r="B405" s="174">
        <f t="shared" si="95"/>
        <v>0.08</v>
      </c>
      <c r="C405" s="175">
        <f t="shared" si="96"/>
        <v>-7.4992499999999998E-3</v>
      </c>
      <c r="D405" s="176">
        <f t="shared" ca="1" si="97"/>
        <v>7.8609987958990768E-3</v>
      </c>
      <c r="E405" s="177">
        <f t="shared" ca="1" si="98"/>
        <v>-2.4153059452500369</v>
      </c>
      <c r="F405" s="138">
        <f t="shared" ca="1" si="99"/>
        <v>-6.1480577391512518E-2</v>
      </c>
      <c r="G405" s="175">
        <f t="shared" ca="1" si="100"/>
        <v>-6.8979827391512524E-2</v>
      </c>
      <c r="H405" s="138">
        <f t="shared" ca="1" si="101"/>
        <v>1.1020172608487477E-2</v>
      </c>
      <c r="I405" s="144">
        <f t="shared" ca="1" si="102"/>
        <v>0.99999889793462227</v>
      </c>
      <c r="J405" s="145">
        <f t="shared" ca="1" si="102"/>
        <v>0.98469552866983068</v>
      </c>
      <c r="K405" s="145">
        <f t="shared" ca="1" si="102"/>
        <v>0.96266555523146236</v>
      </c>
      <c r="L405" s="145">
        <f t="shared" ca="1" si="102"/>
        <v>0.93612131632350215</v>
      </c>
      <c r="M405" s="145">
        <f t="shared" ca="1" si="102"/>
        <v>0.90668696764669876</v>
      </c>
      <c r="N405" s="145">
        <f t="shared" ca="1" si="102"/>
        <v>0.87554470159916842</v>
      </c>
      <c r="O405" s="145">
        <f t="shared" ca="1" si="102"/>
        <v>0.84354895001413599</v>
      </c>
      <c r="P405" s="145">
        <f t="shared" ca="1" si="102"/>
        <v>0.81131271610916866</v>
      </c>
      <c r="Q405" s="145">
        <f t="shared" ca="1" si="102"/>
        <v>0.77927176429642275</v>
      </c>
      <c r="R405" s="145">
        <f t="shared" ca="1" si="102"/>
        <v>0.74773196523673668</v>
      </c>
      <c r="S405" s="145">
        <f t="shared" ca="1" si="102"/>
        <v>0.71690409935829147</v>
      </c>
      <c r="T405" s="145">
        <f t="shared" ca="1" si="102"/>
        <v>0.68692941876153624</v>
      </c>
      <c r="U405" s="145">
        <f t="shared" ca="1" si="102"/>
        <v>0.65789842818723565</v>
      </c>
      <c r="V405" s="145">
        <f t="shared" ca="1" si="102"/>
        <v>0.62986469548111979</v>
      </c>
      <c r="W405" s="138">
        <f t="shared" ca="1" si="102"/>
        <v>0.60285501608004344</v>
      </c>
      <c r="Y405" s="178">
        <f t="shared" ca="1" si="103"/>
        <v>8847578.3630617484</v>
      </c>
      <c r="Z405" s="178">
        <f t="shared" ca="1" si="104"/>
        <v>8868079.5835135523</v>
      </c>
      <c r="AA405" s="178">
        <f t="shared" ca="1" si="105"/>
        <v>20501.220451803878</v>
      </c>
    </row>
    <row r="406" spans="1:27" ht="11.25" customHeight="1" x14ac:dyDescent="0.2">
      <c r="A406" s="173">
        <f t="shared" si="106"/>
        <v>396</v>
      </c>
      <c r="B406" s="174">
        <f t="shared" si="95"/>
        <v>0.08</v>
      </c>
      <c r="C406" s="175">
        <f t="shared" si="96"/>
        <v>-7.4992499999999998E-3</v>
      </c>
      <c r="D406" s="176">
        <f t="shared" ca="1" si="97"/>
        <v>0.52250555914813845</v>
      </c>
      <c r="E406" s="177">
        <f t="shared" ca="1" si="98"/>
        <v>5.6443026089289798E-2</v>
      </c>
      <c r="F406" s="138">
        <f t="shared" ca="1" si="99"/>
        <v>1.4367330319035442E-3</v>
      </c>
      <c r="G406" s="175">
        <f t="shared" ca="1" si="100"/>
        <v>-6.0625169680964559E-3</v>
      </c>
      <c r="H406" s="138">
        <f t="shared" ca="1" si="101"/>
        <v>7.3937483031903548E-2</v>
      </c>
      <c r="I406" s="144">
        <f t="shared" ca="1" si="102"/>
        <v>0.99999260630895204</v>
      </c>
      <c r="J406" s="145">
        <f t="shared" ca="1" si="102"/>
        <v>0.93137179368524992</v>
      </c>
      <c r="K406" s="145">
        <f t="shared" ca="1" si="102"/>
        <v>0.87190293987067169</v>
      </c>
      <c r="L406" s="145">
        <f t="shared" ca="1" si="102"/>
        <v>0.81971194995770214</v>
      </c>
      <c r="M406" s="145">
        <f t="shared" ca="1" si="102"/>
        <v>0.77333292261370512</v>
      </c>
      <c r="N406" s="145">
        <f t="shared" ca="1" si="102"/>
        <v>0.73163342973079803</v>
      </c>
      <c r="O406" s="145">
        <f t="shared" ca="1" si="102"/>
        <v>0.6937434926002275</v>
      </c>
      <c r="P406" s="145">
        <f t="shared" ca="1" si="102"/>
        <v>0.65899555840496948</v>
      </c>
      <c r="Q406" s="145">
        <f t="shared" ca="1" si="102"/>
        <v>0.62687645702923778</v>
      </c>
      <c r="R406" s="145">
        <f t="shared" ca="1" si="102"/>
        <v>0.59699003210023815</v>
      </c>
      <c r="S406" s="145">
        <f t="shared" ca="1" si="102"/>
        <v>0.56902853953854515</v>
      </c>
      <c r="T406" s="145">
        <f t="shared" ca="1" si="102"/>
        <v>0.54275096191400318</v>
      </c>
      <c r="U406" s="145">
        <f t="shared" ca="1" si="102"/>
        <v>0.51796665818958765</v>
      </c>
      <c r="V406" s="145">
        <f t="shared" ca="1" si="102"/>
        <v>0.49452307688228436</v>
      </c>
      <c r="W406" s="138">
        <f t="shared" ca="1" si="102"/>
        <v>0.47229654000855265</v>
      </c>
      <c r="Y406" s="178">
        <f t="shared" ca="1" si="103"/>
        <v>7704551.1823017513</v>
      </c>
      <c r="Z406" s="178">
        <f t="shared" ca="1" si="104"/>
        <v>7704699.1840842105</v>
      </c>
      <c r="AA406" s="178">
        <f t="shared" ca="1" si="105"/>
        <v>148.00178245920688</v>
      </c>
    </row>
    <row r="407" spans="1:27" ht="11.25" customHeight="1" x14ac:dyDescent="0.2">
      <c r="A407" s="173">
        <f t="shared" si="106"/>
        <v>397</v>
      </c>
      <c r="B407" s="174">
        <f t="shared" si="95"/>
        <v>0.08</v>
      </c>
      <c r="C407" s="175">
        <f t="shared" si="96"/>
        <v>-7.4992499999999998E-3</v>
      </c>
      <c r="D407" s="176">
        <f t="shared" ca="1" si="97"/>
        <v>0.79250697824755822</v>
      </c>
      <c r="E407" s="177">
        <f t="shared" ca="1" si="98"/>
        <v>0.81515071754437851</v>
      </c>
      <c r="F407" s="138">
        <f t="shared" ca="1" si="99"/>
        <v>2.0749312058910212E-2</v>
      </c>
      <c r="G407" s="175">
        <f t="shared" ca="1" si="100"/>
        <v>1.3250062058910213E-2</v>
      </c>
      <c r="H407" s="138">
        <f t="shared" ca="1" si="101"/>
        <v>9.3250062058910219E-2</v>
      </c>
      <c r="I407" s="144">
        <f t="shared" ca="1" si="102"/>
        <v>0.99999067509133355</v>
      </c>
      <c r="J407" s="145">
        <f t="shared" ca="1" si="102"/>
        <v>0.91559061034320999</v>
      </c>
      <c r="K407" s="145">
        <f t="shared" ca="1" si="102"/>
        <v>0.84579863227415486</v>
      </c>
      <c r="L407" s="145">
        <f t="shared" ca="1" si="102"/>
        <v>0.7869716580809325</v>
      </c>
      <c r="M407" s="145">
        <f t="shared" ca="1" si="102"/>
        <v>0.73647656902099445</v>
      </c>
      <c r="N407" s="145">
        <f t="shared" ca="1" si="102"/>
        <v>0.69239827099586493</v>
      </c>
      <c r="O407" s="145">
        <f t="shared" ca="1" si="102"/>
        <v>0.65333395387267612</v>
      </c>
      <c r="P407" s="145">
        <f t="shared" ca="1" si="102"/>
        <v>0.6182483483681096</v>
      </c>
      <c r="Q407" s="145">
        <f t="shared" ca="1" si="102"/>
        <v>0.58637153000564135</v>
      </c>
      <c r="R407" s="145">
        <f t="shared" ca="1" si="102"/>
        <v>0.55712633102522335</v>
      </c>
      <c r="S407" s="145">
        <f t="shared" ca="1" si="102"/>
        <v>0.53007643211573596</v>
      </c>
      <c r="T407" s="145">
        <f t="shared" ca="1" si="102"/>
        <v>0.50488899284923971</v>
      </c>
      <c r="U407" s="145">
        <f t="shared" ca="1" si="102"/>
        <v>0.48130758147828079</v>
      </c>
      <c r="V407" s="145">
        <f t="shared" ca="1" si="102"/>
        <v>0.45913245705793421</v>
      </c>
      <c r="W407" s="138">
        <f t="shared" ca="1" si="102"/>
        <v>0.43820613785278167</v>
      </c>
      <c r="Y407" s="178">
        <f t="shared" ca="1" si="103"/>
        <v>7392306.5790781407</v>
      </c>
      <c r="Z407" s="178">
        <f t="shared" ca="1" si="104"/>
        <v>7384634.7070819344</v>
      </c>
      <c r="AA407" s="178">
        <f t="shared" ca="1" si="105"/>
        <v>-7671.8719962062314</v>
      </c>
    </row>
    <row r="408" spans="1:27" ht="11.25" customHeight="1" x14ac:dyDescent="0.2">
      <c r="A408" s="173">
        <f t="shared" si="106"/>
        <v>398</v>
      </c>
      <c r="B408" s="174">
        <f t="shared" si="95"/>
        <v>0.08</v>
      </c>
      <c r="C408" s="175">
        <f t="shared" si="96"/>
        <v>-7.4992499999999998E-3</v>
      </c>
      <c r="D408" s="176">
        <f t="shared" ca="1" si="97"/>
        <v>0.64999778685472875</v>
      </c>
      <c r="E408" s="177">
        <f t="shared" ca="1" si="98"/>
        <v>0.38531449138415419</v>
      </c>
      <c r="F408" s="138">
        <f t="shared" ca="1" si="99"/>
        <v>9.8080151933557253E-3</v>
      </c>
      <c r="G408" s="175">
        <f t="shared" ca="1" si="100"/>
        <v>2.3087651933557255E-3</v>
      </c>
      <c r="H408" s="138">
        <f t="shared" ca="1" si="101"/>
        <v>8.2308765193355726E-2</v>
      </c>
      <c r="I408" s="144">
        <f t="shared" ca="1" si="102"/>
        <v>0.99999176919773969</v>
      </c>
      <c r="J408" s="145">
        <f t="shared" ca="1" si="102"/>
        <v>0.92449811337214716</v>
      </c>
      <c r="K408" s="145">
        <f t="shared" ca="1" si="102"/>
        <v>0.86049020357235528</v>
      </c>
      <c r="L408" s="145">
        <f t="shared" ca="1" si="102"/>
        <v>0.80535625210372608</v>
      </c>
      <c r="M408" s="145">
        <f t="shared" ca="1" si="102"/>
        <v>0.75713585225141777</v>
      </c>
      <c r="N408" s="145">
        <f t="shared" ca="1" si="102"/>
        <v>0.7143606100754597</v>
      </c>
      <c r="O408" s="145">
        <f t="shared" ca="1" si="102"/>
        <v>0.67592931817680368</v>
      </c>
      <c r="P408" s="145">
        <f t="shared" ca="1" si="102"/>
        <v>0.64101340113888061</v>
      </c>
      <c r="Q408" s="145">
        <f t="shared" ca="1" si="102"/>
        <v>0.60898641501171691</v>
      </c>
      <c r="R408" s="145">
        <f t="shared" ca="1" si="102"/>
        <v>0.57937185400219071</v>
      </c>
      <c r="S408" s="145">
        <f t="shared" ca="1" si="102"/>
        <v>0.55180461186696417</v>
      </c>
      <c r="T408" s="145">
        <f t="shared" ca="1" si="102"/>
        <v>0.52600253470088565</v>
      </c>
      <c r="U408" s="145">
        <f t="shared" ca="1" si="102"/>
        <v>0.50174540506870291</v>
      </c>
      <c r="V408" s="145">
        <f t="shared" ca="1" si="102"/>
        <v>0.47885939481405709</v>
      </c>
      <c r="W408" s="138">
        <f t="shared" ca="1" si="102"/>
        <v>0.45720554516762685</v>
      </c>
      <c r="Y408" s="178">
        <f t="shared" ca="1" si="103"/>
        <v>7567133.7889024364</v>
      </c>
      <c r="Z408" s="178">
        <f t="shared" ca="1" si="104"/>
        <v>7563971.415173986</v>
      </c>
      <c r="AA408" s="178">
        <f t="shared" ca="1" si="105"/>
        <v>-3162.3737284503877</v>
      </c>
    </row>
    <row r="409" spans="1:27" ht="11.25" customHeight="1" x14ac:dyDescent="0.2">
      <c r="A409" s="173">
        <f t="shared" si="106"/>
        <v>399</v>
      </c>
      <c r="B409" s="174">
        <f t="shared" si="95"/>
        <v>0.08</v>
      </c>
      <c r="C409" s="175">
        <f t="shared" si="96"/>
        <v>-7.4992499999999998E-3</v>
      </c>
      <c r="D409" s="176">
        <f t="shared" ca="1" si="97"/>
        <v>0.9479227373140362</v>
      </c>
      <c r="E409" s="177">
        <f t="shared" ca="1" si="98"/>
        <v>1.625037703375293</v>
      </c>
      <c r="F409" s="138">
        <f t="shared" ca="1" si="99"/>
        <v>4.1364638083622889E-2</v>
      </c>
      <c r="G409" s="175">
        <f t="shared" ca="1" si="100"/>
        <v>3.386538808362289E-2</v>
      </c>
      <c r="H409" s="138">
        <f t="shared" ca="1" si="101"/>
        <v>0.1138653880836229</v>
      </c>
      <c r="I409" s="144">
        <f t="shared" ca="1" si="102"/>
        <v>0.99998861360584834</v>
      </c>
      <c r="J409" s="145">
        <f t="shared" ca="1" si="102"/>
        <v>0.89903984183186636</v>
      </c>
      <c r="K409" s="145">
        <f t="shared" ca="1" si="102"/>
        <v>0.81879525824494515</v>
      </c>
      <c r="L409" s="145">
        <f t="shared" ca="1" si="102"/>
        <v>0.75346451186334473</v>
      </c>
      <c r="M409" s="145">
        <f t="shared" ca="1" si="102"/>
        <v>0.69907020772450612</v>
      </c>
      <c r="N409" s="145">
        <f t="shared" ca="1" si="102"/>
        <v>0.65283537421946281</v>
      </c>
      <c r="O409" s="145">
        <f t="shared" ca="1" si="102"/>
        <v>0.61279242267751133</v>
      </c>
      <c r="P409" s="145">
        <f t="shared" ca="1" si="102"/>
        <v>0.57752873492006762</v>
      </c>
      <c r="Q409" s="145">
        <f t="shared" ca="1" si="102"/>
        <v>0.54601799865914646</v>
      </c>
      <c r="R409" s="145">
        <f t="shared" ca="1" si="102"/>
        <v>0.51750638151237804</v>
      </c>
      <c r="S409" s="145">
        <f t="shared" ca="1" si="102"/>
        <v>0.49143445341731923</v>
      </c>
      <c r="T409" s="145">
        <f t="shared" ca="1" si="102"/>
        <v>0.46738284943817965</v>
      </c>
      <c r="U409" s="145">
        <f t="shared" ca="1" si="102"/>
        <v>0.44503397524597083</v>
      </c>
      <c r="V409" s="145">
        <f t="shared" ca="1" si="102"/>
        <v>0.42414472672668257</v>
      </c>
      <c r="W409" s="138">
        <f t="shared" ca="1" si="102"/>
        <v>0.40452687862269038</v>
      </c>
      <c r="Y409" s="178">
        <f t="shared" ca="1" si="103"/>
        <v>7077039.3452590769</v>
      </c>
      <c r="Z409" s="178">
        <f t="shared" ca="1" si="104"/>
        <v>7060349.5254199943</v>
      </c>
      <c r="AA409" s="178">
        <f t="shared" ca="1" si="105"/>
        <v>-16689.819839082658</v>
      </c>
    </row>
    <row r="410" spans="1:27" ht="11.25" customHeight="1" x14ac:dyDescent="0.2">
      <c r="A410" s="173">
        <f t="shared" si="106"/>
        <v>400</v>
      </c>
      <c r="B410" s="174">
        <f t="shared" si="95"/>
        <v>0.08</v>
      </c>
      <c r="C410" s="175">
        <f t="shared" si="96"/>
        <v>-7.4992499999999998E-3</v>
      </c>
      <c r="D410" s="176">
        <f t="shared" ca="1" si="97"/>
        <v>0.57849004831453743</v>
      </c>
      <c r="E410" s="177">
        <f t="shared" ca="1" si="98"/>
        <v>0.19803215816096278</v>
      </c>
      <c r="F410" s="138">
        <f t="shared" ca="1" si="99"/>
        <v>5.0408236893413217E-3</v>
      </c>
      <c r="G410" s="175">
        <f t="shared" ca="1" si="100"/>
        <v>-2.4584263106586781E-3</v>
      </c>
      <c r="H410" s="138">
        <f t="shared" ca="1" si="101"/>
        <v>7.7541573689341323E-2</v>
      </c>
      <c r="I410" s="144">
        <f t="shared" ca="1" si="102"/>
        <v>0.99999224590712099</v>
      </c>
      <c r="J410" s="145">
        <f t="shared" ca="1" si="102"/>
        <v>0.92840622317816235</v>
      </c>
      <c r="K410" s="145">
        <f t="shared" ca="1" si="102"/>
        <v>0.86697097172708493</v>
      </c>
      <c r="L410" s="145">
        <f t="shared" ca="1" si="102"/>
        <v>0.81350028146456188</v>
      </c>
      <c r="M410" s="145">
        <f t="shared" ca="1" si="102"/>
        <v>0.76631754473555791</v>
      </c>
      <c r="N410" s="145">
        <f t="shared" ca="1" si="102"/>
        <v>0.72414634115864396</v>
      </c>
      <c r="O410" s="145">
        <f t="shared" ca="1" si="102"/>
        <v>0.68601710871755317</v>
      </c>
      <c r="P410" s="145">
        <f t="shared" ca="1" si="102"/>
        <v>0.65119266936288556</v>
      </c>
      <c r="Q410" s="145">
        <f t="shared" ca="1" si="102"/>
        <v>0.6191107127370844</v>
      </c>
      <c r="R410" s="145">
        <f t="shared" ca="1" si="102"/>
        <v>0.58934013127377238</v>
      </c>
      <c r="S410" s="145">
        <f t="shared" ca="1" si="102"/>
        <v>0.56154817368162757</v>
      </c>
      <c r="T410" s="145">
        <f t="shared" ca="1" si="102"/>
        <v>0.53547585630870331</v>
      </c>
      <c r="U410" s="145">
        <f t="shared" ca="1" si="102"/>
        <v>0.51091960119774726</v>
      </c>
      <c r="V410" s="145">
        <f t="shared" ca="1" si="102"/>
        <v>0.48771753839614668</v>
      </c>
      <c r="W410" s="138">
        <f t="shared" ca="1" si="102"/>
        <v>0.46573928995797659</v>
      </c>
      <c r="Y410" s="178">
        <f t="shared" ca="1" si="103"/>
        <v>7644994.2302624285</v>
      </c>
      <c r="Z410" s="178">
        <f t="shared" ca="1" si="104"/>
        <v>7643732.3269126974</v>
      </c>
      <c r="AA410" s="178">
        <f t="shared" ca="1" si="105"/>
        <v>-1261.9033497311175</v>
      </c>
    </row>
    <row r="411" spans="1:27" ht="11.25" customHeight="1" x14ac:dyDescent="0.2">
      <c r="A411" s="173">
        <f t="shared" si="106"/>
        <v>401</v>
      </c>
      <c r="B411" s="174">
        <f t="shared" si="95"/>
        <v>0.08</v>
      </c>
      <c r="C411" s="175">
        <f t="shared" si="96"/>
        <v>-7.4992499999999998E-3</v>
      </c>
      <c r="D411" s="176">
        <f t="shared" ca="1" si="97"/>
        <v>7.6705536481451286E-2</v>
      </c>
      <c r="E411" s="177">
        <f t="shared" ca="1" si="98"/>
        <v>-1.4275859396941379</v>
      </c>
      <c r="F411" s="138">
        <f t="shared" ca="1" si="99"/>
        <v>-3.6338588086949203E-2</v>
      </c>
      <c r="G411" s="175">
        <f t="shared" ca="1" si="100"/>
        <v>-4.3837838086949202E-2</v>
      </c>
      <c r="H411" s="138">
        <f t="shared" ca="1" si="101"/>
        <v>3.61621619130508E-2</v>
      </c>
      <c r="I411" s="144">
        <f t="shared" ref="I411:W426" ca="1" si="107">I$8*EXP(-$H411*I$9)</f>
        <v>0.99999638377305022</v>
      </c>
      <c r="J411" s="145">
        <f t="shared" ca="1" si="107"/>
        <v>0.96303039489794373</v>
      </c>
      <c r="K411" s="145">
        <f t="shared" ca="1" si="107"/>
        <v>0.92531491119141773</v>
      </c>
      <c r="L411" s="145">
        <f t="shared" ca="1" si="107"/>
        <v>0.88774174587451304</v>
      </c>
      <c r="M411" s="145">
        <f t="shared" ca="1" si="107"/>
        <v>0.85084099219490639</v>
      </c>
      <c r="N411" s="145">
        <f t="shared" ca="1" si="107"/>
        <v>0.81492063929572267</v>
      </c>
      <c r="O411" s="145">
        <f t="shared" ca="1" si="107"/>
        <v>0.7801523011621847</v>
      </c>
      <c r="P411" s="145">
        <f t="shared" ca="1" si="107"/>
        <v>0.74662366978873673</v>
      </c>
      <c r="Q411" s="145">
        <f t="shared" ca="1" si="107"/>
        <v>0.71437064876147427</v>
      </c>
      <c r="R411" s="145">
        <f t="shared" ca="1" si="107"/>
        <v>0.68339713063349838</v>
      </c>
      <c r="S411" s="145">
        <f t="shared" ca="1" si="107"/>
        <v>0.65368725652581106</v>
      </c>
      <c r="T411" s="145">
        <f t="shared" ca="1" si="107"/>
        <v>0.62521308340094617</v>
      </c>
      <c r="U411" s="145">
        <f t="shared" ca="1" si="107"/>
        <v>0.59793942708677494</v>
      </c>
      <c r="V411" s="145">
        <f t="shared" ca="1" si="107"/>
        <v>0.57182695272833917</v>
      </c>
      <c r="W411" s="138">
        <f t="shared" ca="1" si="107"/>
        <v>0.54683416584984801</v>
      </c>
      <c r="Y411" s="178">
        <f t="shared" ca="1" si="103"/>
        <v>8366388.8175734486</v>
      </c>
      <c r="Z411" s="178">
        <f t="shared" ca="1" si="104"/>
        <v>8379796.0334994942</v>
      </c>
      <c r="AA411" s="178">
        <f t="shared" ca="1" si="105"/>
        <v>13407.215926045552</v>
      </c>
    </row>
    <row r="412" spans="1:27" ht="11.25" customHeight="1" x14ac:dyDescent="0.2">
      <c r="A412" s="173">
        <f t="shared" si="106"/>
        <v>402</v>
      </c>
      <c r="B412" s="174">
        <f t="shared" si="95"/>
        <v>0.08</v>
      </c>
      <c r="C412" s="175">
        <f t="shared" si="96"/>
        <v>-7.4992499999999998E-3</v>
      </c>
      <c r="D412" s="176">
        <f t="shared" ca="1" si="97"/>
        <v>0.35069272500553128</v>
      </c>
      <c r="E412" s="177">
        <f t="shared" ca="1" si="98"/>
        <v>-0.38345092593687552</v>
      </c>
      <c r="F412" s="138">
        <f t="shared" ca="1" si="99"/>
        <v>-9.7605789338081981E-3</v>
      </c>
      <c r="G412" s="175">
        <f t="shared" ca="1" si="100"/>
        <v>-1.7259828933808199E-2</v>
      </c>
      <c r="H412" s="138">
        <f t="shared" ca="1" si="101"/>
        <v>6.2740171066191799E-2</v>
      </c>
      <c r="I412" s="144">
        <f t="shared" ca="1" si="107"/>
        <v>0.99999372601850012</v>
      </c>
      <c r="J412" s="145">
        <f t="shared" ca="1" si="107"/>
        <v>0.94064589806106502</v>
      </c>
      <c r="K412" s="145">
        <f t="shared" ca="1" si="107"/>
        <v>0.88740545418360983</v>
      </c>
      <c r="L412" s="145">
        <f t="shared" ca="1" si="107"/>
        <v>0.83931478950579608</v>
      </c>
      <c r="M412" s="145">
        <f t="shared" ca="1" si="107"/>
        <v>0.79554090042765857</v>
      </c>
      <c r="N412" s="145">
        <f t="shared" ca="1" si="107"/>
        <v>0.75539201810934664</v>
      </c>
      <c r="O412" s="145">
        <f t="shared" ca="1" si="107"/>
        <v>0.71830764387117052</v>
      </c>
      <c r="P412" s="145">
        <f t="shared" ca="1" si="107"/>
        <v>0.68383935764395998</v>
      </c>
      <c r="Q412" s="145">
        <f t="shared" ca="1" si="107"/>
        <v>0.65163026108106181</v>
      </c>
      <c r="R412" s="145">
        <f t="shared" ca="1" si="107"/>
        <v>0.62139629244751315</v>
      </c>
      <c r="S412" s="145">
        <f t="shared" ca="1" si="107"/>
        <v>0.59291046711463669</v>
      </c>
      <c r="T412" s="145">
        <f t="shared" ca="1" si="107"/>
        <v>0.56599011856016557</v>
      </c>
      <c r="U412" s="145">
        <f t="shared" ca="1" si="107"/>
        <v>0.54048682003794923</v>
      </c>
      <c r="V412" s="145">
        <f t="shared" ca="1" si="107"/>
        <v>0.51627854759454406</v>
      </c>
      <c r="W412" s="138">
        <f t="shared" ca="1" si="107"/>
        <v>0.49326364827962849</v>
      </c>
      <c r="Y412" s="178">
        <f t="shared" ca="1" si="103"/>
        <v>7893466.3413496818</v>
      </c>
      <c r="Z412" s="178">
        <f t="shared" ca="1" si="104"/>
        <v>7897841.4780721366</v>
      </c>
      <c r="AA412" s="178">
        <f t="shared" ca="1" si="105"/>
        <v>4375.1367224548012</v>
      </c>
    </row>
    <row r="413" spans="1:27" ht="11.25" customHeight="1" x14ac:dyDescent="0.2">
      <c r="A413" s="173">
        <f t="shared" si="106"/>
        <v>403</v>
      </c>
      <c r="B413" s="174">
        <f t="shared" si="95"/>
        <v>0.08</v>
      </c>
      <c r="C413" s="175">
        <f t="shared" si="96"/>
        <v>-7.4992499999999998E-3</v>
      </c>
      <c r="D413" s="176">
        <f t="shared" ca="1" si="97"/>
        <v>0.10790671603354007</v>
      </c>
      <c r="E413" s="177">
        <f t="shared" ca="1" si="98"/>
        <v>-1.2377374394481035</v>
      </c>
      <c r="F413" s="138">
        <f t="shared" ca="1" si="99"/>
        <v>-3.1506075901487497E-2</v>
      </c>
      <c r="G413" s="175">
        <f t="shared" ca="1" si="100"/>
        <v>-3.9005325901487496E-2</v>
      </c>
      <c r="H413" s="138">
        <f t="shared" ca="1" si="101"/>
        <v>4.0994674098512505E-2</v>
      </c>
      <c r="I413" s="144">
        <f t="shared" ca="1" si="107"/>
        <v>0.99999590052973653</v>
      </c>
      <c r="J413" s="145">
        <f t="shared" ca="1" si="107"/>
        <v>0.95892110740708081</v>
      </c>
      <c r="K413" s="145">
        <f t="shared" ca="1" si="107"/>
        <v>0.91830359502015335</v>
      </c>
      <c r="L413" s="145">
        <f t="shared" ca="1" si="107"/>
        <v>0.8787333235297704</v>
      </c>
      <c r="M413" s="145">
        <f t="shared" ca="1" si="107"/>
        <v>0.84050774195929112</v>
      </c>
      <c r="N413" s="145">
        <f t="shared" ca="1" si="107"/>
        <v>0.80375837700318253</v>
      </c>
      <c r="O413" s="145">
        <f t="shared" ca="1" si="107"/>
        <v>0.76852425105174449</v>
      </c>
      <c r="P413" s="145">
        <f t="shared" ca="1" si="107"/>
        <v>0.73479400564159192</v>
      </c>
      <c r="Q413" s="145">
        <f t="shared" ca="1" si="107"/>
        <v>0.70252983287869009</v>
      </c>
      <c r="R413" s="145">
        <f t="shared" ca="1" si="107"/>
        <v>0.67168092480285857</v>
      </c>
      <c r="S413" s="145">
        <f t="shared" ca="1" si="107"/>
        <v>0.64219092771218689</v>
      </c>
      <c r="T413" s="145">
        <f t="shared" ca="1" si="107"/>
        <v>0.61400199302548886</v>
      </c>
      <c r="U413" s="145">
        <f t="shared" ca="1" si="107"/>
        <v>0.58705691249809278</v>
      </c>
      <c r="V413" s="145">
        <f t="shared" ca="1" si="107"/>
        <v>0.56130018708859541</v>
      </c>
      <c r="W413" s="138">
        <f t="shared" ca="1" si="107"/>
        <v>0.53667851125194188</v>
      </c>
      <c r="Y413" s="178">
        <f t="shared" ca="1" si="103"/>
        <v>8277749.0598240998</v>
      </c>
      <c r="Z413" s="178">
        <f t="shared" ca="1" si="104"/>
        <v>8289625.1598997489</v>
      </c>
      <c r="AA413" s="178">
        <f t="shared" ca="1" si="105"/>
        <v>11876.100075649098</v>
      </c>
    </row>
    <row r="414" spans="1:27" ht="11.25" customHeight="1" x14ac:dyDescent="0.2">
      <c r="A414" s="173">
        <f t="shared" si="106"/>
        <v>404</v>
      </c>
      <c r="B414" s="174">
        <f t="shared" si="95"/>
        <v>0.08</v>
      </c>
      <c r="C414" s="175">
        <f t="shared" si="96"/>
        <v>-7.4992499999999998E-3</v>
      </c>
      <c r="D414" s="176">
        <f t="shared" ca="1" si="97"/>
        <v>0.75381700995681622</v>
      </c>
      <c r="E414" s="177">
        <f t="shared" ca="1" si="98"/>
        <v>0.6865505802655979</v>
      </c>
      <c r="F414" s="138">
        <f t="shared" ca="1" si="99"/>
        <v>1.7475850695526405E-2</v>
      </c>
      <c r="G414" s="175">
        <f t="shared" ca="1" si="100"/>
        <v>9.976600695526406E-3</v>
      </c>
      <c r="H414" s="138">
        <f t="shared" ca="1" si="101"/>
        <v>8.9976600695526404E-2</v>
      </c>
      <c r="I414" s="144">
        <f t="shared" ca="1" si="107"/>
        <v>0.99999100243037931</v>
      </c>
      <c r="J414" s="145">
        <f t="shared" ca="1" si="107"/>
        <v>0.918246557878308</v>
      </c>
      <c r="K414" s="145">
        <f t="shared" ca="1" si="107"/>
        <v>0.8501676227120275</v>
      </c>
      <c r="L414" s="145">
        <f t="shared" ca="1" si="107"/>
        <v>0.79242759642927851</v>
      </c>
      <c r="M414" s="145">
        <f t="shared" ca="1" si="107"/>
        <v>0.74259768979339802</v>
      </c>
      <c r="N414" s="145">
        <f t="shared" ca="1" si="107"/>
        <v>0.69889730602888778</v>
      </c>
      <c r="O414" s="145">
        <f t="shared" ca="1" si="107"/>
        <v>0.66001377104436521</v>
      </c>
      <c r="P414" s="145">
        <f t="shared" ca="1" si="107"/>
        <v>0.62497319955987363</v>
      </c>
      <c r="Q414" s="145">
        <f t="shared" ca="1" si="107"/>
        <v>0.59304805297380503</v>
      </c>
      <c r="R414" s="145">
        <f t="shared" ca="1" si="107"/>
        <v>0.56369076896403392</v>
      </c>
      <c r="S414" s="145">
        <f t="shared" ca="1" si="107"/>
        <v>0.53648589541500757</v>
      </c>
      <c r="T414" s="145">
        <f t="shared" ca="1" si="107"/>
        <v>0.51111539867468803</v>
      </c>
      <c r="U414" s="145">
        <f t="shared" ca="1" si="107"/>
        <v>0.4873333987334964</v>
      </c>
      <c r="V414" s="145">
        <f t="shared" ca="1" si="107"/>
        <v>0.46494768810471926</v>
      </c>
      <c r="W414" s="138">
        <f t="shared" ca="1" si="107"/>
        <v>0.44380615954214142</v>
      </c>
      <c r="Y414" s="178">
        <f t="shared" ca="1" si="103"/>
        <v>7444053.5678143566</v>
      </c>
      <c r="Z414" s="178">
        <f t="shared" ca="1" si="104"/>
        <v>7437751.9247193625</v>
      </c>
      <c r="AA414" s="178">
        <f t="shared" ca="1" si="105"/>
        <v>-6301.6430949941278</v>
      </c>
    </row>
    <row r="415" spans="1:27" ht="11.25" customHeight="1" x14ac:dyDescent="0.2">
      <c r="A415" s="173">
        <f t="shared" si="106"/>
        <v>405</v>
      </c>
      <c r="B415" s="174">
        <f t="shared" si="95"/>
        <v>0.08</v>
      </c>
      <c r="C415" s="175">
        <f t="shared" si="96"/>
        <v>-7.4992499999999998E-3</v>
      </c>
      <c r="D415" s="176">
        <f t="shared" ca="1" si="97"/>
        <v>0.6290258488676288</v>
      </c>
      <c r="E415" s="177">
        <f t="shared" ca="1" si="98"/>
        <v>0.32927438649511992</v>
      </c>
      <c r="F415" s="138">
        <f t="shared" ca="1" si="99"/>
        <v>8.3815383478718381E-3</v>
      </c>
      <c r="G415" s="175">
        <f t="shared" ca="1" si="100"/>
        <v>8.8228834787183828E-4</v>
      </c>
      <c r="H415" s="138">
        <f t="shared" ca="1" si="101"/>
        <v>8.0882288347871839E-2</v>
      </c>
      <c r="I415" s="144">
        <f t="shared" ca="1" si="107"/>
        <v>0.99999191184247727</v>
      </c>
      <c r="J415" s="145">
        <f t="shared" ca="1" si="107"/>
        <v>0.92566580100502305</v>
      </c>
      <c r="K415" s="145">
        <f t="shared" ca="1" si="107"/>
        <v>0.86242433467419277</v>
      </c>
      <c r="L415" s="145">
        <f t="shared" ca="1" si="107"/>
        <v>0.80778458776993256</v>
      </c>
      <c r="M415" s="145">
        <f t="shared" ca="1" si="107"/>
        <v>0.75987167667054523</v>
      </c>
      <c r="N415" s="145">
        <f t="shared" ca="1" si="107"/>
        <v>0.71727482769674344</v>
      </c>
      <c r="O415" s="145">
        <f t="shared" ca="1" si="107"/>
        <v>0.67893221425783135</v>
      </c>
      <c r="P415" s="145">
        <f t="shared" ca="1" si="107"/>
        <v>0.64404252559600339</v>
      </c>
      <c r="Q415" s="145">
        <f t="shared" ca="1" si="107"/>
        <v>0.61199840513164017</v>
      </c>
      <c r="R415" s="145">
        <f t="shared" ca="1" si="107"/>
        <v>0.5823368326181706</v>
      </c>
      <c r="S415" s="145">
        <f t="shared" ca="1" si="107"/>
        <v>0.55470229770427004</v>
      </c>
      <c r="T415" s="145">
        <f t="shared" ca="1" si="107"/>
        <v>0.52881950940863787</v>
      </c>
      <c r="U415" s="145">
        <f t="shared" ca="1" si="107"/>
        <v>0.50447317347854137</v>
      </c>
      <c r="V415" s="145">
        <f t="shared" ca="1" si="107"/>
        <v>0.48149299660725298</v>
      </c>
      <c r="W415" s="138">
        <f t="shared" ca="1" si="107"/>
        <v>0.45974255446295736</v>
      </c>
      <c r="Y415" s="178">
        <f t="shared" ca="1" si="103"/>
        <v>7590323.117262559</v>
      </c>
      <c r="Z415" s="178">
        <f t="shared" ca="1" si="104"/>
        <v>7587733.608968555</v>
      </c>
      <c r="AA415" s="178">
        <f t="shared" ca="1" si="105"/>
        <v>-2589.5082940040156</v>
      </c>
    </row>
    <row r="416" spans="1:27" ht="11.25" customHeight="1" x14ac:dyDescent="0.2">
      <c r="A416" s="173">
        <f t="shared" si="106"/>
        <v>406</v>
      </c>
      <c r="B416" s="174">
        <f t="shared" si="95"/>
        <v>0.08</v>
      </c>
      <c r="C416" s="175">
        <f t="shared" si="96"/>
        <v>-7.4992499999999998E-3</v>
      </c>
      <c r="D416" s="176">
        <f t="shared" ca="1" si="97"/>
        <v>0.98774741622637552</v>
      </c>
      <c r="E416" s="177">
        <f t="shared" ca="1" si="98"/>
        <v>2.2491152029656183</v>
      </c>
      <c r="F416" s="138">
        <f t="shared" ca="1" si="99"/>
        <v>5.725026329285187E-2</v>
      </c>
      <c r="G416" s="175">
        <f t="shared" ca="1" si="100"/>
        <v>4.9751013292851871E-2</v>
      </c>
      <c r="H416" s="138">
        <f t="shared" ca="1" si="101"/>
        <v>0.12975101329285188</v>
      </c>
      <c r="I416" s="144">
        <f t="shared" ca="1" si="107"/>
        <v>0.99998702508253379</v>
      </c>
      <c r="J416" s="145">
        <f t="shared" ca="1" si="107"/>
        <v>0.88649063624648694</v>
      </c>
      <c r="K416" s="145">
        <f t="shared" ca="1" si="107"/>
        <v>0.79857674403171164</v>
      </c>
      <c r="L416" s="145">
        <f t="shared" ca="1" si="107"/>
        <v>0.72862122844791299</v>
      </c>
      <c r="M416" s="145">
        <f t="shared" ca="1" si="107"/>
        <v>0.6715470442058441</v>
      </c>
      <c r="N416" s="145">
        <f t="shared" ca="1" si="107"/>
        <v>0.6238982323978528</v>
      </c>
      <c r="O416" s="145">
        <f t="shared" ca="1" si="107"/>
        <v>0.58327667582013643</v>
      </c>
      <c r="P416" s="145">
        <f t="shared" ca="1" si="107"/>
        <v>0.54799022689640087</v>
      </c>
      <c r="Q416" s="145">
        <f t="shared" ca="1" si="107"/>
        <v>0.51682729491117363</v>
      </c>
      <c r="R416" s="145">
        <f t="shared" ca="1" si="107"/>
        <v>0.4889090686660697</v>
      </c>
      <c r="S416" s="145">
        <f t="shared" ca="1" si="107"/>
        <v>0.46359059541278114</v>
      </c>
      <c r="T416" s="145">
        <f t="shared" ca="1" si="107"/>
        <v>0.44039333099647493</v>
      </c>
      <c r="U416" s="145">
        <f t="shared" ca="1" si="107"/>
        <v>0.41895840504559589</v>
      </c>
      <c r="V416" s="145">
        <f t="shared" ca="1" si="107"/>
        <v>0.39901379144261806</v>
      </c>
      <c r="W416" s="138">
        <f t="shared" ca="1" si="107"/>
        <v>0.38035097761777159</v>
      </c>
      <c r="Y416" s="178">
        <f t="shared" ca="1" si="103"/>
        <v>6846124.1767061232</v>
      </c>
      <c r="Z416" s="178">
        <f t="shared" ca="1" si="104"/>
        <v>6822062.7258029077</v>
      </c>
      <c r="AA416" s="178">
        <f t="shared" ca="1" si="105"/>
        <v>-24061.450903215446</v>
      </c>
    </row>
    <row r="417" spans="1:27" ht="11.25" customHeight="1" x14ac:dyDescent="0.2">
      <c r="A417" s="173">
        <f t="shared" si="106"/>
        <v>407</v>
      </c>
      <c r="B417" s="174">
        <f t="shared" si="95"/>
        <v>0.08</v>
      </c>
      <c r="C417" s="175">
        <f t="shared" si="96"/>
        <v>-7.4992499999999998E-3</v>
      </c>
      <c r="D417" s="176">
        <f t="shared" ca="1" si="97"/>
        <v>0.73926308215019987</v>
      </c>
      <c r="E417" s="177">
        <f t="shared" ca="1" si="98"/>
        <v>0.64107518519019224</v>
      </c>
      <c r="F417" s="138">
        <f t="shared" ca="1" si="99"/>
        <v>1.6318294009243478E-2</v>
      </c>
      <c r="G417" s="175">
        <f t="shared" ca="1" si="100"/>
        <v>8.8190440092434791E-3</v>
      </c>
      <c r="H417" s="138">
        <f t="shared" ca="1" si="101"/>
        <v>8.8819044009243481E-2</v>
      </c>
      <c r="I417" s="144">
        <f t="shared" ca="1" si="107"/>
        <v>0.99999111818356623</v>
      </c>
      <c r="J417" s="145">
        <f t="shared" ca="1" si="107"/>
        <v>0.91918759297110819</v>
      </c>
      <c r="K417" s="145">
        <f t="shared" ca="1" si="107"/>
        <v>0.8517179740893478</v>
      </c>
      <c r="L417" s="145">
        <f t="shared" ca="1" si="107"/>
        <v>0.79436595675864208</v>
      </c>
      <c r="M417" s="145">
        <f t="shared" ca="1" si="107"/>
        <v>0.74477438595374323</v>
      </c>
      <c r="N417" s="145">
        <f t="shared" ca="1" si="107"/>
        <v>0.70121005568500772</v>
      </c>
      <c r="O417" s="145">
        <f t="shared" ca="1" si="107"/>
        <v>0.66239218789170562</v>
      </c>
      <c r="P417" s="145">
        <f t="shared" ca="1" si="107"/>
        <v>0.62736869757129887</v>
      </c>
      <c r="Q417" s="145">
        <f t="shared" ca="1" si="107"/>
        <v>0.59542714501098581</v>
      </c>
      <c r="R417" s="145">
        <f t="shared" ca="1" si="107"/>
        <v>0.56603054082087212</v>
      </c>
      <c r="S417" s="145">
        <f t="shared" ca="1" si="107"/>
        <v>0.53877090088735802</v>
      </c>
      <c r="T417" s="145">
        <f t="shared" ca="1" si="107"/>
        <v>0.51333549997925243</v>
      </c>
      <c r="U417" s="145">
        <f t="shared" ca="1" si="107"/>
        <v>0.48948224662871986</v>
      </c>
      <c r="V417" s="145">
        <f t="shared" ca="1" si="107"/>
        <v>0.46702164163158039</v>
      </c>
      <c r="W417" s="138">
        <f t="shared" ca="1" si="107"/>
        <v>0.44580351204993629</v>
      </c>
      <c r="Y417" s="178">
        <f t="shared" ca="1" si="103"/>
        <v>7462465.6549362782</v>
      </c>
      <c r="Z417" s="178">
        <f t="shared" ca="1" si="104"/>
        <v>7456644.3007902596</v>
      </c>
      <c r="AA417" s="178">
        <f t="shared" ca="1" si="105"/>
        <v>-5821.3541460186243</v>
      </c>
    </row>
    <row r="418" spans="1:27" ht="11.25" customHeight="1" x14ac:dyDescent="0.2">
      <c r="A418" s="173">
        <f t="shared" si="106"/>
        <v>408</v>
      </c>
      <c r="B418" s="174">
        <f t="shared" si="95"/>
        <v>0.08</v>
      </c>
      <c r="C418" s="175">
        <f t="shared" si="96"/>
        <v>-7.4992499999999998E-3</v>
      </c>
      <c r="D418" s="176">
        <f t="shared" ca="1" si="97"/>
        <v>8.2160356372964483E-3</v>
      </c>
      <c r="E418" s="177">
        <f t="shared" ca="1" si="98"/>
        <v>-2.3991747359722795</v>
      </c>
      <c r="F418" s="138">
        <f t="shared" ca="1" si="99"/>
        <v>-6.1069964374817778E-2</v>
      </c>
      <c r="G418" s="175">
        <f t="shared" ca="1" si="100"/>
        <v>-6.8569214374817777E-2</v>
      </c>
      <c r="H418" s="138">
        <f t="shared" ca="1" si="101"/>
        <v>1.1430785625182224E-2</v>
      </c>
      <c r="I418" s="144">
        <f t="shared" ca="1" si="107"/>
        <v>0.9999988568738799</v>
      </c>
      <c r="J418" s="145">
        <f t="shared" ca="1" si="107"/>
        <v>0.98433781331420367</v>
      </c>
      <c r="K418" s="145">
        <f t="shared" ca="1" si="107"/>
        <v>0.9620436052779473</v>
      </c>
      <c r="L418" s="145">
        <f t="shared" ca="1" si="107"/>
        <v>0.93531039503180313</v>
      </c>
      <c r="M418" s="145">
        <f t="shared" ca="1" si="107"/>
        <v>0.90574609492087332</v>
      </c>
      <c r="N418" s="145">
        <f t="shared" ca="1" si="107"/>
        <v>0.8745192574841566</v>
      </c>
      <c r="O418" s="145">
        <f t="shared" ca="1" si="107"/>
        <v>0.84247328429866963</v>
      </c>
      <c r="P418" s="145">
        <f t="shared" ca="1" si="107"/>
        <v>0.81021247589991729</v>
      </c>
      <c r="Q418" s="145">
        <f t="shared" ca="1" si="107"/>
        <v>0.77816584679548495</v>
      </c>
      <c r="R418" s="145">
        <f t="shared" ca="1" si="107"/>
        <v>0.74663409711305195</v>
      </c>
      <c r="S418" s="145">
        <f t="shared" ca="1" si="107"/>
        <v>0.71582408415615684</v>
      </c>
      <c r="T418" s="145">
        <f t="shared" ca="1" si="107"/>
        <v>0.68587410629376067</v>
      </c>
      <c r="U418" s="145">
        <f t="shared" ca="1" si="107"/>
        <v>0.65687245926749815</v>
      </c>
      <c r="V418" s="145">
        <f t="shared" ca="1" si="107"/>
        <v>0.62887106926006242</v>
      </c>
      <c r="W418" s="138">
        <f t="shared" ca="1" si="107"/>
        <v>0.60189551949329445</v>
      </c>
      <c r="Y418" s="178">
        <f t="shared" ca="1" si="103"/>
        <v>8839441.7270099875</v>
      </c>
      <c r="Z418" s="178">
        <f t="shared" ca="1" si="104"/>
        <v>8859839.4410540499</v>
      </c>
      <c r="AA418" s="178">
        <f t="shared" ca="1" si="105"/>
        <v>20397.714044062421</v>
      </c>
    </row>
    <row r="419" spans="1:27" ht="11.25" customHeight="1" x14ac:dyDescent="0.2">
      <c r="A419" s="173">
        <f t="shared" si="106"/>
        <v>409</v>
      </c>
      <c r="B419" s="174">
        <f t="shared" si="95"/>
        <v>0.08</v>
      </c>
      <c r="C419" s="175">
        <f t="shared" si="96"/>
        <v>-7.4992499999999998E-3</v>
      </c>
      <c r="D419" s="176">
        <f t="shared" ca="1" si="97"/>
        <v>0.36996886228027037</v>
      </c>
      <c r="E419" s="177">
        <f t="shared" ca="1" si="98"/>
        <v>-0.33193581650992904</v>
      </c>
      <c r="F419" s="138">
        <f t="shared" ca="1" si="99"/>
        <v>-8.4492839079402665E-3</v>
      </c>
      <c r="G419" s="175">
        <f t="shared" ca="1" si="100"/>
        <v>-1.5948533907940265E-2</v>
      </c>
      <c r="H419" s="138">
        <f t="shared" ca="1" si="101"/>
        <v>6.4051466092059736E-2</v>
      </c>
      <c r="I419" s="144">
        <f t="shared" ca="1" si="107"/>
        <v>0.999993594891468</v>
      </c>
      <c r="J419" s="145">
        <f t="shared" ca="1" si="107"/>
        <v>0.93955506964605817</v>
      </c>
      <c r="K419" s="145">
        <f t="shared" ca="1" si="107"/>
        <v>0.885575829378902</v>
      </c>
      <c r="L419" s="145">
        <f t="shared" ca="1" si="107"/>
        <v>0.83699511803013649</v>
      </c>
      <c r="M419" s="145">
        <f t="shared" ca="1" si="107"/>
        <v>0.7929075456710436</v>
      </c>
      <c r="N419" s="145">
        <f t="shared" ca="1" si="107"/>
        <v>0.75257028583773189</v>
      </c>
      <c r="O419" s="145">
        <f t="shared" ca="1" si="107"/>
        <v>0.71538660234849616</v>
      </c>
      <c r="P419" s="145">
        <f t="shared" ca="1" si="107"/>
        <v>0.68088219677128614</v>
      </c>
      <c r="Q419" s="145">
        <f t="shared" ca="1" si="107"/>
        <v>0.64868158801997045</v>
      </c>
      <c r="R419" s="145">
        <f t="shared" ca="1" si="107"/>
        <v>0.61848731014872182</v>
      </c>
      <c r="S419" s="145">
        <f t="shared" ca="1" si="107"/>
        <v>0.59006267754813024</v>
      </c>
      <c r="T419" s="145">
        <f t="shared" ca="1" si="107"/>
        <v>0.5632179886092501</v>
      </c>
      <c r="U419" s="145">
        <f t="shared" ca="1" si="107"/>
        <v>0.53779971157632644</v>
      </c>
      <c r="V419" s="145">
        <f t="shared" ca="1" si="107"/>
        <v>0.51368212138983593</v>
      </c>
      <c r="W419" s="138">
        <f t="shared" ca="1" si="107"/>
        <v>0.49076088894095776</v>
      </c>
      <c r="Y419" s="178">
        <f t="shared" ca="1" si="103"/>
        <v>7871035.1407438153</v>
      </c>
      <c r="Z419" s="178">
        <f t="shared" ca="1" si="104"/>
        <v>7874927.5310506467</v>
      </c>
      <c r="AA419" s="178">
        <f t="shared" ca="1" si="105"/>
        <v>3892.3903068313375</v>
      </c>
    </row>
    <row r="420" spans="1:27" ht="11.25" customHeight="1" x14ac:dyDescent="0.2">
      <c r="A420" s="173">
        <f t="shared" si="106"/>
        <v>410</v>
      </c>
      <c r="B420" s="174">
        <f t="shared" si="95"/>
        <v>0.08</v>
      </c>
      <c r="C420" s="175">
        <f t="shared" si="96"/>
        <v>-7.4992499999999998E-3</v>
      </c>
      <c r="D420" s="176">
        <f t="shared" ca="1" si="97"/>
        <v>0.84653206409057458</v>
      </c>
      <c r="E420" s="177">
        <f t="shared" ca="1" si="98"/>
        <v>1.0216726248631824</v>
      </c>
      <c r="F420" s="138">
        <f t="shared" ca="1" si="99"/>
        <v>2.6006238673497779E-2</v>
      </c>
      <c r="G420" s="175">
        <f t="shared" ca="1" si="100"/>
        <v>1.850698867349778E-2</v>
      </c>
      <c r="H420" s="138">
        <f t="shared" ca="1" si="101"/>
        <v>9.8506988673497775E-2</v>
      </c>
      <c r="I420" s="144">
        <f t="shared" ca="1" si="107"/>
        <v>0.99999014941028341</v>
      </c>
      <c r="J420" s="145">
        <f t="shared" ca="1" si="107"/>
        <v>0.91134142838571552</v>
      </c>
      <c r="K420" s="145">
        <f t="shared" ca="1" si="107"/>
        <v>0.83882930172264014</v>
      </c>
      <c r="L420" s="145">
        <f t="shared" ca="1" si="107"/>
        <v>0.77828833464438463</v>
      </c>
      <c r="M420" s="145">
        <f t="shared" ca="1" si="107"/>
        <v>0.72675192084248785</v>
      </c>
      <c r="N420" s="145">
        <f t="shared" ca="1" si="107"/>
        <v>0.68208754034189456</v>
      </c>
      <c r="O420" s="145">
        <f t="shared" ca="1" si="107"/>
        <v>0.64274785255652533</v>
      </c>
      <c r="P420" s="145">
        <f t="shared" ca="1" si="107"/>
        <v>0.60759983830405562</v>
      </c>
      <c r="Q420" s="145">
        <f t="shared" ca="1" si="107"/>
        <v>0.57580646843247041</v>
      </c>
      <c r="R420" s="145">
        <f t="shared" ca="1" si="107"/>
        <v>0.54674393269039201</v>
      </c>
      <c r="S420" s="145">
        <f t="shared" ca="1" si="107"/>
        <v>0.51994317010019164</v>
      </c>
      <c r="T420" s="145">
        <f t="shared" ca="1" si="107"/>
        <v>0.49504818695162345</v>
      </c>
      <c r="U420" s="145">
        <f t="shared" ca="1" si="107"/>
        <v>0.47178609933694221</v>
      </c>
      <c r="V420" s="145">
        <f t="shared" ca="1" si="107"/>
        <v>0.44994544933553648</v>
      </c>
      <c r="W420" s="138">
        <f t="shared" ca="1" si="107"/>
        <v>0.42936041456576679</v>
      </c>
      <c r="Y420" s="178">
        <f t="shared" ca="1" si="103"/>
        <v>7310186.7673308505</v>
      </c>
      <c r="Z420" s="178">
        <f t="shared" ca="1" si="104"/>
        <v>7300277.9525714507</v>
      </c>
      <c r="AA420" s="178">
        <f t="shared" ca="1" si="105"/>
        <v>-9908.8147593997419</v>
      </c>
    </row>
    <row r="421" spans="1:27" ht="11.25" customHeight="1" x14ac:dyDescent="0.2">
      <c r="A421" s="173">
        <f t="shared" si="106"/>
        <v>411</v>
      </c>
      <c r="B421" s="174">
        <f t="shared" si="95"/>
        <v>0.08</v>
      </c>
      <c r="C421" s="175">
        <f t="shared" si="96"/>
        <v>-7.4992499999999998E-3</v>
      </c>
      <c r="D421" s="176">
        <f t="shared" ca="1" si="97"/>
        <v>0.99558114211047055</v>
      </c>
      <c r="E421" s="177">
        <f t="shared" ca="1" si="98"/>
        <v>2.6182687991529305</v>
      </c>
      <c r="F421" s="138">
        <f t="shared" ca="1" si="99"/>
        <v>6.6646909827168949E-2</v>
      </c>
      <c r="G421" s="175">
        <f t="shared" ca="1" si="100"/>
        <v>5.914765982716895E-2</v>
      </c>
      <c r="H421" s="138">
        <f t="shared" ca="1" si="101"/>
        <v>0.13914765982716895</v>
      </c>
      <c r="I421" s="144">
        <f t="shared" ca="1" si="107"/>
        <v>0.99998608544225942</v>
      </c>
      <c r="J421" s="145">
        <f t="shared" ca="1" si="107"/>
        <v>0.87915015476136915</v>
      </c>
      <c r="K421" s="145">
        <f t="shared" ca="1" si="107"/>
        <v>0.78685291218198583</v>
      </c>
      <c r="L421" s="145">
        <f t="shared" ca="1" si="107"/>
        <v>0.71431328185837484</v>
      </c>
      <c r="M421" s="145">
        <f t="shared" ca="1" si="107"/>
        <v>0.65577941343097457</v>
      </c>
      <c r="N421" s="145">
        <f t="shared" ca="1" si="107"/>
        <v>0.60738882104247283</v>
      </c>
      <c r="O421" s="145">
        <f t="shared" ca="1" si="107"/>
        <v>0.56649120293559441</v>
      </c>
      <c r="P421" s="145">
        <f t="shared" ca="1" si="107"/>
        <v>0.53123382489986326</v>
      </c>
      <c r="Q421" s="145">
        <f t="shared" ca="1" si="107"/>
        <v>0.50030046317069032</v>
      </c>
      <c r="R421" s="145">
        <f t="shared" ca="1" si="107"/>
        <v>0.47274277778416074</v>
      </c>
      <c r="S421" s="145">
        <f t="shared" ca="1" si="107"/>
        <v>0.44786885575364405</v>
      </c>
      <c r="T421" s="145">
        <f t="shared" ca="1" si="107"/>
        <v>0.42516802576293378</v>
      </c>
      <c r="U421" s="145">
        <f t="shared" ca="1" si="107"/>
        <v>0.40425923219854232</v>
      </c>
      <c r="V421" s="145">
        <f t="shared" ca="1" si="107"/>
        <v>0.38485504189987474</v>
      </c>
      <c r="W421" s="138">
        <f t="shared" ca="1" si="107"/>
        <v>0.36673622394364647</v>
      </c>
      <c r="Y421" s="178">
        <f t="shared" ca="1" si="103"/>
        <v>6714238.9375077449</v>
      </c>
      <c r="Z421" s="178">
        <f t="shared" ca="1" si="104"/>
        <v>6685659.6834975816</v>
      </c>
      <c r="AA421" s="178">
        <f t="shared" ca="1" si="105"/>
        <v>-28579.254010163248</v>
      </c>
    </row>
    <row r="422" spans="1:27" ht="11.25" customHeight="1" x14ac:dyDescent="0.2">
      <c r="A422" s="173">
        <f t="shared" si="106"/>
        <v>412</v>
      </c>
      <c r="B422" s="174">
        <f t="shared" si="95"/>
        <v>0.08</v>
      </c>
      <c r="C422" s="175">
        <f t="shared" si="96"/>
        <v>-7.4992499999999998E-3</v>
      </c>
      <c r="D422" s="176">
        <f t="shared" ca="1" si="97"/>
        <v>0.85472970639914647</v>
      </c>
      <c r="E422" s="177">
        <f t="shared" ca="1" si="98"/>
        <v>1.0569364599680202</v>
      </c>
      <c r="F422" s="138">
        <f t="shared" ca="1" si="99"/>
        <v>2.6903864478439055E-2</v>
      </c>
      <c r="G422" s="175">
        <f t="shared" ca="1" si="100"/>
        <v>1.9404614478439056E-2</v>
      </c>
      <c r="H422" s="138">
        <f t="shared" ca="1" si="101"/>
        <v>9.9404614478439055E-2</v>
      </c>
      <c r="I422" s="144">
        <f t="shared" ca="1" si="107"/>
        <v>0.99999005964971321</v>
      </c>
      <c r="J422" s="145">
        <f t="shared" ca="1" si="107"/>
        <v>0.91061784967952386</v>
      </c>
      <c r="K422" s="145">
        <f t="shared" ca="1" si="107"/>
        <v>0.83764503426563064</v>
      </c>
      <c r="L422" s="145">
        <f t="shared" ca="1" si="107"/>
        <v>0.77681525388669292</v>
      </c>
      <c r="M422" s="145">
        <f t="shared" ca="1" si="107"/>
        <v>0.72510430869688458</v>
      </c>
      <c r="N422" s="145">
        <f t="shared" ca="1" si="107"/>
        <v>0.68034238264041458</v>
      </c>
      <c r="O422" s="145">
        <f t="shared" ca="1" si="107"/>
        <v>0.64095748676787667</v>
      </c>
      <c r="P422" s="145">
        <f t="shared" ca="1" si="107"/>
        <v>0.6058000139888855</v>
      </c>
      <c r="Q422" s="145">
        <f t="shared" ca="1" si="107"/>
        <v>0.57402159544345721</v>
      </c>
      <c r="R422" s="145">
        <f t="shared" ca="1" si="107"/>
        <v>0.54499056687348724</v>
      </c>
      <c r="S422" s="145">
        <f t="shared" ca="1" si="107"/>
        <v>0.51823237041038872</v>
      </c>
      <c r="T422" s="145">
        <f t="shared" ca="1" si="107"/>
        <v>0.49338713493343073</v>
      </c>
      <c r="U422" s="145">
        <f t="shared" ca="1" si="107"/>
        <v>0.47017922717918886</v>
      </c>
      <c r="V422" s="145">
        <f t="shared" ca="1" si="107"/>
        <v>0.4483952347606972</v>
      </c>
      <c r="W422" s="138">
        <f t="shared" ca="1" si="107"/>
        <v>0.42786794629631636</v>
      </c>
      <c r="Y422" s="178">
        <f t="shared" ca="1" si="103"/>
        <v>7296284.5518925665</v>
      </c>
      <c r="Z422" s="178">
        <f t="shared" ca="1" si="104"/>
        <v>7285989.3671448994</v>
      </c>
      <c r="AA422" s="178">
        <f t="shared" ca="1" si="105"/>
        <v>-10295.184747667052</v>
      </c>
    </row>
    <row r="423" spans="1:27" ht="11.25" customHeight="1" x14ac:dyDescent="0.2">
      <c r="A423" s="173">
        <f t="shared" si="106"/>
        <v>413</v>
      </c>
      <c r="B423" s="174">
        <f t="shared" si="95"/>
        <v>0.08</v>
      </c>
      <c r="C423" s="175">
        <f t="shared" si="96"/>
        <v>-7.4992499999999998E-3</v>
      </c>
      <c r="D423" s="176">
        <f t="shared" ca="1" si="97"/>
        <v>0.9555708895078614</v>
      </c>
      <c r="E423" s="177">
        <f t="shared" ca="1" si="98"/>
        <v>1.7014515891667634</v>
      </c>
      <c r="F423" s="138">
        <f t="shared" ca="1" si="99"/>
        <v>4.330972078771169E-2</v>
      </c>
      <c r="G423" s="175">
        <f t="shared" ca="1" si="100"/>
        <v>3.5810470787711692E-2</v>
      </c>
      <c r="H423" s="138">
        <f t="shared" ca="1" si="101"/>
        <v>0.1158104707877117</v>
      </c>
      <c r="I423" s="144">
        <f t="shared" ca="1" si="107"/>
        <v>0.9999884191022429</v>
      </c>
      <c r="J423" s="145">
        <f t="shared" ca="1" si="107"/>
        <v>0.89749378618572306</v>
      </c>
      <c r="K423" s="145">
        <f t="shared" ca="1" si="107"/>
        <v>0.81629239914191143</v>
      </c>
      <c r="L423" s="145">
        <f t="shared" ca="1" si="107"/>
        <v>0.75037768860726395</v>
      </c>
      <c r="M423" s="145">
        <f t="shared" ca="1" si="107"/>
        <v>0.69564049645585491</v>
      </c>
      <c r="N423" s="145">
        <f t="shared" ca="1" si="107"/>
        <v>0.64922133990989361</v>
      </c>
      <c r="O423" s="145">
        <f t="shared" ca="1" si="107"/>
        <v>0.60909966357570178</v>
      </c>
      <c r="P423" s="145">
        <f t="shared" ca="1" si="107"/>
        <v>0.57382808773786032</v>
      </c>
      <c r="Q423" s="145">
        <f t="shared" ca="1" si="107"/>
        <v>0.54235704323463241</v>
      </c>
      <c r="R423" s="145">
        <f t="shared" ca="1" si="107"/>
        <v>0.51391688292420434</v>
      </c>
      <c r="S423" s="145">
        <f t="shared" ca="1" si="107"/>
        <v>0.48793727954263066</v>
      </c>
      <c r="T423" s="145">
        <f t="shared" ca="1" si="107"/>
        <v>0.46399128259861655</v>
      </c>
      <c r="U423" s="145">
        <f t="shared" ca="1" si="107"/>
        <v>0.44175597969278235</v>
      </c>
      <c r="V423" s="145">
        <f t="shared" ca="1" si="107"/>
        <v>0.42098452337004227</v>
      </c>
      <c r="W423" s="138">
        <f t="shared" ca="1" si="107"/>
        <v>0.40148605167153006</v>
      </c>
      <c r="Y423" s="178">
        <f t="shared" ca="1" si="103"/>
        <v>7048215.8068752885</v>
      </c>
      <c r="Z423" s="178">
        <f t="shared" ca="1" si="104"/>
        <v>7030642.2411886267</v>
      </c>
      <c r="AA423" s="178">
        <f t="shared" ca="1" si="105"/>
        <v>-17573.56568666175</v>
      </c>
    </row>
    <row r="424" spans="1:27" ht="11.25" customHeight="1" x14ac:dyDescent="0.2">
      <c r="A424" s="173">
        <f t="shared" si="106"/>
        <v>414</v>
      </c>
      <c r="B424" s="174">
        <f t="shared" si="95"/>
        <v>0.08</v>
      </c>
      <c r="C424" s="175">
        <f t="shared" si="96"/>
        <v>-7.4992499999999998E-3</v>
      </c>
      <c r="D424" s="176">
        <f t="shared" ca="1" si="97"/>
        <v>0.41554014269363393</v>
      </c>
      <c r="E424" s="177">
        <f t="shared" ca="1" si="98"/>
        <v>-0.21331626818394986</v>
      </c>
      <c r="F424" s="138">
        <f t="shared" ca="1" si="99"/>
        <v>-5.4298741576584405E-3</v>
      </c>
      <c r="G424" s="175">
        <f t="shared" ca="1" si="100"/>
        <v>-1.292912415765844E-2</v>
      </c>
      <c r="H424" s="138">
        <f t="shared" ca="1" si="101"/>
        <v>6.707087584234156E-2</v>
      </c>
      <c r="I424" s="144">
        <f t="shared" ca="1" si="107"/>
        <v>0.99999329295624673</v>
      </c>
      <c r="J424" s="145">
        <f t="shared" ca="1" si="107"/>
        <v>0.93704811746674121</v>
      </c>
      <c r="K424" s="145">
        <f t="shared" ca="1" si="107"/>
        <v>0.88137723540428548</v>
      </c>
      <c r="L424" s="145">
        <f t="shared" ca="1" si="107"/>
        <v>0.83167815150462554</v>
      </c>
      <c r="M424" s="145">
        <f t="shared" ca="1" si="107"/>
        <v>0.78687703564150535</v>
      </c>
      <c r="N424" s="145">
        <f t="shared" ca="1" si="107"/>
        <v>0.74611293143621316</v>
      </c>
      <c r="O424" s="145">
        <f t="shared" ca="1" si="107"/>
        <v>0.70870565012494458</v>
      </c>
      <c r="P424" s="145">
        <f t="shared" ca="1" si="107"/>
        <v>0.67412152109500867</v>
      </c>
      <c r="Q424" s="145">
        <f t="shared" ca="1" si="107"/>
        <v>0.64194255902181407</v>
      </c>
      <c r="R424" s="145">
        <f t="shared" ca="1" si="107"/>
        <v>0.61184071402929707</v>
      </c>
      <c r="S424" s="145">
        <f t="shared" ca="1" si="107"/>
        <v>0.58355721022882012</v>
      </c>
      <c r="T424" s="145">
        <f t="shared" ca="1" si="107"/>
        <v>0.55688635225613392</v>
      </c>
      <c r="U424" s="145">
        <f t="shared" ca="1" si="107"/>
        <v>0.53166301794969562</v>
      </c>
      <c r="V424" s="145">
        <f t="shared" ca="1" si="107"/>
        <v>0.50775308864333635</v>
      </c>
      <c r="W424" s="138">
        <f t="shared" ca="1" si="107"/>
        <v>0.48504617192616323</v>
      </c>
      <c r="Y424" s="178">
        <f t="shared" ca="1" si="103"/>
        <v>7819697.208680681</v>
      </c>
      <c r="Z424" s="178">
        <f t="shared" ca="1" si="104"/>
        <v>7822465.4710727325</v>
      </c>
      <c r="AA424" s="178">
        <f t="shared" ca="1" si="105"/>
        <v>2768.262392051518</v>
      </c>
    </row>
    <row r="425" spans="1:27" ht="11.25" customHeight="1" x14ac:dyDescent="0.2">
      <c r="A425" s="173">
        <f t="shared" si="106"/>
        <v>415</v>
      </c>
      <c r="B425" s="174">
        <f t="shared" si="95"/>
        <v>0.08</v>
      </c>
      <c r="C425" s="175">
        <f t="shared" si="96"/>
        <v>-7.4992499999999998E-3</v>
      </c>
      <c r="D425" s="176">
        <f t="shared" ca="1" si="97"/>
        <v>9.5639351137122408E-2</v>
      </c>
      <c r="E425" s="177">
        <f t="shared" ca="1" si="98"/>
        <v>-1.3068057192888061</v>
      </c>
      <c r="F425" s="138">
        <f t="shared" ca="1" si="99"/>
        <v>-3.3264179355170405E-2</v>
      </c>
      <c r="G425" s="175">
        <f t="shared" ca="1" si="100"/>
        <v>-4.0763429355170404E-2</v>
      </c>
      <c r="H425" s="138">
        <f t="shared" ca="1" si="101"/>
        <v>3.9236570644829598E-2</v>
      </c>
      <c r="I425" s="144">
        <f t="shared" ca="1" si="107"/>
        <v>0.99999607633717902</v>
      </c>
      <c r="J425" s="145">
        <f t="shared" ca="1" si="107"/>
        <v>0.96041406326255396</v>
      </c>
      <c r="K425" s="145">
        <f t="shared" ca="1" si="107"/>
        <v>0.9208481940235046</v>
      </c>
      <c r="L425" s="145">
        <f t="shared" ca="1" si="107"/>
        <v>0.88200002578659387</v>
      </c>
      <c r="M425" s="145">
        <f t="shared" ca="1" si="107"/>
        <v>0.84425245061026133</v>
      </c>
      <c r="N425" s="145">
        <f t="shared" ca="1" si="107"/>
        <v>0.80780148527121198</v>
      </c>
      <c r="O425" s="145">
        <f t="shared" ca="1" si="107"/>
        <v>0.7727344271088864</v>
      </c>
      <c r="P425" s="145">
        <f t="shared" ca="1" si="107"/>
        <v>0.73907587601628344</v>
      </c>
      <c r="Q425" s="145">
        <f t="shared" ca="1" si="107"/>
        <v>0.70681472313959692</v>
      </c>
      <c r="R425" s="145">
        <f t="shared" ca="1" si="107"/>
        <v>0.67591993850413012</v>
      </c>
      <c r="S425" s="145">
        <f t="shared" ca="1" si="107"/>
        <v>0.64634978961619949</v>
      </c>
      <c r="T425" s="145">
        <f t="shared" ca="1" si="107"/>
        <v>0.61805721370993416</v>
      </c>
      <c r="U425" s="145">
        <f t="shared" ca="1" si="107"/>
        <v>0.59099293869998226</v>
      </c>
      <c r="V425" s="145">
        <f t="shared" ca="1" si="107"/>
        <v>0.56510728587112913</v>
      </c>
      <c r="W425" s="138">
        <f t="shared" ca="1" si="107"/>
        <v>0.54035119990297087</v>
      </c>
      <c r="Y425" s="178">
        <f t="shared" ca="1" si="103"/>
        <v>8309857.2600602023</v>
      </c>
      <c r="Z425" s="178">
        <f t="shared" ca="1" si="104"/>
        <v>8322296.345788626</v>
      </c>
      <c r="AA425" s="178">
        <f t="shared" ca="1" si="105"/>
        <v>12439.08572842367</v>
      </c>
    </row>
    <row r="426" spans="1:27" ht="11.25" customHeight="1" x14ac:dyDescent="0.2">
      <c r="A426" s="173">
        <f t="shared" si="106"/>
        <v>416</v>
      </c>
      <c r="B426" s="174">
        <f t="shared" si="95"/>
        <v>0.08</v>
      </c>
      <c r="C426" s="175">
        <f t="shared" si="96"/>
        <v>-7.4992499999999998E-3</v>
      </c>
      <c r="D426" s="176">
        <f t="shared" ca="1" si="97"/>
        <v>8.0840520028982121E-2</v>
      </c>
      <c r="E426" s="177">
        <f t="shared" ca="1" si="98"/>
        <v>-1.3994401298537986</v>
      </c>
      <c r="F426" s="138">
        <f t="shared" ca="1" si="99"/>
        <v>-3.5622148563608964E-2</v>
      </c>
      <c r="G426" s="175">
        <f t="shared" ca="1" si="100"/>
        <v>-4.3121398563608963E-2</v>
      </c>
      <c r="H426" s="138">
        <f t="shared" ca="1" si="101"/>
        <v>3.6878601436391038E-2</v>
      </c>
      <c r="I426" s="144">
        <f t="shared" ca="1" si="107"/>
        <v>0.99999631213025508</v>
      </c>
      <c r="J426" s="145">
        <f t="shared" ca="1" si="107"/>
        <v>0.96242006636108735</v>
      </c>
      <c r="K426" s="145">
        <f t="shared" ca="1" si="107"/>
        <v>0.92427208511476633</v>
      </c>
      <c r="L426" s="145">
        <f t="shared" ca="1" si="107"/>
        <v>0.88640040270878528</v>
      </c>
      <c r="M426" s="145">
        <f t="shared" ca="1" si="107"/>
        <v>0.84930106262874283</v>
      </c>
      <c r="N426" s="145">
        <f t="shared" ca="1" si="107"/>
        <v>0.81325605293640257</v>
      </c>
      <c r="O426" s="145">
        <f t="shared" ca="1" si="107"/>
        <v>0.77841735122364231</v>
      </c>
      <c r="P426" s="145">
        <f t="shared" ca="1" si="107"/>
        <v>0.74485792311193466</v>
      </c>
      <c r="Q426" s="145">
        <f t="shared" ca="1" si="107"/>
        <v>0.71260267993706905</v>
      </c>
      <c r="R426" s="145">
        <f t="shared" ca="1" si="107"/>
        <v>0.6816473377620067</v>
      </c>
      <c r="S426" s="145">
        <f t="shared" ca="1" si="107"/>
        <v>0.6519699734182729</v>
      </c>
      <c r="T426" s="145">
        <f t="shared" ca="1" si="107"/>
        <v>0.62353815878498109</v>
      </c>
      <c r="U426" s="145">
        <f t="shared" ca="1" si="107"/>
        <v>0.59631340272535893</v>
      </c>
      <c r="V426" s="145">
        <f t="shared" ca="1" si="107"/>
        <v>0.57025394094136472</v>
      </c>
      <c r="W426" s="138">
        <f t="shared" ca="1" si="107"/>
        <v>0.5453165023205645</v>
      </c>
      <c r="Y426" s="178">
        <f t="shared" ca="1" si="103"/>
        <v>8353171.2739146911</v>
      </c>
      <c r="Z426" s="178">
        <f t="shared" ca="1" si="104"/>
        <v>8366354.7576599382</v>
      </c>
      <c r="AA426" s="178">
        <f t="shared" ca="1" si="105"/>
        <v>13183.483745247126</v>
      </c>
    </row>
    <row r="427" spans="1:27" ht="11.25" customHeight="1" x14ac:dyDescent="0.2">
      <c r="A427" s="173">
        <f t="shared" si="106"/>
        <v>417</v>
      </c>
      <c r="B427" s="174">
        <f t="shared" si="95"/>
        <v>0.08</v>
      </c>
      <c r="C427" s="175">
        <f t="shared" si="96"/>
        <v>-7.4992499999999998E-3</v>
      </c>
      <c r="D427" s="176">
        <f t="shared" ca="1" si="97"/>
        <v>0.49192326851902957</v>
      </c>
      <c r="E427" s="177">
        <f t="shared" ca="1" si="98"/>
        <v>-2.0246746705766417E-2</v>
      </c>
      <c r="F427" s="138">
        <f t="shared" ca="1" si="99"/>
        <v>-5.1537225758841127E-4</v>
      </c>
      <c r="G427" s="175">
        <f t="shared" ca="1" si="100"/>
        <v>-8.0146222575884114E-3</v>
      </c>
      <c r="H427" s="138">
        <f t="shared" ca="1" si="101"/>
        <v>7.1985377742411594E-2</v>
      </c>
      <c r="I427" s="144">
        <f t="shared" ref="I427:W442" ca="1" si="108">I$8*EXP(-$H427*I$9)</f>
        <v>0.99999280151561665</v>
      </c>
      <c r="J427" s="145">
        <f t="shared" ca="1" si="108"/>
        <v>0.93298200646049934</v>
      </c>
      <c r="K427" s="145">
        <f t="shared" ca="1" si="108"/>
        <v>0.87458597499944457</v>
      </c>
      <c r="L427" s="145">
        <f t="shared" ca="1" si="108"/>
        <v>0.82309619268555456</v>
      </c>
      <c r="M427" s="145">
        <f t="shared" ca="1" si="108"/>
        <v>0.77715947998159884</v>
      </c>
      <c r="N427" s="145">
        <f t="shared" ca="1" si="108"/>
        <v>0.7357209747406811</v>
      </c>
      <c r="O427" s="145">
        <f t="shared" ca="1" si="108"/>
        <v>0.69796464905879008</v>
      </c>
      <c r="P427" s="145">
        <f t="shared" ca="1" si="108"/>
        <v>0.66326084853989253</v>
      </c>
      <c r="Q427" s="145">
        <f t="shared" ca="1" si="108"/>
        <v>0.63112325462360241</v>
      </c>
      <c r="R427" s="145">
        <f t="shared" ca="1" si="108"/>
        <v>0.60117486971745993</v>
      </c>
      <c r="S427" s="145">
        <f t="shared" ca="1" si="108"/>
        <v>0.573121693170345</v>
      </c>
      <c r="T427" s="145">
        <f t="shared" ca="1" si="108"/>
        <v>0.54673260240189869</v>
      </c>
      <c r="U427" s="145">
        <f t="shared" ca="1" si="108"/>
        <v>0.52182409390662621</v>
      </c>
      <c r="V427" s="145">
        <f t="shared" ca="1" si="108"/>
        <v>0.49824876502207815</v>
      </c>
      <c r="W427" s="138">
        <f t="shared" ca="1" si="108"/>
        <v>0.47588664456748536</v>
      </c>
      <c r="Y427" s="178">
        <f t="shared" ca="1" si="103"/>
        <v>7737061.0523231402</v>
      </c>
      <c r="Z427" s="178">
        <f t="shared" ca="1" si="104"/>
        <v>7737962.8549001794</v>
      </c>
      <c r="AA427" s="178">
        <f t="shared" ca="1" si="105"/>
        <v>901.80257703922689</v>
      </c>
    </row>
    <row r="428" spans="1:27" ht="11.25" customHeight="1" x14ac:dyDescent="0.2">
      <c r="A428" s="173">
        <f t="shared" si="106"/>
        <v>418</v>
      </c>
      <c r="B428" s="174">
        <f t="shared" si="95"/>
        <v>0.08</v>
      </c>
      <c r="C428" s="175">
        <f t="shared" si="96"/>
        <v>-7.4992499999999998E-3</v>
      </c>
      <c r="D428" s="176">
        <f t="shared" ca="1" si="97"/>
        <v>0.85794765556077501</v>
      </c>
      <c r="E428" s="177">
        <f t="shared" ca="1" si="98"/>
        <v>1.0711439952115893</v>
      </c>
      <c r="F428" s="138">
        <f t="shared" ca="1" si="99"/>
        <v>2.7265511197275112E-2</v>
      </c>
      <c r="G428" s="175">
        <f t="shared" ca="1" si="100"/>
        <v>1.9766261197275113E-2</v>
      </c>
      <c r="H428" s="138">
        <f t="shared" ca="1" si="101"/>
        <v>9.9766261197275108E-2</v>
      </c>
      <c r="I428" s="144">
        <f t="shared" ca="1" si="108"/>
        <v>0.99999002348585353</v>
      </c>
      <c r="J428" s="145">
        <f t="shared" ca="1" si="108"/>
        <v>0.91032648761797474</v>
      </c>
      <c r="K428" s="145">
        <f t="shared" ca="1" si="108"/>
        <v>0.83716837441177117</v>
      </c>
      <c r="L428" s="145">
        <f t="shared" ca="1" si="108"/>
        <v>0.77622254891677611</v>
      </c>
      <c r="M428" s="145">
        <f t="shared" ca="1" si="108"/>
        <v>0.72444155419062506</v>
      </c>
      <c r="N428" s="145">
        <f t="shared" ca="1" si="108"/>
        <v>0.67964053417163039</v>
      </c>
      <c r="O428" s="145">
        <f t="shared" ca="1" si="108"/>
        <v>0.64023757194808173</v>
      </c>
      <c r="P428" s="145">
        <f t="shared" ca="1" si="108"/>
        <v>0.60507638582974765</v>
      </c>
      <c r="Q428" s="145">
        <f t="shared" ca="1" si="108"/>
        <v>0.57330404802606405</v>
      </c>
      <c r="R428" s="145">
        <f t="shared" ca="1" si="108"/>
        <v>0.54428573900004218</v>
      </c>
      <c r="S428" s="145">
        <f t="shared" ca="1" si="108"/>
        <v>0.51754469390082036</v>
      </c>
      <c r="T428" s="145">
        <f t="shared" ca="1" si="108"/>
        <v>0.49271948564009882</v>
      </c>
      <c r="U428" s="145">
        <f t="shared" ca="1" si="108"/>
        <v>0.46953337814513924</v>
      </c>
      <c r="V428" s="145">
        <f t="shared" ca="1" si="108"/>
        <v>0.44777217535755853</v>
      </c>
      <c r="W428" s="138">
        <f t="shared" ca="1" si="108"/>
        <v>0.42726810914393326</v>
      </c>
      <c r="Y428" s="178">
        <f t="shared" ca="1" si="103"/>
        <v>7290693.2675985675</v>
      </c>
      <c r="Z428" s="178">
        <f t="shared" ca="1" si="104"/>
        <v>7280242.0584047111</v>
      </c>
      <c r="AA428" s="178">
        <f t="shared" ca="1" si="105"/>
        <v>-10451.209193856455</v>
      </c>
    </row>
    <row r="429" spans="1:27" ht="11.25" customHeight="1" x14ac:dyDescent="0.2">
      <c r="A429" s="173">
        <f t="shared" si="106"/>
        <v>419</v>
      </c>
      <c r="B429" s="174">
        <f t="shared" si="95"/>
        <v>0.08</v>
      </c>
      <c r="C429" s="175">
        <f t="shared" si="96"/>
        <v>-7.4992499999999998E-3</v>
      </c>
      <c r="D429" s="176">
        <f t="shared" ca="1" si="97"/>
        <v>0.10172880793721684</v>
      </c>
      <c r="E429" s="177">
        <f t="shared" ca="1" si="98"/>
        <v>-1.2717622205679922</v>
      </c>
      <c r="F429" s="138">
        <f t="shared" ca="1" si="99"/>
        <v>-3.2372162118425959E-2</v>
      </c>
      <c r="G429" s="175">
        <f t="shared" ca="1" si="100"/>
        <v>-3.9871412118425958E-2</v>
      </c>
      <c r="H429" s="138">
        <f t="shared" ca="1" si="101"/>
        <v>4.0128587881574043E-2</v>
      </c>
      <c r="I429" s="144">
        <f t="shared" ca="1" si="108"/>
        <v>0.99999598713692439</v>
      </c>
      <c r="J429" s="145">
        <f t="shared" ca="1" si="108"/>
        <v>0.95965628495268496</v>
      </c>
      <c r="K429" s="145">
        <f t="shared" ca="1" si="108"/>
        <v>0.91955624887032406</v>
      </c>
      <c r="L429" s="145">
        <f t="shared" ca="1" si="108"/>
        <v>0.88034106882139951</v>
      </c>
      <c r="M429" s="145">
        <f t="shared" ca="1" si="108"/>
        <v>0.8423503997662074</v>
      </c>
      <c r="N429" s="145">
        <f t="shared" ca="1" si="108"/>
        <v>0.805747579095203</v>
      </c>
      <c r="O429" s="145">
        <f t="shared" ca="1" si="108"/>
        <v>0.7705954157156657</v>
      </c>
      <c r="P429" s="145">
        <f t="shared" ca="1" si="108"/>
        <v>0.73690025406400772</v>
      </c>
      <c r="Q429" s="145">
        <f t="shared" ca="1" si="108"/>
        <v>0.70463742203565061</v>
      </c>
      <c r="R429" s="145">
        <f t="shared" ca="1" si="108"/>
        <v>0.6737658373481995</v>
      </c>
      <c r="S429" s="145">
        <f t="shared" ca="1" si="108"/>
        <v>0.64423633326245255</v>
      </c>
      <c r="T429" s="145">
        <f t="shared" ca="1" si="108"/>
        <v>0.61599636119077306</v>
      </c>
      <c r="U429" s="145">
        <f t="shared" ca="1" si="108"/>
        <v>0.58899261159119976</v>
      </c>
      <c r="V429" s="145">
        <f t="shared" ca="1" si="108"/>
        <v>0.56317244409522138</v>
      </c>
      <c r="W429" s="138">
        <f t="shared" ca="1" si="108"/>
        <v>0.53848464029222431</v>
      </c>
      <c r="Y429" s="178">
        <f t="shared" ca="1" si="103"/>
        <v>8293546.497806266</v>
      </c>
      <c r="Z429" s="178">
        <f t="shared" ca="1" si="104"/>
        <v>8305700.7840689551</v>
      </c>
      <c r="AA429" s="178">
        <f t="shared" ca="1" si="105"/>
        <v>12154.286262689158</v>
      </c>
    </row>
    <row r="430" spans="1:27" ht="11.25" customHeight="1" x14ac:dyDescent="0.2">
      <c r="A430" s="173">
        <f t="shared" si="106"/>
        <v>420</v>
      </c>
      <c r="B430" s="174">
        <f t="shared" si="95"/>
        <v>0.08</v>
      </c>
      <c r="C430" s="175">
        <f t="shared" si="96"/>
        <v>-7.4992499999999998E-3</v>
      </c>
      <c r="D430" s="176">
        <f t="shared" ca="1" si="97"/>
        <v>0.72689806739433727</v>
      </c>
      <c r="E430" s="177">
        <f t="shared" ca="1" si="98"/>
        <v>0.60345827462191082</v>
      </c>
      <c r="F430" s="138">
        <f t="shared" ca="1" si="99"/>
        <v>1.5360771677146782E-2</v>
      </c>
      <c r="G430" s="175">
        <f t="shared" ca="1" si="100"/>
        <v>7.8615216771467829E-3</v>
      </c>
      <c r="H430" s="138">
        <f t="shared" ca="1" si="101"/>
        <v>8.7861521677146781E-2</v>
      </c>
      <c r="I430" s="144">
        <f t="shared" ca="1" si="108"/>
        <v>0.99999121393375667</v>
      </c>
      <c r="J430" s="145">
        <f t="shared" ca="1" si="108"/>
        <v>0.91996673900728831</v>
      </c>
      <c r="K430" s="145">
        <f t="shared" ca="1" si="108"/>
        <v>0.85300254962917321</v>
      </c>
      <c r="L430" s="145">
        <f t="shared" ca="1" si="108"/>
        <v>0.79597293678137448</v>
      </c>
      <c r="M430" s="145">
        <f t="shared" ca="1" si="108"/>
        <v>0.74657975384131403</v>
      </c>
      <c r="N430" s="145">
        <f t="shared" ca="1" si="108"/>
        <v>0.70312892768709978</v>
      </c>
      <c r="O430" s="145">
        <f t="shared" ca="1" si="108"/>
        <v>0.66436607252865798</v>
      </c>
      <c r="P430" s="145">
        <f t="shared" ca="1" si="108"/>
        <v>0.62935717319342499</v>
      </c>
      <c r="Q430" s="145">
        <f t="shared" ca="1" si="108"/>
        <v>0.59740232331753063</v>
      </c>
      <c r="R430" s="145">
        <f t="shared" ca="1" si="108"/>
        <v>0.56797332055844607</v>
      </c>
      <c r="S430" s="145">
        <f t="shared" ca="1" si="108"/>
        <v>0.54066839362342467</v>
      </c>
      <c r="T430" s="145">
        <f t="shared" ca="1" si="108"/>
        <v>0.51517923719371106</v>
      </c>
      <c r="U430" s="145">
        <f t="shared" ca="1" si="108"/>
        <v>0.49126691644923109</v>
      </c>
      <c r="V430" s="145">
        <f t="shared" ca="1" si="108"/>
        <v>0.46874419011200447</v>
      </c>
      <c r="W430" s="138">
        <f t="shared" ca="1" si="108"/>
        <v>0.44746249875956995</v>
      </c>
      <c r="Y430" s="178">
        <f t="shared" ca="1" si="103"/>
        <v>7477741.0104780663</v>
      </c>
      <c r="Z430" s="178">
        <f t="shared" ca="1" si="104"/>
        <v>7472315.2523953989</v>
      </c>
      <c r="AA430" s="178">
        <f t="shared" ca="1" si="105"/>
        <v>-5425.7580826673657</v>
      </c>
    </row>
    <row r="431" spans="1:27" ht="11.25" customHeight="1" x14ac:dyDescent="0.2">
      <c r="A431" s="173">
        <f t="shared" si="106"/>
        <v>421</v>
      </c>
      <c r="B431" s="174">
        <f t="shared" si="95"/>
        <v>0.08</v>
      </c>
      <c r="C431" s="175">
        <f t="shared" si="96"/>
        <v>-7.4992499999999998E-3</v>
      </c>
      <c r="D431" s="176">
        <f t="shared" ca="1" si="97"/>
        <v>0.50832427596240704</v>
      </c>
      <c r="E431" s="177">
        <f t="shared" ca="1" si="98"/>
        <v>2.0867379835826989E-2</v>
      </c>
      <c r="F431" s="138">
        <f t="shared" ca="1" si="99"/>
        <v>5.3117020784786617E-4</v>
      </c>
      <c r="G431" s="175">
        <f t="shared" ca="1" si="100"/>
        <v>-6.9680797921521341E-3</v>
      </c>
      <c r="H431" s="138">
        <f t="shared" ca="1" si="101"/>
        <v>7.3031920207847864E-2</v>
      </c>
      <c r="I431" s="144">
        <f t="shared" ca="1" si="108"/>
        <v>0.99999269686343706</v>
      </c>
      <c r="J431" s="145">
        <f t="shared" ca="1" si="108"/>
        <v>0.93211841000973217</v>
      </c>
      <c r="K431" s="145">
        <f t="shared" ca="1" si="108"/>
        <v>0.8731465489622815</v>
      </c>
      <c r="L431" s="145">
        <f t="shared" ca="1" si="108"/>
        <v>0.82128013379222675</v>
      </c>
      <c r="M431" s="145">
        <f t="shared" ca="1" si="108"/>
        <v>0.77510567718542644</v>
      </c>
      <c r="N431" s="145">
        <f t="shared" ca="1" si="108"/>
        <v>0.73352677086138496</v>
      </c>
      <c r="O431" s="145">
        <f t="shared" ca="1" si="108"/>
        <v>0.69569846253345324</v>
      </c>
      <c r="P431" s="145">
        <f t="shared" ca="1" si="108"/>
        <v>0.660970763867752</v>
      </c>
      <c r="Q431" s="145">
        <f t="shared" ca="1" si="108"/>
        <v>0.62884294034357757</v>
      </c>
      <c r="R431" s="145">
        <f t="shared" ca="1" si="108"/>
        <v>0.59892770317713573</v>
      </c>
      <c r="S431" s="145">
        <f t="shared" ca="1" si="108"/>
        <v>0.57092366629155655</v>
      </c>
      <c r="T431" s="145">
        <f t="shared" ca="1" si="108"/>
        <v>0.54459438799176529</v>
      </c>
      <c r="U431" s="145">
        <f t="shared" ca="1" si="108"/>
        <v>0.51975252679787387</v>
      </c>
      <c r="V431" s="145">
        <f t="shared" ca="1" si="108"/>
        <v>0.49624791077107427</v>
      </c>
      <c r="W431" s="138">
        <f t="shared" ca="1" si="108"/>
        <v>0.47395857462057495</v>
      </c>
      <c r="Y431" s="178">
        <f t="shared" ca="1" si="103"/>
        <v>7719610.1075964076</v>
      </c>
      <c r="Z431" s="178">
        <f t="shared" ca="1" si="104"/>
        <v>7720108.6586143654</v>
      </c>
      <c r="AA431" s="178">
        <f t="shared" ca="1" si="105"/>
        <v>498.55101795773953</v>
      </c>
    </row>
    <row r="432" spans="1:27" ht="11.25" customHeight="1" x14ac:dyDescent="0.2">
      <c r="A432" s="173">
        <f t="shared" si="106"/>
        <v>422</v>
      </c>
      <c r="B432" s="174">
        <f t="shared" si="95"/>
        <v>0.08</v>
      </c>
      <c r="C432" s="175">
        <f t="shared" si="96"/>
        <v>-7.4992499999999998E-3</v>
      </c>
      <c r="D432" s="176">
        <f t="shared" ca="1" si="97"/>
        <v>0.96752133210418856</v>
      </c>
      <c r="E432" s="177">
        <f t="shared" ca="1" si="98"/>
        <v>1.8455516266267773</v>
      </c>
      <c r="F432" s="138">
        <f t="shared" ca="1" si="99"/>
        <v>4.6977725465381252E-2</v>
      </c>
      <c r="G432" s="175">
        <f t="shared" ca="1" si="100"/>
        <v>3.9478475465381253E-2</v>
      </c>
      <c r="H432" s="138">
        <f t="shared" ca="1" si="101"/>
        <v>0.11947847546538126</v>
      </c>
      <c r="I432" s="144">
        <f t="shared" ca="1" si="108"/>
        <v>0.99998805231067522</v>
      </c>
      <c r="J432" s="145">
        <f t="shared" ca="1" si="108"/>
        <v>0.89458549074276095</v>
      </c>
      <c r="K432" s="145">
        <f t="shared" ca="1" si="108"/>
        <v>0.81159334743361289</v>
      </c>
      <c r="L432" s="145">
        <f t="shared" ca="1" si="108"/>
        <v>0.74459097704583666</v>
      </c>
      <c r="M432" s="145">
        <f t="shared" ca="1" si="108"/>
        <v>0.6892185221888788</v>
      </c>
      <c r="N432" s="145">
        <f t="shared" ca="1" si="108"/>
        <v>0.64246040353329703</v>
      </c>
      <c r="O432" s="145">
        <f t="shared" ca="1" si="108"/>
        <v>0.60219636199746363</v>
      </c>
      <c r="P432" s="145">
        <f t="shared" ca="1" si="108"/>
        <v>0.56691386853661274</v>
      </c>
      <c r="Q432" s="145">
        <f t="shared" ca="1" si="108"/>
        <v>0.53551993140383802</v>
      </c>
      <c r="R432" s="145">
        <f t="shared" ca="1" si="108"/>
        <v>0.50721547232497388</v>
      </c>
      <c r="S432" s="145">
        <f t="shared" ca="1" si="108"/>
        <v>0.48140994126934</v>
      </c>
      <c r="T432" s="145">
        <f t="shared" ca="1" si="108"/>
        <v>0.45766234451215088</v>
      </c>
      <c r="U432" s="145">
        <f t="shared" ca="1" si="108"/>
        <v>0.43563994471728712</v>
      </c>
      <c r="V432" s="145">
        <f t="shared" ca="1" si="108"/>
        <v>0.41508899141429079</v>
      </c>
      <c r="W432" s="138">
        <f t="shared" ca="1" si="108"/>
        <v>0.39581376848222022</v>
      </c>
      <c r="Y432" s="178">
        <f t="shared" ca="1" si="103"/>
        <v>6994282.4275179496</v>
      </c>
      <c r="Z432" s="178">
        <f t="shared" ca="1" si="104"/>
        <v>6975027.6834963951</v>
      </c>
      <c r="AA432" s="178">
        <f t="shared" ca="1" si="105"/>
        <v>-19254.744021554478</v>
      </c>
    </row>
    <row r="433" spans="1:27" ht="11.25" customHeight="1" x14ac:dyDescent="0.2">
      <c r="A433" s="173">
        <f t="shared" si="106"/>
        <v>423</v>
      </c>
      <c r="B433" s="174">
        <f t="shared" si="95"/>
        <v>0.08</v>
      </c>
      <c r="C433" s="175">
        <f t="shared" si="96"/>
        <v>-7.4992499999999998E-3</v>
      </c>
      <c r="D433" s="176">
        <f t="shared" ca="1" si="97"/>
        <v>0.26235082232587004</v>
      </c>
      <c r="E433" s="177">
        <f t="shared" ca="1" si="98"/>
        <v>-0.63611473111407724</v>
      </c>
      <c r="F433" s="138">
        <f t="shared" ca="1" si="99"/>
        <v>-1.619202777728914E-2</v>
      </c>
      <c r="G433" s="175">
        <f t="shared" ca="1" si="100"/>
        <v>-2.3691277777289139E-2</v>
      </c>
      <c r="H433" s="138">
        <f t="shared" ca="1" si="101"/>
        <v>5.6308722222710862E-2</v>
      </c>
      <c r="I433" s="144">
        <f t="shared" ca="1" si="108"/>
        <v>0.99999436915151696</v>
      </c>
      <c r="J433" s="145">
        <f t="shared" ca="1" si="108"/>
        <v>0.94601440060727948</v>
      </c>
      <c r="K433" s="145">
        <f t="shared" ca="1" si="108"/>
        <v>0.89643401460343553</v>
      </c>
      <c r="L433" s="145">
        <f t="shared" ca="1" si="108"/>
        <v>0.85078540272781245</v>
      </c>
      <c r="M433" s="145">
        <f t="shared" ca="1" si="108"/>
        <v>0.80858378347685123</v>
      </c>
      <c r="N433" s="145">
        <f t="shared" ca="1" si="108"/>
        <v>0.76938558874969254</v>
      </c>
      <c r="O433" s="145">
        <f t="shared" ca="1" si="108"/>
        <v>0.7328079694729982</v>
      </c>
      <c r="P433" s="145">
        <f t="shared" ca="1" si="108"/>
        <v>0.6985302375462632</v>
      </c>
      <c r="Q433" s="145">
        <f t="shared" ca="1" si="108"/>
        <v>0.66628772145891024</v>
      </c>
      <c r="R433" s="145">
        <f t="shared" ca="1" si="108"/>
        <v>0.63586318022619226</v>
      </c>
      <c r="S433" s="145">
        <f t="shared" ca="1" si="108"/>
        <v>0.60707816228145495</v>
      </c>
      <c r="T433" s="145">
        <f t="shared" ca="1" si="108"/>
        <v>0.57978529912612264</v>
      </c>
      <c r="U433" s="145">
        <f t="shared" ca="1" si="108"/>
        <v>0.55386183895888164</v>
      </c>
      <c r="V433" s="145">
        <f t="shared" ca="1" si="108"/>
        <v>0.52920440903975452</v>
      </c>
      <c r="W433" s="138">
        <f t="shared" ca="1" si="108"/>
        <v>0.50572486569213437</v>
      </c>
      <c r="Y433" s="178">
        <f t="shared" ca="1" si="103"/>
        <v>8004686.6680209516</v>
      </c>
      <c r="Z433" s="178">
        <f t="shared" ca="1" si="104"/>
        <v>8011380.7768720817</v>
      </c>
      <c r="AA433" s="178">
        <f t="shared" ca="1" si="105"/>
        <v>6694.1088511301205</v>
      </c>
    </row>
    <row r="434" spans="1:27" ht="11.25" customHeight="1" x14ac:dyDescent="0.2">
      <c r="A434" s="173">
        <f t="shared" si="106"/>
        <v>424</v>
      </c>
      <c r="B434" s="174">
        <f t="shared" si="95"/>
        <v>0.08</v>
      </c>
      <c r="C434" s="175">
        <f t="shared" si="96"/>
        <v>-7.4992499999999998E-3</v>
      </c>
      <c r="D434" s="176">
        <f t="shared" ca="1" si="97"/>
        <v>0.66491595851107166</v>
      </c>
      <c r="E434" s="177">
        <f t="shared" ca="1" si="98"/>
        <v>0.42591733485902883</v>
      </c>
      <c r="F434" s="138">
        <f t="shared" ca="1" si="99"/>
        <v>1.0841543167516399E-2</v>
      </c>
      <c r="G434" s="175">
        <f t="shared" ca="1" si="100"/>
        <v>3.3422931675163988E-3</v>
      </c>
      <c r="H434" s="138">
        <f t="shared" ca="1" si="101"/>
        <v>8.3342293167516401E-2</v>
      </c>
      <c r="I434" s="144">
        <f t="shared" ca="1" si="108"/>
        <v>0.99999166584709021</v>
      </c>
      <c r="J434" s="145">
        <f t="shared" ca="1" si="108"/>
        <v>0.9236530067768014</v>
      </c>
      <c r="K434" s="145">
        <f t="shared" ca="1" si="108"/>
        <v>0.8590915743323978</v>
      </c>
      <c r="L434" s="145">
        <f t="shared" ca="1" si="108"/>
        <v>0.80360140730394058</v>
      </c>
      <c r="M434" s="145">
        <f t="shared" ca="1" si="108"/>
        <v>0.75515981591360426</v>
      </c>
      <c r="N434" s="145">
        <f t="shared" ca="1" si="108"/>
        <v>0.71225656624417277</v>
      </c>
      <c r="O434" s="145">
        <f t="shared" ca="1" si="108"/>
        <v>0.67376192516732736</v>
      </c>
      <c r="P434" s="145">
        <f t="shared" ca="1" si="108"/>
        <v>0.63882760828353446</v>
      </c>
      <c r="Q434" s="145">
        <f t="shared" ca="1" si="108"/>
        <v>0.60681339723965011</v>
      </c>
      <c r="R434" s="145">
        <f t="shared" ca="1" si="108"/>
        <v>0.57723306805328845</v>
      </c>
      <c r="S434" s="145">
        <f t="shared" ca="1" si="108"/>
        <v>0.54971460733392397</v>
      </c>
      <c r="T434" s="145">
        <f t="shared" ca="1" si="108"/>
        <v>0.52397092596230088</v>
      </c>
      <c r="U434" s="145">
        <f t="shared" ca="1" si="108"/>
        <v>0.49977826901491568</v>
      </c>
      <c r="V434" s="145">
        <f t="shared" ca="1" si="108"/>
        <v>0.47696027014530362</v>
      </c>
      <c r="W434" s="138">
        <f t="shared" ca="1" si="108"/>
        <v>0.45537615182741892</v>
      </c>
      <c r="Y434" s="178">
        <f t="shared" ca="1" si="103"/>
        <v>7550390.0351618081</v>
      </c>
      <c r="Z434" s="178">
        <f t="shared" ca="1" si="104"/>
        <v>7546810.3902659696</v>
      </c>
      <c r="AA434" s="178">
        <f t="shared" ca="1" si="105"/>
        <v>-3579.6448958385736</v>
      </c>
    </row>
    <row r="435" spans="1:27" ht="11.25" customHeight="1" x14ac:dyDescent="0.2">
      <c r="A435" s="173">
        <f t="shared" si="106"/>
        <v>425</v>
      </c>
      <c r="B435" s="174">
        <f t="shared" si="95"/>
        <v>0.08</v>
      </c>
      <c r="C435" s="175">
        <f t="shared" si="96"/>
        <v>-7.4992499999999998E-3</v>
      </c>
      <c r="D435" s="176">
        <f t="shared" ca="1" si="97"/>
        <v>0.49875639121804993</v>
      </c>
      <c r="E435" s="177">
        <f t="shared" ca="1" si="98"/>
        <v>-3.1172699840201885E-3</v>
      </c>
      <c r="F435" s="138">
        <f t="shared" ca="1" si="99"/>
        <v>-7.9348771065502449E-5</v>
      </c>
      <c r="G435" s="175">
        <f t="shared" ca="1" si="100"/>
        <v>-7.578598771065502E-3</v>
      </c>
      <c r="H435" s="138">
        <f t="shared" ca="1" si="101"/>
        <v>7.2421401228934507E-2</v>
      </c>
      <c r="I435" s="144">
        <f t="shared" ca="1" si="108"/>
        <v>0.99999275791412778</v>
      </c>
      <c r="J435" s="145">
        <f t="shared" ca="1" si="108"/>
        <v>0.93262210701795079</v>
      </c>
      <c r="K435" s="145">
        <f t="shared" ca="1" si="108"/>
        <v>0.87398597534195233</v>
      </c>
      <c r="L435" s="145">
        <f t="shared" ca="1" si="108"/>
        <v>0.82233907622516389</v>
      </c>
      <c r="M435" s="145">
        <f t="shared" ca="1" si="108"/>
        <v>0.77630313870868062</v>
      </c>
      <c r="N435" s="145">
        <f t="shared" ca="1" si="108"/>
        <v>0.73480600182992184</v>
      </c>
      <c r="O435" s="145">
        <f t="shared" ca="1" si="108"/>
        <v>0.69701958664310204</v>
      </c>
      <c r="P435" s="145">
        <f t="shared" ca="1" si="108"/>
        <v>0.66230576242619943</v>
      </c>
      <c r="Q435" s="145">
        <f t="shared" ca="1" si="108"/>
        <v>0.63017219868041474</v>
      </c>
      <c r="R435" s="145">
        <f t="shared" ca="1" si="108"/>
        <v>0.60023760454997754</v>
      </c>
      <c r="S435" s="145">
        <f t="shared" ca="1" si="108"/>
        <v>0.57220489746894732</v>
      </c>
      <c r="T435" s="145">
        <f t="shared" ca="1" si="108"/>
        <v>0.54584073469116445</v>
      </c>
      <c r="U435" s="145">
        <f t="shared" ca="1" si="108"/>
        <v>0.52096001045608054</v>
      </c>
      <c r="V435" s="145">
        <f t="shared" ca="1" si="108"/>
        <v>0.49741416581245046</v>
      </c>
      <c r="W435" s="138">
        <f t="shared" ca="1" si="108"/>
        <v>0.4750823968374121</v>
      </c>
      <c r="Y435" s="178">
        <f t="shared" ca="1" si="103"/>
        <v>7729784.2093374915</v>
      </c>
      <c r="Z435" s="178">
        <f t="shared" ca="1" si="104"/>
        <v>7730518.2488417616</v>
      </c>
      <c r="AA435" s="178">
        <f t="shared" ca="1" si="105"/>
        <v>734.0395042700693</v>
      </c>
    </row>
    <row r="436" spans="1:27" ht="11.25" customHeight="1" x14ac:dyDescent="0.2">
      <c r="A436" s="173">
        <f t="shared" si="106"/>
        <v>426</v>
      </c>
      <c r="B436" s="174">
        <f t="shared" si="95"/>
        <v>0.08</v>
      </c>
      <c r="C436" s="175">
        <f t="shared" si="96"/>
        <v>-7.4992499999999998E-3</v>
      </c>
      <c r="D436" s="176">
        <f t="shared" ca="1" si="97"/>
        <v>0.29169011749057838</v>
      </c>
      <c r="E436" s="177">
        <f t="shared" ca="1" si="98"/>
        <v>-0.54845395851527023</v>
      </c>
      <c r="F436" s="138">
        <f t="shared" ca="1" si="99"/>
        <v>-1.3960660391074716E-2</v>
      </c>
      <c r="G436" s="175">
        <f t="shared" ca="1" si="100"/>
        <v>-2.1459910391074716E-2</v>
      </c>
      <c r="H436" s="138">
        <f t="shared" ca="1" si="101"/>
        <v>5.8540089608925289E-2</v>
      </c>
      <c r="I436" s="144">
        <f t="shared" ca="1" si="108"/>
        <v>0.99999414601884884</v>
      </c>
      <c r="J436" s="145">
        <f t="shared" ca="1" si="108"/>
        <v>0.94414835631818639</v>
      </c>
      <c r="K436" s="145">
        <f t="shared" ca="1" si="108"/>
        <v>0.8932912299227892</v>
      </c>
      <c r="L436" s="145">
        <f t="shared" ca="1" si="108"/>
        <v>0.84678806455606404</v>
      </c>
      <c r="M436" s="145">
        <f t="shared" ca="1" si="108"/>
        <v>0.80403455495941811</v>
      </c>
      <c r="N436" s="145">
        <f t="shared" ca="1" si="108"/>
        <v>0.76450144539105758</v>
      </c>
      <c r="O436" s="145">
        <f t="shared" ca="1" si="108"/>
        <v>0.72774427129372787</v>
      </c>
      <c r="P436" s="145">
        <f t="shared" ca="1" si="108"/>
        <v>0.69339787784334561</v>
      </c>
      <c r="Q436" s="145">
        <f t="shared" ca="1" si="108"/>
        <v>0.66116539152304166</v>
      </c>
      <c r="R436" s="145">
        <f t="shared" ca="1" si="108"/>
        <v>0.6308061845094608</v>
      </c>
      <c r="S436" s="145">
        <f t="shared" ca="1" si="108"/>
        <v>0.60212478641873457</v>
      </c>
      <c r="T436" s="145">
        <f t="shared" ca="1" si="108"/>
        <v>0.57496143182320791</v>
      </c>
      <c r="U436" s="145">
        <f t="shared" ca="1" si="108"/>
        <v>0.54918434027877805</v>
      </c>
      <c r="V436" s="145">
        <f t="shared" ca="1" si="108"/>
        <v>0.52468357339378235</v>
      </c>
      <c r="W436" s="138">
        <f t="shared" ca="1" si="108"/>
        <v>0.50136622760197691</v>
      </c>
      <c r="Y436" s="178">
        <f t="shared" ca="1" si="103"/>
        <v>7965871.52233594</v>
      </c>
      <c r="Z436" s="178">
        <f t="shared" ca="1" si="104"/>
        <v>7971770.3357947133</v>
      </c>
      <c r="AA436" s="178">
        <f t="shared" ca="1" si="105"/>
        <v>5898.8134587733075</v>
      </c>
    </row>
    <row r="437" spans="1:27" ht="11.25" customHeight="1" x14ac:dyDescent="0.2">
      <c r="A437" s="173">
        <f t="shared" si="106"/>
        <v>427</v>
      </c>
      <c r="B437" s="174">
        <f t="shared" si="95"/>
        <v>0.08</v>
      </c>
      <c r="C437" s="175">
        <f t="shared" si="96"/>
        <v>-7.4992499999999998E-3</v>
      </c>
      <c r="D437" s="176">
        <f t="shared" ca="1" si="97"/>
        <v>0.35613672984403089</v>
      </c>
      <c r="E437" s="177">
        <f t="shared" ca="1" si="98"/>
        <v>-0.36880448734553578</v>
      </c>
      <c r="F437" s="138">
        <f t="shared" ca="1" si="99"/>
        <v>-9.3877601184130834E-3</v>
      </c>
      <c r="G437" s="175">
        <f t="shared" ca="1" si="100"/>
        <v>-1.6887010118413082E-2</v>
      </c>
      <c r="H437" s="138">
        <f t="shared" ca="1" si="101"/>
        <v>6.3112989881586923E-2</v>
      </c>
      <c r="I437" s="144">
        <f t="shared" ca="1" si="108"/>
        <v>0.9999936887373192</v>
      </c>
      <c r="J437" s="145">
        <f t="shared" ca="1" si="108"/>
        <v>0.94033563208389603</v>
      </c>
      <c r="K437" s="145">
        <f t="shared" ca="1" si="108"/>
        <v>0.88688488299759149</v>
      </c>
      <c r="L437" s="145">
        <f t="shared" ca="1" si="108"/>
        <v>0.83865462241174937</v>
      </c>
      <c r="M437" s="145">
        <f t="shared" ca="1" si="108"/>
        <v>0.79479131372134681</v>
      </c>
      <c r="N437" s="145">
        <f t="shared" ca="1" si="108"/>
        <v>0.75458868698791315</v>
      </c>
      <c r="O437" s="145">
        <f t="shared" ca="1" si="108"/>
        <v>0.71747594113014868</v>
      </c>
      <c r="P437" s="145">
        <f t="shared" ca="1" si="108"/>
        <v>0.68299729277481247</v>
      </c>
      <c r="Q437" s="145">
        <f t="shared" ca="1" si="108"/>
        <v>0.65079055263277241</v>
      </c>
      <c r="R437" s="145">
        <f t="shared" ca="1" si="108"/>
        <v>0.62056784043601498</v>
      </c>
      <c r="S437" s="145">
        <f t="shared" ca="1" si="108"/>
        <v>0.59209940678928974</v>
      </c>
      <c r="T437" s="145">
        <f t="shared" ca="1" si="108"/>
        <v>0.5652005794767897</v>
      </c>
      <c r="U437" s="145">
        <f t="shared" ca="1" si="108"/>
        <v>0.5397214759021971</v>
      </c>
      <c r="V437" s="145">
        <f t="shared" ca="1" si="108"/>
        <v>0.51553901637382826</v>
      </c>
      <c r="W437" s="138">
        <f t="shared" ca="1" si="108"/>
        <v>0.49255078440984179</v>
      </c>
      <c r="Y437" s="178">
        <f t="shared" ca="1" si="103"/>
        <v>7887080.4539135657</v>
      </c>
      <c r="Z437" s="178">
        <f t="shared" ca="1" si="104"/>
        <v>7891318.6775165452</v>
      </c>
      <c r="AA437" s="178">
        <f t="shared" ca="1" si="105"/>
        <v>4238.223602979444</v>
      </c>
    </row>
    <row r="438" spans="1:27" ht="11.25" customHeight="1" x14ac:dyDescent="0.2">
      <c r="A438" s="173">
        <f t="shared" si="106"/>
        <v>428</v>
      </c>
      <c r="B438" s="174">
        <f t="shared" si="95"/>
        <v>0.08</v>
      </c>
      <c r="C438" s="175">
        <f t="shared" si="96"/>
        <v>-7.4992499999999998E-3</v>
      </c>
      <c r="D438" s="176">
        <f t="shared" ca="1" si="97"/>
        <v>0.33885523962438535</v>
      </c>
      <c r="E438" s="177">
        <f t="shared" ca="1" si="98"/>
        <v>-0.41558940719955345</v>
      </c>
      <c r="F438" s="138">
        <f t="shared" ca="1" si="99"/>
        <v>-1.0578650196540588E-2</v>
      </c>
      <c r="G438" s="175">
        <f t="shared" ca="1" si="100"/>
        <v>-1.8077900196540587E-2</v>
      </c>
      <c r="H438" s="138">
        <f t="shared" ca="1" si="101"/>
        <v>6.1922099803459418E-2</v>
      </c>
      <c r="I438" s="144">
        <f t="shared" ca="1" si="108"/>
        <v>0.99999380782409386</v>
      </c>
      <c r="J438" s="145">
        <f t="shared" ca="1" si="108"/>
        <v>0.94132706930298649</v>
      </c>
      <c r="K438" s="145">
        <f t="shared" ca="1" si="108"/>
        <v>0.88854880757033394</v>
      </c>
      <c r="L438" s="145">
        <f t="shared" ca="1" si="108"/>
        <v>0.8407652069814775</v>
      </c>
      <c r="M438" s="145">
        <f t="shared" ca="1" si="108"/>
        <v>0.79718818686688475</v>
      </c>
      <c r="N438" s="145">
        <f t="shared" ca="1" si="108"/>
        <v>0.75715775515038308</v>
      </c>
      <c r="O438" s="145">
        <f t="shared" ca="1" si="108"/>
        <v>0.72013601828644769</v>
      </c>
      <c r="P438" s="145">
        <f t="shared" ca="1" si="108"/>
        <v>0.68569072932501407</v>
      </c>
      <c r="Q438" s="145">
        <f t="shared" ca="1" si="108"/>
        <v>0.65347662098242676</v>
      </c>
      <c r="R438" s="145">
        <f t="shared" ca="1" si="108"/>
        <v>0.6232180314935325</v>
      </c>
      <c r="S438" s="145">
        <f t="shared" ca="1" si="108"/>
        <v>0.59469406147136317</v>
      </c>
      <c r="T438" s="145">
        <f t="shared" ca="1" si="108"/>
        <v>0.56772646088424839</v>
      </c>
      <c r="U438" s="145">
        <f t="shared" ca="1" si="108"/>
        <v>0.54217000990558117</v>
      </c>
      <c r="V438" s="145">
        <f t="shared" ca="1" si="108"/>
        <v>0.51790501085316398</v>
      </c>
      <c r="W438" s="138">
        <f t="shared" ca="1" si="108"/>
        <v>0.49483149362796996</v>
      </c>
      <c r="Y438" s="178">
        <f t="shared" ca="1" si="103"/>
        <v>7907502.2337835813</v>
      </c>
      <c r="Z438" s="178">
        <f t="shared" ca="1" si="104"/>
        <v>7912176.8517942168</v>
      </c>
      <c r="AA438" s="178">
        <f t="shared" ca="1" si="105"/>
        <v>4674.6180106354877</v>
      </c>
    </row>
    <row r="439" spans="1:27" ht="11.25" customHeight="1" x14ac:dyDescent="0.2">
      <c r="A439" s="173">
        <f t="shared" si="106"/>
        <v>429</v>
      </c>
      <c r="B439" s="174">
        <f t="shared" si="95"/>
        <v>0.08</v>
      </c>
      <c r="C439" s="175">
        <f t="shared" si="96"/>
        <v>-7.4992499999999998E-3</v>
      </c>
      <c r="D439" s="176">
        <f t="shared" ca="1" si="97"/>
        <v>0.27563678560918892</v>
      </c>
      <c r="E439" s="177">
        <f t="shared" ca="1" si="98"/>
        <v>-0.59585279412649983</v>
      </c>
      <c r="F439" s="138">
        <f t="shared" ca="1" si="99"/>
        <v>-1.516717743161556E-2</v>
      </c>
      <c r="G439" s="175">
        <f t="shared" ca="1" si="100"/>
        <v>-2.2666427431615559E-2</v>
      </c>
      <c r="H439" s="138">
        <f t="shared" ca="1" si="101"/>
        <v>5.7333572568384443E-2</v>
      </c>
      <c r="I439" s="144">
        <f t="shared" ca="1" si="108"/>
        <v>0.99999426666834579</v>
      </c>
      <c r="J439" s="145">
        <f t="shared" ca="1" si="108"/>
        <v>0.94515688290881261</v>
      </c>
      <c r="K439" s="145">
        <f t="shared" ca="1" si="108"/>
        <v>0.8949891864979348</v>
      </c>
      <c r="L439" s="145">
        <f t="shared" ca="1" si="108"/>
        <v>0.84894711748872642</v>
      </c>
      <c r="M439" s="145">
        <f t="shared" ca="1" si="108"/>
        <v>0.80649116950541777</v>
      </c>
      <c r="N439" s="145">
        <f t="shared" ca="1" si="108"/>
        <v>0.76713847570033988</v>
      </c>
      <c r="O439" s="145">
        <f t="shared" ca="1" si="108"/>
        <v>0.73047789052462819</v>
      </c>
      <c r="P439" s="145">
        <f t="shared" ca="1" si="108"/>
        <v>0.69616828295914956</v>
      </c>
      <c r="Q439" s="145">
        <f t="shared" ca="1" si="108"/>
        <v>0.66393016439846597</v>
      </c>
      <c r="R439" s="145">
        <f t="shared" ca="1" si="108"/>
        <v>0.63353552548929803</v>
      </c>
      <c r="S439" s="145">
        <f t="shared" ca="1" si="108"/>
        <v>0.60479807410200592</v>
      </c>
      <c r="T439" s="145">
        <f t="shared" ca="1" si="108"/>
        <v>0.57756472793362723</v>
      </c>
      <c r="U439" s="145">
        <f t="shared" ca="1" si="108"/>
        <v>0.55170857232463977</v>
      </c>
      <c r="V439" s="145">
        <f t="shared" ca="1" si="108"/>
        <v>0.52712320637745813</v>
      </c>
      <c r="W439" s="138">
        <f t="shared" ca="1" si="108"/>
        <v>0.50371829052536243</v>
      </c>
      <c r="Y439" s="178">
        <f t="shared" ca="1" si="103"/>
        <v>7986828.9621411199</v>
      </c>
      <c r="Z439" s="178">
        <f t="shared" ca="1" si="104"/>
        <v>7993159.0319139566</v>
      </c>
      <c r="AA439" s="178">
        <f t="shared" ca="1" si="105"/>
        <v>6330.0697728367522</v>
      </c>
    </row>
    <row r="440" spans="1:27" ht="11.25" customHeight="1" x14ac:dyDescent="0.2">
      <c r="A440" s="173">
        <f t="shared" si="106"/>
        <v>430</v>
      </c>
      <c r="B440" s="174">
        <f t="shared" si="95"/>
        <v>0.08</v>
      </c>
      <c r="C440" s="175">
        <f t="shared" si="96"/>
        <v>-7.4992499999999998E-3</v>
      </c>
      <c r="D440" s="176">
        <f t="shared" ca="1" si="97"/>
        <v>0.13833841912909028</v>
      </c>
      <c r="E440" s="177">
        <f t="shared" ca="1" si="98"/>
        <v>-1.0878148821509495</v>
      </c>
      <c r="F440" s="138">
        <f t="shared" ca="1" si="99"/>
        <v>-2.7689861477485422E-2</v>
      </c>
      <c r="G440" s="175">
        <f t="shared" ca="1" si="100"/>
        <v>-3.5189111477485421E-2</v>
      </c>
      <c r="H440" s="138">
        <f t="shared" ca="1" si="101"/>
        <v>4.481088852251458E-2</v>
      </c>
      <c r="I440" s="144">
        <f t="shared" ca="1" si="108"/>
        <v>0.99999551891470173</v>
      </c>
      <c r="J440" s="145">
        <f t="shared" ca="1" si="108"/>
        <v>0.95568841505338131</v>
      </c>
      <c r="K440" s="145">
        <f t="shared" ca="1" si="108"/>
        <v>0.91280435039608676</v>
      </c>
      <c r="L440" s="145">
        <f t="shared" ca="1" si="108"/>
        <v>0.87168405473506172</v>
      </c>
      <c r="M440" s="145">
        <f t="shared" ca="1" si="108"/>
        <v>0.83243637555601879</v>
      </c>
      <c r="N440" s="145">
        <f t="shared" ca="1" si="108"/>
        <v>0.79505173325888845</v>
      </c>
      <c r="O440" s="145">
        <f t="shared" ca="1" si="108"/>
        <v>0.7594642314962704</v>
      </c>
      <c r="P440" s="145">
        <f t="shared" ca="1" si="108"/>
        <v>0.72558476778731573</v>
      </c>
      <c r="Q440" s="145">
        <f t="shared" ca="1" si="108"/>
        <v>0.69331804377402229</v>
      </c>
      <c r="R440" s="145">
        <f t="shared" ca="1" si="108"/>
        <v>0.66257079976999156</v>
      </c>
      <c r="S440" s="145">
        <f t="shared" ca="1" si="108"/>
        <v>0.63325537795372722</v>
      </c>
      <c r="T440" s="145">
        <f t="shared" ca="1" si="108"/>
        <v>0.60529088354019311</v>
      </c>
      <c r="U440" s="145">
        <f t="shared" ca="1" si="108"/>
        <v>0.57860317840685049</v>
      </c>
      <c r="V440" s="145">
        <f t="shared" ca="1" si="108"/>
        <v>0.55312436377986929</v>
      </c>
      <c r="W440" s="138">
        <f t="shared" ca="1" si="108"/>
        <v>0.52879208959510859</v>
      </c>
      <c r="Y440" s="178">
        <f t="shared" ca="1" si="103"/>
        <v>8208598.2907417398</v>
      </c>
      <c r="Z440" s="178">
        <f t="shared" ca="1" si="104"/>
        <v>8219229.2658721199</v>
      </c>
      <c r="AA440" s="178">
        <f t="shared" ca="1" si="105"/>
        <v>10630.975130380131</v>
      </c>
    </row>
    <row r="441" spans="1:27" ht="11.25" customHeight="1" x14ac:dyDescent="0.2">
      <c r="A441" s="173">
        <f t="shared" si="106"/>
        <v>431</v>
      </c>
      <c r="B441" s="174">
        <f t="shared" si="95"/>
        <v>0.08</v>
      </c>
      <c r="C441" s="175">
        <f t="shared" si="96"/>
        <v>-7.4992499999999998E-3</v>
      </c>
      <c r="D441" s="176">
        <f t="shared" ca="1" si="97"/>
        <v>0.90656520808291452</v>
      </c>
      <c r="E441" s="177">
        <f t="shared" ca="1" si="98"/>
        <v>1.3198964774825424</v>
      </c>
      <c r="F441" s="138">
        <f t="shared" ca="1" si="99"/>
        <v>3.3597398992966751E-2</v>
      </c>
      <c r="G441" s="175">
        <f t="shared" ca="1" si="100"/>
        <v>2.6098148992966752E-2</v>
      </c>
      <c r="H441" s="138">
        <f t="shared" ca="1" si="101"/>
        <v>0.10609814899296675</v>
      </c>
      <c r="I441" s="144">
        <f t="shared" ca="1" si="108"/>
        <v>0.99998939031150613</v>
      </c>
      <c r="J441" s="145">
        <f t="shared" ca="1" si="108"/>
        <v>0.90524025640485417</v>
      </c>
      <c r="K441" s="145">
        <f t="shared" ca="1" si="108"/>
        <v>0.82886659180437194</v>
      </c>
      <c r="L441" s="145">
        <f t="shared" ca="1" si="108"/>
        <v>0.7659181472641462</v>
      </c>
      <c r="M441" s="145">
        <f t="shared" ca="1" si="108"/>
        <v>0.71293538288718816</v>
      </c>
      <c r="N441" s="145">
        <f t="shared" ca="1" si="108"/>
        <v>0.66746887801734589</v>
      </c>
      <c r="O441" s="145">
        <f t="shared" ca="1" si="108"/>
        <v>0.62776316009559463</v>
      </c>
      <c r="P441" s="145">
        <f t="shared" ca="1" si="108"/>
        <v>0.59254588607607661</v>
      </c>
      <c r="Q441" s="145">
        <f t="shared" ca="1" si="108"/>
        <v>0.56088521416120574</v>
      </c>
      <c r="R441" s="145">
        <f t="shared" ca="1" si="108"/>
        <v>0.53209191703947301</v>
      </c>
      <c r="S441" s="145">
        <f t="shared" ca="1" si="108"/>
        <v>0.50565129696074651</v>
      </c>
      <c r="T441" s="145">
        <f t="shared" ca="1" si="108"/>
        <v>0.48117525630940383</v>
      </c>
      <c r="U441" s="145">
        <f t="shared" ca="1" si="108"/>
        <v>0.4583681998309152</v>
      </c>
      <c r="V441" s="145">
        <f t="shared" ca="1" si="108"/>
        <v>0.43700255681660388</v>
      </c>
      <c r="W441" s="138">
        <f t="shared" ca="1" si="108"/>
        <v>0.41690107436899365</v>
      </c>
      <c r="Y441" s="178">
        <f t="shared" ca="1" si="103"/>
        <v>7193704.8240617635</v>
      </c>
      <c r="Z441" s="178">
        <f t="shared" ca="1" si="104"/>
        <v>7180488.9617764354</v>
      </c>
      <c r="AA441" s="178">
        <f t="shared" ca="1" si="105"/>
        <v>-13215.862285328098</v>
      </c>
    </row>
    <row r="442" spans="1:27" ht="11.25" customHeight="1" x14ac:dyDescent="0.2">
      <c r="A442" s="173">
        <f t="shared" si="106"/>
        <v>432</v>
      </c>
      <c r="B442" s="174">
        <f t="shared" si="95"/>
        <v>0.08</v>
      </c>
      <c r="C442" s="175">
        <f t="shared" si="96"/>
        <v>-7.4992499999999998E-3</v>
      </c>
      <c r="D442" s="176">
        <f t="shared" ca="1" si="97"/>
        <v>0.23020806590006271</v>
      </c>
      <c r="E442" s="177">
        <f t="shared" ca="1" si="98"/>
        <v>-0.73816180200076265</v>
      </c>
      <c r="F442" s="138">
        <f t="shared" ca="1" si="99"/>
        <v>-1.8789592218996561E-2</v>
      </c>
      <c r="G442" s="175">
        <f t="shared" ca="1" si="100"/>
        <v>-2.628884221899656E-2</v>
      </c>
      <c r="H442" s="138">
        <f t="shared" ca="1" si="101"/>
        <v>5.3711157781003438E-2</v>
      </c>
      <c r="I442" s="144">
        <f t="shared" ca="1" si="108"/>
        <v>0.99999462890328539</v>
      </c>
      <c r="J442" s="145">
        <f t="shared" ca="1" si="108"/>
        <v>0.94819133375231979</v>
      </c>
      <c r="K442" s="145">
        <f t="shared" ca="1" si="108"/>
        <v>0.90010650247908652</v>
      </c>
      <c r="L442" s="145">
        <f t="shared" ca="1" si="108"/>
        <v>0.8554625324487215</v>
      </c>
      <c r="M442" s="145">
        <f t="shared" ca="1" si="108"/>
        <v>0.81391203336796603</v>
      </c>
      <c r="N442" s="145">
        <f t="shared" ca="1" si="108"/>
        <v>0.77511060332207371</v>
      </c>
      <c r="O442" s="145">
        <f t="shared" ca="1" si="108"/>
        <v>0.73874708622734875</v>
      </c>
      <c r="P442" s="145">
        <f t="shared" ca="1" si="108"/>
        <v>0.70455275670935535</v>
      </c>
      <c r="Q442" s="145">
        <f t="shared" ca="1" si="108"/>
        <v>0.6723007035082148</v>
      </c>
      <c r="R442" s="145">
        <f t="shared" ca="1" si="108"/>
        <v>0.64180118484350845</v>
      </c>
      <c r="S442" s="145">
        <f t="shared" ca="1" si="108"/>
        <v>0.61289580486451567</v>
      </c>
      <c r="T442" s="145">
        <f t="shared" ca="1" si="108"/>
        <v>0.58545183024241798</v>
      </c>
      <c r="U442" s="145">
        <f t="shared" ca="1" si="108"/>
        <v>0.55935718345177621</v>
      </c>
      <c r="V442" s="145">
        <f t="shared" ca="1" si="108"/>
        <v>0.53451626352397341</v>
      </c>
      <c r="W442" s="138">
        <f t="shared" ca="1" si="108"/>
        <v>0.51084656694088793</v>
      </c>
      <c r="Y442" s="178">
        <f t="shared" ca="1" si="103"/>
        <v>8050179.365561882</v>
      </c>
      <c r="Z442" s="178">
        <f t="shared" ca="1" si="104"/>
        <v>8057786.686837744</v>
      </c>
      <c r="AA442" s="178">
        <f t="shared" ca="1" si="105"/>
        <v>7607.3212758619338</v>
      </c>
    </row>
    <row r="443" spans="1:27" ht="11.25" customHeight="1" x14ac:dyDescent="0.2">
      <c r="A443" s="173">
        <f t="shared" si="106"/>
        <v>433</v>
      </c>
      <c r="B443" s="174">
        <f t="shared" si="95"/>
        <v>0.08</v>
      </c>
      <c r="C443" s="175">
        <f t="shared" si="96"/>
        <v>-7.4992499999999998E-3</v>
      </c>
      <c r="D443" s="176">
        <f t="shared" ca="1" si="97"/>
        <v>2.045781558691051E-2</v>
      </c>
      <c r="E443" s="177">
        <f t="shared" ca="1" si="98"/>
        <v>-2.0443839545854852</v>
      </c>
      <c r="F443" s="138">
        <f t="shared" ca="1" si="99"/>
        <v>-5.2038917133890333E-2</v>
      </c>
      <c r="G443" s="175">
        <f t="shared" ca="1" si="100"/>
        <v>-5.9538167133890332E-2</v>
      </c>
      <c r="H443" s="138">
        <f t="shared" ca="1" si="101"/>
        <v>2.0461832866109669E-2</v>
      </c>
      <c r="I443" s="144">
        <f t="shared" ref="I443:W458" ca="1" si="109">I$8*EXP(-$H443*I$9)</f>
        <v>0.99999795378188461</v>
      </c>
      <c r="J443" s="145">
        <f t="shared" ca="1" si="109"/>
        <v>0.97650297675953923</v>
      </c>
      <c r="K443" s="145">
        <f t="shared" ca="1" si="109"/>
        <v>0.94846555057568505</v>
      </c>
      <c r="L443" s="145">
        <f t="shared" ca="1" si="109"/>
        <v>0.91765150150220465</v>
      </c>
      <c r="M443" s="145">
        <f t="shared" ca="1" si="109"/>
        <v>0.88529758576616624</v>
      </c>
      <c r="N443" s="145">
        <f t="shared" ca="1" si="109"/>
        <v>0.85226679805692451</v>
      </c>
      <c r="O443" s="145">
        <f t="shared" ca="1" si="109"/>
        <v>0.81915879773776423</v>
      </c>
      <c r="P443" s="145">
        <f t="shared" ca="1" si="109"/>
        <v>0.78638746270789239</v>
      </c>
      <c r="Q443" s="145">
        <f t="shared" ca="1" si="109"/>
        <v>0.75423518687974689</v>
      </c>
      <c r="R443" s="145">
        <f t="shared" ca="1" si="109"/>
        <v>0.72289097294462346</v>
      </c>
      <c r="S443" s="145">
        <f t="shared" ca="1" si="109"/>
        <v>0.69247728436411982</v>
      </c>
      <c r="T443" s="145">
        <f t="shared" ca="1" si="109"/>
        <v>0.66306908661997477</v>
      </c>
      <c r="U443" s="145">
        <f t="shared" ca="1" si="109"/>
        <v>0.63470743297856003</v>
      </c>
      <c r="V443" s="145">
        <f t="shared" ca="1" si="109"/>
        <v>0.60740921346492149</v>
      </c>
      <c r="W443" s="138">
        <f t="shared" ca="1" si="109"/>
        <v>0.58117418520448483</v>
      </c>
      <c r="Y443" s="178">
        <f t="shared" ca="1" si="103"/>
        <v>8662854.7867124304</v>
      </c>
      <c r="Z443" s="178">
        <f t="shared" ca="1" si="104"/>
        <v>8680869.5336331874</v>
      </c>
      <c r="AA443" s="178">
        <f t="shared" ca="1" si="105"/>
        <v>18014.746920756996</v>
      </c>
    </row>
    <row r="444" spans="1:27" ht="11.25" customHeight="1" x14ac:dyDescent="0.2">
      <c r="A444" s="173">
        <f t="shared" si="106"/>
        <v>434</v>
      </c>
      <c r="B444" s="174">
        <f t="shared" si="95"/>
        <v>0.08</v>
      </c>
      <c r="C444" s="175">
        <f t="shared" si="96"/>
        <v>-7.4992499999999998E-3</v>
      </c>
      <c r="D444" s="176">
        <f t="shared" ca="1" si="97"/>
        <v>0.16638044973675714</v>
      </c>
      <c r="E444" s="177">
        <f t="shared" ca="1" si="98"/>
        <v>-0.96856775232923065</v>
      </c>
      <c r="F444" s="138">
        <f t="shared" ca="1" si="99"/>
        <v>-2.4654476909274557E-2</v>
      </c>
      <c r="G444" s="175">
        <f t="shared" ca="1" si="100"/>
        <v>-3.2153726909274559E-2</v>
      </c>
      <c r="H444" s="138">
        <f t="shared" ca="1" si="101"/>
        <v>4.7846273090725443E-2</v>
      </c>
      <c r="I444" s="144">
        <f t="shared" ca="1" si="109"/>
        <v>0.99999521538144531</v>
      </c>
      <c r="J444" s="145">
        <f t="shared" ca="1" si="109"/>
        <v>0.95312494214782495</v>
      </c>
      <c r="K444" s="145">
        <f t="shared" ca="1" si="109"/>
        <v>0.90845382169470756</v>
      </c>
      <c r="L444" s="145">
        <f t="shared" ca="1" si="109"/>
        <v>0.86611752596391378</v>
      </c>
      <c r="M444" s="145">
        <f t="shared" ca="1" si="109"/>
        <v>0.82607185854415988</v>
      </c>
      <c r="N444" s="145">
        <f t="shared" ca="1" si="109"/>
        <v>0.78819393464882548</v>
      </c>
      <c r="O444" s="145">
        <f t="shared" ca="1" si="109"/>
        <v>0.75233429282374564</v>
      </c>
      <c r="P444" s="145">
        <f t="shared" ca="1" si="109"/>
        <v>0.71834230113551523</v>
      </c>
      <c r="Q444" s="145">
        <f t="shared" ca="1" si="109"/>
        <v>0.68607738720792166</v>
      </c>
      <c r="R444" s="145">
        <f t="shared" ca="1" si="109"/>
        <v>0.6554129914130673</v>
      </c>
      <c r="S444" s="145">
        <f t="shared" ca="1" si="109"/>
        <v>0.6262369766616569</v>
      </c>
      <c r="T444" s="145">
        <f t="shared" ca="1" si="109"/>
        <v>0.59845047116041383</v>
      </c>
      <c r="U444" s="145">
        <f t="shared" ca="1" si="109"/>
        <v>0.57196615726540101</v>
      </c>
      <c r="V444" s="145">
        <f t="shared" ca="1" si="109"/>
        <v>0.54670649927291881</v>
      </c>
      <c r="W444" s="138">
        <f t="shared" ca="1" si="109"/>
        <v>0.52260212773092773</v>
      </c>
      <c r="Y444" s="178">
        <f t="shared" ca="1" si="103"/>
        <v>8154124.2709611263</v>
      </c>
      <c r="Z444" s="178">
        <f t="shared" ca="1" si="104"/>
        <v>8163742.6538427006</v>
      </c>
      <c r="AA444" s="178">
        <f t="shared" ca="1" si="105"/>
        <v>9618.3828815743327</v>
      </c>
    </row>
    <row r="445" spans="1:27" ht="11.25" customHeight="1" x14ac:dyDescent="0.2">
      <c r="A445" s="173">
        <f t="shared" si="106"/>
        <v>435</v>
      </c>
      <c r="B445" s="174">
        <f t="shared" si="95"/>
        <v>0.08</v>
      </c>
      <c r="C445" s="175">
        <f t="shared" si="96"/>
        <v>-7.4992499999999998E-3</v>
      </c>
      <c r="D445" s="176">
        <f t="shared" ca="1" si="97"/>
        <v>0.17683099726676299</v>
      </c>
      <c r="E445" s="177">
        <f t="shared" ca="1" si="98"/>
        <v>-0.9275096293112538</v>
      </c>
      <c r="F445" s="138">
        <f t="shared" ca="1" si="99"/>
        <v>-2.3609359989523154E-2</v>
      </c>
      <c r="G445" s="175">
        <f t="shared" ca="1" si="100"/>
        <v>-3.1108609989523153E-2</v>
      </c>
      <c r="H445" s="138">
        <f t="shared" ca="1" si="101"/>
        <v>4.8891390010476848E-2</v>
      </c>
      <c r="I445" s="144">
        <f t="shared" ca="1" si="109"/>
        <v>0.99999511087156523</v>
      </c>
      <c r="J445" s="145">
        <f t="shared" ca="1" si="109"/>
        <v>0.95224390197234665</v>
      </c>
      <c r="K445" s="145">
        <f t="shared" ca="1" si="109"/>
        <v>0.90696068966330023</v>
      </c>
      <c r="L445" s="145">
        <f t="shared" ca="1" si="109"/>
        <v>0.8642091460425334</v>
      </c>
      <c r="M445" s="145">
        <f t="shared" ca="1" si="109"/>
        <v>0.82389176451723645</v>
      </c>
      <c r="N445" s="145">
        <f t="shared" ca="1" si="109"/>
        <v>0.78584643337860582</v>
      </c>
      <c r="O445" s="145">
        <f t="shared" ca="1" si="109"/>
        <v>0.74989489816144939</v>
      </c>
      <c r="P445" s="145">
        <f t="shared" ca="1" si="109"/>
        <v>0.71586540574362301</v>
      </c>
      <c r="Q445" s="145">
        <f t="shared" ca="1" si="109"/>
        <v>0.68360188839114244</v>
      </c>
      <c r="R445" s="145">
        <f t="shared" ca="1" si="109"/>
        <v>0.65296641593906157</v>
      </c>
      <c r="S445" s="145">
        <f t="shared" ca="1" si="109"/>
        <v>0.62383850816618003</v>
      </c>
      <c r="T445" s="145">
        <f t="shared" ca="1" si="109"/>
        <v>0.59611317538137798</v>
      </c>
      <c r="U445" s="145">
        <f t="shared" ca="1" si="109"/>
        <v>0.56969862011480166</v>
      </c>
      <c r="V445" s="145">
        <f t="shared" ca="1" si="109"/>
        <v>0.54451403425321576</v>
      </c>
      <c r="W445" s="138">
        <f t="shared" ca="1" si="109"/>
        <v>0.52048766679801828</v>
      </c>
      <c r="Y445" s="178">
        <f t="shared" ca="1" si="103"/>
        <v>8135475.6546808658</v>
      </c>
      <c r="Z445" s="178">
        <f t="shared" ca="1" si="104"/>
        <v>8144740.8952260055</v>
      </c>
      <c r="AA445" s="178">
        <f t="shared" ca="1" si="105"/>
        <v>9265.240545139648</v>
      </c>
    </row>
    <row r="446" spans="1:27" ht="11.25" customHeight="1" x14ac:dyDescent="0.2">
      <c r="A446" s="173">
        <f t="shared" si="106"/>
        <v>436</v>
      </c>
      <c r="B446" s="174">
        <f t="shared" si="95"/>
        <v>0.08</v>
      </c>
      <c r="C446" s="175">
        <f t="shared" si="96"/>
        <v>-7.4992499999999998E-3</v>
      </c>
      <c r="D446" s="176">
        <f t="shared" ca="1" si="97"/>
        <v>0.63881928897794193</v>
      </c>
      <c r="E446" s="177">
        <f t="shared" ca="1" si="98"/>
        <v>0.3553045835213931</v>
      </c>
      <c r="F446" s="138">
        <f t="shared" ca="1" si="99"/>
        <v>9.0441258539960111E-3</v>
      </c>
      <c r="G446" s="175">
        <f t="shared" ca="1" si="100"/>
        <v>1.5448758539960113E-3</v>
      </c>
      <c r="H446" s="138">
        <f t="shared" ca="1" si="101"/>
        <v>8.1544875853996016E-2</v>
      </c>
      <c r="I446" s="144">
        <f t="shared" ca="1" si="109"/>
        <v>0.99999184558509302</v>
      </c>
      <c r="J446" s="145">
        <f t="shared" ca="1" si="109"/>
        <v>0.92512323578134137</v>
      </c>
      <c r="K446" s="145">
        <f t="shared" ca="1" si="109"/>
        <v>0.86152540558927315</v>
      </c>
      <c r="L446" s="145">
        <f t="shared" ca="1" si="109"/>
        <v>0.80665573526357326</v>
      </c>
      <c r="M446" s="145">
        <f t="shared" ca="1" si="109"/>
        <v>0.75859967999966049</v>
      </c>
      <c r="N446" s="145">
        <f t="shared" ca="1" si="109"/>
        <v>0.71591972043195662</v>
      </c>
      <c r="O446" s="145">
        <f t="shared" ca="1" si="109"/>
        <v>0.67753573656871102</v>
      </c>
      <c r="P446" s="145">
        <f t="shared" ca="1" si="109"/>
        <v>0.64263374446326327</v>
      </c>
      <c r="Q446" s="145">
        <f t="shared" ca="1" si="109"/>
        <v>0.61059751064615531</v>
      </c>
      <c r="R446" s="145">
        <f t="shared" ca="1" si="109"/>
        <v>0.58095774046883153</v>
      </c>
      <c r="S446" s="145">
        <f t="shared" ca="1" si="109"/>
        <v>0.55335445730941668</v>
      </c>
      <c r="T446" s="145">
        <f t="shared" ca="1" si="109"/>
        <v>0.52750917498907623</v>
      </c>
      <c r="U446" s="145">
        <f t="shared" ca="1" si="109"/>
        <v>0.50320430658293691</v>
      </c>
      <c r="V446" s="145">
        <f t="shared" ca="1" si="109"/>
        <v>0.48026791229715587</v>
      </c>
      <c r="W446" s="138">
        <f t="shared" ca="1" si="109"/>
        <v>0.4585623870735292</v>
      </c>
      <c r="Y446" s="178">
        <f t="shared" ca="1" si="103"/>
        <v>7579540.3547978587</v>
      </c>
      <c r="Z446" s="178">
        <f t="shared" ca="1" si="104"/>
        <v>7576685.1967552584</v>
      </c>
      <c r="AA446" s="178">
        <f t="shared" ca="1" si="105"/>
        <v>-2855.1580426003784</v>
      </c>
    </row>
    <row r="447" spans="1:27" ht="11.25" customHeight="1" x14ac:dyDescent="0.2">
      <c r="A447" s="173">
        <f t="shared" si="106"/>
        <v>437</v>
      </c>
      <c r="B447" s="174">
        <f t="shared" si="95"/>
        <v>0.08</v>
      </c>
      <c r="C447" s="175">
        <f t="shared" si="96"/>
        <v>-7.4992499999999998E-3</v>
      </c>
      <c r="D447" s="176">
        <f t="shared" ca="1" si="97"/>
        <v>3.9443722354989941E-2</v>
      </c>
      <c r="E447" s="177">
        <f t="shared" ca="1" si="98"/>
        <v>-1.7571781714415993</v>
      </c>
      <c r="F447" s="138">
        <f t="shared" ca="1" si="99"/>
        <v>-4.4728217049458709E-2</v>
      </c>
      <c r="G447" s="175">
        <f t="shared" ca="1" si="100"/>
        <v>-5.2227467049458708E-2</v>
      </c>
      <c r="H447" s="138">
        <f t="shared" ca="1" si="101"/>
        <v>2.7772532950541294E-2</v>
      </c>
      <c r="I447" s="144">
        <f t="shared" ca="1" si="109"/>
        <v>0.99999722272277769</v>
      </c>
      <c r="J447" s="145">
        <f t="shared" ca="1" si="109"/>
        <v>0.97020631506356225</v>
      </c>
      <c r="K447" s="145">
        <f t="shared" ca="1" si="109"/>
        <v>0.93761449655732576</v>
      </c>
      <c r="L447" s="145">
        <f t="shared" ca="1" si="109"/>
        <v>0.90360097686265262</v>
      </c>
      <c r="M447" s="145">
        <f t="shared" ca="1" si="109"/>
        <v>0.8690829709458151</v>
      </c>
      <c r="N447" s="145">
        <f t="shared" ca="1" si="109"/>
        <v>0.83466864507760075</v>
      </c>
      <c r="O447" s="145">
        <f t="shared" ca="1" si="109"/>
        <v>0.80075893326801773</v>
      </c>
      <c r="P447" s="145">
        <f t="shared" ca="1" si="109"/>
        <v>0.76761502306727636</v>
      </c>
      <c r="Q447" s="145">
        <f t="shared" ca="1" si="109"/>
        <v>0.7354032010804461</v>
      </c>
      <c r="R447" s="145">
        <f t="shared" ca="1" si="109"/>
        <v>0.70422485659667877</v>
      </c>
      <c r="S447" s="145">
        <f t="shared" ca="1" si="109"/>
        <v>0.67413674092105125</v>
      </c>
      <c r="T447" s="145">
        <f t="shared" ca="1" si="109"/>
        <v>0.64516478862963977</v>
      </c>
      <c r="U447" s="145">
        <f t="shared" ca="1" si="109"/>
        <v>0.61731364520889698</v>
      </c>
      <c r="V447" s="145">
        <f t="shared" ca="1" si="109"/>
        <v>0.59057329935015712</v>
      </c>
      <c r="W447" s="138">
        <f t="shared" ca="1" si="109"/>
        <v>0.56492373965676124</v>
      </c>
      <c r="Y447" s="178">
        <f t="shared" ca="1" si="103"/>
        <v>8523172.6412421539</v>
      </c>
      <c r="Z447" s="178">
        <f t="shared" ca="1" si="104"/>
        <v>8539113.3368460108</v>
      </c>
      <c r="AA447" s="178">
        <f t="shared" ca="1" si="105"/>
        <v>15940.695603856817</v>
      </c>
    </row>
    <row r="448" spans="1:27" ht="11.25" customHeight="1" x14ac:dyDescent="0.2">
      <c r="A448" s="173">
        <f t="shared" si="106"/>
        <v>438</v>
      </c>
      <c r="B448" s="174">
        <f t="shared" si="95"/>
        <v>0.08</v>
      </c>
      <c r="C448" s="175">
        <f t="shared" si="96"/>
        <v>-7.4992499999999998E-3</v>
      </c>
      <c r="D448" s="176">
        <f t="shared" ca="1" si="97"/>
        <v>0.71891278107579903</v>
      </c>
      <c r="E448" s="177">
        <f t="shared" ca="1" si="98"/>
        <v>0.57961475906785398</v>
      </c>
      <c r="F448" s="138">
        <f t="shared" ca="1" si="99"/>
        <v>1.4753845210464661E-2</v>
      </c>
      <c r="G448" s="175">
        <f t="shared" ca="1" si="100"/>
        <v>7.2545952104646613E-3</v>
      </c>
      <c r="H448" s="138">
        <f t="shared" ca="1" si="101"/>
        <v>8.7254595210464664E-2</v>
      </c>
      <c r="I448" s="144">
        <f t="shared" ca="1" si="109"/>
        <v>0.99999127462511328</v>
      </c>
      <c r="J448" s="145">
        <f t="shared" ca="1" si="109"/>
        <v>0.92046094343093099</v>
      </c>
      <c r="K448" s="145">
        <f t="shared" ca="1" si="109"/>
        <v>0.85381778211973824</v>
      </c>
      <c r="L448" s="145">
        <f t="shared" ca="1" si="109"/>
        <v>0.79699320555775566</v>
      </c>
      <c r="M448" s="145">
        <f t="shared" ca="1" si="109"/>
        <v>0.74772635345824667</v>
      </c>
      <c r="N448" s="145">
        <f t="shared" ca="1" si="109"/>
        <v>0.70434792470185381</v>
      </c>
      <c r="O448" s="145">
        <f t="shared" ca="1" si="109"/>
        <v>0.66562026590556245</v>
      </c>
      <c r="P448" s="145">
        <f t="shared" ca="1" si="109"/>
        <v>0.6306208326779208</v>
      </c>
      <c r="Q448" s="145">
        <f t="shared" ca="1" si="109"/>
        <v>0.59865768341040837</v>
      </c>
      <c r="R448" s="145">
        <f t="shared" ca="1" si="109"/>
        <v>0.56920820479382706</v>
      </c>
      <c r="S448" s="145">
        <f t="shared" ca="1" si="109"/>
        <v>0.54187458015971512</v>
      </c>
      <c r="T448" s="145">
        <f t="shared" ca="1" si="109"/>
        <v>0.51635131932009981</v>
      </c>
      <c r="U448" s="145">
        <f t="shared" ca="1" si="109"/>
        <v>0.49240149903075914</v>
      </c>
      <c r="V448" s="145">
        <f t="shared" ca="1" si="109"/>
        <v>0.46983931751748881</v>
      </c>
      <c r="W448" s="138">
        <f t="shared" ca="1" si="109"/>
        <v>0.44851724443194863</v>
      </c>
      <c r="Y448" s="178">
        <f t="shared" ca="1" si="103"/>
        <v>7487444.4706813572</v>
      </c>
      <c r="Z448" s="178">
        <f t="shared" ca="1" si="104"/>
        <v>7482268.6625086181</v>
      </c>
      <c r="AA448" s="178">
        <f t="shared" ca="1" si="105"/>
        <v>-5175.8081727391109</v>
      </c>
    </row>
    <row r="449" spans="1:27" ht="11.25" customHeight="1" x14ac:dyDescent="0.2">
      <c r="A449" s="173">
        <f t="shared" si="106"/>
        <v>439</v>
      </c>
      <c r="B449" s="174">
        <f t="shared" si="95"/>
        <v>0.08</v>
      </c>
      <c r="C449" s="175">
        <f t="shared" si="96"/>
        <v>-7.4992499999999998E-3</v>
      </c>
      <c r="D449" s="176">
        <f t="shared" ca="1" si="97"/>
        <v>0.97009979335537155</v>
      </c>
      <c r="E449" s="177">
        <f t="shared" ca="1" si="98"/>
        <v>1.8822622797670714</v>
      </c>
      <c r="F449" s="138">
        <f t="shared" ca="1" si="99"/>
        <v>4.7912179403162281E-2</v>
      </c>
      <c r="G449" s="175">
        <f t="shared" ca="1" si="100"/>
        <v>4.0412929403162282E-2</v>
      </c>
      <c r="H449" s="138">
        <f t="shared" ca="1" si="101"/>
        <v>0.12041292940316228</v>
      </c>
      <c r="I449" s="144">
        <f t="shared" ca="1" si="109"/>
        <v>0.9999879588675703</v>
      </c>
      <c r="J449" s="145">
        <f t="shared" ca="1" si="109"/>
        <v>0.89384608638049179</v>
      </c>
      <c r="K449" s="145">
        <f t="shared" ca="1" si="109"/>
        <v>0.81040055557435686</v>
      </c>
      <c r="L449" s="145">
        <f t="shared" ca="1" si="109"/>
        <v>0.74312391155760105</v>
      </c>
      <c r="M449" s="145">
        <f t="shared" ca="1" si="109"/>
        <v>0.68759196966115033</v>
      </c>
      <c r="N449" s="145">
        <f t="shared" ca="1" si="109"/>
        <v>0.64074928268285825</v>
      </c>
      <c r="O449" s="145">
        <f t="shared" ca="1" si="109"/>
        <v>0.60045023030981959</v>
      </c>
      <c r="P449" s="145">
        <f t="shared" ca="1" si="109"/>
        <v>0.56516577084538111</v>
      </c>
      <c r="Q449" s="145">
        <f t="shared" ca="1" si="109"/>
        <v>0.53379194093841609</v>
      </c>
      <c r="R449" s="145">
        <f t="shared" ca="1" si="109"/>
        <v>0.50552224595288853</v>
      </c>
      <c r="S449" s="145">
        <f t="shared" ca="1" si="109"/>
        <v>0.47976105173161759</v>
      </c>
      <c r="T449" s="145">
        <f t="shared" ca="1" si="109"/>
        <v>0.4560638410443088</v>
      </c>
      <c r="U449" s="145">
        <f t="shared" ca="1" si="109"/>
        <v>0.43409541570544641</v>
      </c>
      <c r="V449" s="145">
        <f t="shared" ca="1" si="109"/>
        <v>0.41360029889286776</v>
      </c>
      <c r="W449" s="138">
        <f t="shared" ca="1" si="109"/>
        <v>0.39438156222344167</v>
      </c>
      <c r="Y449" s="178">
        <f t="shared" ca="1" si="103"/>
        <v>6980629.952770533</v>
      </c>
      <c r="Z449" s="178">
        <f t="shared" ca="1" si="104"/>
        <v>6960943.9009806905</v>
      </c>
      <c r="AA449" s="178">
        <f t="shared" ca="1" si="105"/>
        <v>-19686.051789842546</v>
      </c>
    </row>
    <row r="450" spans="1:27" ht="11.25" customHeight="1" x14ac:dyDescent="0.2">
      <c r="A450" s="173">
        <f t="shared" si="106"/>
        <v>440</v>
      </c>
      <c r="B450" s="174">
        <f t="shared" si="95"/>
        <v>0.08</v>
      </c>
      <c r="C450" s="175">
        <f t="shared" si="96"/>
        <v>-7.4992499999999998E-3</v>
      </c>
      <c r="D450" s="176">
        <f t="shared" ca="1" si="97"/>
        <v>0.48608165411290083</v>
      </c>
      <c r="E450" s="177">
        <f t="shared" ca="1" si="98"/>
        <v>-3.4895199878649134E-2</v>
      </c>
      <c r="F450" s="138">
        <f t="shared" ca="1" si="99"/>
        <v>-8.8824235329304957E-4</v>
      </c>
      <c r="G450" s="175">
        <f t="shared" ca="1" si="100"/>
        <v>-8.3874923532930492E-3</v>
      </c>
      <c r="H450" s="138">
        <f t="shared" ca="1" si="101"/>
        <v>7.1612507646706958E-2</v>
      </c>
      <c r="I450" s="144">
        <f t="shared" ca="1" si="109"/>
        <v>0.99999283880189238</v>
      </c>
      <c r="J450" s="145">
        <f t="shared" ca="1" si="109"/>
        <v>0.9332898884409816</v>
      </c>
      <c r="K450" s="145">
        <f t="shared" ca="1" si="109"/>
        <v>0.87509939777687118</v>
      </c>
      <c r="L450" s="145">
        <f t="shared" ca="1" si="109"/>
        <v>0.82374420174346374</v>
      </c>
      <c r="M450" s="145">
        <f t="shared" ca="1" si="109"/>
        <v>0.77789253854766238</v>
      </c>
      <c r="N450" s="145">
        <f t="shared" ca="1" si="109"/>
        <v>0.73650432718624659</v>
      </c>
      <c r="O450" s="145">
        <f t="shared" ca="1" si="109"/>
        <v>0.69877384553628352</v>
      </c>
      <c r="P450" s="145">
        <f t="shared" ca="1" si="109"/>
        <v>0.66407869296530853</v>
      </c>
      <c r="Q450" s="145">
        <f t="shared" ca="1" si="109"/>
        <v>0.63193769863837246</v>
      </c>
      <c r="R450" s="145">
        <f t="shared" ca="1" si="109"/>
        <v>0.60197754276645365</v>
      </c>
      <c r="S450" s="145">
        <f t="shared" ca="1" si="109"/>
        <v>0.57390686579922334</v>
      </c>
      <c r="T450" s="145">
        <f t="shared" ca="1" si="109"/>
        <v>0.54749644835249556</v>
      </c>
      <c r="U450" s="145">
        <f t="shared" ca="1" si="109"/>
        <v>0.52256416077441581</v>
      </c>
      <c r="V450" s="145">
        <f t="shared" ca="1" si="109"/>
        <v>0.49896359207544028</v>
      </c>
      <c r="W450" s="138">
        <f t="shared" ca="1" si="109"/>
        <v>0.47657548539664657</v>
      </c>
      <c r="Y450" s="178">
        <f t="shared" ca="1" si="103"/>
        <v>7743290.9724035347</v>
      </c>
      <c r="Z450" s="178">
        <f t="shared" ca="1" si="104"/>
        <v>7744335.9614914171</v>
      </c>
      <c r="AA450" s="178">
        <f t="shared" ca="1" si="105"/>
        <v>1044.9890878824517</v>
      </c>
    </row>
    <row r="451" spans="1:27" ht="11.25" customHeight="1" x14ac:dyDescent="0.2">
      <c r="A451" s="173">
        <f t="shared" si="106"/>
        <v>441</v>
      </c>
      <c r="B451" s="174">
        <f t="shared" si="95"/>
        <v>0.08</v>
      </c>
      <c r="C451" s="175">
        <f t="shared" si="96"/>
        <v>-7.4992499999999998E-3</v>
      </c>
      <c r="D451" s="176">
        <f t="shared" ca="1" si="97"/>
        <v>0.40518998727933953</v>
      </c>
      <c r="E451" s="177">
        <f t="shared" ca="1" si="98"/>
        <v>-0.2399358675947548</v>
      </c>
      <c r="F451" s="138">
        <f t="shared" ca="1" si="99"/>
        <v>-6.1074646488032932E-3</v>
      </c>
      <c r="G451" s="175">
        <f t="shared" ca="1" si="100"/>
        <v>-1.3606714648803293E-2</v>
      </c>
      <c r="H451" s="138">
        <f t="shared" ca="1" si="101"/>
        <v>6.6393285351196707E-2</v>
      </c>
      <c r="I451" s="144">
        <f t="shared" ca="1" si="109"/>
        <v>0.99999336071399669</v>
      </c>
      <c r="J451" s="145">
        <f t="shared" ca="1" si="109"/>
        <v>0.93761012378824171</v>
      </c>
      <c r="K451" s="145">
        <f t="shared" ca="1" si="109"/>
        <v>0.88231771279914095</v>
      </c>
      <c r="L451" s="145">
        <f t="shared" ca="1" si="109"/>
        <v>0.83286839332626927</v>
      </c>
      <c r="M451" s="145">
        <f t="shared" ca="1" si="109"/>
        <v>0.7882263479766809</v>
      </c>
      <c r="N451" s="145">
        <f t="shared" ca="1" si="109"/>
        <v>0.74755719773195228</v>
      </c>
      <c r="O451" s="145">
        <f t="shared" ca="1" si="109"/>
        <v>0.71019948253407461</v>
      </c>
      <c r="P451" s="145">
        <f t="shared" ca="1" si="109"/>
        <v>0.6756328292419207</v>
      </c>
      <c r="Q451" s="145">
        <f t="shared" ca="1" si="109"/>
        <v>0.64344875643710986</v>
      </c>
      <c r="R451" s="145">
        <f t="shared" ca="1" si="109"/>
        <v>0.61332604364252052</v>
      </c>
      <c r="S451" s="145">
        <f t="shared" ca="1" si="109"/>
        <v>0.58501084238606271</v>
      </c>
      <c r="T451" s="145">
        <f t="shared" ca="1" si="109"/>
        <v>0.55830102168928353</v>
      </c>
      <c r="U451" s="145">
        <f t="shared" ca="1" si="109"/>
        <v>0.53303404056300896</v>
      </c>
      <c r="V451" s="145">
        <f t="shared" ca="1" si="109"/>
        <v>0.50907764844886783</v>
      </c>
      <c r="W451" s="138">
        <f t="shared" ca="1" si="109"/>
        <v>0.48632280169019793</v>
      </c>
      <c r="Y451" s="178">
        <f t="shared" ca="1" si="103"/>
        <v>7831180.248191908</v>
      </c>
      <c r="Z451" s="178">
        <f t="shared" ca="1" si="104"/>
        <v>7834202.2904459229</v>
      </c>
      <c r="AA451" s="178">
        <f t="shared" ca="1" si="105"/>
        <v>3022.042254014872</v>
      </c>
    </row>
    <row r="452" spans="1:27" ht="11.25" customHeight="1" x14ac:dyDescent="0.2">
      <c r="A452" s="173">
        <f t="shared" si="106"/>
        <v>442</v>
      </c>
      <c r="B452" s="174">
        <f t="shared" si="95"/>
        <v>0.08</v>
      </c>
      <c r="C452" s="175">
        <f t="shared" si="96"/>
        <v>-7.4992499999999998E-3</v>
      </c>
      <c r="D452" s="176">
        <f t="shared" ca="1" si="97"/>
        <v>0.91783833720842611</v>
      </c>
      <c r="E452" s="177">
        <f t="shared" ca="1" si="98"/>
        <v>1.3906772293581338</v>
      </c>
      <c r="F452" s="138">
        <f t="shared" ca="1" si="99"/>
        <v>3.5399092688158752E-2</v>
      </c>
      <c r="G452" s="175">
        <f t="shared" ca="1" si="100"/>
        <v>2.7899842688158753E-2</v>
      </c>
      <c r="H452" s="138">
        <f t="shared" ca="1" si="101"/>
        <v>0.10789984268815875</v>
      </c>
      <c r="I452" s="144">
        <f t="shared" ca="1" si="109"/>
        <v>0.99998921014631637</v>
      </c>
      <c r="J452" s="145">
        <f t="shared" ca="1" si="109"/>
        <v>0.90379820589380977</v>
      </c>
      <c r="K452" s="145">
        <f t="shared" ca="1" si="109"/>
        <v>0.82651945940732197</v>
      </c>
      <c r="L452" s="145">
        <f t="shared" ca="1" si="109"/>
        <v>0.76301118174228988</v>
      </c>
      <c r="M452" s="145">
        <f t="shared" ca="1" si="109"/>
        <v>0.70969490927503209</v>
      </c>
      <c r="N452" s="145">
        <f t="shared" ca="1" si="109"/>
        <v>0.66404552816498852</v>
      </c>
      <c r="O452" s="145">
        <f t="shared" ca="1" si="109"/>
        <v>0.62425828160470431</v>
      </c>
      <c r="P452" s="145">
        <f t="shared" ca="1" si="109"/>
        <v>0.58902808112494653</v>
      </c>
      <c r="Q452" s="145">
        <f t="shared" ca="1" si="109"/>
        <v>0.55740094309017707</v>
      </c>
      <c r="R452" s="145">
        <f t="shared" ca="1" si="109"/>
        <v>0.52867244607383446</v>
      </c>
      <c r="S452" s="145">
        <f t="shared" ca="1" si="109"/>
        <v>0.50231734122974259</v>
      </c>
      <c r="T452" s="145">
        <f t="shared" ca="1" si="109"/>
        <v>0.47794013753885162</v>
      </c>
      <c r="U452" s="145">
        <f t="shared" ca="1" si="109"/>
        <v>0.45524002682357895</v>
      </c>
      <c r="V452" s="145">
        <f t="shared" ca="1" si="109"/>
        <v>0.43398575072647205</v>
      </c>
      <c r="W452" s="138">
        <f t="shared" ca="1" si="109"/>
        <v>0.41399744712676084</v>
      </c>
      <c r="Y452" s="178">
        <f t="shared" ca="1" si="103"/>
        <v>7166418.2465234222</v>
      </c>
      <c r="Z452" s="178">
        <f t="shared" ca="1" si="104"/>
        <v>7152404.5369660081</v>
      </c>
      <c r="AA452" s="178">
        <f t="shared" ca="1" si="105"/>
        <v>-14013.709557414055</v>
      </c>
    </row>
    <row r="453" spans="1:27" ht="11.25" customHeight="1" x14ac:dyDescent="0.2">
      <c r="A453" s="173">
        <f t="shared" si="106"/>
        <v>443</v>
      </c>
      <c r="B453" s="174">
        <f t="shared" si="95"/>
        <v>0.08</v>
      </c>
      <c r="C453" s="175">
        <f t="shared" si="96"/>
        <v>-7.4992499999999998E-3</v>
      </c>
      <c r="D453" s="176">
        <f t="shared" ca="1" si="97"/>
        <v>0.11799027528261996</v>
      </c>
      <c r="E453" s="177">
        <f t="shared" ca="1" si="98"/>
        <v>-1.1850933234642604</v>
      </c>
      <c r="F453" s="138">
        <f t="shared" ca="1" si="99"/>
        <v>-3.0166042497720352E-2</v>
      </c>
      <c r="G453" s="175">
        <f t="shared" ca="1" si="100"/>
        <v>-3.7665292497720354E-2</v>
      </c>
      <c r="H453" s="138">
        <f t="shared" ca="1" si="101"/>
        <v>4.2334707502279648E-2</v>
      </c>
      <c r="I453" s="144">
        <f t="shared" ca="1" si="109"/>
        <v>0.99999576652862954</v>
      </c>
      <c r="J453" s="145">
        <f t="shared" ca="1" si="109"/>
        <v>0.95778472933643977</v>
      </c>
      <c r="K453" s="145">
        <f t="shared" ca="1" si="109"/>
        <v>0.91636881487373278</v>
      </c>
      <c r="L453" s="145">
        <f t="shared" ca="1" si="109"/>
        <v>0.87625155800016619</v>
      </c>
      <c r="M453" s="145">
        <f t="shared" ca="1" si="109"/>
        <v>0.83766466892915747</v>
      </c>
      <c r="N453" s="145">
        <f t="shared" ca="1" si="109"/>
        <v>0.80069029942072567</v>
      </c>
      <c r="O453" s="145">
        <f t="shared" ca="1" si="109"/>
        <v>0.76533065008876433</v>
      </c>
      <c r="P453" s="145">
        <f t="shared" ca="1" si="109"/>
        <v>0.73154701479099149</v>
      </c>
      <c r="Q453" s="145">
        <f t="shared" ca="1" si="109"/>
        <v>0.69928132598716286</v>
      </c>
      <c r="R453" s="145">
        <f t="shared" ca="1" si="109"/>
        <v>0.66846779453654037</v>
      </c>
      <c r="S453" s="145">
        <f t="shared" ca="1" si="109"/>
        <v>0.63903900717894246</v>
      </c>
      <c r="T453" s="145">
        <f t="shared" ca="1" si="109"/>
        <v>0.61092896599232738</v>
      </c>
      <c r="U453" s="145">
        <f t="shared" ca="1" si="109"/>
        <v>0.58407447187514983</v>
      </c>
      <c r="V453" s="145">
        <f t="shared" ca="1" si="109"/>
        <v>0.55841563538364203</v>
      </c>
      <c r="W453" s="138">
        <f t="shared" ca="1" si="109"/>
        <v>0.53389594694818343</v>
      </c>
      <c r="Y453" s="178">
        <f t="shared" ca="1" si="103"/>
        <v>8253382.6224923106</v>
      </c>
      <c r="Z453" s="178">
        <f t="shared" ca="1" si="104"/>
        <v>8264825.0880635511</v>
      </c>
      <c r="AA453" s="178">
        <f t="shared" ca="1" si="105"/>
        <v>11442.465571240522</v>
      </c>
    </row>
    <row r="454" spans="1:27" ht="11.25" customHeight="1" x14ac:dyDescent="0.2">
      <c r="A454" s="173">
        <f t="shared" si="106"/>
        <v>444</v>
      </c>
      <c r="B454" s="174">
        <f t="shared" si="95"/>
        <v>0.08</v>
      </c>
      <c r="C454" s="175">
        <f t="shared" si="96"/>
        <v>-7.4992499999999998E-3</v>
      </c>
      <c r="D454" s="176">
        <f t="shared" ca="1" si="97"/>
        <v>0.53870634717756971</v>
      </c>
      <c r="E454" s="177">
        <f t="shared" ca="1" si="98"/>
        <v>9.7175145484856104E-2</v>
      </c>
      <c r="F454" s="138">
        <f t="shared" ca="1" si="99"/>
        <v>2.4735516692046666E-3</v>
      </c>
      <c r="G454" s="175">
        <f t="shared" ca="1" si="100"/>
        <v>-5.0256983307953333E-3</v>
      </c>
      <c r="H454" s="138">
        <f t="shared" ca="1" si="101"/>
        <v>7.4974301669204671E-2</v>
      </c>
      <c r="I454" s="144">
        <f t="shared" ca="1" si="109"/>
        <v>0.99999250262915629</v>
      </c>
      <c r="J454" s="145">
        <f t="shared" ca="1" si="109"/>
        <v>0.93051769418032815</v>
      </c>
      <c r="K454" s="145">
        <f t="shared" ca="1" si="109"/>
        <v>0.87048125202709459</v>
      </c>
      <c r="L454" s="145">
        <f t="shared" ca="1" si="109"/>
        <v>0.81792014391633316</v>
      </c>
      <c r="M454" s="145">
        <f t="shared" ca="1" si="109"/>
        <v>0.77130819610995272</v>
      </c>
      <c r="N454" s="145">
        <f t="shared" ca="1" si="109"/>
        <v>0.72947166043005685</v>
      </c>
      <c r="O454" s="145">
        <f t="shared" ca="1" si="109"/>
        <v>0.69151190650647998</v>
      </c>
      <c r="P454" s="145">
        <f t="shared" ca="1" si="109"/>
        <v>0.65674130580371737</v>
      </c>
      <c r="Q454" s="145">
        <f t="shared" ca="1" si="109"/>
        <v>0.62463249386972208</v>
      </c>
      <c r="R454" s="145">
        <f t="shared" ca="1" si="109"/>
        <v>0.59477920381333882</v>
      </c>
      <c r="S454" s="145">
        <f t="shared" ca="1" si="109"/>
        <v>0.56686644894001859</v>
      </c>
      <c r="T454" s="145">
        <f t="shared" ca="1" si="109"/>
        <v>0.54064800331642027</v>
      </c>
      <c r="U454" s="145">
        <f t="shared" ca="1" si="109"/>
        <v>0.51592947237132103</v>
      </c>
      <c r="V454" s="145">
        <f t="shared" ca="1" si="109"/>
        <v>0.49255559908945246</v>
      </c>
      <c r="W454" s="138">
        <f t="shared" ca="1" si="109"/>
        <v>0.47040075904574336</v>
      </c>
      <c r="Y454" s="178">
        <f t="shared" ca="1" si="103"/>
        <v>7687356.3592861788</v>
      </c>
      <c r="Z454" s="178">
        <f t="shared" ca="1" si="104"/>
        <v>7687101.1669166423</v>
      </c>
      <c r="AA454" s="178">
        <f t="shared" ca="1" si="105"/>
        <v>-255.1923695364967</v>
      </c>
    </row>
    <row r="455" spans="1:27" ht="11.25" customHeight="1" x14ac:dyDescent="0.2">
      <c r="A455" s="173">
        <f t="shared" si="106"/>
        <v>445</v>
      </c>
      <c r="B455" s="174">
        <f t="shared" si="95"/>
        <v>0.08</v>
      </c>
      <c r="C455" s="175">
        <f t="shared" si="96"/>
        <v>-7.4992499999999998E-3</v>
      </c>
      <c r="D455" s="176">
        <f t="shared" ca="1" si="97"/>
        <v>0.94210204940759612</v>
      </c>
      <c r="E455" s="177">
        <f t="shared" ca="1" si="98"/>
        <v>1.572667188420144</v>
      </c>
      <c r="F455" s="138">
        <f t="shared" ca="1" si="99"/>
        <v>4.0031569076748034E-2</v>
      </c>
      <c r="G455" s="175">
        <f t="shared" ca="1" si="100"/>
        <v>3.2532319076748036E-2</v>
      </c>
      <c r="H455" s="138">
        <f t="shared" ca="1" si="101"/>
        <v>0.11253231907674804</v>
      </c>
      <c r="I455" s="144">
        <f t="shared" ca="1" si="109"/>
        <v>0.99998874690957373</v>
      </c>
      <c r="J455" s="145">
        <f t="shared" ca="1" si="109"/>
        <v>0.90010097415243329</v>
      </c>
      <c r="K455" s="145">
        <f t="shared" ca="1" si="109"/>
        <v>0.8205150317976303</v>
      </c>
      <c r="L455" s="145">
        <f t="shared" ca="1" si="109"/>
        <v>0.7555874070901949</v>
      </c>
      <c r="M455" s="145">
        <f t="shared" ca="1" si="109"/>
        <v>0.7014305326499426</v>
      </c>
      <c r="N455" s="145">
        <f t="shared" ca="1" si="109"/>
        <v>0.65532387704098283</v>
      </c>
      <c r="O455" s="145">
        <f t="shared" ca="1" si="109"/>
        <v>0.61533618912706667</v>
      </c>
      <c r="P455" s="145">
        <f t="shared" ca="1" si="109"/>
        <v>0.580078759843484</v>
      </c>
      <c r="Q455" s="145">
        <f t="shared" ca="1" si="109"/>
        <v>0.54854130856684513</v>
      </c>
      <c r="R455" s="145">
        <f t="shared" ca="1" si="109"/>
        <v>0.51998092531061502</v>
      </c>
      <c r="S455" s="145">
        <f t="shared" ca="1" si="109"/>
        <v>0.49384571841264102</v>
      </c>
      <c r="T455" s="145">
        <f t="shared" ca="1" si="109"/>
        <v>0.46972157776378187</v>
      </c>
      <c r="U455" s="145">
        <f t="shared" ca="1" si="109"/>
        <v>0.44729459752247114</v>
      </c>
      <c r="V455" s="145">
        <f t="shared" ca="1" si="109"/>
        <v>0.42632427261676636</v>
      </c>
      <c r="W455" s="138">
        <f t="shared" ca="1" si="109"/>
        <v>0.40662421024233131</v>
      </c>
      <c r="Y455" s="178">
        <f t="shared" ca="1" si="103"/>
        <v>7096883.7524887687</v>
      </c>
      <c r="Z455" s="178">
        <f t="shared" ca="1" si="104"/>
        <v>7080796.4620813858</v>
      </c>
      <c r="AA455" s="178">
        <f t="shared" ca="1" si="105"/>
        <v>-16087.290407382883</v>
      </c>
    </row>
    <row r="456" spans="1:27" ht="11.25" customHeight="1" x14ac:dyDescent="0.2">
      <c r="A456" s="173">
        <f t="shared" si="106"/>
        <v>446</v>
      </c>
      <c r="B456" s="174">
        <f t="shared" si="95"/>
        <v>0.08</v>
      </c>
      <c r="C456" s="175">
        <f t="shared" si="96"/>
        <v>-7.4992499999999998E-3</v>
      </c>
      <c r="D456" s="176">
        <f t="shared" ca="1" si="97"/>
        <v>0.80881439607361316</v>
      </c>
      <c r="E456" s="177">
        <f t="shared" ca="1" si="98"/>
        <v>0.87353560541655928</v>
      </c>
      <c r="F456" s="138">
        <f t="shared" ca="1" si="99"/>
        <v>2.2235474350018554E-2</v>
      </c>
      <c r="G456" s="175">
        <f t="shared" ca="1" si="100"/>
        <v>1.4736224350018555E-2</v>
      </c>
      <c r="H456" s="138">
        <f t="shared" ca="1" si="101"/>
        <v>9.473622435001855E-2</v>
      </c>
      <c r="I456" s="144">
        <f t="shared" ca="1" si="109"/>
        <v>0.99999052647835907</v>
      </c>
      <c r="J456" s="145">
        <f t="shared" ca="1" si="109"/>
        <v>0.91438733827096685</v>
      </c>
      <c r="K456" s="145">
        <f t="shared" ca="1" si="109"/>
        <v>0.84382251368021011</v>
      </c>
      <c r="L456" s="145">
        <f t="shared" ca="1" si="109"/>
        <v>0.78450705822561151</v>
      </c>
      <c r="M456" s="145">
        <f t="shared" ca="1" si="109"/>
        <v>0.73371423839084182</v>
      </c>
      <c r="N456" s="145">
        <f t="shared" ca="1" si="109"/>
        <v>0.68946766852148555</v>
      </c>
      <c r="O456" s="145">
        <f t="shared" ca="1" si="109"/>
        <v>0.65032364968288814</v>
      </c>
      <c r="P456" s="145">
        <f t="shared" ca="1" si="109"/>
        <v>0.61521917416441618</v>
      </c>
      <c r="Q456" s="145">
        <f t="shared" ca="1" si="109"/>
        <v>0.58336522630882437</v>
      </c>
      <c r="R456" s="145">
        <f t="shared" ca="1" si="109"/>
        <v>0.55417134001938162</v>
      </c>
      <c r="S456" s="145">
        <f t="shared" ca="1" si="109"/>
        <v>0.5271918440969654</v>
      </c>
      <c r="T456" s="145">
        <f t="shared" ca="1" si="109"/>
        <v>0.50208727492536964</v>
      </c>
      <c r="U456" s="145">
        <f t="shared" ca="1" si="109"/>
        <v>0.47859648847017738</v>
      </c>
      <c r="V456" s="145">
        <f t="shared" ca="1" si="109"/>
        <v>0.45651638407840339</v>
      </c>
      <c r="W456" s="138">
        <f t="shared" ca="1" si="109"/>
        <v>0.43568708608889073</v>
      </c>
      <c r="Y456" s="178">
        <f t="shared" ca="1" si="103"/>
        <v>7368968.733742984</v>
      </c>
      <c r="Z456" s="178">
        <f t="shared" ca="1" si="104"/>
        <v>7360668.9797872715</v>
      </c>
      <c r="AA456" s="178">
        <f t="shared" ca="1" si="105"/>
        <v>-8299.7539557125419</v>
      </c>
    </row>
    <row r="457" spans="1:27" ht="11.25" customHeight="1" x14ac:dyDescent="0.2">
      <c r="A457" s="173">
        <f t="shared" si="106"/>
        <v>447</v>
      </c>
      <c r="B457" s="174">
        <f t="shared" si="95"/>
        <v>0.08</v>
      </c>
      <c r="C457" s="175">
        <f t="shared" si="96"/>
        <v>-7.4992499999999998E-3</v>
      </c>
      <c r="D457" s="176">
        <f t="shared" ca="1" si="97"/>
        <v>0.96050308231036574</v>
      </c>
      <c r="E457" s="177">
        <f t="shared" ca="1" si="98"/>
        <v>1.7565541413799275</v>
      </c>
      <c r="F457" s="138">
        <f t="shared" ca="1" si="99"/>
        <v>4.4712332631761366E-2</v>
      </c>
      <c r="G457" s="175">
        <f t="shared" ca="1" si="100"/>
        <v>3.7213082631761367E-2</v>
      </c>
      <c r="H457" s="138">
        <f t="shared" ca="1" si="101"/>
        <v>0.11721308263176136</v>
      </c>
      <c r="I457" s="144">
        <f t="shared" ca="1" si="109"/>
        <v>0.99998827884444597</v>
      </c>
      <c r="J457" s="145">
        <f t="shared" ca="1" si="109"/>
        <v>0.89638056548899359</v>
      </c>
      <c r="K457" s="145">
        <f t="shared" ca="1" si="109"/>
        <v>0.81449232004941285</v>
      </c>
      <c r="L457" s="145">
        <f t="shared" ca="1" si="109"/>
        <v>0.74815961080463778</v>
      </c>
      <c r="M457" s="145">
        <f t="shared" ca="1" si="109"/>
        <v>0.69317775573280505</v>
      </c>
      <c r="N457" s="145">
        <f t="shared" ca="1" si="109"/>
        <v>0.64662765788539844</v>
      </c>
      <c r="O457" s="145">
        <f t="shared" ca="1" si="109"/>
        <v>0.60645060772778414</v>
      </c>
      <c r="P457" s="145">
        <f t="shared" ca="1" si="109"/>
        <v>0.57117425061960203</v>
      </c>
      <c r="Q457" s="145">
        <f t="shared" ca="1" si="109"/>
        <v>0.53973234595421637</v>
      </c>
      <c r="R457" s="145">
        <f t="shared" ca="1" si="109"/>
        <v>0.51134393204885431</v>
      </c>
      <c r="S457" s="145">
        <f t="shared" ca="1" si="109"/>
        <v>0.48543089836747821</v>
      </c>
      <c r="T457" s="145">
        <f t="shared" ca="1" si="109"/>
        <v>0.46156088424771385</v>
      </c>
      <c r="U457" s="145">
        <f t="shared" ca="1" si="109"/>
        <v>0.43940718903760606</v>
      </c>
      <c r="V457" s="145">
        <f t="shared" ca="1" si="109"/>
        <v>0.41872030167590168</v>
      </c>
      <c r="W457" s="138">
        <f t="shared" ca="1" si="109"/>
        <v>0.3993074859025833</v>
      </c>
      <c r="Y457" s="178">
        <f t="shared" ca="1" si="103"/>
        <v>7027527.3251561513</v>
      </c>
      <c r="Z457" s="178">
        <f t="shared" ca="1" si="104"/>
        <v>7009313.1335916882</v>
      </c>
      <c r="AA457" s="178">
        <f t="shared" ca="1" si="105"/>
        <v>-18214.191564463079</v>
      </c>
    </row>
    <row r="458" spans="1:27" ht="11.25" customHeight="1" x14ac:dyDescent="0.2">
      <c r="A458" s="173">
        <f t="shared" si="106"/>
        <v>448</v>
      </c>
      <c r="B458" s="174">
        <f t="shared" si="95"/>
        <v>0.08</v>
      </c>
      <c r="C458" s="175">
        <f t="shared" si="96"/>
        <v>-7.4992499999999998E-3</v>
      </c>
      <c r="D458" s="176">
        <f t="shared" ca="1" si="97"/>
        <v>0.37038166847201104</v>
      </c>
      <c r="E458" s="177">
        <f t="shared" ca="1" si="98"/>
        <v>-0.33084265832376841</v>
      </c>
      <c r="F458" s="138">
        <f t="shared" ca="1" si="99"/>
        <v>-8.4214580349498951E-3</v>
      </c>
      <c r="G458" s="175">
        <f t="shared" ca="1" si="100"/>
        <v>-1.5920708034949896E-2</v>
      </c>
      <c r="H458" s="138">
        <f t="shared" ca="1" si="101"/>
        <v>6.4079291965050106E-2</v>
      </c>
      <c r="I458" s="144">
        <f t="shared" ca="1" si="109"/>
        <v>0.99999359210893324</v>
      </c>
      <c r="J458" s="145">
        <f t="shared" ca="1" si="109"/>
        <v>0.93953193581854499</v>
      </c>
      <c r="K458" s="145">
        <f t="shared" ca="1" si="109"/>
        <v>0.88553704537272337</v>
      </c>
      <c r="L458" s="145">
        <f t="shared" ca="1" si="109"/>
        <v>0.83694596378851116</v>
      </c>
      <c r="M458" s="145">
        <f t="shared" ca="1" si="109"/>
        <v>0.79285176004687929</v>
      </c>
      <c r="N458" s="145">
        <f t="shared" ca="1" si="109"/>
        <v>0.75251052261217088</v>
      </c>
      <c r="O458" s="145">
        <f t="shared" ca="1" si="109"/>
        <v>0.71532474629675524</v>
      </c>
      <c r="P458" s="145">
        <f t="shared" ca="1" si="109"/>
        <v>0.68081958413789301</v>
      </c>
      <c r="Q458" s="145">
        <f t="shared" ca="1" si="109"/>
        <v>0.64861916153242749</v>
      </c>
      <c r="R458" s="145">
        <f t="shared" ca="1" si="109"/>
        <v>0.61842572889718916</v>
      </c>
      <c r="S458" s="145">
        <f t="shared" ca="1" si="109"/>
        <v>0.59000239547371702</v>
      </c>
      <c r="T458" s="145">
        <f t="shared" ca="1" si="109"/>
        <v>0.56315931095501215</v>
      </c>
      <c r="U458" s="145">
        <f t="shared" ca="1" si="109"/>
        <v>0.53774283572707937</v>
      </c>
      <c r="V458" s="145">
        <f t="shared" ca="1" si="109"/>
        <v>0.51362716656070928</v>
      </c>
      <c r="W458" s="138">
        <f t="shared" ca="1" si="109"/>
        <v>0.49070791784180534</v>
      </c>
      <c r="Y458" s="178">
        <f t="shared" ca="1" si="103"/>
        <v>7870560.040612027</v>
      </c>
      <c r="Z458" s="178">
        <f t="shared" ca="1" si="104"/>
        <v>7874442.151016389</v>
      </c>
      <c r="AA458" s="178">
        <f t="shared" ca="1" si="105"/>
        <v>3882.1104043619707</v>
      </c>
    </row>
    <row r="459" spans="1:27" ht="11.25" customHeight="1" x14ac:dyDescent="0.2">
      <c r="A459" s="173">
        <f t="shared" si="106"/>
        <v>449</v>
      </c>
      <c r="B459" s="174">
        <f t="shared" ref="B459:B522" si="110">$B$5</f>
        <v>0.08</v>
      </c>
      <c r="C459" s="175">
        <f t="shared" ref="C459:C522" si="111">$B$2*($B$3-$B459)*$B$8</f>
        <v>-7.4992499999999998E-3</v>
      </c>
      <c r="D459" s="176">
        <f t="shared" ref="D459:D522" ca="1" si="112">RAND()</f>
        <v>0.30612042327177691</v>
      </c>
      <c r="E459" s="177">
        <f t="shared" ref="E459:E522" ca="1" si="113">NORMINV(D459,0,1)</f>
        <v>-0.50687739628952888</v>
      </c>
      <c r="F459" s="138">
        <f t="shared" ref="F459:F522" ca="1" si="114">$B$9*E459</f>
        <v>-1.2902346823545238E-2</v>
      </c>
      <c r="G459" s="175">
        <f t="shared" ref="G459:G522" ca="1" si="115">C459+F459</f>
        <v>-2.0401596823545236E-2</v>
      </c>
      <c r="H459" s="138">
        <f t="shared" ref="H459:H522" ca="1" si="116">$B459+G459</f>
        <v>5.9598403176454762E-2</v>
      </c>
      <c r="I459" s="144">
        <f t="shared" ref="I459:W474" ca="1" si="117">I$8*EXP(-$H459*I$9)</f>
        <v>0.99999404018944016</v>
      </c>
      <c r="J459" s="145">
        <f t="shared" ca="1" si="117"/>
        <v>0.94326459890622061</v>
      </c>
      <c r="K459" s="145">
        <f t="shared" ca="1" si="117"/>
        <v>0.89180449548166441</v>
      </c>
      <c r="L459" s="145">
        <f t="shared" ca="1" si="117"/>
        <v>0.84489874169725188</v>
      </c>
      <c r="M459" s="145">
        <f t="shared" ca="1" si="117"/>
        <v>0.80188586203429268</v>
      </c>
      <c r="N459" s="145">
        <f t="shared" ca="1" si="117"/>
        <v>0.76219580076757554</v>
      </c>
      <c r="O459" s="145">
        <f t="shared" ca="1" si="117"/>
        <v>0.72535486176449326</v>
      </c>
      <c r="P459" s="145">
        <f t="shared" ca="1" si="117"/>
        <v>0.69097685575548229</v>
      </c>
      <c r="Q459" s="145">
        <f t="shared" ca="1" si="117"/>
        <v>0.65874971204412724</v>
      </c>
      <c r="R459" s="145">
        <f t="shared" ca="1" si="117"/>
        <v>0.62842178649297387</v>
      </c>
      <c r="S459" s="145">
        <f t="shared" ca="1" si="117"/>
        <v>0.59978960413856863</v>
      </c>
      <c r="T459" s="145">
        <f t="shared" ca="1" si="117"/>
        <v>0.57268757593151698</v>
      </c>
      <c r="U459" s="145">
        <f t="shared" ca="1" si="117"/>
        <v>0.54697968433293698</v>
      </c>
      <c r="V459" s="145">
        <f t="shared" ca="1" si="117"/>
        <v>0.52255291228696299</v>
      </c>
      <c r="W459" s="138">
        <f t="shared" ca="1" si="117"/>
        <v>0.49931212589081009</v>
      </c>
      <c r="Y459" s="178">
        <f t="shared" ref="Y459:Y522" ca="1" si="118">SUMPRODUCT($I459:$W459,$I$3:$W$3)</f>
        <v>7947546.7551335208</v>
      </c>
      <c r="Z459" s="178">
        <f t="shared" ref="Z459:Z522" ca="1" si="119">SUMPRODUCT($I459:$W459,$I$4:$W$4)</f>
        <v>7953064.9077983014</v>
      </c>
      <c r="AA459" s="178">
        <f t="shared" ref="AA459:AA522" ca="1" si="120">+Z459-Y459</f>
        <v>5518.1526647806168</v>
      </c>
    </row>
    <row r="460" spans="1:27" ht="11.25" customHeight="1" x14ac:dyDescent="0.2">
      <c r="A460" s="173">
        <f t="shared" ref="A460:A523" si="121">+A459+1</f>
        <v>450</v>
      </c>
      <c r="B460" s="174">
        <f t="shared" si="110"/>
        <v>0.08</v>
      </c>
      <c r="C460" s="175">
        <f t="shared" si="111"/>
        <v>-7.4992499999999998E-3</v>
      </c>
      <c r="D460" s="176">
        <f t="shared" ca="1" si="112"/>
        <v>0.11894035918205026</v>
      </c>
      <c r="E460" s="177">
        <f t="shared" ca="1" si="113"/>
        <v>-1.1803005025165991</v>
      </c>
      <c r="F460" s="138">
        <f t="shared" ca="1" si="114"/>
        <v>-3.004404329518626E-2</v>
      </c>
      <c r="G460" s="175">
        <f t="shared" ca="1" si="115"/>
        <v>-3.7543293295186263E-2</v>
      </c>
      <c r="H460" s="138">
        <f t="shared" ca="1" si="116"/>
        <v>4.2456706704813739E-2</v>
      </c>
      <c r="I460" s="144">
        <f t="shared" ca="1" si="117"/>
        <v>0.99999575432891352</v>
      </c>
      <c r="J460" s="145">
        <f t="shared" ca="1" si="117"/>
        <v>0.9576813382117263</v>
      </c>
      <c r="K460" s="145">
        <f t="shared" ca="1" si="117"/>
        <v>0.91619287137585448</v>
      </c>
      <c r="L460" s="145">
        <f t="shared" ca="1" si="117"/>
        <v>0.87602596173134095</v>
      </c>
      <c r="M460" s="145">
        <f t="shared" ca="1" si="117"/>
        <v>0.83740630824137019</v>
      </c>
      <c r="N460" s="145">
        <f t="shared" ca="1" si="117"/>
        <v>0.80041155809459996</v>
      </c>
      <c r="O460" s="145">
        <f t="shared" ca="1" si="117"/>
        <v>0.76504055849199604</v>
      </c>
      <c r="P460" s="145">
        <f t="shared" ca="1" si="117"/>
        <v>0.73125211609924201</v>
      </c>
      <c r="Q460" s="145">
        <f t="shared" ca="1" si="117"/>
        <v>0.69898632278663475</v>
      </c>
      <c r="R460" s="145">
        <f t="shared" ca="1" si="117"/>
        <v>0.66817602951421384</v>
      </c>
      <c r="S460" s="145">
        <f t="shared" ca="1" si="117"/>
        <v>0.63875281976870013</v>
      </c>
      <c r="T460" s="145">
        <f t="shared" ca="1" si="117"/>
        <v>0.61064995676184108</v>
      </c>
      <c r="U460" s="145">
        <f t="shared" ca="1" si="117"/>
        <v>0.58380369845790558</v>
      </c>
      <c r="V460" s="145">
        <f t="shared" ca="1" si="117"/>
        <v>0.55815375766311637</v>
      </c>
      <c r="W460" s="138">
        <f t="shared" ca="1" si="117"/>
        <v>0.53364333462468305</v>
      </c>
      <c r="Y460" s="178">
        <f t="shared" ca="1" si="118"/>
        <v>8251168.8188758921</v>
      </c>
      <c r="Z460" s="178">
        <f t="shared" ca="1" si="119"/>
        <v>8262571.6122312043</v>
      </c>
      <c r="AA460" s="178">
        <f t="shared" ca="1" si="120"/>
        <v>11402.793355312198</v>
      </c>
    </row>
    <row r="461" spans="1:27" ht="11.25" customHeight="1" x14ac:dyDescent="0.2">
      <c r="A461" s="173">
        <f t="shared" si="121"/>
        <v>451</v>
      </c>
      <c r="B461" s="174">
        <f t="shared" si="110"/>
        <v>0.08</v>
      </c>
      <c r="C461" s="175">
        <f t="shared" si="111"/>
        <v>-7.4992499999999998E-3</v>
      </c>
      <c r="D461" s="176">
        <f t="shared" ca="1" si="112"/>
        <v>0.16463511386664043</v>
      </c>
      <c r="E461" s="177">
        <f t="shared" ca="1" si="113"/>
        <v>-0.97558486500700992</v>
      </c>
      <c r="F461" s="138">
        <f t="shared" ca="1" si="114"/>
        <v>-2.4833094504242016E-2</v>
      </c>
      <c r="G461" s="175">
        <f t="shared" ca="1" si="115"/>
        <v>-3.2332344504242015E-2</v>
      </c>
      <c r="H461" s="138">
        <f t="shared" ca="1" si="116"/>
        <v>4.7667655495757986E-2</v>
      </c>
      <c r="I461" s="144">
        <f t="shared" ca="1" si="117"/>
        <v>0.99999523324289619</v>
      </c>
      <c r="J461" s="145">
        <f t="shared" ca="1" si="117"/>
        <v>0.95327559945291762</v>
      </c>
      <c r="K461" s="145">
        <f t="shared" ca="1" si="117"/>
        <v>0.90870925396702651</v>
      </c>
      <c r="L461" s="145">
        <f t="shared" ca="1" si="117"/>
        <v>0.86644410248452319</v>
      </c>
      <c r="M461" s="145">
        <f t="shared" ca="1" si="117"/>
        <v>0.82644502823766852</v>
      </c>
      <c r="N461" s="145">
        <f t="shared" ca="1" si="117"/>
        <v>0.78859583967355618</v>
      </c>
      <c r="O461" s="145">
        <f t="shared" ca="1" si="117"/>
        <v>0.75275199525277747</v>
      </c>
      <c r="P461" s="145">
        <f t="shared" ca="1" si="117"/>
        <v>0.71876647610082145</v>
      </c>
      <c r="Q461" s="145">
        <f t="shared" ca="1" si="117"/>
        <v>0.6865013628701917</v>
      </c>
      <c r="R461" s="145">
        <f t="shared" ca="1" si="117"/>
        <v>0.65583204409518914</v>
      </c>
      <c r="S461" s="145">
        <f t="shared" ca="1" si="117"/>
        <v>0.62664781294602723</v>
      </c>
      <c r="T461" s="145">
        <f t="shared" ca="1" si="117"/>
        <v>0.59885084688541224</v>
      </c>
      <c r="U461" s="145">
        <f t="shared" ca="1" si="117"/>
        <v>0.57235459686381052</v>
      </c>
      <c r="V461" s="145">
        <f t="shared" ca="1" si="117"/>
        <v>0.54708208878571596</v>
      </c>
      <c r="W461" s="138">
        <f t="shared" ca="1" si="117"/>
        <v>0.52296436202235697</v>
      </c>
      <c r="Y461" s="178">
        <f t="shared" ca="1" si="118"/>
        <v>8157316.9353775689</v>
      </c>
      <c r="Z461" s="178">
        <f t="shared" ca="1" si="119"/>
        <v>8166995.4434356904</v>
      </c>
      <c r="AA461" s="178">
        <f t="shared" ca="1" si="120"/>
        <v>9678.5080581214279</v>
      </c>
    </row>
    <row r="462" spans="1:27" ht="11.25" customHeight="1" x14ac:dyDescent="0.2">
      <c r="A462" s="173">
        <f t="shared" si="121"/>
        <v>452</v>
      </c>
      <c r="B462" s="174">
        <f t="shared" si="110"/>
        <v>0.08</v>
      </c>
      <c r="C462" s="175">
        <f t="shared" si="111"/>
        <v>-7.4992499999999998E-3</v>
      </c>
      <c r="D462" s="176">
        <f t="shared" ca="1" si="112"/>
        <v>0.332421449606077</v>
      </c>
      <c r="E462" s="177">
        <f t="shared" ca="1" si="113"/>
        <v>-0.43323659008133969</v>
      </c>
      <c r="F462" s="138">
        <f t="shared" ca="1" si="114"/>
        <v>-1.1027851671426005E-2</v>
      </c>
      <c r="G462" s="175">
        <f t="shared" ca="1" si="115"/>
        <v>-1.8527101671426006E-2</v>
      </c>
      <c r="H462" s="138">
        <f t="shared" ca="1" si="116"/>
        <v>6.1472898328573999E-2</v>
      </c>
      <c r="I462" s="144">
        <f t="shared" ca="1" si="117"/>
        <v>0.99999385274340269</v>
      </c>
      <c r="J462" s="145">
        <f t="shared" ca="1" si="117"/>
        <v>0.94170130898750093</v>
      </c>
      <c r="K462" s="145">
        <f t="shared" ca="1" si="117"/>
        <v>0.88917724728372771</v>
      </c>
      <c r="L462" s="145">
        <f t="shared" ca="1" si="117"/>
        <v>0.84156269436741538</v>
      </c>
      <c r="M462" s="145">
        <f t="shared" ca="1" si="117"/>
        <v>0.79809415915910642</v>
      </c>
      <c r="N462" s="145">
        <f t="shared" ca="1" si="117"/>
        <v>0.75812907301225041</v>
      </c>
      <c r="O462" s="145">
        <f t="shared" ca="1" si="117"/>
        <v>0.72114195400096648</v>
      </c>
      <c r="P462" s="145">
        <f t="shared" ca="1" si="117"/>
        <v>0.68670944508431775</v>
      </c>
      <c r="Q462" s="145">
        <f t="shared" ca="1" si="117"/>
        <v>0.6544926779750424</v>
      </c>
      <c r="R462" s="145">
        <f t="shared" ca="1" si="117"/>
        <v>0.6242206156100546</v>
      </c>
      <c r="S462" s="145">
        <f t="shared" ca="1" si="117"/>
        <v>0.5956757108573576</v>
      </c>
      <c r="T462" s="145">
        <f t="shared" ca="1" si="117"/>
        <v>0.56868214780495496</v>
      </c>
      <c r="U462" s="145">
        <f t="shared" ca="1" si="117"/>
        <v>0.54309647478440204</v>
      </c>
      <c r="V462" s="145">
        <f t="shared" ca="1" si="117"/>
        <v>0.5188002771358553</v>
      </c>
      <c r="W462" s="138">
        <f t="shared" ca="1" si="117"/>
        <v>0.49569451317331126</v>
      </c>
      <c r="Y462" s="178">
        <f t="shared" ca="1" si="118"/>
        <v>7915223.0282237856</v>
      </c>
      <c r="Z462" s="178">
        <f t="shared" ca="1" si="119"/>
        <v>7920061.5368658639</v>
      </c>
      <c r="AA462" s="178">
        <f t="shared" ca="1" si="120"/>
        <v>4838.5086420783773</v>
      </c>
    </row>
    <row r="463" spans="1:27" ht="11.25" customHeight="1" x14ac:dyDescent="0.2">
      <c r="A463" s="173">
        <f t="shared" si="121"/>
        <v>453</v>
      </c>
      <c r="B463" s="174">
        <f t="shared" si="110"/>
        <v>0.08</v>
      </c>
      <c r="C463" s="175">
        <f t="shared" si="111"/>
        <v>-7.4992499999999998E-3</v>
      </c>
      <c r="D463" s="176">
        <f t="shared" ca="1" si="112"/>
        <v>0.44226146377894759</v>
      </c>
      <c r="E463" s="177">
        <f t="shared" ca="1" si="113"/>
        <v>-0.14523804658797632</v>
      </c>
      <c r="F463" s="138">
        <f t="shared" ca="1" si="114"/>
        <v>-3.6969722121558387E-3</v>
      </c>
      <c r="G463" s="175">
        <f t="shared" ca="1" si="115"/>
        <v>-1.1196222212155839E-2</v>
      </c>
      <c r="H463" s="138">
        <f t="shared" ca="1" si="116"/>
        <v>6.8803777787844161E-2</v>
      </c>
      <c r="I463" s="144">
        <f t="shared" ca="1" si="117"/>
        <v>0.99999311966939552</v>
      </c>
      <c r="J463" s="145">
        <f t="shared" ca="1" si="117"/>
        <v>0.93561234787351721</v>
      </c>
      <c r="K463" s="145">
        <f t="shared" ca="1" si="117"/>
        <v>0.87897657177533361</v>
      </c>
      <c r="L463" s="145">
        <f t="shared" ca="1" si="117"/>
        <v>0.82864190273068927</v>
      </c>
      <c r="M463" s="145">
        <f t="shared" ca="1" si="117"/>
        <v>0.78343673842357286</v>
      </c>
      <c r="N463" s="145">
        <f t="shared" ca="1" si="117"/>
        <v>0.74243197685626827</v>
      </c>
      <c r="O463" s="145">
        <f t="shared" ca="1" si="117"/>
        <v>0.70489953041785325</v>
      </c>
      <c r="P463" s="145">
        <f t="shared" ca="1" si="117"/>
        <v>0.67027179073719634</v>
      </c>
      <c r="Q463" s="145">
        <f t="shared" ca="1" si="117"/>
        <v>0.63810655762955404</v>
      </c>
      <c r="R463" s="145">
        <f t="shared" ca="1" si="117"/>
        <v>0.60805840455783011</v>
      </c>
      <c r="S463" s="145">
        <f t="shared" ca="1" si="117"/>
        <v>0.57985603232177918</v>
      </c>
      <c r="T463" s="145">
        <f t="shared" ca="1" si="117"/>
        <v>0.55328469469354791</v>
      </c>
      <c r="U463" s="145">
        <f t="shared" ca="1" si="117"/>
        <v>0.52817272017528438</v>
      </c>
      <c r="V463" s="145">
        <f t="shared" ca="1" si="117"/>
        <v>0.50438125303669079</v>
      </c>
      <c r="W463" s="138">
        <f t="shared" ca="1" si="117"/>
        <v>0.48179648262053254</v>
      </c>
      <c r="Y463" s="178">
        <f t="shared" ca="1" si="118"/>
        <v>7790428.9406712092</v>
      </c>
      <c r="Z463" s="178">
        <f t="shared" ca="1" si="119"/>
        <v>7792544.2273309734</v>
      </c>
      <c r="AA463" s="178">
        <f t="shared" ca="1" si="120"/>
        <v>2115.2866597641259</v>
      </c>
    </row>
    <row r="464" spans="1:27" ht="11.25" customHeight="1" x14ac:dyDescent="0.2">
      <c r="A464" s="173">
        <f t="shared" si="121"/>
        <v>454</v>
      </c>
      <c r="B464" s="174">
        <f t="shared" si="110"/>
        <v>0.08</v>
      </c>
      <c r="C464" s="175">
        <f t="shared" si="111"/>
        <v>-7.4992499999999998E-3</v>
      </c>
      <c r="D464" s="176">
        <f t="shared" ca="1" si="112"/>
        <v>0.43343174614458591</v>
      </c>
      <c r="E464" s="177">
        <f t="shared" ca="1" si="113"/>
        <v>-0.16764382426959853</v>
      </c>
      <c r="F464" s="138">
        <f t="shared" ca="1" si="114"/>
        <v>-4.2673016776552481E-3</v>
      </c>
      <c r="G464" s="175">
        <f t="shared" ca="1" si="115"/>
        <v>-1.1766551677655248E-2</v>
      </c>
      <c r="H464" s="138">
        <f t="shared" ca="1" si="116"/>
        <v>6.823344832234475E-2</v>
      </c>
      <c r="I464" s="144">
        <f t="shared" ca="1" si="117"/>
        <v>0.99999317670123833</v>
      </c>
      <c r="J464" s="145">
        <f t="shared" ca="1" si="117"/>
        <v>0.9360846426559154</v>
      </c>
      <c r="K464" s="145">
        <f t="shared" ca="1" si="117"/>
        <v>0.87976595096561139</v>
      </c>
      <c r="L464" s="145">
        <f t="shared" ca="1" si="117"/>
        <v>0.82963996156218467</v>
      </c>
      <c r="M464" s="145">
        <f t="shared" ca="1" si="117"/>
        <v>0.78456733886732355</v>
      </c>
      <c r="N464" s="145">
        <f t="shared" ca="1" si="117"/>
        <v>0.74364143652635106</v>
      </c>
      <c r="O464" s="145">
        <f t="shared" ca="1" si="117"/>
        <v>0.70614993140726745</v>
      </c>
      <c r="P464" s="145">
        <f t="shared" ca="1" si="117"/>
        <v>0.67153637355691465</v>
      </c>
      <c r="Q464" s="145">
        <f t="shared" ca="1" si="117"/>
        <v>0.63936651791730759</v>
      </c>
      <c r="R464" s="145">
        <f t="shared" ca="1" si="117"/>
        <v>0.60930064279098084</v>
      </c>
      <c r="S464" s="145">
        <f t="shared" ca="1" si="117"/>
        <v>0.58107155822354661</v>
      </c>
      <c r="T464" s="145">
        <f t="shared" ca="1" si="117"/>
        <v>0.55446748651972089</v>
      </c>
      <c r="U464" s="145">
        <f t="shared" ca="1" si="117"/>
        <v>0.52931890347560007</v>
      </c>
      <c r="V464" s="145">
        <f t="shared" ca="1" si="117"/>
        <v>0.50548850600178308</v>
      </c>
      <c r="W464" s="138">
        <f t="shared" ca="1" si="117"/>
        <v>0.48286360352380775</v>
      </c>
      <c r="Y464" s="178">
        <f t="shared" ca="1" si="118"/>
        <v>7800045.9729510937</v>
      </c>
      <c r="Z464" s="178">
        <f t="shared" ca="1" si="119"/>
        <v>7802376.7901882138</v>
      </c>
      <c r="AA464" s="178">
        <f t="shared" ca="1" si="120"/>
        <v>2330.8172371201217</v>
      </c>
    </row>
    <row r="465" spans="1:27" ht="11.25" customHeight="1" x14ac:dyDescent="0.2">
      <c r="A465" s="173">
        <f t="shared" si="121"/>
        <v>455</v>
      </c>
      <c r="B465" s="174">
        <f t="shared" si="110"/>
        <v>0.08</v>
      </c>
      <c r="C465" s="175">
        <f t="shared" si="111"/>
        <v>-7.4992499999999998E-3</v>
      </c>
      <c r="D465" s="176">
        <f t="shared" ca="1" si="112"/>
        <v>0.74178449241452926</v>
      </c>
      <c r="E465" s="177">
        <f t="shared" ca="1" si="113"/>
        <v>0.64885668353233916</v>
      </c>
      <c r="F465" s="138">
        <f t="shared" ca="1" si="114"/>
        <v>1.651636871360428E-2</v>
      </c>
      <c r="G465" s="175">
        <f t="shared" ca="1" si="115"/>
        <v>9.0171187136042809E-3</v>
      </c>
      <c r="H465" s="138">
        <f t="shared" ca="1" si="116"/>
        <v>8.9017118713604279E-2</v>
      </c>
      <c r="I465" s="144">
        <f t="shared" ca="1" si="117"/>
        <v>0.99999109837651945</v>
      </c>
      <c r="J465" s="145">
        <f t="shared" ca="1" si="117"/>
        <v>0.91902649988109508</v>
      </c>
      <c r="K465" s="145">
        <f t="shared" ca="1" si="117"/>
        <v>0.85145248617372871</v>
      </c>
      <c r="L465" s="145">
        <f t="shared" ca="1" si="117"/>
        <v>0.79403393932087163</v>
      </c>
      <c r="M465" s="145">
        <f t="shared" ca="1" si="117"/>
        <v>0.7444014697768131</v>
      </c>
      <c r="N465" s="145">
        <f t="shared" ca="1" si="117"/>
        <v>0.70081376869804002</v>
      </c>
      <c r="O465" s="145">
        <f t="shared" ca="1" si="117"/>
        <v>0.66198459937654308</v>
      </c>
      <c r="P465" s="145">
        <f t="shared" ca="1" si="117"/>
        <v>0.62695814300885422</v>
      </c>
      <c r="Q465" s="145">
        <f t="shared" ca="1" si="117"/>
        <v>0.59501937214759881</v>
      </c>
      <c r="R465" s="145">
        <f t="shared" ca="1" si="117"/>
        <v>0.56562948435872995</v>
      </c>
      <c r="S465" s="145">
        <f t="shared" ca="1" si="117"/>
        <v>0.53837921433294444</v>
      </c>
      <c r="T465" s="145">
        <f t="shared" ca="1" si="117"/>
        <v>0.51295492579063062</v>
      </c>
      <c r="U465" s="145">
        <f t="shared" ca="1" si="117"/>
        <v>0.48911387685442587</v>
      </c>
      <c r="V465" s="145">
        <f t="shared" ca="1" si="117"/>
        <v>0.46666610324026425</v>
      </c>
      <c r="W465" s="138">
        <f t="shared" ca="1" si="117"/>
        <v>0.44546109976066911</v>
      </c>
      <c r="Y465" s="178">
        <f t="shared" ca="1" si="118"/>
        <v>7459310.8611187954</v>
      </c>
      <c r="Z465" s="178">
        <f t="shared" ca="1" si="119"/>
        <v>7453407.4813250229</v>
      </c>
      <c r="AA465" s="178">
        <f t="shared" ca="1" si="120"/>
        <v>-5903.3797937724739</v>
      </c>
    </row>
    <row r="466" spans="1:27" ht="11.25" customHeight="1" x14ac:dyDescent="0.2">
      <c r="A466" s="173">
        <f t="shared" si="121"/>
        <v>456</v>
      </c>
      <c r="B466" s="174">
        <f t="shared" si="110"/>
        <v>0.08</v>
      </c>
      <c r="C466" s="175">
        <f t="shared" si="111"/>
        <v>-7.4992499999999998E-3</v>
      </c>
      <c r="D466" s="176">
        <f t="shared" ca="1" si="112"/>
        <v>0.88192978593126492</v>
      </c>
      <c r="E466" s="177">
        <f t="shared" ca="1" si="113"/>
        <v>1.1846890129271519</v>
      </c>
      <c r="F466" s="138">
        <f t="shared" ca="1" si="114"/>
        <v>3.015575094632671E-2</v>
      </c>
      <c r="G466" s="175">
        <f t="shared" ca="1" si="115"/>
        <v>2.2656500946326711E-2</v>
      </c>
      <c r="H466" s="138">
        <f t="shared" ca="1" si="116"/>
        <v>0.10265650094632671</v>
      </c>
      <c r="I466" s="144">
        <f t="shared" ca="1" si="117"/>
        <v>0.99998973446841655</v>
      </c>
      <c r="J466" s="145">
        <f t="shared" ca="1" si="117"/>
        <v>0.90800130207319663</v>
      </c>
      <c r="K466" s="145">
        <f t="shared" ca="1" si="117"/>
        <v>0.83336869577796857</v>
      </c>
      <c r="L466" s="145">
        <f t="shared" ca="1" si="117"/>
        <v>0.77150193795837596</v>
      </c>
      <c r="M466" s="145">
        <f t="shared" ca="1" si="117"/>
        <v>0.71916661451770303</v>
      </c>
      <c r="N466" s="145">
        <f t="shared" ca="1" si="117"/>
        <v>0.67405739332398573</v>
      </c>
      <c r="O466" s="145">
        <f t="shared" ca="1" si="117"/>
        <v>0.63451307187213102</v>
      </c>
      <c r="P466" s="145">
        <f t="shared" ca="1" si="117"/>
        <v>0.59932420284832344</v>
      </c>
      <c r="Q466" s="145">
        <f t="shared" ca="1" si="117"/>
        <v>0.56760162508312673</v>
      </c>
      <c r="R466" s="145">
        <f t="shared" ca="1" si="117"/>
        <v>0.53868548839346397</v>
      </c>
      <c r="S466" s="145">
        <f t="shared" ca="1" si="117"/>
        <v>0.51208154760289692</v>
      </c>
      <c r="T466" s="145">
        <f t="shared" ca="1" si="117"/>
        <v>0.48741606797968212</v>
      </c>
      <c r="U466" s="145">
        <f t="shared" ca="1" si="117"/>
        <v>0.46440360010254511</v>
      </c>
      <c r="V466" s="145">
        <f t="shared" ca="1" si="117"/>
        <v>0.44282376213016822</v>
      </c>
      <c r="W466" s="138">
        <f t="shared" ca="1" si="117"/>
        <v>0.4225043951404886</v>
      </c>
      <c r="Y466" s="178">
        <f t="shared" ca="1" si="118"/>
        <v>7246210.0663166922</v>
      </c>
      <c r="Z466" s="178">
        <f t="shared" ca="1" si="119"/>
        <v>7234504.5815270767</v>
      </c>
      <c r="AA466" s="178">
        <f t="shared" ca="1" si="120"/>
        <v>-11705.484789615497</v>
      </c>
    </row>
    <row r="467" spans="1:27" ht="11.25" customHeight="1" x14ac:dyDescent="0.2">
      <c r="A467" s="173">
        <f t="shared" si="121"/>
        <v>457</v>
      </c>
      <c r="B467" s="174">
        <f t="shared" si="110"/>
        <v>0.08</v>
      </c>
      <c r="C467" s="175">
        <f t="shared" si="111"/>
        <v>-7.4992499999999998E-3</v>
      </c>
      <c r="D467" s="176">
        <f t="shared" ca="1" si="112"/>
        <v>0.71300650527264298</v>
      </c>
      <c r="E467" s="177">
        <f t="shared" ca="1" si="113"/>
        <v>0.56218939008655155</v>
      </c>
      <c r="F467" s="138">
        <f t="shared" ca="1" si="114"/>
        <v>1.4310289913324149E-2</v>
      </c>
      <c r="G467" s="175">
        <f t="shared" ca="1" si="115"/>
        <v>6.8110399133241495E-3</v>
      </c>
      <c r="H467" s="138">
        <f t="shared" ca="1" si="116"/>
        <v>8.6811039913324145E-2</v>
      </c>
      <c r="I467" s="144">
        <f t="shared" ca="1" si="117"/>
        <v>0.9999913189797025</v>
      </c>
      <c r="J467" s="145">
        <f t="shared" ca="1" si="117"/>
        <v>0.920822286865144</v>
      </c>
      <c r="K467" s="145">
        <f t="shared" ca="1" si="117"/>
        <v>0.85441406480092341</v>
      </c>
      <c r="L467" s="145">
        <f t="shared" ca="1" si="117"/>
        <v>0.79773966758307802</v>
      </c>
      <c r="M467" s="145">
        <f t="shared" ca="1" si="117"/>
        <v>0.74856542742081633</v>
      </c>
      <c r="N467" s="145">
        <f t="shared" ca="1" si="117"/>
        <v>0.70524013110611872</v>
      </c>
      <c r="O467" s="145">
        <f t="shared" ca="1" si="117"/>
        <v>0.66653835539710315</v>
      </c>
      <c r="P467" s="145">
        <f t="shared" ca="1" si="117"/>
        <v>0.6315459474253079</v>
      </c>
      <c r="Q467" s="145">
        <f t="shared" ca="1" si="117"/>
        <v>0.59957679645549133</v>
      </c>
      <c r="R467" s="145">
        <f t="shared" ca="1" si="117"/>
        <v>0.57011238328029346</v>
      </c>
      <c r="S467" s="145">
        <f t="shared" ca="1" si="117"/>
        <v>0.54275778953331988</v>
      </c>
      <c r="T467" s="145">
        <f t="shared" ca="1" si="117"/>
        <v>0.51720958906141745</v>
      </c>
      <c r="U467" s="145">
        <f t="shared" ca="1" si="117"/>
        <v>0.49323233400709038</v>
      </c>
      <c r="V467" s="145">
        <f t="shared" ca="1" si="117"/>
        <v>0.47064127871148492</v>
      </c>
      <c r="W467" s="138">
        <f t="shared" ca="1" si="117"/>
        <v>0.44928964802156474</v>
      </c>
      <c r="Y467" s="178">
        <f t="shared" ca="1" si="118"/>
        <v>7494546.3793139784</v>
      </c>
      <c r="Z467" s="178">
        <f t="shared" ca="1" si="119"/>
        <v>7489552.8464430943</v>
      </c>
      <c r="AA467" s="178">
        <f t="shared" ca="1" si="120"/>
        <v>-4993.5328708840534</v>
      </c>
    </row>
    <row r="468" spans="1:27" ht="11.25" customHeight="1" x14ac:dyDescent="0.2">
      <c r="A468" s="173">
        <f t="shared" si="121"/>
        <v>458</v>
      </c>
      <c r="B468" s="174">
        <f t="shared" si="110"/>
        <v>0.08</v>
      </c>
      <c r="C468" s="175">
        <f t="shared" si="111"/>
        <v>-7.4992499999999998E-3</v>
      </c>
      <c r="D468" s="176">
        <f t="shared" ca="1" si="112"/>
        <v>8.2388460631300231E-2</v>
      </c>
      <c r="E468" s="177">
        <f t="shared" ca="1" si="113"/>
        <v>-1.3891836201068277</v>
      </c>
      <c r="F468" s="138">
        <f t="shared" ca="1" si="114"/>
        <v>-3.5361073504979003E-2</v>
      </c>
      <c r="G468" s="175">
        <f t="shared" ca="1" si="115"/>
        <v>-4.2860323504979002E-2</v>
      </c>
      <c r="H468" s="138">
        <f t="shared" ca="1" si="116"/>
        <v>3.7139676495021E-2</v>
      </c>
      <c r="I468" s="144">
        <f t="shared" ca="1" si="117"/>
        <v>0.99999628602317214</v>
      </c>
      <c r="J468" s="145">
        <f t="shared" ca="1" si="117"/>
        <v>0.96219775498312343</v>
      </c>
      <c r="K468" s="145">
        <f t="shared" ca="1" si="117"/>
        <v>0.92389236498627547</v>
      </c>
      <c r="L468" s="145">
        <f t="shared" ca="1" si="117"/>
        <v>0.88591211284249416</v>
      </c>
      <c r="M468" s="145">
        <f t="shared" ca="1" si="117"/>
        <v>0.84874059576799621</v>
      </c>
      <c r="N468" s="145">
        <f t="shared" ca="1" si="117"/>
        <v>0.81265031285916955</v>
      </c>
      <c r="O468" s="145">
        <f t="shared" ca="1" si="117"/>
        <v>0.77778608419657524</v>
      </c>
      <c r="P468" s="145">
        <f t="shared" ca="1" si="117"/>
        <v>0.74421551259870822</v>
      </c>
      <c r="Q468" s="145">
        <f t="shared" ca="1" si="117"/>
        <v>0.71195950931288532</v>
      </c>
      <c r="R468" s="145">
        <f t="shared" ca="1" si="117"/>
        <v>0.6810108166435962</v>
      </c>
      <c r="S468" s="145">
        <f t="shared" ca="1" si="117"/>
        <v>0.65134530683754455</v>
      </c>
      <c r="T468" s="145">
        <f t="shared" ca="1" si="117"/>
        <v>0.62292892185766069</v>
      </c>
      <c r="U468" s="145">
        <f t="shared" ca="1" si="117"/>
        <v>0.59572196912724829</v>
      </c>
      <c r="V468" s="145">
        <f t="shared" ca="1" si="117"/>
        <v>0.56968180192085449</v>
      </c>
      <c r="W468" s="138">
        <f t="shared" ca="1" si="117"/>
        <v>0.54476450393843567</v>
      </c>
      <c r="Y468" s="178">
        <f t="shared" ca="1" si="118"/>
        <v>8348361.3502139952</v>
      </c>
      <c r="Z468" s="178">
        <f t="shared" ca="1" si="119"/>
        <v>8361463.0203630533</v>
      </c>
      <c r="AA468" s="178">
        <f t="shared" ca="1" si="120"/>
        <v>13101.670149058104</v>
      </c>
    </row>
    <row r="469" spans="1:27" ht="11.25" customHeight="1" x14ac:dyDescent="0.2">
      <c r="A469" s="173">
        <f t="shared" si="121"/>
        <v>459</v>
      </c>
      <c r="B469" s="174">
        <f t="shared" si="110"/>
        <v>0.08</v>
      </c>
      <c r="C469" s="175">
        <f t="shared" si="111"/>
        <v>-7.4992499999999998E-3</v>
      </c>
      <c r="D469" s="176">
        <f t="shared" ca="1" si="112"/>
        <v>5.7100395017940064E-2</v>
      </c>
      <c r="E469" s="177">
        <f t="shared" ca="1" si="113"/>
        <v>-1.5795900034562316</v>
      </c>
      <c r="F469" s="138">
        <f t="shared" ca="1" si="114"/>
        <v>-4.0207786365671759E-2</v>
      </c>
      <c r="G469" s="175">
        <f t="shared" ca="1" si="115"/>
        <v>-4.7707036365671758E-2</v>
      </c>
      <c r="H469" s="138">
        <f t="shared" ca="1" si="116"/>
        <v>3.2292963634328244E-2</v>
      </c>
      <c r="I469" s="144">
        <f t="shared" ca="1" si="117"/>
        <v>0.99999677068671733</v>
      </c>
      <c r="J469" s="145">
        <f t="shared" ca="1" si="117"/>
        <v>0.96633322666202015</v>
      </c>
      <c r="K469" s="145">
        <f t="shared" ca="1" si="117"/>
        <v>0.93096715962964938</v>
      </c>
      <c r="L469" s="145">
        <f t="shared" ca="1" si="117"/>
        <v>0.8950209541379387</v>
      </c>
      <c r="M469" s="145">
        <f t="shared" ca="1" si="117"/>
        <v>0.85920591185471984</v>
      </c>
      <c r="N469" s="145">
        <f t="shared" ca="1" si="117"/>
        <v>0.82396945652859033</v>
      </c>
      <c r="O469" s="145">
        <f t="shared" ca="1" si="117"/>
        <v>0.78958911190580372</v>
      </c>
      <c r="P469" s="145">
        <f t="shared" ca="1" si="117"/>
        <v>0.75623234710203557</v>
      </c>
      <c r="Q469" s="145">
        <f t="shared" ca="1" si="117"/>
        <v>0.72399481651926012</v>
      </c>
      <c r="R469" s="145">
        <f t="shared" ca="1" si="117"/>
        <v>0.69292497553044297</v>
      </c>
      <c r="S469" s="145">
        <f t="shared" ca="1" si="117"/>
        <v>0.66304008499776279</v>
      </c>
      <c r="T469" s="145">
        <f t="shared" ca="1" si="117"/>
        <v>0.63433673718315076</v>
      </c>
      <c r="U469" s="145">
        <f t="shared" ca="1" si="117"/>
        <v>0.60679786228991328</v>
      </c>
      <c r="V469" s="145">
        <f t="shared" ca="1" si="117"/>
        <v>0.58039744748039634</v>
      </c>
      <c r="W469" s="138">
        <f t="shared" ca="1" si="117"/>
        <v>0.55510374949698049</v>
      </c>
      <c r="Y469" s="178">
        <f t="shared" ca="1" si="118"/>
        <v>8438234.7305571791</v>
      </c>
      <c r="Z469" s="178">
        <f t="shared" ca="1" si="119"/>
        <v>8452830.3089197036</v>
      </c>
      <c r="AA469" s="178">
        <f t="shared" ca="1" si="120"/>
        <v>14595.578362524509</v>
      </c>
    </row>
    <row r="470" spans="1:27" ht="11.25" customHeight="1" x14ac:dyDescent="0.2">
      <c r="A470" s="173">
        <f t="shared" si="121"/>
        <v>460</v>
      </c>
      <c r="B470" s="174">
        <f t="shared" si="110"/>
        <v>0.08</v>
      </c>
      <c r="C470" s="175">
        <f t="shared" si="111"/>
        <v>-7.4992499999999998E-3</v>
      </c>
      <c r="D470" s="176">
        <f t="shared" ca="1" si="112"/>
        <v>0.38459619403341538</v>
      </c>
      <c r="E470" s="177">
        <f t="shared" ca="1" si="113"/>
        <v>-0.29343145154148398</v>
      </c>
      <c r="F470" s="138">
        <f t="shared" ca="1" si="114"/>
        <v>-7.4691718045402696E-3</v>
      </c>
      <c r="G470" s="175">
        <f t="shared" ca="1" si="115"/>
        <v>-1.496842180454027E-2</v>
      </c>
      <c r="H470" s="138">
        <f t="shared" ca="1" si="116"/>
        <v>6.5031578195459738E-2</v>
      </c>
      <c r="I470" s="144">
        <f t="shared" ca="1" si="117"/>
        <v>0.99999349688211536</v>
      </c>
      <c r="J470" s="145">
        <f t="shared" ca="1" si="117"/>
        <v>0.93874056891099256</v>
      </c>
      <c r="K470" s="145">
        <f t="shared" ca="1" si="117"/>
        <v>0.88421076166390988</v>
      </c>
      <c r="L470" s="145">
        <f t="shared" ca="1" si="117"/>
        <v>0.8352654944720056</v>
      </c>
      <c r="M470" s="145">
        <f t="shared" ca="1" si="117"/>
        <v>0.79094496960463023</v>
      </c>
      <c r="N470" s="145">
        <f t="shared" ca="1" si="117"/>
        <v>0.75046810073303949</v>
      </c>
      <c r="O470" s="145">
        <f t="shared" ca="1" si="117"/>
        <v>0.71321106407378265</v>
      </c>
      <c r="P470" s="145">
        <f t="shared" ca="1" si="117"/>
        <v>0.67868025565555423</v>
      </c>
      <c r="Q470" s="145">
        <f t="shared" ca="1" si="117"/>
        <v>0.64648635384403863</v>
      </c>
      <c r="R470" s="145">
        <f t="shared" ca="1" si="117"/>
        <v>0.61632192217626935</v>
      </c>
      <c r="S470" s="145">
        <f t="shared" ca="1" si="117"/>
        <v>0.58794306673711139</v>
      </c>
      <c r="T470" s="145">
        <f t="shared" ca="1" si="117"/>
        <v>0.56115486298995576</v>
      </c>
      <c r="U470" s="145">
        <f t="shared" ca="1" si="117"/>
        <v>0.53579999183506777</v>
      </c>
      <c r="V470" s="145">
        <f t="shared" ca="1" si="117"/>
        <v>0.51174998402943095</v>
      </c>
      <c r="W470" s="138">
        <f t="shared" ca="1" si="117"/>
        <v>0.48889852724142263</v>
      </c>
      <c r="Y470" s="178">
        <f t="shared" ca="1" si="118"/>
        <v>7854322.9880163372</v>
      </c>
      <c r="Z470" s="178">
        <f t="shared" ca="1" si="119"/>
        <v>7857852.392022551</v>
      </c>
      <c r="AA470" s="178">
        <f t="shared" ca="1" si="120"/>
        <v>3529.4040062138811</v>
      </c>
    </row>
    <row r="471" spans="1:27" ht="11.25" customHeight="1" x14ac:dyDescent="0.2">
      <c r="A471" s="173">
        <f t="shared" si="121"/>
        <v>461</v>
      </c>
      <c r="B471" s="174">
        <f t="shared" si="110"/>
        <v>0.08</v>
      </c>
      <c r="C471" s="175">
        <f t="shared" si="111"/>
        <v>-7.4992499999999998E-3</v>
      </c>
      <c r="D471" s="176">
        <f t="shared" ca="1" si="112"/>
        <v>0.64881053651968945</v>
      </c>
      <c r="E471" s="177">
        <f t="shared" ca="1" si="113"/>
        <v>0.38211114294011544</v>
      </c>
      <c r="F471" s="138">
        <f t="shared" ca="1" si="114"/>
        <v>9.7264753319923989E-3</v>
      </c>
      <c r="G471" s="175">
        <f t="shared" ca="1" si="115"/>
        <v>2.2272253319923991E-3</v>
      </c>
      <c r="H471" s="138">
        <f t="shared" ca="1" si="116"/>
        <v>8.2227225331992407E-2</v>
      </c>
      <c r="I471" s="144">
        <f t="shared" ca="1" si="117"/>
        <v>0.99999177735155687</v>
      </c>
      <c r="J471" s="145">
        <f t="shared" ca="1" si="117"/>
        <v>0.92456482068812906</v>
      </c>
      <c r="K471" s="145">
        <f t="shared" ca="1" si="117"/>
        <v>0.86060064484240473</v>
      </c>
      <c r="L471" s="145">
        <f t="shared" ca="1" si="117"/>
        <v>0.80549486301011053</v>
      </c>
      <c r="M471" s="145">
        <f t="shared" ca="1" si="117"/>
        <v>0.75729197089766709</v>
      </c>
      <c r="N471" s="145">
        <f t="shared" ca="1" si="117"/>
        <v>0.7145268722328143</v>
      </c>
      <c r="O471" s="145">
        <f t="shared" ca="1" si="117"/>
        <v>0.67610061040035752</v>
      </c>
      <c r="P471" s="145">
        <f t="shared" ca="1" si="117"/>
        <v>0.64118616653430482</v>
      </c>
      <c r="Q471" s="145">
        <f t="shared" ca="1" si="117"/>
        <v>0.60915818537848621</v>
      </c>
      <c r="R471" s="145">
        <f t="shared" ca="1" si="117"/>
        <v>0.57954092972948212</v>
      </c>
      <c r="S471" s="145">
        <f t="shared" ca="1" si="117"/>
        <v>0.55196983990164783</v>
      </c>
      <c r="T471" s="145">
        <f t="shared" ca="1" si="117"/>
        <v>0.52616315267962788</v>
      </c>
      <c r="U471" s="145">
        <f t="shared" ca="1" si="117"/>
        <v>0.50190093077048314</v>
      </c>
      <c r="V471" s="145">
        <f t="shared" ca="1" si="117"/>
        <v>0.47900954708541316</v>
      </c>
      <c r="W471" s="138">
        <f t="shared" ca="1" si="117"/>
        <v>0.45735018697052504</v>
      </c>
      <c r="Y471" s="178">
        <f t="shared" ca="1" si="118"/>
        <v>7568456.8410653127</v>
      </c>
      <c r="Z471" s="178">
        <f t="shared" ca="1" si="119"/>
        <v>7565327.3089150181</v>
      </c>
      <c r="AA471" s="178">
        <f t="shared" ca="1" si="120"/>
        <v>-3129.5321502946317</v>
      </c>
    </row>
    <row r="472" spans="1:27" ht="11.25" customHeight="1" x14ac:dyDescent="0.2">
      <c r="A472" s="173">
        <f t="shared" si="121"/>
        <v>462</v>
      </c>
      <c r="B472" s="174">
        <f t="shared" si="110"/>
        <v>0.08</v>
      </c>
      <c r="C472" s="175">
        <f t="shared" si="111"/>
        <v>-7.4992499999999998E-3</v>
      </c>
      <c r="D472" s="176">
        <f t="shared" ca="1" si="112"/>
        <v>0.83683082824530408</v>
      </c>
      <c r="E472" s="177">
        <f t="shared" ca="1" si="113"/>
        <v>0.98151600947175499</v>
      </c>
      <c r="F472" s="138">
        <f t="shared" ca="1" si="114"/>
        <v>2.4984069243902691E-2</v>
      </c>
      <c r="G472" s="175">
        <f t="shared" ca="1" si="115"/>
        <v>1.7484819243902692E-2</v>
      </c>
      <c r="H472" s="138">
        <f t="shared" ca="1" si="116"/>
        <v>9.748481924390269E-2</v>
      </c>
      <c r="I472" s="144">
        <f t="shared" ca="1" si="117"/>
        <v>0.99999025162494692</v>
      </c>
      <c r="J472" s="145">
        <f t="shared" ca="1" si="117"/>
        <v>0.91216610223888872</v>
      </c>
      <c r="K472" s="145">
        <f t="shared" ca="1" si="117"/>
        <v>0.84017992274596864</v>
      </c>
      <c r="L472" s="145">
        <f t="shared" ca="1" si="117"/>
        <v>0.77996920411841297</v>
      </c>
      <c r="M472" s="145">
        <f t="shared" ca="1" si="117"/>
        <v>0.72863269503115324</v>
      </c>
      <c r="N472" s="145">
        <f t="shared" ca="1" si="117"/>
        <v>0.68408028680446109</v>
      </c>
      <c r="O472" s="145">
        <f t="shared" ca="1" si="117"/>
        <v>0.64479271840190167</v>
      </c>
      <c r="P472" s="145">
        <f t="shared" ca="1" si="117"/>
        <v>0.60965589682127919</v>
      </c>
      <c r="Q472" s="145">
        <f t="shared" ca="1" si="117"/>
        <v>0.5778457480256447</v>
      </c>
      <c r="R472" s="145">
        <f t="shared" ca="1" si="117"/>
        <v>0.54874744452729562</v>
      </c>
      <c r="S472" s="145">
        <f t="shared" ca="1" si="117"/>
        <v>0.52189821807398051</v>
      </c>
      <c r="T472" s="145">
        <f t="shared" ca="1" si="117"/>
        <v>0.49694651720017552</v>
      </c>
      <c r="U472" s="145">
        <f t="shared" ca="1" si="117"/>
        <v>0.47362260994717253</v>
      </c>
      <c r="V472" s="145">
        <f t="shared" ca="1" si="117"/>
        <v>0.4517172803393919</v>
      </c>
      <c r="W472" s="138">
        <f t="shared" ca="1" si="117"/>
        <v>0.43106630011563435</v>
      </c>
      <c r="Y472" s="178">
        <f t="shared" ca="1" si="118"/>
        <v>7326060.2703399519</v>
      </c>
      <c r="Z472" s="178">
        <f t="shared" ca="1" si="119"/>
        <v>7316589.8802312529</v>
      </c>
      <c r="AA472" s="178">
        <f t="shared" ca="1" si="120"/>
        <v>-9470.390108698979</v>
      </c>
    </row>
    <row r="473" spans="1:27" ht="11.25" customHeight="1" x14ac:dyDescent="0.2">
      <c r="A473" s="173">
        <f t="shared" si="121"/>
        <v>463</v>
      </c>
      <c r="B473" s="174">
        <f t="shared" si="110"/>
        <v>0.08</v>
      </c>
      <c r="C473" s="175">
        <f t="shared" si="111"/>
        <v>-7.4992499999999998E-3</v>
      </c>
      <c r="D473" s="176">
        <f t="shared" ca="1" si="112"/>
        <v>2.1330084399150295E-2</v>
      </c>
      <c r="E473" s="177">
        <f t="shared" ca="1" si="113"/>
        <v>-2.0270219415756698</v>
      </c>
      <c r="F473" s="138">
        <f t="shared" ca="1" si="114"/>
        <v>-5.1596974535843235E-2</v>
      </c>
      <c r="G473" s="175">
        <f t="shared" ca="1" si="115"/>
        <v>-5.9096224535843234E-2</v>
      </c>
      <c r="H473" s="138">
        <f t="shared" ca="1" si="116"/>
        <v>2.0903775464156768E-2</v>
      </c>
      <c r="I473" s="144">
        <f t="shared" ca="1" si="117"/>
        <v>0.99999790958826862</v>
      </c>
      <c r="J473" s="145">
        <f t="shared" ca="1" si="117"/>
        <v>0.97612117641024965</v>
      </c>
      <c r="K473" s="145">
        <f t="shared" ca="1" si="117"/>
        <v>0.94780603658400497</v>
      </c>
      <c r="L473" s="145">
        <f t="shared" ca="1" si="117"/>
        <v>0.91679595593829633</v>
      </c>
      <c r="M473" s="145">
        <f t="shared" ca="1" si="117"/>
        <v>0.88430885342779486</v>
      </c>
      <c r="N473" s="145">
        <f t="shared" ca="1" si="117"/>
        <v>0.8511925044724844</v>
      </c>
      <c r="O473" s="145">
        <f t="shared" ca="1" si="117"/>
        <v>0.81803458849104793</v>
      </c>
      <c r="P473" s="145">
        <f t="shared" ca="1" si="117"/>
        <v>0.7852397148686393</v>
      </c>
      <c r="Q473" s="145">
        <f t="shared" ca="1" si="117"/>
        <v>0.75308319290561565</v>
      </c>
      <c r="R473" s="145">
        <f t="shared" ca="1" si="117"/>
        <v>0.72174865803897914</v>
      </c>
      <c r="S473" s="145">
        <f t="shared" ca="1" si="117"/>
        <v>0.69135453578037409</v>
      </c>
      <c r="T473" s="145">
        <f t="shared" ca="1" si="117"/>
        <v>0.66197277146043665</v>
      </c>
      <c r="U473" s="145">
        <f t="shared" ca="1" si="117"/>
        <v>0.63364217145436741</v>
      </c>
      <c r="V473" s="145">
        <f t="shared" ca="1" si="117"/>
        <v>0.60637796300795432</v>
      </c>
      <c r="W473" s="138">
        <f t="shared" ca="1" si="117"/>
        <v>0.58017867976133486</v>
      </c>
      <c r="Y473" s="178">
        <f t="shared" ca="1" si="118"/>
        <v>8654328.5907253809</v>
      </c>
      <c r="Z473" s="178">
        <f t="shared" ca="1" si="119"/>
        <v>8672221.5844161846</v>
      </c>
      <c r="AA473" s="178">
        <f t="shared" ca="1" si="120"/>
        <v>17892.993690803647</v>
      </c>
    </row>
    <row r="474" spans="1:27" ht="11.25" customHeight="1" x14ac:dyDescent="0.2">
      <c r="A474" s="173">
        <f t="shared" si="121"/>
        <v>464</v>
      </c>
      <c r="B474" s="174">
        <f t="shared" si="110"/>
        <v>0.08</v>
      </c>
      <c r="C474" s="175">
        <f t="shared" si="111"/>
        <v>-7.4992499999999998E-3</v>
      </c>
      <c r="D474" s="176">
        <f t="shared" ca="1" si="112"/>
        <v>0.8296373670094066</v>
      </c>
      <c r="E474" s="177">
        <f t="shared" ca="1" si="113"/>
        <v>0.95273320275865125</v>
      </c>
      <c r="F474" s="138">
        <f t="shared" ca="1" si="114"/>
        <v>2.4251415238247632E-2</v>
      </c>
      <c r="G474" s="175">
        <f t="shared" ca="1" si="115"/>
        <v>1.6752165238247633E-2</v>
      </c>
      <c r="H474" s="138">
        <f t="shared" ca="1" si="116"/>
        <v>9.6752165238247631E-2</v>
      </c>
      <c r="I474" s="144">
        <f t="shared" ca="1" si="117"/>
        <v>0.99999032488872019</v>
      </c>
      <c r="J474" s="145">
        <f t="shared" ca="1" si="117"/>
        <v>0.91275765766750627</v>
      </c>
      <c r="K474" s="145">
        <f t="shared" ca="1" si="117"/>
        <v>0.84114933672942771</v>
      </c>
      <c r="L474" s="145">
        <f t="shared" ca="1" si="117"/>
        <v>0.78117622348092974</v>
      </c>
      <c r="M474" s="145">
        <f t="shared" ca="1" si="117"/>
        <v>0.72998375971651686</v>
      </c>
      <c r="N474" s="145">
        <f t="shared" ca="1" si="117"/>
        <v>0.68551219622697768</v>
      </c>
      <c r="O474" s="145">
        <f t="shared" ca="1" si="117"/>
        <v>0.64626240556810677</v>
      </c>
      <c r="P474" s="145">
        <f t="shared" ca="1" si="117"/>
        <v>0.61113388434418414</v>
      </c>
      <c r="Q474" s="145">
        <f t="shared" ca="1" si="117"/>
        <v>0.57931187184028987</v>
      </c>
      <c r="R474" s="145">
        <f t="shared" ca="1" si="117"/>
        <v>0.55018800471358664</v>
      </c>
      <c r="S474" s="145">
        <f t="shared" ca="1" si="117"/>
        <v>0.5233040468956357</v>
      </c>
      <c r="T474" s="145">
        <f t="shared" ca="1" si="117"/>
        <v>0.498311648617911</v>
      </c>
      <c r="U474" s="145">
        <f t="shared" ca="1" si="117"/>
        <v>0.47494335102293306</v>
      </c>
      <c r="V474" s="145">
        <f t="shared" ca="1" si="117"/>
        <v>0.45299155580767198</v>
      </c>
      <c r="W474" s="138">
        <f t="shared" ca="1" si="117"/>
        <v>0.43229318548126283</v>
      </c>
      <c r="Y474" s="178">
        <f t="shared" ca="1" si="118"/>
        <v>7337465.6651762454</v>
      </c>
      <c r="Z474" s="178">
        <f t="shared" ca="1" si="119"/>
        <v>7328308.498946311</v>
      </c>
      <c r="AA474" s="178">
        <f t="shared" ca="1" si="120"/>
        <v>-9157.1662299344316</v>
      </c>
    </row>
    <row r="475" spans="1:27" ht="11.25" customHeight="1" x14ac:dyDescent="0.2">
      <c r="A475" s="173">
        <f t="shared" si="121"/>
        <v>465</v>
      </c>
      <c r="B475" s="174">
        <f t="shared" si="110"/>
        <v>0.08</v>
      </c>
      <c r="C475" s="175">
        <f t="shared" si="111"/>
        <v>-7.4992499999999998E-3</v>
      </c>
      <c r="D475" s="176">
        <f t="shared" ca="1" si="112"/>
        <v>0.54418871730336704</v>
      </c>
      <c r="E475" s="177">
        <f t="shared" ca="1" si="113"/>
        <v>0.11099215790559767</v>
      </c>
      <c r="F475" s="138">
        <f t="shared" ca="1" si="114"/>
        <v>2.8252577970032931E-3</v>
      </c>
      <c r="G475" s="175">
        <f t="shared" ca="1" si="115"/>
        <v>-4.6739922029967063E-3</v>
      </c>
      <c r="H475" s="138">
        <f t="shared" ca="1" si="116"/>
        <v>7.5326007797003297E-2</v>
      </c>
      <c r="I475" s="144">
        <f t="shared" ref="I475:W490" ca="1" si="122">I$8*EXP(-$H475*I$9)</f>
        <v>0.99999246745924741</v>
      </c>
      <c r="J475" s="145">
        <f t="shared" ca="1" si="122"/>
        <v>0.93022814736396719</v>
      </c>
      <c r="K475" s="145">
        <f t="shared" ca="1" si="122"/>
        <v>0.86999951860045177</v>
      </c>
      <c r="L475" s="145">
        <f t="shared" ca="1" si="122"/>
        <v>0.8173132235806656</v>
      </c>
      <c r="M475" s="145">
        <f t="shared" ca="1" si="122"/>
        <v>0.77062258000113226</v>
      </c>
      <c r="N475" s="145">
        <f t="shared" ca="1" si="122"/>
        <v>0.72873980412268036</v>
      </c>
      <c r="O475" s="145">
        <f t="shared" ca="1" si="122"/>
        <v>0.69075654706179757</v>
      </c>
      <c r="P475" s="145">
        <f t="shared" ca="1" si="122"/>
        <v>0.65597837868900799</v>
      </c>
      <c r="Q475" s="145">
        <f t="shared" ca="1" si="122"/>
        <v>0.62387313019661228</v>
      </c>
      <c r="R475" s="145">
        <f t="shared" ca="1" si="122"/>
        <v>0.59403111529523978</v>
      </c>
      <c r="S475" s="145">
        <f t="shared" ca="1" si="122"/>
        <v>0.56613489941007744</v>
      </c>
      <c r="T475" s="145">
        <f t="shared" ca="1" si="122"/>
        <v>0.53993649715957182</v>
      </c>
      <c r="U475" s="145">
        <f t="shared" ca="1" si="122"/>
        <v>0.51524024657686474</v>
      </c>
      <c r="V475" s="145">
        <f t="shared" ca="1" si="122"/>
        <v>0.49188997745384339</v>
      </c>
      <c r="W475" s="138">
        <f t="shared" ca="1" si="122"/>
        <v>0.46975940860100052</v>
      </c>
      <c r="Y475" s="178">
        <f t="shared" ca="1" si="118"/>
        <v>7681534.9123708019</v>
      </c>
      <c r="Z475" s="178">
        <f t="shared" ca="1" si="119"/>
        <v>7681142.5067812419</v>
      </c>
      <c r="AA475" s="178">
        <f t="shared" ca="1" si="120"/>
        <v>-392.40558956004679</v>
      </c>
    </row>
    <row r="476" spans="1:27" ht="11.25" customHeight="1" x14ac:dyDescent="0.2">
      <c r="A476" s="173">
        <f t="shared" si="121"/>
        <v>466</v>
      </c>
      <c r="B476" s="174">
        <f t="shared" si="110"/>
        <v>0.08</v>
      </c>
      <c r="C476" s="175">
        <f t="shared" si="111"/>
        <v>-7.4992499999999998E-3</v>
      </c>
      <c r="D476" s="176">
        <f t="shared" ca="1" si="112"/>
        <v>0.12938291540718461</v>
      </c>
      <c r="E476" s="177">
        <f t="shared" ca="1" si="113"/>
        <v>-1.1293129715054899</v>
      </c>
      <c r="F476" s="138">
        <f t="shared" ca="1" si="114"/>
        <v>-2.8746177551719907E-2</v>
      </c>
      <c r="G476" s="175">
        <f t="shared" ca="1" si="115"/>
        <v>-3.624542755171991E-2</v>
      </c>
      <c r="H476" s="138">
        <f t="shared" ca="1" si="116"/>
        <v>4.3754572448280092E-2</v>
      </c>
      <c r="I476" s="144">
        <f t="shared" ca="1" si="122"/>
        <v>0.99999562454452084</v>
      </c>
      <c r="J476" s="145">
        <f t="shared" ca="1" si="122"/>
        <v>0.95658212171700108</v>
      </c>
      <c r="K476" s="145">
        <f t="shared" ca="1" si="122"/>
        <v>0.91432321929080584</v>
      </c>
      <c r="L476" s="145">
        <f t="shared" ca="1" si="122"/>
        <v>0.87362959053426126</v>
      </c>
      <c r="M476" s="145">
        <f t="shared" ca="1" si="122"/>
        <v>0.83466271445538565</v>
      </c>
      <c r="N476" s="145">
        <f t="shared" ca="1" si="122"/>
        <v>0.79745222099820301</v>
      </c>
      <c r="O476" s="145">
        <f t="shared" ca="1" si="122"/>
        <v>0.76196127187933083</v>
      </c>
      <c r="P476" s="145">
        <f t="shared" ca="1" si="122"/>
        <v>0.72812224118684254</v>
      </c>
      <c r="Q476" s="145">
        <f t="shared" ca="1" si="122"/>
        <v>0.69585568019196864</v>
      </c>
      <c r="R476" s="145">
        <f t="shared" ca="1" si="122"/>
        <v>0.66508001423632612</v>
      </c>
      <c r="S476" s="145">
        <f t="shared" ca="1" si="122"/>
        <v>0.63571619128195611</v>
      </c>
      <c r="T476" s="145">
        <f t="shared" ca="1" si="122"/>
        <v>0.60768964580556761</v>
      </c>
      <c r="U476" s="145">
        <f t="shared" ca="1" si="122"/>
        <v>0.5809308854345715</v>
      </c>
      <c r="V476" s="145">
        <f t="shared" ca="1" si="122"/>
        <v>0.55537541175165106</v>
      </c>
      <c r="W476" s="138">
        <f t="shared" ca="1" si="122"/>
        <v>0.53096335354679824</v>
      </c>
      <c r="Y476" s="178">
        <f t="shared" ca="1" si="118"/>
        <v>8227664.6990346471</v>
      </c>
      <c r="Z476" s="178">
        <f t="shared" ca="1" si="119"/>
        <v>8238643.4594528191</v>
      </c>
      <c r="AA476" s="178">
        <f t="shared" ca="1" si="120"/>
        <v>10978.760418171994</v>
      </c>
    </row>
    <row r="477" spans="1:27" ht="11.25" customHeight="1" x14ac:dyDescent="0.2">
      <c r="A477" s="173">
        <f t="shared" si="121"/>
        <v>467</v>
      </c>
      <c r="B477" s="174">
        <f t="shared" si="110"/>
        <v>0.08</v>
      </c>
      <c r="C477" s="175">
        <f t="shared" si="111"/>
        <v>-7.4992499999999998E-3</v>
      </c>
      <c r="D477" s="176">
        <f t="shared" ca="1" si="112"/>
        <v>0.88146955869432164</v>
      </c>
      <c r="E477" s="177">
        <f t="shared" ca="1" si="113"/>
        <v>1.1823650552093836</v>
      </c>
      <c r="F477" s="138">
        <f t="shared" ca="1" si="114"/>
        <v>3.0096595598904641E-2</v>
      </c>
      <c r="G477" s="175">
        <f t="shared" ca="1" si="115"/>
        <v>2.2597345598904642E-2</v>
      </c>
      <c r="H477" s="138">
        <f t="shared" ca="1" si="116"/>
        <v>0.10259734559890464</v>
      </c>
      <c r="I477" s="144">
        <f t="shared" ca="1" si="122"/>
        <v>0.99998974038381661</v>
      </c>
      <c r="J477" s="145">
        <f t="shared" ca="1" si="122"/>
        <v>0.90804883271169068</v>
      </c>
      <c r="K477" s="145">
        <f t="shared" ca="1" si="122"/>
        <v>0.83344629172442786</v>
      </c>
      <c r="L477" s="145">
        <f t="shared" ca="1" si="122"/>
        <v>0.77159826765035233</v>
      </c>
      <c r="M477" s="145">
        <f t="shared" ca="1" si="122"/>
        <v>0.71927419221231237</v>
      </c>
      <c r="N477" s="145">
        <f t="shared" ca="1" si="122"/>
        <v>0.67417120398771191</v>
      </c>
      <c r="O477" s="145">
        <f t="shared" ca="1" si="122"/>
        <v>0.63462972217526858</v>
      </c>
      <c r="P477" s="145">
        <f t="shared" ca="1" si="122"/>
        <v>0.59944138445316264</v>
      </c>
      <c r="Q477" s="145">
        <f t="shared" ca="1" si="122"/>
        <v>0.567717767670472</v>
      </c>
      <c r="R477" s="145">
        <f t="shared" ca="1" si="122"/>
        <v>0.53879953064773867</v>
      </c>
      <c r="S477" s="145">
        <f t="shared" ca="1" si="122"/>
        <v>0.51219278318473138</v>
      </c>
      <c r="T477" s="145">
        <f t="shared" ca="1" si="122"/>
        <v>0.48752404019225848</v>
      </c>
      <c r="U477" s="145">
        <f t="shared" ca="1" si="122"/>
        <v>0.46450802881137077</v>
      </c>
      <c r="V477" s="145">
        <f t="shared" ca="1" si="122"/>
        <v>0.44292449243815268</v>
      </c>
      <c r="W477" s="138">
        <f t="shared" ca="1" si="122"/>
        <v>0.42260136097789958</v>
      </c>
      <c r="Y477" s="178">
        <f t="shared" ca="1" si="118"/>
        <v>7247116.9336169539</v>
      </c>
      <c r="Z477" s="178">
        <f t="shared" ca="1" si="119"/>
        <v>7235437.2505053319</v>
      </c>
      <c r="AA477" s="178">
        <f t="shared" ca="1" si="120"/>
        <v>-11679.683111621998</v>
      </c>
    </row>
    <row r="478" spans="1:27" ht="11.25" customHeight="1" x14ac:dyDescent="0.2">
      <c r="A478" s="173">
        <f t="shared" si="121"/>
        <v>468</v>
      </c>
      <c r="B478" s="174">
        <f t="shared" si="110"/>
        <v>0.08</v>
      </c>
      <c r="C478" s="175">
        <f t="shared" si="111"/>
        <v>-7.4992499999999998E-3</v>
      </c>
      <c r="D478" s="176">
        <f t="shared" ca="1" si="112"/>
        <v>0.37022176076517144</v>
      </c>
      <c r="E478" s="177">
        <f t="shared" ca="1" si="113"/>
        <v>-0.33126606530693808</v>
      </c>
      <c r="F478" s="138">
        <f t="shared" ca="1" si="114"/>
        <v>-8.43223567819135E-3</v>
      </c>
      <c r="G478" s="175">
        <f t="shared" ca="1" si="115"/>
        <v>-1.5931485678191349E-2</v>
      </c>
      <c r="H478" s="138">
        <f t="shared" ca="1" si="116"/>
        <v>6.4068514321808656E-2</v>
      </c>
      <c r="I478" s="144">
        <f t="shared" ca="1" si="122"/>
        <v>0.99999359318667724</v>
      </c>
      <c r="J478" s="145">
        <f t="shared" ca="1" si="122"/>
        <v>0.93954089604988111</v>
      </c>
      <c r="K478" s="145">
        <f t="shared" ca="1" si="122"/>
        <v>0.88555206716823542</v>
      </c>
      <c r="L478" s="145">
        <f t="shared" ca="1" si="122"/>
        <v>0.8369650020896382</v>
      </c>
      <c r="M478" s="145">
        <f t="shared" ca="1" si="122"/>
        <v>0.79287336672196118</v>
      </c>
      <c r="N478" s="145">
        <f t="shared" ca="1" si="122"/>
        <v>0.75253366981242431</v>
      </c>
      <c r="O478" s="145">
        <f t="shared" ca="1" si="122"/>
        <v>0.71534870402844097</v>
      </c>
      <c r="P478" s="145">
        <f t="shared" ca="1" si="122"/>
        <v>0.6808438348636402</v>
      </c>
      <c r="Q478" s="145">
        <f t="shared" ca="1" si="122"/>
        <v>0.64864334012966252</v>
      </c>
      <c r="R478" s="145">
        <f t="shared" ca="1" si="122"/>
        <v>0.61844958009908846</v>
      </c>
      <c r="S478" s="145">
        <f t="shared" ca="1" si="122"/>
        <v>0.5900257434692352</v>
      </c>
      <c r="T478" s="145">
        <f t="shared" ca="1" si="122"/>
        <v>0.56318203752461582</v>
      </c>
      <c r="U478" s="145">
        <f t="shared" ca="1" si="122"/>
        <v>0.53776486442506055</v>
      </c>
      <c r="V478" s="145">
        <f t="shared" ca="1" si="122"/>
        <v>0.51364845121658509</v>
      </c>
      <c r="W478" s="138">
        <f t="shared" ca="1" si="122"/>
        <v>0.49072843416957895</v>
      </c>
      <c r="Y478" s="178">
        <f t="shared" ca="1" si="118"/>
        <v>7870744.0541496491</v>
      </c>
      <c r="Z478" s="178">
        <f t="shared" ca="1" si="119"/>
        <v>7874630.1463892795</v>
      </c>
      <c r="AA478" s="178">
        <f t="shared" ca="1" si="120"/>
        <v>3886.0922396304086</v>
      </c>
    </row>
    <row r="479" spans="1:27" ht="11.25" customHeight="1" x14ac:dyDescent="0.2">
      <c r="A479" s="173">
        <f t="shared" si="121"/>
        <v>469</v>
      </c>
      <c r="B479" s="174">
        <f t="shared" si="110"/>
        <v>0.08</v>
      </c>
      <c r="C479" s="175">
        <f t="shared" si="111"/>
        <v>-7.4992499999999998E-3</v>
      </c>
      <c r="D479" s="176">
        <f t="shared" ca="1" si="112"/>
        <v>0.71272790194806634</v>
      </c>
      <c r="E479" s="177">
        <f t="shared" ca="1" si="113"/>
        <v>0.56137166497779578</v>
      </c>
      <c r="F479" s="138">
        <f t="shared" ca="1" si="114"/>
        <v>1.4289475071240598E-2</v>
      </c>
      <c r="G479" s="175">
        <f t="shared" ca="1" si="115"/>
        <v>6.790225071240598E-3</v>
      </c>
      <c r="H479" s="138">
        <f t="shared" ca="1" si="116"/>
        <v>8.6790225071240595E-2</v>
      </c>
      <c r="I479" s="144">
        <f t="shared" ca="1" si="122"/>
        <v>0.99999132106114264</v>
      </c>
      <c r="J479" s="145">
        <f t="shared" ca="1" si="122"/>
        <v>0.92083924721251886</v>
      </c>
      <c r="K479" s="145">
        <f t="shared" ca="1" si="122"/>
        <v>0.85444205695034359</v>
      </c>
      <c r="L479" s="145">
        <f t="shared" ca="1" si="122"/>
        <v>0.79777471418189738</v>
      </c>
      <c r="M479" s="145">
        <f t="shared" ca="1" si="122"/>
        <v>0.74860482599812506</v>
      </c>
      <c r="N479" s="145">
        <f t="shared" ca="1" si="122"/>
        <v>0.70528202767389581</v>
      </c>
      <c r="O479" s="145">
        <f t="shared" ca="1" si="122"/>
        <v>0.66658146992972889</v>
      </c>
      <c r="P479" s="145">
        <f t="shared" ca="1" si="122"/>
        <v>0.63158939386298441</v>
      </c>
      <c r="Q479" s="145">
        <f t="shared" ca="1" si="122"/>
        <v>0.59961996257402328</v>
      </c>
      <c r="R479" s="145">
        <f t="shared" ca="1" si="122"/>
        <v>0.57015484917802972</v>
      </c>
      <c r="S479" s="145">
        <f t="shared" ca="1" si="122"/>
        <v>0.54279927148782314</v>
      </c>
      <c r="T479" s="145">
        <f t="shared" ca="1" si="122"/>
        <v>0.51724990034845308</v>
      </c>
      <c r="U479" s="145">
        <f t="shared" ca="1" si="122"/>
        <v>0.49327135724806892</v>
      </c>
      <c r="V479" s="145">
        <f t="shared" ca="1" si="122"/>
        <v>0.47067894617351647</v>
      </c>
      <c r="W479" s="138">
        <f t="shared" ca="1" si="122"/>
        <v>0.44932592747597111</v>
      </c>
      <c r="Y479" s="178">
        <f t="shared" ca="1" si="118"/>
        <v>7494879.8686226886</v>
      </c>
      <c r="Z479" s="178">
        <f t="shared" ca="1" si="119"/>
        <v>7489894.881252978</v>
      </c>
      <c r="AA479" s="178">
        <f t="shared" ca="1" si="120"/>
        <v>-4984.9873697105795</v>
      </c>
    </row>
    <row r="480" spans="1:27" ht="11.25" customHeight="1" x14ac:dyDescent="0.2">
      <c r="A480" s="173">
        <f t="shared" si="121"/>
        <v>470</v>
      </c>
      <c r="B480" s="174">
        <f t="shared" si="110"/>
        <v>0.08</v>
      </c>
      <c r="C480" s="175">
        <f t="shared" si="111"/>
        <v>-7.4992499999999998E-3</v>
      </c>
      <c r="D480" s="176">
        <f t="shared" ca="1" si="112"/>
        <v>0.6177426618116324</v>
      </c>
      <c r="E480" s="177">
        <f t="shared" ca="1" si="113"/>
        <v>0.29955753913535199</v>
      </c>
      <c r="F480" s="138">
        <f t="shared" ca="1" si="114"/>
        <v>7.6251087379803923E-3</v>
      </c>
      <c r="G480" s="175">
        <f t="shared" ca="1" si="115"/>
        <v>1.2585873798039247E-4</v>
      </c>
      <c r="H480" s="138">
        <f t="shared" ca="1" si="116"/>
        <v>8.0125858737980393E-2</v>
      </c>
      <c r="I480" s="144">
        <f t="shared" ca="1" si="122"/>
        <v>0.99999198748388374</v>
      </c>
      <c r="J480" s="145">
        <f t="shared" ca="1" si="122"/>
        <v>0.92628559861219328</v>
      </c>
      <c r="K480" s="145">
        <f t="shared" ca="1" si="122"/>
        <v>0.86345172554615146</v>
      </c>
      <c r="L480" s="145">
        <f t="shared" ca="1" si="122"/>
        <v>0.80907525069744113</v>
      </c>
      <c r="M480" s="145">
        <f t="shared" ca="1" si="122"/>
        <v>0.76132643346783069</v>
      </c>
      <c r="N480" s="145">
        <f t="shared" ca="1" si="122"/>
        <v>0.71882499436136205</v>
      </c>
      <c r="O480" s="145">
        <f t="shared" ca="1" si="122"/>
        <v>0.68052999372225709</v>
      </c>
      <c r="P480" s="145">
        <f t="shared" ca="1" si="122"/>
        <v>0.64565460784287731</v>
      </c>
      <c r="Q480" s="145">
        <f t="shared" ca="1" si="122"/>
        <v>0.61360163750203534</v>
      </c>
      <c r="R480" s="145">
        <f t="shared" ca="1" si="122"/>
        <v>0.58391524773660819</v>
      </c>
      <c r="S480" s="145">
        <f t="shared" ca="1" si="122"/>
        <v>0.55624504626737215</v>
      </c>
      <c r="T480" s="145">
        <f t="shared" ca="1" si="122"/>
        <v>0.53031940563278857</v>
      </c>
      <c r="U480" s="145">
        <f t="shared" ca="1" si="122"/>
        <v>0.50592566149950113</v>
      </c>
      <c r="V480" s="145">
        <f t="shared" ca="1" si="122"/>
        <v>0.48289540998064073</v>
      </c>
      <c r="W480" s="138">
        <f t="shared" ca="1" si="122"/>
        <v>0.46109358214728979</v>
      </c>
      <c r="Y480" s="178">
        <f t="shared" ca="1" si="118"/>
        <v>7602657.4769726414</v>
      </c>
      <c r="Z480" s="178">
        <f t="shared" ca="1" si="119"/>
        <v>7600370.3014530363</v>
      </c>
      <c r="AA480" s="178">
        <f t="shared" ca="1" si="120"/>
        <v>-2287.1755196051672</v>
      </c>
    </row>
    <row r="481" spans="1:27" ht="11.25" customHeight="1" x14ac:dyDescent="0.2">
      <c r="A481" s="173">
        <f t="shared" si="121"/>
        <v>471</v>
      </c>
      <c r="B481" s="174">
        <f t="shared" si="110"/>
        <v>0.08</v>
      </c>
      <c r="C481" s="175">
        <f t="shared" si="111"/>
        <v>-7.4992499999999998E-3</v>
      </c>
      <c r="D481" s="176">
        <f t="shared" ca="1" si="112"/>
        <v>0.83796311619497788</v>
      </c>
      <c r="E481" s="177">
        <f t="shared" ca="1" si="113"/>
        <v>0.98612094320162724</v>
      </c>
      <c r="F481" s="138">
        <f t="shared" ca="1" si="114"/>
        <v>2.5101285857855458E-2</v>
      </c>
      <c r="G481" s="175">
        <f t="shared" ca="1" si="115"/>
        <v>1.7602035857855459E-2</v>
      </c>
      <c r="H481" s="138">
        <f t="shared" ca="1" si="116"/>
        <v>9.7602035857855457E-2</v>
      </c>
      <c r="I481" s="144">
        <f t="shared" ca="1" si="122"/>
        <v>0.99999023990354641</v>
      </c>
      <c r="J481" s="145">
        <f t="shared" ca="1" si="122"/>
        <v>0.91207149543322397</v>
      </c>
      <c r="K481" s="145">
        <f t="shared" ca="1" si="122"/>
        <v>0.84002493083452967</v>
      </c>
      <c r="L481" s="145">
        <f t="shared" ca="1" si="122"/>
        <v>0.77977626737819361</v>
      </c>
      <c r="M481" s="145">
        <f t="shared" ca="1" si="122"/>
        <v>0.72841677163895324</v>
      </c>
      <c r="N481" s="145">
        <f t="shared" ca="1" si="122"/>
        <v>0.68385147469018193</v>
      </c>
      <c r="O481" s="145">
        <f t="shared" ca="1" si="122"/>
        <v>0.64455789489292881</v>
      </c>
      <c r="P481" s="145">
        <f t="shared" ca="1" si="122"/>
        <v>0.60941976691530608</v>
      </c>
      <c r="Q481" s="145">
        <f t="shared" ca="1" si="122"/>
        <v>0.57761152882715483</v>
      </c>
      <c r="R481" s="145">
        <f t="shared" ca="1" si="122"/>
        <v>0.54851732093537942</v>
      </c>
      <c r="S481" s="145">
        <f t="shared" ca="1" si="122"/>
        <v>0.52167365157778811</v>
      </c>
      <c r="T481" s="145">
        <f t="shared" ca="1" si="122"/>
        <v>0.49672845842224234</v>
      </c>
      <c r="U481" s="145">
        <f t="shared" ca="1" si="122"/>
        <v>0.47341164691714921</v>
      </c>
      <c r="V481" s="145">
        <f t="shared" ca="1" si="122"/>
        <v>0.45151374310952364</v>
      </c>
      <c r="W481" s="138">
        <f t="shared" ca="1" si="122"/>
        <v>0.43087033526100932</v>
      </c>
      <c r="Y481" s="178">
        <f t="shared" ca="1" si="118"/>
        <v>7324237.6914493991</v>
      </c>
      <c r="Z481" s="178">
        <f t="shared" ca="1" si="119"/>
        <v>7314717.109543277</v>
      </c>
      <c r="AA481" s="178">
        <f t="shared" ca="1" si="120"/>
        <v>-9520.5819061221555</v>
      </c>
    </row>
    <row r="482" spans="1:27" ht="11.25" customHeight="1" x14ac:dyDescent="0.2">
      <c r="A482" s="173">
        <f t="shared" si="121"/>
        <v>472</v>
      </c>
      <c r="B482" s="174">
        <f t="shared" si="110"/>
        <v>0.08</v>
      </c>
      <c r="C482" s="175">
        <f t="shared" si="111"/>
        <v>-7.4992499999999998E-3</v>
      </c>
      <c r="D482" s="176">
        <f t="shared" ca="1" si="112"/>
        <v>0.59103816000477938</v>
      </c>
      <c r="E482" s="177">
        <f t="shared" ca="1" si="113"/>
        <v>0.23021632115988705</v>
      </c>
      <c r="F482" s="138">
        <f t="shared" ca="1" si="114"/>
        <v>5.8600577610860415E-3</v>
      </c>
      <c r="G482" s="175">
        <f t="shared" ca="1" si="115"/>
        <v>-1.6391922389139583E-3</v>
      </c>
      <c r="H482" s="138">
        <f t="shared" ca="1" si="116"/>
        <v>7.8360807761086046E-2</v>
      </c>
      <c r="I482" s="144">
        <f t="shared" ca="1" si="122"/>
        <v>0.99999216398537638</v>
      </c>
      <c r="J482" s="145">
        <f t="shared" ca="1" si="122"/>
        <v>0.92773344724790452</v>
      </c>
      <c r="K482" s="145">
        <f t="shared" ca="1" si="122"/>
        <v>0.86585379926357908</v>
      </c>
      <c r="L482" s="145">
        <f t="shared" ca="1" si="122"/>
        <v>0.81209490609908341</v>
      </c>
      <c r="M482" s="145">
        <f t="shared" ca="1" si="122"/>
        <v>0.76473180003561025</v>
      </c>
      <c r="N482" s="145">
        <f t="shared" ca="1" si="122"/>
        <v>0.72245519111095136</v>
      </c>
      <c r="O482" s="145">
        <f t="shared" ca="1" si="122"/>
        <v>0.68427288722314783</v>
      </c>
      <c r="P482" s="145">
        <f t="shared" ca="1" si="122"/>
        <v>0.64943194701443441</v>
      </c>
      <c r="Q482" s="145">
        <f t="shared" ca="1" si="122"/>
        <v>0.61735896881162644</v>
      </c>
      <c r="R482" s="145">
        <f t="shared" ca="1" si="122"/>
        <v>0.58761497620637448</v>
      </c>
      <c r="S482" s="145">
        <f t="shared" ca="1" si="122"/>
        <v>0.55986159949310355</v>
      </c>
      <c r="T482" s="145">
        <f t="shared" ca="1" si="122"/>
        <v>0.53383582539916841</v>
      </c>
      <c r="U482" s="145">
        <f t="shared" ca="1" si="122"/>
        <v>0.50933117847287668</v>
      </c>
      <c r="V482" s="145">
        <f t="shared" ca="1" si="122"/>
        <v>0.48618370419897539</v>
      </c>
      <c r="W482" s="138">
        <f t="shared" ca="1" si="122"/>
        <v>0.46426152740833965</v>
      </c>
      <c r="Y482" s="178">
        <f t="shared" ca="1" si="118"/>
        <v>7631540.0869980874</v>
      </c>
      <c r="Z482" s="178">
        <f t="shared" ca="1" si="119"/>
        <v>7629954.4493328948</v>
      </c>
      <c r="AA482" s="178">
        <f t="shared" ca="1" si="120"/>
        <v>-1585.6376651925966</v>
      </c>
    </row>
    <row r="483" spans="1:27" ht="11.25" customHeight="1" x14ac:dyDescent="0.2">
      <c r="A483" s="173">
        <f t="shared" si="121"/>
        <v>473</v>
      </c>
      <c r="B483" s="174">
        <f t="shared" si="110"/>
        <v>0.08</v>
      </c>
      <c r="C483" s="175">
        <f t="shared" si="111"/>
        <v>-7.4992499999999998E-3</v>
      </c>
      <c r="D483" s="176">
        <f t="shared" ca="1" si="112"/>
        <v>0.7724427476885487</v>
      </c>
      <c r="E483" s="177">
        <f t="shared" ca="1" si="113"/>
        <v>0.74691560677196145</v>
      </c>
      <c r="F483" s="138">
        <f t="shared" ca="1" si="114"/>
        <v>1.9012416566679836E-2</v>
      </c>
      <c r="G483" s="175">
        <f t="shared" ca="1" si="115"/>
        <v>1.1513166566679837E-2</v>
      </c>
      <c r="H483" s="138">
        <f t="shared" ca="1" si="116"/>
        <v>9.1513166566679835E-2</v>
      </c>
      <c r="I483" s="144">
        <f t="shared" ca="1" si="122"/>
        <v>0.9999908487771072</v>
      </c>
      <c r="J483" s="145">
        <f t="shared" ca="1" si="122"/>
        <v>0.91699889550445346</v>
      </c>
      <c r="K483" s="145">
        <f t="shared" ca="1" si="122"/>
        <v>0.84811401109288009</v>
      </c>
      <c r="L483" s="145">
        <f t="shared" ca="1" si="122"/>
        <v>0.78986187929010643</v>
      </c>
      <c r="M483" s="145">
        <f t="shared" ca="1" si="122"/>
        <v>0.73971812001591353</v>
      </c>
      <c r="N483" s="145">
        <f t="shared" ca="1" si="122"/>
        <v>0.69583909088747986</v>
      </c>
      <c r="O483" s="145">
        <f t="shared" ca="1" si="122"/>
        <v>0.65686979584720351</v>
      </c>
      <c r="P483" s="145">
        <f t="shared" ca="1" si="122"/>
        <v>0.62180748698066235</v>
      </c>
      <c r="Q483" s="145">
        <f t="shared" ca="1" si="122"/>
        <v>0.58990467227326371</v>
      </c>
      <c r="R483" s="145">
        <f t="shared" ca="1" si="122"/>
        <v>0.56059983863283558</v>
      </c>
      <c r="S483" s="145">
        <f t="shared" ca="1" si="122"/>
        <v>0.53346769270678096</v>
      </c>
      <c r="T483" s="145">
        <f t="shared" ca="1" si="122"/>
        <v>0.50818321295881574</v>
      </c>
      <c r="U483" s="145">
        <f t="shared" ca="1" si="122"/>
        <v>0.48449553671766782</v>
      </c>
      <c r="V483" s="145">
        <f t="shared" ca="1" si="122"/>
        <v>0.46220889733135556</v>
      </c>
      <c r="W483" s="138">
        <f t="shared" ca="1" si="122"/>
        <v>0.44116864726597294</v>
      </c>
      <c r="Y483" s="178">
        <f t="shared" ca="1" si="118"/>
        <v>7419704.6393019054</v>
      </c>
      <c r="Z483" s="178">
        <f t="shared" ca="1" si="119"/>
        <v>7412762.009047959</v>
      </c>
      <c r="AA483" s="178">
        <f t="shared" ca="1" si="120"/>
        <v>-6942.6302539464086</v>
      </c>
    </row>
    <row r="484" spans="1:27" ht="11.25" customHeight="1" x14ac:dyDescent="0.2">
      <c r="A484" s="173">
        <f t="shared" si="121"/>
        <v>474</v>
      </c>
      <c r="B484" s="174">
        <f t="shared" si="110"/>
        <v>0.08</v>
      </c>
      <c r="C484" s="175">
        <f t="shared" si="111"/>
        <v>-7.4992499999999998E-3</v>
      </c>
      <c r="D484" s="176">
        <f t="shared" ca="1" si="112"/>
        <v>0.23402660830603628</v>
      </c>
      <c r="E484" s="177">
        <f t="shared" ca="1" si="113"/>
        <v>-0.72565023530094264</v>
      </c>
      <c r="F484" s="138">
        <f t="shared" ca="1" si="114"/>
        <v>-1.84711156523777E-2</v>
      </c>
      <c r="G484" s="175">
        <f t="shared" ca="1" si="115"/>
        <v>-2.5970365652377699E-2</v>
      </c>
      <c r="H484" s="138">
        <f t="shared" ca="1" si="116"/>
        <v>5.4029634347622299E-2</v>
      </c>
      <c r="I484" s="144">
        <f t="shared" ca="1" si="122"/>
        <v>0.99999459705619831</v>
      </c>
      <c r="J484" s="145">
        <f t="shared" ca="1" si="122"/>
        <v>0.94792415982640776</v>
      </c>
      <c r="K484" s="145">
        <f t="shared" ca="1" si="122"/>
        <v>0.89965542601953741</v>
      </c>
      <c r="L484" s="145">
        <f t="shared" ca="1" si="122"/>
        <v>0.85488770889772603</v>
      </c>
      <c r="M484" s="145">
        <f t="shared" ca="1" si="122"/>
        <v>0.81325687494924848</v>
      </c>
      <c r="N484" s="145">
        <f t="shared" ca="1" si="122"/>
        <v>0.77440639814827439</v>
      </c>
      <c r="O484" s="145">
        <f t="shared" ca="1" si="122"/>
        <v>0.738016334671042</v>
      </c>
      <c r="P484" s="145">
        <f t="shared" ca="1" si="122"/>
        <v>0.70381157681998707</v>
      </c>
      <c r="Q484" s="145">
        <f t="shared" ca="1" si="122"/>
        <v>0.6715605678815677</v>
      </c>
      <c r="R484" s="145">
        <f t="shared" ca="1" si="122"/>
        <v>0.64107017859111537</v>
      </c>
      <c r="S484" s="145">
        <f t="shared" ca="1" si="122"/>
        <v>0.61217953996875929</v>
      </c>
      <c r="T484" s="145">
        <f t="shared" ca="1" si="122"/>
        <v>0.58475411246816988</v>
      </c>
      <c r="U484" s="145">
        <f t="shared" ca="1" si="122"/>
        <v>0.55868050028596261</v>
      </c>
      <c r="V484" s="145">
        <f t="shared" ca="1" si="122"/>
        <v>0.53386214209192207</v>
      </c>
      <c r="W484" s="138">
        <f t="shared" ca="1" si="122"/>
        <v>0.51021583707162788</v>
      </c>
      <c r="Y484" s="178">
        <f t="shared" ca="1" si="118"/>
        <v>8044583.8228611033</v>
      </c>
      <c r="Z484" s="178">
        <f t="shared" ca="1" si="119"/>
        <v>8052079.9140775707</v>
      </c>
      <c r="AA484" s="178">
        <f t="shared" ca="1" si="120"/>
        <v>7496.0912164673209</v>
      </c>
    </row>
    <row r="485" spans="1:27" ht="11.25" customHeight="1" x14ac:dyDescent="0.2">
      <c r="A485" s="173">
        <f t="shared" si="121"/>
        <v>475</v>
      </c>
      <c r="B485" s="174">
        <f t="shared" si="110"/>
        <v>0.08</v>
      </c>
      <c r="C485" s="175">
        <f t="shared" si="111"/>
        <v>-7.4992499999999998E-3</v>
      </c>
      <c r="D485" s="176">
        <f t="shared" ca="1" si="112"/>
        <v>8.5682360431353799E-2</v>
      </c>
      <c r="E485" s="177">
        <f t="shared" ca="1" si="113"/>
        <v>-1.3678318334351875</v>
      </c>
      <c r="F485" s="138">
        <f t="shared" ca="1" si="114"/>
        <v>-3.4817572928791354E-2</v>
      </c>
      <c r="G485" s="175">
        <f t="shared" ca="1" si="115"/>
        <v>-4.2316822928791353E-2</v>
      </c>
      <c r="H485" s="138">
        <f t="shared" ca="1" si="116"/>
        <v>3.7683177071208648E-2</v>
      </c>
      <c r="I485" s="144">
        <f t="shared" ca="1" si="122"/>
        <v>0.99999623167399732</v>
      </c>
      <c r="J485" s="145">
        <f t="shared" ca="1" si="122"/>
        <v>0.96173511653685873</v>
      </c>
      <c r="K485" s="145">
        <f t="shared" ca="1" si="122"/>
        <v>0.92310237193898026</v>
      </c>
      <c r="L485" s="145">
        <f t="shared" ca="1" si="122"/>
        <v>0.88489646392098997</v>
      </c>
      <c r="M485" s="145">
        <f t="shared" ca="1" si="122"/>
        <v>0.8475750137771515</v>
      </c>
      <c r="N485" s="145">
        <f t="shared" ca="1" si="122"/>
        <v>0.81139074277050482</v>
      </c>
      <c r="O485" s="145">
        <f t="shared" ca="1" si="122"/>
        <v>0.77647356744836238</v>
      </c>
      <c r="P485" s="145">
        <f t="shared" ca="1" si="122"/>
        <v>0.74287993261458463</v>
      </c>
      <c r="Q485" s="145">
        <f t="shared" ca="1" si="122"/>
        <v>0.71062243173840312</v>
      </c>
      <c r="R485" s="145">
        <f t="shared" ca="1" si="122"/>
        <v>0.67968762635461388</v>
      </c>
      <c r="S485" s="145">
        <f t="shared" ca="1" si="122"/>
        <v>0.65004680828476435</v>
      </c>
      <c r="T485" s="145">
        <f t="shared" ca="1" si="122"/>
        <v>0.62166253402141436</v>
      </c>
      <c r="U485" s="145">
        <f t="shared" ca="1" si="122"/>
        <v>0.59449261607630877</v>
      </c>
      <c r="V485" s="145">
        <f t="shared" ca="1" si="122"/>
        <v>0.56849257562253863</v>
      </c>
      <c r="W485" s="138">
        <f t="shared" ca="1" si="122"/>
        <v>0.54361715703303115</v>
      </c>
      <c r="Y485" s="178">
        <f t="shared" ca="1" si="118"/>
        <v>8338359.4987744484</v>
      </c>
      <c r="Z485" s="178">
        <f t="shared" ca="1" si="119"/>
        <v>8351290.3654328501</v>
      </c>
      <c r="AA485" s="178">
        <f t="shared" ca="1" si="120"/>
        <v>12930.866658401676</v>
      </c>
    </row>
    <row r="486" spans="1:27" ht="11.25" customHeight="1" x14ac:dyDescent="0.2">
      <c r="A486" s="173">
        <f t="shared" si="121"/>
        <v>476</v>
      </c>
      <c r="B486" s="174">
        <f t="shared" si="110"/>
        <v>0.08</v>
      </c>
      <c r="C486" s="175">
        <f t="shared" si="111"/>
        <v>-7.4992499999999998E-3</v>
      </c>
      <c r="D486" s="176">
        <f t="shared" ca="1" si="112"/>
        <v>0.36568059012952603</v>
      </c>
      <c r="E486" s="177">
        <f t="shared" ca="1" si="113"/>
        <v>-0.34331542167816959</v>
      </c>
      <c r="F486" s="138">
        <f t="shared" ca="1" si="114"/>
        <v>-8.7389468790461649E-3</v>
      </c>
      <c r="G486" s="175">
        <f t="shared" ca="1" si="115"/>
        <v>-1.6238196879046166E-2</v>
      </c>
      <c r="H486" s="138">
        <f t="shared" ca="1" si="116"/>
        <v>6.3761803120953836E-2</v>
      </c>
      <c r="I486" s="144">
        <f t="shared" ca="1" si="122"/>
        <v>0.99999362385721791</v>
      </c>
      <c r="J486" s="145">
        <f t="shared" ca="1" si="122"/>
        <v>0.93979592299075998</v>
      </c>
      <c r="K486" s="145">
        <f t="shared" ca="1" si="122"/>
        <v>0.88597966568776254</v>
      </c>
      <c r="L486" s="145">
        <f t="shared" ca="1" si="122"/>
        <v>0.837506977445729</v>
      </c>
      <c r="M486" s="145">
        <f t="shared" ca="1" si="122"/>
        <v>0.79348849841783364</v>
      </c>
      <c r="N486" s="145">
        <f t="shared" ca="1" si="122"/>
        <v>0.75319269357769825</v>
      </c>
      <c r="O486" s="145">
        <f t="shared" ca="1" si="122"/>
        <v>0.71603083188069028</v>
      </c>
      <c r="P486" s="145">
        <f t="shared" ca="1" si="122"/>
        <v>0.68153432652597845</v>
      </c>
      <c r="Q486" s="145">
        <f t="shared" ca="1" si="122"/>
        <v>0.64933179488041781</v>
      </c>
      <c r="R486" s="145">
        <f t="shared" ca="1" si="122"/>
        <v>0.61912872559627596</v>
      </c>
      <c r="S486" s="145">
        <f t="shared" ca="1" si="122"/>
        <v>0.59069057037699013</v>
      </c>
      <c r="T486" s="145">
        <f t="shared" ca="1" si="122"/>
        <v>0.56382917698505752</v>
      </c>
      <c r="U486" s="145">
        <f t="shared" ca="1" si="122"/>
        <v>0.53839213761227145</v>
      </c>
      <c r="V486" s="145">
        <f t="shared" ca="1" si="122"/>
        <v>0.51425454184079789</v>
      </c>
      <c r="W486" s="138">
        <f t="shared" ca="1" si="122"/>
        <v>0.49131264947057457</v>
      </c>
      <c r="Y486" s="178">
        <f t="shared" ca="1" si="118"/>
        <v>7875983.0608603647</v>
      </c>
      <c r="Z486" s="178">
        <f t="shared" ca="1" si="119"/>
        <v>7879982.3747712914</v>
      </c>
      <c r="AA486" s="178">
        <f t="shared" ca="1" si="120"/>
        <v>3999.3139109266922</v>
      </c>
    </row>
    <row r="487" spans="1:27" ht="11.25" customHeight="1" x14ac:dyDescent="0.2">
      <c r="A487" s="173">
        <f t="shared" si="121"/>
        <v>477</v>
      </c>
      <c r="B487" s="174">
        <f t="shared" si="110"/>
        <v>0.08</v>
      </c>
      <c r="C487" s="175">
        <f t="shared" si="111"/>
        <v>-7.4992499999999998E-3</v>
      </c>
      <c r="D487" s="176">
        <f t="shared" ca="1" si="112"/>
        <v>0.7206435894383697</v>
      </c>
      <c r="E487" s="177">
        <f t="shared" ca="1" si="113"/>
        <v>0.58475447229320066</v>
      </c>
      <c r="F487" s="138">
        <f t="shared" ca="1" si="114"/>
        <v>1.4884674407214058E-2</v>
      </c>
      <c r="G487" s="175">
        <f t="shared" ca="1" si="115"/>
        <v>7.3854244072140583E-3</v>
      </c>
      <c r="H487" s="138">
        <f t="shared" ca="1" si="116"/>
        <v>8.7385424407214057E-2</v>
      </c>
      <c r="I487" s="144">
        <f t="shared" ca="1" si="122"/>
        <v>0.99999126154247142</v>
      </c>
      <c r="J487" s="145">
        <f t="shared" ca="1" si="122"/>
        <v>0.92035439018034026</v>
      </c>
      <c r="K487" s="145">
        <f t="shared" ca="1" si="122"/>
        <v>0.85364198458466867</v>
      </c>
      <c r="L487" s="145">
        <f t="shared" ca="1" si="122"/>
        <v>0.79677316569530476</v>
      </c>
      <c r="M487" s="145">
        <f t="shared" ca="1" si="122"/>
        <v>0.74747904341318017</v>
      </c>
      <c r="N487" s="145">
        <f t="shared" ca="1" si="122"/>
        <v>0.70408497889753041</v>
      </c>
      <c r="O487" s="145">
        <f t="shared" ca="1" si="122"/>
        <v>0.66534971169095192</v>
      </c>
      <c r="P487" s="145">
        <f t="shared" ca="1" si="122"/>
        <v>0.63034822363139442</v>
      </c>
      <c r="Q487" s="145">
        <f t="shared" ca="1" si="122"/>
        <v>0.59838685488216337</v>
      </c>
      <c r="R487" s="145">
        <f t="shared" ca="1" si="122"/>
        <v>0.5689417860897904</v>
      </c>
      <c r="S487" s="145">
        <f t="shared" ca="1" si="122"/>
        <v>0.54161434703403433</v>
      </c>
      <c r="T487" s="145">
        <f t="shared" ca="1" si="122"/>
        <v>0.51609843980513814</v>
      </c>
      <c r="U487" s="145">
        <f t="shared" ca="1" si="122"/>
        <v>0.49215670683762158</v>
      </c>
      <c r="V487" s="145">
        <f t="shared" ca="1" si="122"/>
        <v>0.4696030355107691</v>
      </c>
      <c r="W487" s="138">
        <f t="shared" ca="1" si="122"/>
        <v>0.44828967323146396</v>
      </c>
      <c r="Y487" s="178">
        <f t="shared" ca="1" si="118"/>
        <v>7485351.4006077945</v>
      </c>
      <c r="Z487" s="178">
        <f t="shared" ca="1" si="119"/>
        <v>7480121.7657414759</v>
      </c>
      <c r="AA487" s="178">
        <f t="shared" ca="1" si="120"/>
        <v>-5229.6348663186654</v>
      </c>
    </row>
    <row r="488" spans="1:27" ht="11.25" customHeight="1" x14ac:dyDescent="0.2">
      <c r="A488" s="173">
        <f t="shared" si="121"/>
        <v>478</v>
      </c>
      <c r="B488" s="174">
        <f t="shared" si="110"/>
        <v>0.08</v>
      </c>
      <c r="C488" s="175">
        <f t="shared" si="111"/>
        <v>-7.4992499999999998E-3</v>
      </c>
      <c r="D488" s="176">
        <f t="shared" ca="1" si="112"/>
        <v>0.85826030654669383</v>
      </c>
      <c r="E488" s="177">
        <f t="shared" ca="1" si="113"/>
        <v>1.072535925109211</v>
      </c>
      <c r="F488" s="138">
        <f t="shared" ca="1" si="114"/>
        <v>2.7300942176096899E-2</v>
      </c>
      <c r="G488" s="175">
        <f t="shared" ca="1" si="115"/>
        <v>1.98016921760969E-2</v>
      </c>
      <c r="H488" s="138">
        <f t="shared" ca="1" si="116"/>
        <v>9.9801692176096898E-2</v>
      </c>
      <c r="I488" s="144">
        <f t="shared" ca="1" si="122"/>
        <v>0.99999001994283532</v>
      </c>
      <c r="J488" s="145">
        <f t="shared" ca="1" si="122"/>
        <v>0.9102979475289813</v>
      </c>
      <c r="K488" s="145">
        <f t="shared" ca="1" si="122"/>
        <v>0.83712169004427128</v>
      </c>
      <c r="L488" s="145">
        <f t="shared" ca="1" si="122"/>
        <v>0.77616450520241587</v>
      </c>
      <c r="M488" s="145">
        <f t="shared" ca="1" si="122"/>
        <v>0.72437665589734723</v>
      </c>
      <c r="N488" s="145">
        <f t="shared" ca="1" si="122"/>
        <v>0.67957181215839191</v>
      </c>
      <c r="O488" s="145">
        <f t="shared" ca="1" si="122"/>
        <v>0.64016708450284787</v>
      </c>
      <c r="P488" s="145">
        <f t="shared" ca="1" si="122"/>
        <v>0.60500553758591269</v>
      </c>
      <c r="Q488" s="145">
        <f t="shared" ca="1" si="122"/>
        <v>0.57323379727412394</v>
      </c>
      <c r="R488" s="145">
        <f t="shared" ca="1" si="122"/>
        <v>0.54421673518292912</v>
      </c>
      <c r="S488" s="145">
        <f t="shared" ca="1" si="122"/>
        <v>0.51747737047738751</v>
      </c>
      <c r="T488" s="145">
        <f t="shared" ca="1" si="122"/>
        <v>0.49265412382068741</v>
      </c>
      <c r="U488" s="145">
        <f t="shared" ca="1" si="122"/>
        <v>0.46947015124711322</v>
      </c>
      <c r="V488" s="145">
        <f t="shared" ca="1" si="122"/>
        <v>0.44771118003718147</v>
      </c>
      <c r="W488" s="138">
        <f t="shared" ca="1" si="122"/>
        <v>0.42720938760013477</v>
      </c>
      <c r="Y488" s="178">
        <f t="shared" ca="1" si="118"/>
        <v>7290145.7853200557</v>
      </c>
      <c r="Z488" s="178">
        <f t="shared" ca="1" si="119"/>
        <v>7279679.2791590616</v>
      </c>
      <c r="AA488" s="178">
        <f t="shared" ca="1" si="120"/>
        <v>-10466.50616099406</v>
      </c>
    </row>
    <row r="489" spans="1:27" ht="11.25" customHeight="1" x14ac:dyDescent="0.2">
      <c r="A489" s="173">
        <f t="shared" si="121"/>
        <v>479</v>
      </c>
      <c r="B489" s="174">
        <f t="shared" si="110"/>
        <v>0.08</v>
      </c>
      <c r="C489" s="175">
        <f t="shared" si="111"/>
        <v>-7.4992499999999998E-3</v>
      </c>
      <c r="D489" s="176">
        <f t="shared" ca="1" si="112"/>
        <v>0.63712217933382376</v>
      </c>
      <c r="E489" s="177">
        <f t="shared" ca="1" si="113"/>
        <v>0.35077701620601937</v>
      </c>
      <c r="F489" s="138">
        <f t="shared" ca="1" si="114"/>
        <v>8.9288785689572193E-3</v>
      </c>
      <c r="G489" s="175">
        <f t="shared" ca="1" si="115"/>
        <v>1.4296285689572195E-3</v>
      </c>
      <c r="H489" s="138">
        <f t="shared" ca="1" si="116"/>
        <v>8.1429628568957219E-2</v>
      </c>
      <c r="I489" s="144">
        <f t="shared" ca="1" si="122"/>
        <v>0.99999185710958349</v>
      </c>
      <c r="J489" s="145">
        <f t="shared" ca="1" si="122"/>
        <v>0.92521758411582355</v>
      </c>
      <c r="K489" s="145">
        <f t="shared" ca="1" si="122"/>
        <v>0.86168169365131875</v>
      </c>
      <c r="L489" s="145">
        <f t="shared" ca="1" si="122"/>
        <v>0.80685196904744472</v>
      </c>
      <c r="M489" s="145">
        <f t="shared" ca="1" si="122"/>
        <v>0.75882077191548769</v>
      </c>
      <c r="N489" s="145">
        <f t="shared" ca="1" si="122"/>
        <v>0.71615523721615681</v>
      </c>
      <c r="O489" s="145">
        <f t="shared" ca="1" si="122"/>
        <v>0.67777842666316479</v>
      </c>
      <c r="P489" s="145">
        <f t="shared" ca="1" si="122"/>
        <v>0.64287855950732276</v>
      </c>
      <c r="Q489" s="145">
        <f t="shared" ca="1" si="122"/>
        <v>0.61084094491743046</v>
      </c>
      <c r="R489" s="145">
        <f t="shared" ca="1" si="122"/>
        <v>0.58119737827858986</v>
      </c>
      <c r="S489" s="145">
        <f t="shared" ca="1" si="122"/>
        <v>0.55358865868123852</v>
      </c>
      <c r="T489" s="145">
        <f t="shared" ca="1" si="122"/>
        <v>0.52773685477771426</v>
      </c>
      <c r="U489" s="145">
        <f t="shared" ca="1" si="122"/>
        <v>0.50342477768424432</v>
      </c>
      <c r="V489" s="145">
        <f t="shared" ca="1" si="122"/>
        <v>0.48048077341782108</v>
      </c>
      <c r="W489" s="138">
        <f t="shared" ca="1" si="122"/>
        <v>0.45876744185327561</v>
      </c>
      <c r="Y489" s="178">
        <f t="shared" ca="1" si="118"/>
        <v>7581414.4224223224</v>
      </c>
      <c r="Z489" s="178">
        <f t="shared" ca="1" si="119"/>
        <v>7578605.5253760349</v>
      </c>
      <c r="AA489" s="178">
        <f t="shared" ca="1" si="120"/>
        <v>-2808.8970462875441</v>
      </c>
    </row>
    <row r="490" spans="1:27" ht="11.25" customHeight="1" x14ac:dyDescent="0.2">
      <c r="A490" s="173">
        <f t="shared" si="121"/>
        <v>480</v>
      </c>
      <c r="B490" s="174">
        <f t="shared" si="110"/>
        <v>0.08</v>
      </c>
      <c r="C490" s="175">
        <f t="shared" si="111"/>
        <v>-7.4992499999999998E-3</v>
      </c>
      <c r="D490" s="176">
        <f t="shared" ca="1" si="112"/>
        <v>0.40670887752450413</v>
      </c>
      <c r="E490" s="177">
        <f t="shared" ca="1" si="113"/>
        <v>-0.23601922126955197</v>
      </c>
      <c r="F490" s="138">
        <f t="shared" ca="1" si="114"/>
        <v>-6.0077680956666726E-3</v>
      </c>
      <c r="G490" s="175">
        <f t="shared" ca="1" si="115"/>
        <v>-1.3507018095666672E-2</v>
      </c>
      <c r="H490" s="138">
        <f t="shared" ca="1" si="116"/>
        <v>6.6492981904333337E-2</v>
      </c>
      <c r="I490" s="144">
        <f t="shared" ca="1" si="122"/>
        <v>0.99999335074453222</v>
      </c>
      <c r="J490" s="145">
        <f t="shared" ca="1" si="122"/>
        <v>0.9375274124445665</v>
      </c>
      <c r="K490" s="145">
        <f t="shared" ca="1" si="122"/>
        <v>0.88217927372300109</v>
      </c>
      <c r="L490" s="145">
        <f t="shared" ca="1" si="122"/>
        <v>0.83269316154999873</v>
      </c>
      <c r="M490" s="145">
        <f t="shared" ca="1" si="122"/>
        <v>0.78802767327098933</v>
      </c>
      <c r="N490" s="145">
        <f t="shared" ca="1" si="122"/>
        <v>0.74734452187321732</v>
      </c>
      <c r="O490" s="145">
        <f t="shared" ca="1" si="122"/>
        <v>0.70997949169611996</v>
      </c>
      <c r="P490" s="145">
        <f t="shared" ca="1" si="122"/>
        <v>0.67541025212959871</v>
      </c>
      <c r="Q490" s="145">
        <f t="shared" ca="1" si="122"/>
        <v>0.64322692215446309</v>
      </c>
      <c r="R490" s="145">
        <f t="shared" ca="1" si="122"/>
        <v>0.61310727522536468</v>
      </c>
      <c r="S490" s="145">
        <f t="shared" ca="1" si="122"/>
        <v>0.5847967367973953</v>
      </c>
      <c r="T490" s="145">
        <f t="shared" ca="1" si="122"/>
        <v>0.55809265055256929</v>
      </c>
      <c r="U490" s="145">
        <f t="shared" ca="1" si="122"/>
        <v>0.53283209500565709</v>
      </c>
      <c r="V490" s="145">
        <f t="shared" ca="1" si="122"/>
        <v>0.5088825441751903</v>
      </c>
      <c r="W490" s="138">
        <f t="shared" ca="1" si="122"/>
        <v>0.48613475552600888</v>
      </c>
      <c r="Y490" s="178">
        <f t="shared" ca="1" si="118"/>
        <v>7829489.3348118514</v>
      </c>
      <c r="Z490" s="178">
        <f t="shared" ca="1" si="119"/>
        <v>7832474.0921097193</v>
      </c>
      <c r="AA490" s="178">
        <f t="shared" ca="1" si="120"/>
        <v>2984.7572978679091</v>
      </c>
    </row>
    <row r="491" spans="1:27" ht="11.25" customHeight="1" x14ac:dyDescent="0.2">
      <c r="A491" s="173">
        <f t="shared" si="121"/>
        <v>481</v>
      </c>
      <c r="B491" s="174">
        <f t="shared" si="110"/>
        <v>0.08</v>
      </c>
      <c r="C491" s="175">
        <f t="shared" si="111"/>
        <v>-7.4992499999999998E-3</v>
      </c>
      <c r="D491" s="176">
        <f t="shared" ca="1" si="112"/>
        <v>0.92780813592173439</v>
      </c>
      <c r="E491" s="177">
        <f t="shared" ca="1" si="113"/>
        <v>1.4596593170759993</v>
      </c>
      <c r="F491" s="138">
        <f t="shared" ca="1" si="114"/>
        <v>3.7155002158305521E-2</v>
      </c>
      <c r="G491" s="175">
        <f t="shared" ca="1" si="115"/>
        <v>2.9655752158305522E-2</v>
      </c>
      <c r="H491" s="138">
        <f t="shared" ca="1" si="116"/>
        <v>0.10965575215830553</v>
      </c>
      <c r="I491" s="144">
        <f t="shared" ref="I491:W506" ca="1" si="123">I$8*EXP(-$H491*I$9)</f>
        <v>0.9999890345594743</v>
      </c>
      <c r="J491" s="145">
        <f t="shared" ca="1" si="123"/>
        <v>0.90239501083700324</v>
      </c>
      <c r="K491" s="145">
        <f t="shared" ca="1" si="123"/>
        <v>0.82423836721211807</v>
      </c>
      <c r="L491" s="145">
        <f t="shared" ca="1" si="123"/>
        <v>0.76018870380283821</v>
      </c>
      <c r="M491" s="145">
        <f t="shared" ca="1" si="123"/>
        <v>0.70655095448811056</v>
      </c>
      <c r="N491" s="145">
        <f t="shared" ca="1" si="123"/>
        <v>0.66072606668854061</v>
      </c>
      <c r="O491" s="145">
        <f t="shared" ca="1" si="123"/>
        <v>0.6208612977609852</v>
      </c>
      <c r="P491" s="145">
        <f t="shared" ca="1" si="123"/>
        <v>0.58561976589142184</v>
      </c>
      <c r="Q491" s="145">
        <f t="shared" ca="1" si="123"/>
        <v>0.55402604117270726</v>
      </c>
      <c r="R491" s="145">
        <f t="shared" ca="1" si="123"/>
        <v>0.52536101564098547</v>
      </c>
      <c r="S491" s="145">
        <f t="shared" ca="1" si="123"/>
        <v>0.4990892596568387</v>
      </c>
      <c r="T491" s="145">
        <f t="shared" ca="1" si="123"/>
        <v>0.47480815888182798</v>
      </c>
      <c r="U491" s="145">
        <f t="shared" ca="1" si="123"/>
        <v>0.45221188904071491</v>
      </c>
      <c r="V491" s="145">
        <f t="shared" ca="1" si="123"/>
        <v>0.43106564730589092</v>
      </c>
      <c r="W491" s="138">
        <f t="shared" ca="1" si="123"/>
        <v>0.41118706615744738</v>
      </c>
      <c r="Y491" s="178">
        <f t="shared" ca="1" si="118"/>
        <v>7139956.2580541838</v>
      </c>
      <c r="Z491" s="178">
        <f t="shared" ca="1" si="119"/>
        <v>7125160.301887353</v>
      </c>
      <c r="AA491" s="178">
        <f t="shared" ca="1" si="120"/>
        <v>-14795.956166830845</v>
      </c>
    </row>
    <row r="492" spans="1:27" ht="11.25" customHeight="1" x14ac:dyDescent="0.2">
      <c r="A492" s="173">
        <f t="shared" si="121"/>
        <v>482</v>
      </c>
      <c r="B492" s="174">
        <f t="shared" si="110"/>
        <v>0.08</v>
      </c>
      <c r="C492" s="175">
        <f t="shared" si="111"/>
        <v>-7.4992499999999998E-3</v>
      </c>
      <c r="D492" s="176">
        <f t="shared" ca="1" si="112"/>
        <v>7.1942137621526903E-2</v>
      </c>
      <c r="E492" s="177">
        <f t="shared" ca="1" si="113"/>
        <v>-1.4614781221562485</v>
      </c>
      <c r="F492" s="138">
        <f t="shared" ca="1" si="114"/>
        <v>-3.7201299061899139E-2</v>
      </c>
      <c r="G492" s="175">
        <f t="shared" ca="1" si="115"/>
        <v>-4.4700549061899138E-2</v>
      </c>
      <c r="H492" s="138">
        <f t="shared" ca="1" si="116"/>
        <v>3.5299450938100864E-2</v>
      </c>
      <c r="I492" s="144">
        <f t="shared" ca="1" si="123"/>
        <v>0.99999647004276115</v>
      </c>
      <c r="J492" s="145">
        <f t="shared" ca="1" si="123"/>
        <v>0.96376584446605362</v>
      </c>
      <c r="K492" s="145">
        <f t="shared" ca="1" si="123"/>
        <v>0.92657220679145225</v>
      </c>
      <c r="L492" s="145">
        <f t="shared" ca="1" si="123"/>
        <v>0.88935963755430536</v>
      </c>
      <c r="M492" s="145">
        <f t="shared" ca="1" si="123"/>
        <v>0.8526990264676898</v>
      </c>
      <c r="N492" s="145">
        <f t="shared" ca="1" si="123"/>
        <v>0.81692959710136448</v>
      </c>
      <c r="O492" s="145">
        <f t="shared" ca="1" si="123"/>
        <v>0.78224659860586476</v>
      </c>
      <c r="P492" s="145">
        <f t="shared" ca="1" si="123"/>
        <v>0.74875547497543871</v>
      </c>
      <c r="Q492" s="145">
        <f t="shared" ca="1" si="123"/>
        <v>0.71650539593046403</v>
      </c>
      <c r="R492" s="145">
        <f t="shared" ca="1" si="123"/>
        <v>0.68551013089302426</v>
      </c>
      <c r="S492" s="145">
        <f t="shared" ca="1" si="123"/>
        <v>0.65576115162802373</v>
      </c>
      <c r="T492" s="145">
        <f t="shared" ca="1" si="123"/>
        <v>0.62723593982932802</v>
      </c>
      <c r="U492" s="145">
        <f t="shared" ca="1" si="123"/>
        <v>0.59990331293163357</v>
      </c>
      <c r="V492" s="145">
        <f t="shared" ca="1" si="123"/>
        <v>0.5737268769321906</v>
      </c>
      <c r="W492" s="138">
        <f t="shared" ca="1" si="123"/>
        <v>0.54866728865938963</v>
      </c>
      <c r="Y492" s="178">
        <f t="shared" ca="1" si="118"/>
        <v>8382340.3828284191</v>
      </c>
      <c r="Z492" s="178">
        <f t="shared" ca="1" si="119"/>
        <v>8396015.4871867318</v>
      </c>
      <c r="AA492" s="178">
        <f t="shared" ca="1" si="120"/>
        <v>13675.104358312674</v>
      </c>
    </row>
    <row r="493" spans="1:27" ht="11.25" customHeight="1" x14ac:dyDescent="0.2">
      <c r="A493" s="173">
        <f t="shared" si="121"/>
        <v>483</v>
      </c>
      <c r="B493" s="174">
        <f t="shared" si="110"/>
        <v>0.08</v>
      </c>
      <c r="C493" s="175">
        <f t="shared" si="111"/>
        <v>-7.4992499999999998E-3</v>
      </c>
      <c r="D493" s="176">
        <f t="shared" ca="1" si="112"/>
        <v>0.55743680124297224</v>
      </c>
      <c r="E493" s="177">
        <f t="shared" ca="1" si="113"/>
        <v>0.14447373216916728</v>
      </c>
      <c r="F493" s="138">
        <f t="shared" ca="1" si="114"/>
        <v>3.6775169162876487E-3</v>
      </c>
      <c r="G493" s="175">
        <f t="shared" ca="1" si="115"/>
        <v>-3.8217330837123512E-3</v>
      </c>
      <c r="H493" s="138">
        <f t="shared" ca="1" si="116"/>
        <v>7.6178266916287651E-2</v>
      </c>
      <c r="I493" s="144">
        <f t="shared" ca="1" si="123"/>
        <v>0.99999238223504638</v>
      </c>
      <c r="J493" s="145">
        <f t="shared" ca="1" si="123"/>
        <v>0.92952688717431153</v>
      </c>
      <c r="K493" s="145">
        <f t="shared" ca="1" si="123"/>
        <v>0.86883328098652113</v>
      </c>
      <c r="L493" s="145">
        <f t="shared" ca="1" si="123"/>
        <v>0.81584439310697876</v>
      </c>
      <c r="M493" s="145">
        <f t="shared" ca="1" si="123"/>
        <v>0.76896371228899951</v>
      </c>
      <c r="N493" s="145">
        <f t="shared" ca="1" si="123"/>
        <v>0.72696940378011543</v>
      </c>
      <c r="O493" s="145">
        <f t="shared" ca="1" si="123"/>
        <v>0.68892957009239286</v>
      </c>
      <c r="P493" s="145">
        <f t="shared" ca="1" si="123"/>
        <v>0.65413331713320855</v>
      </c>
      <c r="Q493" s="145">
        <f t="shared" ca="1" si="123"/>
        <v>0.62203685637833928</v>
      </c>
      <c r="R493" s="145">
        <f t="shared" ca="1" si="123"/>
        <v>0.59222223712276623</v>
      </c>
      <c r="S493" s="145">
        <f t="shared" ca="1" si="123"/>
        <v>0.5643661117822758</v>
      </c>
      <c r="T493" s="145">
        <f t="shared" ca="1" si="123"/>
        <v>0.53821624687951442</v>
      </c>
      <c r="U493" s="145">
        <f t="shared" ca="1" si="123"/>
        <v>0.51357392155943571</v>
      </c>
      <c r="V493" s="145">
        <f t="shared" ca="1" si="123"/>
        <v>0.4902807623163199</v>
      </c>
      <c r="W493" s="138">
        <f t="shared" ca="1" si="123"/>
        <v>0.46820890380697189</v>
      </c>
      <c r="Y493" s="178">
        <f t="shared" ca="1" si="118"/>
        <v>7667452.0402986798</v>
      </c>
      <c r="Z493" s="178">
        <f t="shared" ca="1" si="119"/>
        <v>7666726.2107203892</v>
      </c>
      <c r="AA493" s="178">
        <f t="shared" ca="1" si="120"/>
        <v>-725.82957829069346</v>
      </c>
    </row>
    <row r="494" spans="1:27" ht="11.25" customHeight="1" x14ac:dyDescent="0.2">
      <c r="A494" s="173">
        <f t="shared" si="121"/>
        <v>484</v>
      </c>
      <c r="B494" s="174">
        <f t="shared" si="110"/>
        <v>0.08</v>
      </c>
      <c r="C494" s="175">
        <f t="shared" si="111"/>
        <v>-7.4992499999999998E-3</v>
      </c>
      <c r="D494" s="176">
        <f t="shared" ca="1" si="112"/>
        <v>0.98898194429798059</v>
      </c>
      <c r="E494" s="177">
        <f t="shared" ca="1" si="113"/>
        <v>2.2897448575665273</v>
      </c>
      <c r="F494" s="138">
        <f t="shared" ca="1" si="114"/>
        <v>5.8284473732731781E-2</v>
      </c>
      <c r="G494" s="175">
        <f t="shared" ca="1" si="115"/>
        <v>5.0785223732731782E-2</v>
      </c>
      <c r="H494" s="138">
        <f t="shared" ca="1" si="116"/>
        <v>0.13078522373273177</v>
      </c>
      <c r="I494" s="144">
        <f t="shared" ca="1" si="123"/>
        <v>0.99998692166412972</v>
      </c>
      <c r="J494" s="145">
        <f t="shared" ca="1" si="123"/>
        <v>0.88567973836698188</v>
      </c>
      <c r="K494" s="145">
        <f t="shared" ca="1" si="123"/>
        <v>0.79727789169531937</v>
      </c>
      <c r="L494" s="145">
        <f t="shared" ca="1" si="123"/>
        <v>0.72703253952441094</v>
      </c>
      <c r="M494" s="145">
        <f t="shared" ca="1" si="123"/>
        <v>0.66979322886786719</v>
      </c>
      <c r="N494" s="145">
        <f t="shared" ca="1" si="123"/>
        <v>0.62205942053377461</v>
      </c>
      <c r="O494" s="145">
        <f t="shared" ca="1" si="123"/>
        <v>0.58140514400040189</v>
      </c>
      <c r="P494" s="145">
        <f t="shared" ca="1" si="123"/>
        <v>0.54612040217197289</v>
      </c>
      <c r="Q494" s="145">
        <f t="shared" ca="1" si="123"/>
        <v>0.51498190864378524</v>
      </c>
      <c r="R494" s="145">
        <f t="shared" ca="1" si="123"/>
        <v>0.48710304193752235</v>
      </c>
      <c r="S494" s="145">
        <f t="shared" ca="1" si="123"/>
        <v>0.46183355133324444</v>
      </c>
      <c r="T494" s="145">
        <f t="shared" ca="1" si="123"/>
        <v>0.43869125441703238</v>
      </c>
      <c r="U494" s="145">
        <f t="shared" ca="1" si="123"/>
        <v>0.4173147600553303</v>
      </c>
      <c r="V494" s="145">
        <f t="shared" ca="1" si="123"/>
        <v>0.39743028628733013</v>
      </c>
      <c r="W494" s="138">
        <f t="shared" ca="1" si="123"/>
        <v>0.37882809563530001</v>
      </c>
      <c r="Y494" s="178">
        <f t="shared" ca="1" si="118"/>
        <v>6831440.2374061653</v>
      </c>
      <c r="Z494" s="178">
        <f t="shared" ca="1" si="119"/>
        <v>6806887.072431881</v>
      </c>
      <c r="AA494" s="178">
        <f t="shared" ca="1" si="120"/>
        <v>-24553.164974284358</v>
      </c>
    </row>
    <row r="495" spans="1:27" ht="11.25" customHeight="1" x14ac:dyDescent="0.2">
      <c r="A495" s="173">
        <f t="shared" si="121"/>
        <v>485</v>
      </c>
      <c r="B495" s="174">
        <f t="shared" si="110"/>
        <v>0.08</v>
      </c>
      <c r="C495" s="175">
        <f t="shared" si="111"/>
        <v>-7.4992499999999998E-3</v>
      </c>
      <c r="D495" s="176">
        <f t="shared" ca="1" si="112"/>
        <v>5.1914560007408683E-2</v>
      </c>
      <c r="E495" s="177">
        <f t="shared" ca="1" si="113"/>
        <v>-1.6265668718553352</v>
      </c>
      <c r="F495" s="138">
        <f t="shared" ca="1" si="114"/>
        <v>-4.1403562411725832E-2</v>
      </c>
      <c r="G495" s="175">
        <f t="shared" ca="1" si="115"/>
        <v>-4.8902812411725831E-2</v>
      </c>
      <c r="H495" s="138">
        <f t="shared" ca="1" si="116"/>
        <v>3.1097187588274171E-2</v>
      </c>
      <c r="I495" s="144">
        <f t="shared" ca="1" si="123"/>
        <v>0.99999689026244831</v>
      </c>
      <c r="J495" s="145">
        <f t="shared" ca="1" si="123"/>
        <v>0.96735625661497837</v>
      </c>
      <c r="K495" s="145">
        <f t="shared" ca="1" si="123"/>
        <v>0.932720961735095</v>
      </c>
      <c r="L495" s="145">
        <f t="shared" ca="1" si="123"/>
        <v>0.89728264492725218</v>
      </c>
      <c r="M495" s="145">
        <f t="shared" ca="1" si="123"/>
        <v>0.86180768873719538</v>
      </c>
      <c r="N495" s="145">
        <f t="shared" ca="1" si="123"/>
        <v>0.82678626716932835</v>
      </c>
      <c r="O495" s="145">
        <f t="shared" ca="1" si="123"/>
        <v>0.79252858516290969</v>
      </c>
      <c r="P495" s="145">
        <f t="shared" ca="1" si="123"/>
        <v>0.75922684972648447</v>
      </c>
      <c r="Q495" s="145">
        <f t="shared" ca="1" si="123"/>
        <v>0.7269953129954696</v>
      </c>
      <c r="R495" s="145">
        <f t="shared" ca="1" si="123"/>
        <v>0.69589634122915756</v>
      </c>
      <c r="S495" s="145">
        <f t="shared" ca="1" si="123"/>
        <v>0.66595755766784281</v>
      </c>
      <c r="T495" s="145">
        <f t="shared" ca="1" si="123"/>
        <v>0.63718324492702016</v>
      </c>
      <c r="U495" s="145">
        <f t="shared" ca="1" si="123"/>
        <v>0.60956201918630615</v>
      </c>
      <c r="V495" s="145">
        <f t="shared" ca="1" si="123"/>
        <v>0.58307205423444464</v>
      </c>
      <c r="W495" s="138">
        <f t="shared" ca="1" si="123"/>
        <v>0.55768467432193325</v>
      </c>
      <c r="Y495" s="178">
        <f t="shared" ca="1" si="118"/>
        <v>8460597.7985603176</v>
      </c>
      <c r="Z495" s="178">
        <f t="shared" ca="1" si="119"/>
        <v>8475553.771154426</v>
      </c>
      <c r="AA495" s="178">
        <f t="shared" ca="1" si="120"/>
        <v>14955.972594108433</v>
      </c>
    </row>
    <row r="496" spans="1:27" ht="11.25" customHeight="1" x14ac:dyDescent="0.2">
      <c r="A496" s="173">
        <f t="shared" si="121"/>
        <v>486</v>
      </c>
      <c r="B496" s="174">
        <f t="shared" si="110"/>
        <v>0.08</v>
      </c>
      <c r="C496" s="175">
        <f t="shared" si="111"/>
        <v>-7.4992499999999998E-3</v>
      </c>
      <c r="D496" s="176">
        <f t="shared" ca="1" si="112"/>
        <v>0.84660771627482467</v>
      </c>
      <c r="E496" s="177">
        <f t="shared" ca="1" si="113"/>
        <v>1.021992252157625</v>
      </c>
      <c r="F496" s="138">
        <f t="shared" ca="1" si="114"/>
        <v>2.6014374649253175E-2</v>
      </c>
      <c r="G496" s="175">
        <f t="shared" ca="1" si="115"/>
        <v>1.8515124649253176E-2</v>
      </c>
      <c r="H496" s="138">
        <f t="shared" ca="1" si="116"/>
        <v>9.8515124649253175E-2</v>
      </c>
      <c r="I496" s="144">
        <f t="shared" ca="1" si="123"/>
        <v>0.9999901485967041</v>
      </c>
      <c r="J496" s="145">
        <f t="shared" ca="1" si="123"/>
        <v>0.9113348673712286</v>
      </c>
      <c r="K496" s="145">
        <f t="shared" ca="1" si="123"/>
        <v>0.83881856014474288</v>
      </c>
      <c r="L496" s="145">
        <f t="shared" ca="1" si="123"/>
        <v>0.77827497027510439</v>
      </c>
      <c r="M496" s="145">
        <f t="shared" ca="1" si="123"/>
        <v>0.72673697027794437</v>
      </c>
      <c r="N496" s="145">
        <f t="shared" ca="1" si="123"/>
        <v>0.68207170234955194</v>
      </c>
      <c r="O496" s="145">
        <f t="shared" ca="1" si="123"/>
        <v>0.64273160245191663</v>
      </c>
      <c r="P496" s="145">
        <f t="shared" ca="1" si="123"/>
        <v>0.6075835009162357</v>
      </c>
      <c r="Q496" s="145">
        <f t="shared" ca="1" si="123"/>
        <v>0.57579026565367497</v>
      </c>
      <c r="R496" s="145">
        <f t="shared" ca="1" si="123"/>
        <v>0.54672801508123259</v>
      </c>
      <c r="S496" s="145">
        <f t="shared" ca="1" si="123"/>
        <v>0.51992763827598132</v>
      </c>
      <c r="T496" s="145">
        <f t="shared" ca="1" si="123"/>
        <v>0.49503310628439268</v>
      </c>
      <c r="U496" s="145">
        <f t="shared" ca="1" si="123"/>
        <v>0.47177151020109609</v>
      </c>
      <c r="V496" s="145">
        <f t="shared" ca="1" si="123"/>
        <v>0.44993137433041425</v>
      </c>
      <c r="W496" s="138">
        <f t="shared" ca="1" si="123"/>
        <v>0.42934686365532965</v>
      </c>
      <c r="Y496" s="178">
        <f t="shared" ca="1" si="118"/>
        <v>7310060.6031183358</v>
      </c>
      <c r="Z496" s="178">
        <f t="shared" ca="1" si="119"/>
        <v>7300148.292063185</v>
      </c>
      <c r="AA496" s="178">
        <f t="shared" ca="1" si="120"/>
        <v>-9912.3110551508144</v>
      </c>
    </row>
    <row r="497" spans="1:27" ht="11.25" customHeight="1" x14ac:dyDescent="0.2">
      <c r="A497" s="173">
        <f t="shared" si="121"/>
        <v>487</v>
      </c>
      <c r="B497" s="174">
        <f t="shared" si="110"/>
        <v>0.08</v>
      </c>
      <c r="C497" s="175">
        <f t="shared" si="111"/>
        <v>-7.4992499999999998E-3</v>
      </c>
      <c r="D497" s="176">
        <f t="shared" ca="1" si="112"/>
        <v>0.94718330637080572</v>
      </c>
      <c r="E497" s="177">
        <f t="shared" ca="1" si="113"/>
        <v>1.6181355564382813</v>
      </c>
      <c r="F497" s="138">
        <f t="shared" ca="1" si="114"/>
        <v>4.1188946892300703E-2</v>
      </c>
      <c r="G497" s="175">
        <f t="shared" ca="1" si="115"/>
        <v>3.3689696892300704E-2</v>
      </c>
      <c r="H497" s="138">
        <f t="shared" ca="1" si="116"/>
        <v>0.11368969689230071</v>
      </c>
      <c r="I497" s="144">
        <f t="shared" ca="1" si="123"/>
        <v>0.99998863117454795</v>
      </c>
      <c r="J497" s="145">
        <f t="shared" ca="1" si="123"/>
        <v>0.8991796216548944</v>
      </c>
      <c r="K497" s="145">
        <f t="shared" ca="1" si="123"/>
        <v>0.81902170858626111</v>
      </c>
      <c r="L497" s="145">
        <f t="shared" ca="1" si="123"/>
        <v>0.75374395621896195</v>
      </c>
      <c r="M497" s="145">
        <f t="shared" ca="1" si="123"/>
        <v>0.69938083062876089</v>
      </c>
      <c r="N497" s="145">
        <f t="shared" ca="1" si="123"/>
        <v>0.65316280383844016</v>
      </c>
      <c r="O497" s="145">
        <f t="shared" ca="1" si="123"/>
        <v>0.61312707458474369</v>
      </c>
      <c r="P497" s="145">
        <f t="shared" ca="1" si="123"/>
        <v>0.57786417182235694</v>
      </c>
      <c r="Q497" s="145">
        <f t="shared" ca="1" si="123"/>
        <v>0.54634989184262184</v>
      </c>
      <c r="R497" s="145">
        <f t="shared" ca="1" si="123"/>
        <v>0.51783183787379272</v>
      </c>
      <c r="S497" s="145">
        <f t="shared" ca="1" si="123"/>
        <v>0.49175157010966636</v>
      </c>
      <c r="T497" s="145">
        <f t="shared" ca="1" si="123"/>
        <v>0.46769041355646462</v>
      </c>
      <c r="U497" s="145">
        <f t="shared" ca="1" si="123"/>
        <v>0.44533125796604739</v>
      </c>
      <c r="V497" s="145">
        <f t="shared" ca="1" si="123"/>
        <v>0.42443134019804585</v>
      </c>
      <c r="W497" s="138">
        <f t="shared" ca="1" si="123"/>
        <v>0.4048026753165847</v>
      </c>
      <c r="Y497" s="178">
        <f t="shared" ca="1" si="118"/>
        <v>7079650.5282253809</v>
      </c>
      <c r="Z497" s="178">
        <f t="shared" ca="1" si="119"/>
        <v>7063040.2656167047</v>
      </c>
      <c r="AA497" s="178">
        <f t="shared" ca="1" si="120"/>
        <v>-16610.262608676217</v>
      </c>
    </row>
    <row r="498" spans="1:27" ht="11.25" customHeight="1" x14ac:dyDescent="0.2">
      <c r="A498" s="173">
        <f t="shared" si="121"/>
        <v>488</v>
      </c>
      <c r="B498" s="174">
        <f t="shared" si="110"/>
        <v>0.08</v>
      </c>
      <c r="C498" s="175">
        <f t="shared" si="111"/>
        <v>-7.4992499999999998E-3</v>
      </c>
      <c r="D498" s="176">
        <f t="shared" ca="1" si="112"/>
        <v>0.97762878064157555</v>
      </c>
      <c r="E498" s="177">
        <f t="shared" ca="1" si="113"/>
        <v>2.0070678520469594</v>
      </c>
      <c r="F498" s="138">
        <f t="shared" ca="1" si="114"/>
        <v>5.1089051741234265E-2</v>
      </c>
      <c r="G498" s="175">
        <f t="shared" ca="1" si="115"/>
        <v>4.3589801741234266E-2</v>
      </c>
      <c r="H498" s="138">
        <f t="shared" ca="1" si="116"/>
        <v>0.12358980174123427</v>
      </c>
      <c r="I498" s="144">
        <f t="shared" ca="1" si="123"/>
        <v>0.99998764118818328</v>
      </c>
      <c r="J498" s="145">
        <f t="shared" ca="1" si="123"/>
        <v>0.89133689365273649</v>
      </c>
      <c r="K498" s="145">
        <f t="shared" ca="1" si="123"/>
        <v>0.80635850455914704</v>
      </c>
      <c r="L498" s="145">
        <f t="shared" ca="1" si="123"/>
        <v>0.73815789847252933</v>
      </c>
      <c r="M498" s="145">
        <f t="shared" ca="1" si="123"/>
        <v>0.68209081752647394</v>
      </c>
      <c r="N498" s="145">
        <f t="shared" ca="1" si="123"/>
        <v>0.63496597960535728</v>
      </c>
      <c r="O498" s="145">
        <f t="shared" ca="1" si="123"/>
        <v>0.59455166752620825</v>
      </c>
      <c r="P498" s="145">
        <f t="shared" ca="1" si="123"/>
        <v>0.55926295990095509</v>
      </c>
      <c r="Q498" s="145">
        <f t="shared" ca="1" si="123"/>
        <v>0.52795886773304845</v>
      </c>
      <c r="R498" s="145">
        <f t="shared" ca="1" si="123"/>
        <v>0.49980792868972873</v>
      </c>
      <c r="S498" s="145">
        <f t="shared" ca="1" si="123"/>
        <v>0.47419742806323695</v>
      </c>
      <c r="T498" s="145">
        <f t="shared" ca="1" si="123"/>
        <v>0.45067103230700195</v>
      </c>
      <c r="U498" s="145">
        <f t="shared" ca="1" si="123"/>
        <v>0.42888530345370851</v>
      </c>
      <c r="V498" s="145">
        <f t="shared" ca="1" si="123"/>
        <v>0.40857899222195515</v>
      </c>
      <c r="W498" s="138">
        <f t="shared" ca="1" si="123"/>
        <v>0.38955112187261987</v>
      </c>
      <c r="Y498" s="178">
        <f t="shared" ca="1" si="118"/>
        <v>6934479.1588543663</v>
      </c>
      <c r="Z498" s="178">
        <f t="shared" ca="1" si="119"/>
        <v>6913317.7795219654</v>
      </c>
      <c r="AA498" s="178">
        <f t="shared" ca="1" si="120"/>
        <v>-21161.379332400858</v>
      </c>
    </row>
    <row r="499" spans="1:27" ht="11.25" customHeight="1" x14ac:dyDescent="0.2">
      <c r="A499" s="173">
        <f t="shared" si="121"/>
        <v>489</v>
      </c>
      <c r="B499" s="174">
        <f t="shared" si="110"/>
        <v>0.08</v>
      </c>
      <c r="C499" s="175">
        <f t="shared" si="111"/>
        <v>-7.4992499999999998E-3</v>
      </c>
      <c r="D499" s="176">
        <f t="shared" ca="1" si="112"/>
        <v>0.69716990894977093</v>
      </c>
      <c r="E499" s="177">
        <f t="shared" ca="1" si="113"/>
        <v>0.51627811071934637</v>
      </c>
      <c r="F499" s="138">
        <f t="shared" ca="1" si="114"/>
        <v>1.3141637979257633E-2</v>
      </c>
      <c r="G499" s="175">
        <f t="shared" ca="1" si="115"/>
        <v>5.6423879792576329E-3</v>
      </c>
      <c r="H499" s="138">
        <f t="shared" ca="1" si="116"/>
        <v>8.5642387979257634E-2</v>
      </c>
      <c r="I499" s="144">
        <f t="shared" ca="1" si="123"/>
        <v>0.99999143584242745</v>
      </c>
      <c r="J499" s="145">
        <f t="shared" ca="1" si="123"/>
        <v>0.92177501146462304</v>
      </c>
      <c r="K499" s="145">
        <f t="shared" ca="1" si="123"/>
        <v>0.85598710808976775</v>
      </c>
      <c r="L499" s="145">
        <f t="shared" ca="1" si="123"/>
        <v>0.79970974871039402</v>
      </c>
      <c r="M499" s="145">
        <f t="shared" ca="1" si="123"/>
        <v>0.75078067867891352</v>
      </c>
      <c r="N499" s="145">
        <f t="shared" ca="1" si="123"/>
        <v>0.70759627641208966</v>
      </c>
      <c r="O499" s="145">
        <f t="shared" ca="1" si="123"/>
        <v>0.66896334860573659</v>
      </c>
      <c r="P499" s="145">
        <f t="shared" ca="1" si="123"/>
        <v>0.63398988582490723</v>
      </c>
      <c r="Q499" s="145">
        <f t="shared" ca="1" si="123"/>
        <v>0.60200518082692978</v>
      </c>
      <c r="R499" s="145">
        <f t="shared" ca="1" si="123"/>
        <v>0.57250153982023821</v>
      </c>
      <c r="S499" s="145">
        <f t="shared" ca="1" si="123"/>
        <v>0.54509171384392019</v>
      </c>
      <c r="T499" s="145">
        <f t="shared" ca="1" si="123"/>
        <v>0.5194777420080996</v>
      </c>
      <c r="U499" s="145">
        <f t="shared" ca="1" si="123"/>
        <v>0.49542808514625825</v>
      </c>
      <c r="V499" s="145">
        <f t="shared" ca="1" si="123"/>
        <v>0.4727607968032233</v>
      </c>
      <c r="W499" s="138">
        <f t="shared" ca="1" si="123"/>
        <v>0.45133110425439971</v>
      </c>
      <c r="Y499" s="178">
        <f t="shared" ca="1" si="118"/>
        <v>7513300.2142760269</v>
      </c>
      <c r="Z499" s="178">
        <f t="shared" ca="1" si="119"/>
        <v>7508785.3305855338</v>
      </c>
      <c r="AA499" s="178">
        <f t="shared" ca="1" si="120"/>
        <v>-4514.8836904931813</v>
      </c>
    </row>
    <row r="500" spans="1:27" ht="11.25" customHeight="1" x14ac:dyDescent="0.2">
      <c r="A500" s="173">
        <f t="shared" si="121"/>
        <v>490</v>
      </c>
      <c r="B500" s="174">
        <f t="shared" si="110"/>
        <v>0.08</v>
      </c>
      <c r="C500" s="175">
        <f t="shared" si="111"/>
        <v>-7.4992499999999998E-3</v>
      </c>
      <c r="D500" s="176">
        <f t="shared" ca="1" si="112"/>
        <v>0.14663231396253951</v>
      </c>
      <c r="E500" s="177">
        <f t="shared" ca="1" si="113"/>
        <v>-1.050986853283016</v>
      </c>
      <c r="F500" s="138">
        <f t="shared" ca="1" si="114"/>
        <v>-2.6752419790876465E-2</v>
      </c>
      <c r="G500" s="175">
        <f t="shared" ca="1" si="115"/>
        <v>-3.4251669790876467E-2</v>
      </c>
      <c r="H500" s="138">
        <f t="shared" ca="1" si="116"/>
        <v>4.5748330209123535E-2</v>
      </c>
      <c r="I500" s="144">
        <f t="shared" ca="1" si="123"/>
        <v>0.99999542517212925</v>
      </c>
      <c r="J500" s="145">
        <f t="shared" ca="1" si="123"/>
        <v>0.95489598257079122</v>
      </c>
      <c r="K500" s="145">
        <f t="shared" ca="1" si="123"/>
        <v>0.91145852341173605</v>
      </c>
      <c r="L500" s="145">
        <f t="shared" ca="1" si="123"/>
        <v>0.86996109222390794</v>
      </c>
      <c r="M500" s="145">
        <f t="shared" ca="1" si="123"/>
        <v>0.83046555571413772</v>
      </c>
      <c r="N500" s="145">
        <f t="shared" ca="1" si="123"/>
        <v>0.79292744123426462</v>
      </c>
      <c r="O500" s="145">
        <f t="shared" ca="1" si="123"/>
        <v>0.75725505436278462</v>
      </c>
      <c r="P500" s="145">
        <f t="shared" ca="1" si="123"/>
        <v>0.72334026062628609</v>
      </c>
      <c r="Q500" s="145">
        <f t="shared" ca="1" si="123"/>
        <v>0.69107373645247638</v>
      </c>
      <c r="R500" s="145">
        <f t="shared" ca="1" si="123"/>
        <v>0.66035189396474381</v>
      </c>
      <c r="S500" s="145">
        <f t="shared" ca="1" si="123"/>
        <v>0.6310794757221122</v>
      </c>
      <c r="T500" s="145">
        <f t="shared" ca="1" si="123"/>
        <v>0.60317000171534729</v>
      </c>
      <c r="U500" s="145">
        <f t="shared" ca="1" si="123"/>
        <v>0.57654523659874524</v>
      </c>
      <c r="V500" s="145">
        <f t="shared" ca="1" si="123"/>
        <v>0.55113428416948695</v>
      </c>
      <c r="W500" s="138">
        <f t="shared" ca="1" si="123"/>
        <v>0.52687261013960673</v>
      </c>
      <c r="Y500" s="178">
        <f t="shared" ca="1" si="118"/>
        <v>8191724.9657332581</v>
      </c>
      <c r="Z500" s="178">
        <f t="shared" ca="1" si="119"/>
        <v>8202045.2987277182</v>
      </c>
      <c r="AA500" s="178">
        <f t="shared" ca="1" si="120"/>
        <v>10320.332994460128</v>
      </c>
    </row>
    <row r="501" spans="1:27" ht="11.25" customHeight="1" x14ac:dyDescent="0.2">
      <c r="A501" s="173">
        <f t="shared" si="121"/>
        <v>491</v>
      </c>
      <c r="B501" s="174">
        <f t="shared" si="110"/>
        <v>0.08</v>
      </c>
      <c r="C501" s="175">
        <f t="shared" si="111"/>
        <v>-7.4992499999999998E-3</v>
      </c>
      <c r="D501" s="176">
        <f t="shared" ca="1" si="112"/>
        <v>0.46221137518780464</v>
      </c>
      <c r="E501" s="177">
        <f t="shared" ca="1" si="113"/>
        <v>-9.4864127136977575E-2</v>
      </c>
      <c r="F501" s="138">
        <f t="shared" ca="1" si="114"/>
        <v>-2.4147256878960161E-3</v>
      </c>
      <c r="G501" s="175">
        <f t="shared" ca="1" si="115"/>
        <v>-9.9139756878960164E-3</v>
      </c>
      <c r="H501" s="138">
        <f t="shared" ca="1" si="116"/>
        <v>7.0086024312103978E-2</v>
      </c>
      <c r="I501" s="144">
        <f t="shared" ca="1" si="123"/>
        <v>0.9999929914472363</v>
      </c>
      <c r="J501" s="145">
        <f t="shared" ca="1" si="123"/>
        <v>0.93455137832664881</v>
      </c>
      <c r="K501" s="145">
        <f t="shared" ca="1" si="123"/>
        <v>0.87720443072093379</v>
      </c>
      <c r="L501" s="145">
        <f t="shared" ca="1" si="123"/>
        <v>0.82640239316943098</v>
      </c>
      <c r="M501" s="145">
        <f t="shared" ca="1" si="123"/>
        <v>0.78090080499824266</v>
      </c>
      <c r="N501" s="145">
        <f t="shared" ca="1" si="123"/>
        <v>0.73971997994476513</v>
      </c>
      <c r="O501" s="145">
        <f t="shared" ca="1" si="123"/>
        <v>0.70209638796436369</v>
      </c>
      <c r="P501" s="145">
        <f t="shared" ca="1" si="123"/>
        <v>0.66743737370361178</v>
      </c>
      <c r="Q501" s="145">
        <f t="shared" ca="1" si="123"/>
        <v>0.63528290347510119</v>
      </c>
      <c r="R501" s="145">
        <f t="shared" ca="1" si="123"/>
        <v>0.60527477533138563</v>
      </c>
      <c r="S501" s="145">
        <f t="shared" ca="1" si="123"/>
        <v>0.57713249572579695</v>
      </c>
      <c r="T501" s="145">
        <f t="shared" ca="1" si="123"/>
        <v>0.5506346810579712</v>
      </c>
      <c r="U501" s="145">
        <f t="shared" ca="1" si="123"/>
        <v>0.52560486144823171</v>
      </c>
      <c r="V501" s="145">
        <f t="shared" ca="1" si="123"/>
        <v>0.50190071329326447</v>
      </c>
      <c r="W501" s="138">
        <f t="shared" ca="1" si="123"/>
        <v>0.47940592525163406</v>
      </c>
      <c r="Y501" s="178">
        <f t="shared" ca="1" si="118"/>
        <v>7768863.4190817205</v>
      </c>
      <c r="Z501" s="178">
        <f t="shared" ca="1" si="119"/>
        <v>7770491.9132046998</v>
      </c>
      <c r="AA501" s="178">
        <f t="shared" ca="1" si="120"/>
        <v>1628.4941229792312</v>
      </c>
    </row>
    <row r="502" spans="1:27" ht="11.25" customHeight="1" x14ac:dyDescent="0.2">
      <c r="A502" s="173">
        <f t="shared" si="121"/>
        <v>492</v>
      </c>
      <c r="B502" s="174">
        <f t="shared" si="110"/>
        <v>0.08</v>
      </c>
      <c r="C502" s="175">
        <f t="shared" si="111"/>
        <v>-7.4992499999999998E-3</v>
      </c>
      <c r="D502" s="176">
        <f t="shared" ca="1" si="112"/>
        <v>9.5976047983216795E-2</v>
      </c>
      <c r="E502" s="177">
        <f t="shared" ca="1" si="113"/>
        <v>-1.3048260226059512</v>
      </c>
      <c r="F502" s="138">
        <f t="shared" ca="1" si="114"/>
        <v>-3.3213787024806901E-2</v>
      </c>
      <c r="G502" s="175">
        <f t="shared" ca="1" si="115"/>
        <v>-4.07130370248069E-2</v>
      </c>
      <c r="H502" s="138">
        <f t="shared" ca="1" si="116"/>
        <v>3.9286962975193102E-2</v>
      </c>
      <c r="I502" s="144">
        <f t="shared" ca="1" si="123"/>
        <v>0.99999607129802881</v>
      </c>
      <c r="J502" s="145">
        <f t="shared" ca="1" si="123"/>
        <v>0.96037123848935568</v>
      </c>
      <c r="K502" s="145">
        <f t="shared" ca="1" si="123"/>
        <v>0.92077516039385043</v>
      </c>
      <c r="L502" s="145">
        <f t="shared" ca="1" si="123"/>
        <v>0.88190622381327721</v>
      </c>
      <c r="M502" s="145">
        <f t="shared" ca="1" si="123"/>
        <v>0.84414488453334635</v>
      </c>
      <c r="N502" s="145">
        <f t="shared" ca="1" si="123"/>
        <v>0.80768531546395472</v>
      </c>
      <c r="O502" s="145">
        <f t="shared" ca="1" si="123"/>
        <v>0.77261343081406286</v>
      </c>
      <c r="P502" s="145">
        <f t="shared" ca="1" si="123"/>
        <v>0.73895279857256302</v>
      </c>
      <c r="Q502" s="145">
        <f t="shared" ca="1" si="123"/>
        <v>0.70669154273901758</v>
      </c>
      <c r="R502" s="145">
        <f t="shared" ca="1" si="123"/>
        <v>0.67579806449873492</v>
      </c>
      <c r="S502" s="145">
        <f t="shared" ca="1" si="123"/>
        <v>0.64623021050881035</v>
      </c>
      <c r="T502" s="145">
        <f t="shared" ca="1" si="123"/>
        <v>0.61794060735958545</v>
      </c>
      <c r="U502" s="145">
        <f t="shared" ca="1" si="123"/>
        <v>0.59087975428233108</v>
      </c>
      <c r="V502" s="145">
        <f t="shared" ca="1" si="123"/>
        <v>0.56499780477887795</v>
      </c>
      <c r="W502" s="138">
        <f t="shared" ca="1" si="123"/>
        <v>0.54024558096509678</v>
      </c>
      <c r="Y502" s="178">
        <f t="shared" ca="1" si="118"/>
        <v>8308934.7306161914</v>
      </c>
      <c r="Z502" s="178">
        <f t="shared" ca="1" si="119"/>
        <v>8321357.7738340506</v>
      </c>
      <c r="AA502" s="178">
        <f t="shared" ca="1" si="120"/>
        <v>12423.043217859231</v>
      </c>
    </row>
    <row r="503" spans="1:27" ht="11.25" customHeight="1" x14ac:dyDescent="0.2">
      <c r="A503" s="173">
        <f t="shared" si="121"/>
        <v>493</v>
      </c>
      <c r="B503" s="174">
        <f t="shared" si="110"/>
        <v>0.08</v>
      </c>
      <c r="C503" s="175">
        <f t="shared" si="111"/>
        <v>-7.4992499999999998E-3</v>
      </c>
      <c r="D503" s="176">
        <f t="shared" ca="1" si="112"/>
        <v>0.11980781555319697</v>
      </c>
      <c r="E503" s="177">
        <f t="shared" ca="1" si="113"/>
        <v>-1.1759480626422454</v>
      </c>
      <c r="F503" s="138">
        <f t="shared" ca="1" si="114"/>
        <v>-2.993325380408127E-2</v>
      </c>
      <c r="G503" s="175">
        <f t="shared" ca="1" si="115"/>
        <v>-3.7432503804081273E-2</v>
      </c>
      <c r="H503" s="138">
        <f t="shared" ca="1" si="116"/>
        <v>4.2567496195918729E-2</v>
      </c>
      <c r="I503" s="144">
        <f t="shared" ca="1" si="123"/>
        <v>0.99999574325014995</v>
      </c>
      <c r="J503" s="145">
        <f t="shared" ca="1" si="123"/>
        <v>0.95758745669325218</v>
      </c>
      <c r="K503" s="145">
        <f t="shared" ca="1" si="123"/>
        <v>0.9160331234471939</v>
      </c>
      <c r="L503" s="145">
        <f t="shared" ca="1" si="123"/>
        <v>0.87582114435468994</v>
      </c>
      <c r="M503" s="145">
        <f t="shared" ca="1" si="123"/>
        <v>0.83717175567336544</v>
      </c>
      <c r="N503" s="145">
        <f t="shared" ca="1" si="123"/>
        <v>0.80015851256539072</v>
      </c>
      <c r="O503" s="145">
        <f t="shared" ca="1" si="123"/>
        <v>0.764777216788045</v>
      </c>
      <c r="P503" s="145">
        <f t="shared" ca="1" si="123"/>
        <v>0.7309844167230517</v>
      </c>
      <c r="Q503" s="145">
        <f t="shared" ca="1" si="123"/>
        <v>0.69871853333315626</v>
      </c>
      <c r="R503" s="145">
        <f t="shared" ca="1" si="123"/>
        <v>0.66791118321153786</v>
      </c>
      <c r="S503" s="145">
        <f t="shared" ca="1" si="123"/>
        <v>0.63849303929823742</v>
      </c>
      <c r="T503" s="145">
        <f t="shared" ca="1" si="123"/>
        <v>0.61039669427070564</v>
      </c>
      <c r="U503" s="145">
        <f t="shared" ca="1" si="123"/>
        <v>0.58355791340416219</v>
      </c>
      <c r="V503" s="145">
        <f t="shared" ca="1" si="123"/>
        <v>0.55791604858424504</v>
      </c>
      <c r="W503" s="138">
        <f t="shared" ca="1" si="123"/>
        <v>0.53341403675683907</v>
      </c>
      <c r="Y503" s="178">
        <f t="shared" ca="1" si="118"/>
        <v>8249159.0860398337</v>
      </c>
      <c r="Z503" s="178">
        <f t="shared" ca="1" si="119"/>
        <v>8260525.8245273102</v>
      </c>
      <c r="AA503" s="178">
        <f t="shared" ca="1" si="120"/>
        <v>11366.738487476483</v>
      </c>
    </row>
    <row r="504" spans="1:27" ht="11.25" customHeight="1" x14ac:dyDescent="0.2">
      <c r="A504" s="173">
        <f t="shared" si="121"/>
        <v>494</v>
      </c>
      <c r="B504" s="174">
        <f t="shared" si="110"/>
        <v>0.08</v>
      </c>
      <c r="C504" s="175">
        <f t="shared" si="111"/>
        <v>-7.4992499999999998E-3</v>
      </c>
      <c r="D504" s="176">
        <f t="shared" ca="1" si="112"/>
        <v>0.28103874633153358</v>
      </c>
      <c r="E504" s="177">
        <f t="shared" ca="1" si="113"/>
        <v>-0.57975849177354388</v>
      </c>
      <c r="F504" s="138">
        <f t="shared" ca="1" si="114"/>
        <v>-1.4757503864869598E-2</v>
      </c>
      <c r="G504" s="175">
        <f t="shared" ca="1" si="115"/>
        <v>-2.2256753864869597E-2</v>
      </c>
      <c r="H504" s="138">
        <f t="shared" ca="1" si="116"/>
        <v>5.7743246135130405E-2</v>
      </c>
      <c r="I504" s="144">
        <f t="shared" ca="1" si="123"/>
        <v>0.99999422570173691</v>
      </c>
      <c r="J504" s="145">
        <f t="shared" ca="1" si="123"/>
        <v>0.94481431637783242</v>
      </c>
      <c r="K504" s="145">
        <f t="shared" ca="1" si="123"/>
        <v>0.89441228276864082</v>
      </c>
      <c r="L504" s="145">
        <f t="shared" ca="1" si="123"/>
        <v>0.84821339324758838</v>
      </c>
      <c r="M504" s="145">
        <f t="shared" ca="1" si="123"/>
        <v>0.80565618413090245</v>
      </c>
      <c r="N504" s="145">
        <f t="shared" ca="1" si="123"/>
        <v>0.76624205216457075</v>
      </c>
      <c r="O504" s="145">
        <f t="shared" ca="1" si="123"/>
        <v>0.72954853908249073</v>
      </c>
      <c r="P504" s="145">
        <f t="shared" ca="1" si="123"/>
        <v>0.69522635135848609</v>
      </c>
      <c r="Q504" s="145">
        <f t="shared" ca="1" si="123"/>
        <v>0.6629900902145256</v>
      </c>
      <c r="R504" s="145">
        <f t="shared" ca="1" si="123"/>
        <v>0.63260745457571599</v>
      </c>
      <c r="S504" s="145">
        <f t="shared" ca="1" si="123"/>
        <v>0.60388902951827228</v>
      </c>
      <c r="T504" s="145">
        <f t="shared" ca="1" si="123"/>
        <v>0.57667945821350075</v>
      </c>
      <c r="U504" s="145">
        <f t="shared" ca="1" si="123"/>
        <v>0.55085016958839605</v>
      </c>
      <c r="V504" s="145">
        <f t="shared" ca="1" si="123"/>
        <v>0.52629355826772817</v>
      </c>
      <c r="W504" s="138">
        <f t="shared" ca="1" si="123"/>
        <v>0.50291841152052408</v>
      </c>
      <c r="Y504" s="178">
        <f t="shared" ca="1" si="118"/>
        <v>7979704.8896224899</v>
      </c>
      <c r="Z504" s="178">
        <f t="shared" ca="1" si="119"/>
        <v>7985888.8510442628</v>
      </c>
      <c r="AA504" s="178">
        <f t="shared" ca="1" si="120"/>
        <v>6183.9614217728376</v>
      </c>
    </row>
    <row r="505" spans="1:27" ht="11.25" customHeight="1" x14ac:dyDescent="0.2">
      <c r="A505" s="173">
        <f t="shared" si="121"/>
        <v>495</v>
      </c>
      <c r="B505" s="174">
        <f t="shared" si="110"/>
        <v>0.08</v>
      </c>
      <c r="C505" s="175">
        <f t="shared" si="111"/>
        <v>-7.4992499999999998E-3</v>
      </c>
      <c r="D505" s="176">
        <f t="shared" ca="1" si="112"/>
        <v>0.11844804249308383</v>
      </c>
      <c r="E505" s="177">
        <f t="shared" ca="1" si="113"/>
        <v>-1.1827806658417679</v>
      </c>
      <c r="F505" s="138">
        <f t="shared" ca="1" si="114"/>
        <v>-3.010717478937916E-2</v>
      </c>
      <c r="G505" s="175">
        <f t="shared" ca="1" si="115"/>
        <v>-3.7606424789379159E-2</v>
      </c>
      <c r="H505" s="138">
        <f t="shared" ca="1" si="116"/>
        <v>4.2393575210620843E-2</v>
      </c>
      <c r="I505" s="144">
        <f t="shared" ca="1" si="123"/>
        <v>0.99999576064195717</v>
      </c>
      <c r="J505" s="145">
        <f t="shared" ca="1" si="123"/>
        <v>0.95773483910394608</v>
      </c>
      <c r="K505" s="145">
        <f t="shared" ca="1" si="123"/>
        <v>0.91628391345729387</v>
      </c>
      <c r="L505" s="145">
        <f t="shared" ca="1" si="123"/>
        <v>0.87614269482856399</v>
      </c>
      <c r="M505" s="145">
        <f t="shared" ca="1" si="123"/>
        <v>0.83753999339677709</v>
      </c>
      <c r="N505" s="145">
        <f t="shared" ca="1" si="123"/>
        <v>0.80055578754680978</v>
      </c>
      <c r="O505" s="145">
        <f t="shared" ca="1" si="123"/>
        <v>0.76519065980804268</v>
      </c>
      <c r="P505" s="145">
        <f t="shared" ca="1" si="123"/>
        <v>0.73140470385078649</v>
      </c>
      <c r="Q505" s="145">
        <f t="shared" ca="1" si="123"/>
        <v>0.69913896392271391</v>
      </c>
      <c r="R505" s="145">
        <f t="shared" ca="1" si="123"/>
        <v>0.66832699461363365</v>
      </c>
      <c r="S505" s="145">
        <f t="shared" ca="1" si="123"/>
        <v>0.63890089849278209</v>
      </c>
      <c r="T505" s="145">
        <f t="shared" ca="1" si="123"/>
        <v>0.61079432105268583</v>
      </c>
      <c r="U505" s="145">
        <f t="shared" ca="1" si="123"/>
        <v>0.58394380116062317</v>
      </c>
      <c r="V505" s="145">
        <f t="shared" ca="1" si="123"/>
        <v>0.55828925740760416</v>
      </c>
      <c r="W505" s="138">
        <f t="shared" ca="1" si="123"/>
        <v>0.53377404017173236</v>
      </c>
      <c r="Y505" s="178">
        <f t="shared" ca="1" si="118"/>
        <v>8252314.311170524</v>
      </c>
      <c r="Z505" s="178">
        <f t="shared" ca="1" si="119"/>
        <v>8263737.6379094878</v>
      </c>
      <c r="AA505" s="178">
        <f t="shared" ca="1" si="120"/>
        <v>11423.326738963835</v>
      </c>
    </row>
    <row r="506" spans="1:27" ht="11.25" customHeight="1" x14ac:dyDescent="0.2">
      <c r="A506" s="173">
        <f t="shared" si="121"/>
        <v>496</v>
      </c>
      <c r="B506" s="174">
        <f t="shared" si="110"/>
        <v>0.08</v>
      </c>
      <c r="C506" s="175">
        <f t="shared" si="111"/>
        <v>-7.4992499999999998E-3</v>
      </c>
      <c r="D506" s="176">
        <f t="shared" ca="1" si="112"/>
        <v>0.620593452870421</v>
      </c>
      <c r="E506" s="177">
        <f t="shared" ca="1" si="113"/>
        <v>0.30703977911631397</v>
      </c>
      <c r="F506" s="138">
        <f t="shared" ca="1" si="114"/>
        <v>7.8155659490496843E-3</v>
      </c>
      <c r="G506" s="175">
        <f t="shared" ca="1" si="115"/>
        <v>3.163159490496845E-4</v>
      </c>
      <c r="H506" s="138">
        <f t="shared" ca="1" si="116"/>
        <v>8.0316315949049685E-2</v>
      </c>
      <c r="I506" s="144">
        <f t="shared" ca="1" si="123"/>
        <v>0.99999196843855354</v>
      </c>
      <c r="J506" s="145">
        <f t="shared" ca="1" si="123"/>
        <v>0.92612950413479933</v>
      </c>
      <c r="K506" s="145">
        <f t="shared" ca="1" si="123"/>
        <v>0.86319292927494551</v>
      </c>
      <c r="L506" s="145">
        <f t="shared" ca="1" si="123"/>
        <v>0.80875008772764256</v>
      </c>
      <c r="M506" s="145">
        <f t="shared" ca="1" si="123"/>
        <v>0.76095988620035637</v>
      </c>
      <c r="N506" s="145">
        <f t="shared" ca="1" si="123"/>
        <v>0.71843437121826825</v>
      </c>
      <c r="O506" s="145">
        <f t="shared" ca="1" si="123"/>
        <v>0.68012734386339535</v>
      </c>
      <c r="P506" s="145">
        <f t="shared" ca="1" si="123"/>
        <v>0.64524833091298783</v>
      </c>
      <c r="Q506" s="145">
        <f t="shared" ca="1" si="123"/>
        <v>0.61319757334700209</v>
      </c>
      <c r="R506" s="145">
        <f t="shared" ca="1" si="123"/>
        <v>0.58351742482425306</v>
      </c>
      <c r="S506" s="145">
        <f t="shared" ca="1" si="123"/>
        <v>0.5558562024792888</v>
      </c>
      <c r="T506" s="145">
        <f t="shared" ca="1" si="123"/>
        <v>0.52994135484522165</v>
      </c>
      <c r="U506" s="145">
        <f t="shared" ca="1" si="123"/>
        <v>0.50555955415455178</v>
      </c>
      <c r="V506" s="145">
        <f t="shared" ca="1" si="123"/>
        <v>0.48254191981362909</v>
      </c>
      <c r="W506" s="138">
        <f t="shared" ca="1" si="123"/>
        <v>0.4607530408743325</v>
      </c>
      <c r="Y506" s="178">
        <f t="shared" ca="1" si="118"/>
        <v>7599549.4199422039</v>
      </c>
      <c r="Z506" s="178">
        <f t="shared" ca="1" si="119"/>
        <v>7597186.2164387861</v>
      </c>
      <c r="AA506" s="178">
        <f t="shared" ca="1" si="120"/>
        <v>-2363.2035034177825</v>
      </c>
    </row>
    <row r="507" spans="1:27" ht="11.25" customHeight="1" x14ac:dyDescent="0.2">
      <c r="A507" s="173">
        <f t="shared" si="121"/>
        <v>497</v>
      </c>
      <c r="B507" s="174">
        <f t="shared" si="110"/>
        <v>0.08</v>
      </c>
      <c r="C507" s="175">
        <f t="shared" si="111"/>
        <v>-7.4992499999999998E-3</v>
      </c>
      <c r="D507" s="176">
        <f t="shared" ca="1" si="112"/>
        <v>2.1386103504669296E-2</v>
      </c>
      <c r="E507" s="177">
        <f t="shared" ca="1" si="113"/>
        <v>-2.0259275748376258</v>
      </c>
      <c r="F507" s="138">
        <f t="shared" ca="1" si="114"/>
        <v>-5.1569117899682777E-2</v>
      </c>
      <c r="G507" s="175">
        <f t="shared" ca="1" si="115"/>
        <v>-5.9068367899682776E-2</v>
      </c>
      <c r="H507" s="138">
        <f t="shared" ca="1" si="116"/>
        <v>2.0931632100317225E-2</v>
      </c>
      <c r="I507" s="144">
        <f t="shared" ref="I507:W522" ca="1" si="124">I$8*EXP(-$H507*I$9)</f>
        <v>0.99999790680264566</v>
      </c>
      <c r="J507" s="145">
        <f t="shared" ca="1" si="124"/>
        <v>0.97609711567718394</v>
      </c>
      <c r="K507" s="145">
        <f t="shared" ca="1" si="124"/>
        <v>0.94776448130083757</v>
      </c>
      <c r="L507" s="145">
        <f t="shared" ca="1" si="124"/>
        <v>0.9167420557076873</v>
      </c>
      <c r="M507" s="145">
        <f t="shared" ca="1" si="124"/>
        <v>0.88424656841251725</v>
      </c>
      <c r="N507" s="145">
        <f t="shared" ca="1" si="124"/>
        <v>0.85112483471697142</v>
      </c>
      <c r="O507" s="145">
        <f t="shared" ca="1" si="124"/>
        <v>0.81796377876521975</v>
      </c>
      <c r="P507" s="145">
        <f t="shared" ca="1" si="124"/>
        <v>0.78516742588825184</v>
      </c>
      <c r="Q507" s="145">
        <f t="shared" ca="1" si="124"/>
        <v>0.75301063911052779</v>
      </c>
      <c r="R507" s="145">
        <f t="shared" ca="1" si="124"/>
        <v>0.72167671586587945</v>
      </c>
      <c r="S507" s="145">
        <f t="shared" ca="1" si="124"/>
        <v>0.69128382742949146</v>
      </c>
      <c r="T507" s="145">
        <f t="shared" ca="1" si="124"/>
        <v>0.66190372900934269</v>
      </c>
      <c r="U507" s="145">
        <f t="shared" ca="1" si="124"/>
        <v>0.6335750855542851</v>
      </c>
      <c r="V507" s="145">
        <f t="shared" ca="1" si="124"/>
        <v>0.60631301966070916</v>
      </c>
      <c r="W507" s="138">
        <f t="shared" ca="1" si="124"/>
        <v>0.58011598797379949</v>
      </c>
      <c r="Y507" s="178">
        <f t="shared" ca="1" si="118"/>
        <v>8653791.5222477224</v>
      </c>
      <c r="Z507" s="178">
        <f t="shared" ca="1" si="119"/>
        <v>8671676.8257441353</v>
      </c>
      <c r="AA507" s="178">
        <f t="shared" ca="1" si="120"/>
        <v>17885.303496412933</v>
      </c>
    </row>
    <row r="508" spans="1:27" ht="11.25" customHeight="1" x14ac:dyDescent="0.2">
      <c r="A508" s="173">
        <f t="shared" si="121"/>
        <v>498</v>
      </c>
      <c r="B508" s="174">
        <f t="shared" si="110"/>
        <v>0.08</v>
      </c>
      <c r="C508" s="175">
        <f t="shared" si="111"/>
        <v>-7.4992499999999998E-3</v>
      </c>
      <c r="D508" s="176">
        <f t="shared" ca="1" si="112"/>
        <v>6.6568065072291072E-2</v>
      </c>
      <c r="E508" s="177">
        <f t="shared" ca="1" si="113"/>
        <v>-1.5018489232549026</v>
      </c>
      <c r="F508" s="138">
        <f t="shared" ca="1" si="114"/>
        <v>-3.8228920496849991E-2</v>
      </c>
      <c r="G508" s="175">
        <f t="shared" ca="1" si="115"/>
        <v>-4.572817049684999E-2</v>
      </c>
      <c r="H508" s="138">
        <f t="shared" ca="1" si="116"/>
        <v>3.4271829503150011E-2</v>
      </c>
      <c r="I508" s="144">
        <f t="shared" ca="1" si="124"/>
        <v>0.9999965728032626</v>
      </c>
      <c r="J508" s="145">
        <f t="shared" ca="1" si="124"/>
        <v>0.96464261098505455</v>
      </c>
      <c r="K508" s="145">
        <f t="shared" ca="1" si="124"/>
        <v>0.9280720688259777</v>
      </c>
      <c r="L508" s="145">
        <f t="shared" ca="1" si="124"/>
        <v>0.89129064367618982</v>
      </c>
      <c r="M508" s="145">
        <f t="shared" ca="1" si="124"/>
        <v>0.85491752678902255</v>
      </c>
      <c r="N508" s="145">
        <f t="shared" ca="1" si="124"/>
        <v>0.81932903883344066</v>
      </c>
      <c r="O508" s="145">
        <f t="shared" ca="1" si="124"/>
        <v>0.78474856698984852</v>
      </c>
      <c r="P508" s="145">
        <f t="shared" ca="1" si="124"/>
        <v>0.75130272757138716</v>
      </c>
      <c r="Q508" s="145">
        <f t="shared" ca="1" si="124"/>
        <v>0.71905653458301799</v>
      </c>
      <c r="R508" s="145">
        <f t="shared" ca="1" si="124"/>
        <v>0.68803556663784804</v>
      </c>
      <c r="S508" s="145">
        <f t="shared" ca="1" si="124"/>
        <v>0.65824006780550348</v>
      </c>
      <c r="T508" s="145">
        <f t="shared" ca="1" si="124"/>
        <v>0.6296540157402144</v>
      </c>
      <c r="U508" s="145">
        <f t="shared" ca="1" si="124"/>
        <v>0.60225102228613436</v>
      </c>
      <c r="V508" s="145">
        <f t="shared" ca="1" si="124"/>
        <v>0.57599821850352928</v>
      </c>
      <c r="W508" s="138">
        <f t="shared" ca="1" si="124"/>
        <v>0.55085884085828574</v>
      </c>
      <c r="Y508" s="178">
        <f t="shared" ca="1" si="118"/>
        <v>8401391.8576950487</v>
      </c>
      <c r="Z508" s="178">
        <f t="shared" ca="1" si="119"/>
        <v>8415383.878531795</v>
      </c>
      <c r="AA508" s="178">
        <f t="shared" ca="1" si="120"/>
        <v>13992.02083674632</v>
      </c>
    </row>
    <row r="509" spans="1:27" ht="11.25" customHeight="1" x14ac:dyDescent="0.2">
      <c r="A509" s="173">
        <f t="shared" si="121"/>
        <v>499</v>
      </c>
      <c r="B509" s="174">
        <f t="shared" si="110"/>
        <v>0.08</v>
      </c>
      <c r="C509" s="175">
        <f t="shared" si="111"/>
        <v>-7.4992499999999998E-3</v>
      </c>
      <c r="D509" s="176">
        <f t="shared" ca="1" si="112"/>
        <v>0.56669418062128918</v>
      </c>
      <c r="E509" s="177">
        <f t="shared" ca="1" si="113"/>
        <v>0.16796395137602194</v>
      </c>
      <c r="F509" s="138">
        <f t="shared" ca="1" si="114"/>
        <v>4.2754503759103455E-3</v>
      </c>
      <c r="G509" s="175">
        <f t="shared" ca="1" si="115"/>
        <v>-3.2237996240896544E-3</v>
      </c>
      <c r="H509" s="138">
        <f t="shared" ca="1" si="116"/>
        <v>7.6776200375910347E-2</v>
      </c>
      <c r="I509" s="144">
        <f t="shared" ca="1" si="124"/>
        <v>0.99999232244290504</v>
      </c>
      <c r="J509" s="145">
        <f t="shared" ca="1" si="124"/>
        <v>0.92903520809736961</v>
      </c>
      <c r="K509" s="145">
        <f t="shared" ca="1" si="124"/>
        <v>0.8680159977593922</v>
      </c>
      <c r="L509" s="145">
        <f t="shared" ca="1" si="124"/>
        <v>0.81481545746557538</v>
      </c>
      <c r="M509" s="145">
        <f t="shared" ca="1" si="124"/>
        <v>0.76780200512596264</v>
      </c>
      <c r="N509" s="145">
        <f t="shared" ca="1" si="124"/>
        <v>0.72572988278413308</v>
      </c>
      <c r="O509" s="145">
        <f t="shared" ca="1" si="124"/>
        <v>0.68765067288440906</v>
      </c>
      <c r="P509" s="145">
        <f t="shared" ca="1" si="124"/>
        <v>0.65284194547902674</v>
      </c>
      <c r="Q509" s="145">
        <f t="shared" ca="1" si="124"/>
        <v>0.62075177861821296</v>
      </c>
      <c r="R509" s="145">
        <f t="shared" ca="1" si="124"/>
        <v>0.59095644155389804</v>
      </c>
      <c r="S509" s="145">
        <f t="shared" ca="1" si="124"/>
        <v>0.56312845400923439</v>
      </c>
      <c r="T509" s="145">
        <f t="shared" ca="1" si="124"/>
        <v>0.53701261510246157</v>
      </c>
      <c r="U509" s="145">
        <f t="shared" ca="1" si="124"/>
        <v>0.5124080682549278</v>
      </c>
      <c r="V509" s="145">
        <f t="shared" ca="1" si="124"/>
        <v>0.48915490221515745</v>
      </c>
      <c r="W509" s="138">
        <f t="shared" ca="1" si="124"/>
        <v>0.4671241463913347</v>
      </c>
      <c r="Y509" s="178">
        <f t="shared" ca="1" si="118"/>
        <v>7657591.7122108852</v>
      </c>
      <c r="Z509" s="178">
        <f t="shared" ca="1" si="119"/>
        <v>7656631.1761074364</v>
      </c>
      <c r="AA509" s="178">
        <f t="shared" ca="1" si="120"/>
        <v>-960.53610344883054</v>
      </c>
    </row>
    <row r="510" spans="1:27" ht="11.25" customHeight="1" x14ac:dyDescent="0.2">
      <c r="A510" s="173">
        <f t="shared" si="121"/>
        <v>500</v>
      </c>
      <c r="B510" s="174">
        <f t="shared" si="110"/>
        <v>0.08</v>
      </c>
      <c r="C510" s="175">
        <f t="shared" si="111"/>
        <v>-7.4992499999999998E-3</v>
      </c>
      <c r="D510" s="176">
        <f t="shared" ca="1" si="112"/>
        <v>0.85401770896822982</v>
      </c>
      <c r="E510" s="177">
        <f t="shared" ca="1" si="113"/>
        <v>1.0538216442741914</v>
      </c>
      <c r="F510" s="138">
        <f t="shared" ca="1" si="114"/>
        <v>2.6824578180278218E-2</v>
      </c>
      <c r="G510" s="175">
        <f t="shared" ca="1" si="115"/>
        <v>1.9325328180278219E-2</v>
      </c>
      <c r="H510" s="138">
        <f t="shared" ca="1" si="116"/>
        <v>9.9325328180278227E-2</v>
      </c>
      <c r="I510" s="144">
        <f t="shared" ca="1" si="124"/>
        <v>0.99999006757816511</v>
      </c>
      <c r="J510" s="145">
        <f t="shared" ca="1" si="124"/>
        <v>0.91068173945121289</v>
      </c>
      <c r="K510" s="145">
        <f t="shared" ca="1" si="124"/>
        <v>0.83774957195163446</v>
      </c>
      <c r="L510" s="145">
        <f t="shared" ca="1" si="124"/>
        <v>0.77694525714988982</v>
      </c>
      <c r="M510" s="145">
        <f t="shared" ca="1" si="124"/>
        <v>0.72524968994270633</v>
      </c>
      <c r="N510" s="145">
        <f t="shared" ca="1" si="124"/>
        <v>0.68049635055038749</v>
      </c>
      <c r="O510" s="145">
        <f t="shared" ca="1" si="124"/>
        <v>0.64111542680632128</v>
      </c>
      <c r="P510" s="145">
        <f t="shared" ca="1" si="124"/>
        <v>0.60595877559497535</v>
      </c>
      <c r="Q510" s="145">
        <f t="shared" ca="1" si="124"/>
        <v>0.57417902829062273</v>
      </c>
      <c r="R510" s="145">
        <f t="shared" ca="1" si="124"/>
        <v>0.54514521308229291</v>
      </c>
      <c r="S510" s="145">
        <f t="shared" ca="1" si="124"/>
        <v>0.5183832565418528</v>
      </c>
      <c r="T510" s="145">
        <f t="shared" ca="1" si="124"/>
        <v>0.49353362915038385</v>
      </c>
      <c r="U510" s="145">
        <f t="shared" ca="1" si="124"/>
        <v>0.47032093979549694</v>
      </c>
      <c r="V510" s="145">
        <f t="shared" ca="1" si="124"/>
        <v>0.44853194818879039</v>
      </c>
      <c r="W510" s="138">
        <f t="shared" ca="1" si="124"/>
        <v>0.42799956522883037</v>
      </c>
      <c r="Y510" s="178">
        <f t="shared" ca="1" si="118"/>
        <v>7297511.1203982094</v>
      </c>
      <c r="Z510" s="178">
        <f t="shared" ca="1" si="119"/>
        <v>7287250.114458927</v>
      </c>
      <c r="AA510" s="178">
        <f t="shared" ca="1" si="120"/>
        <v>-10261.005939282477</v>
      </c>
    </row>
    <row r="511" spans="1:27" ht="11.25" customHeight="1" x14ac:dyDescent="0.2">
      <c r="A511" s="173">
        <f t="shared" si="121"/>
        <v>501</v>
      </c>
      <c r="B511" s="174">
        <f t="shared" si="110"/>
        <v>0.08</v>
      </c>
      <c r="C511" s="175">
        <f t="shared" si="111"/>
        <v>-7.4992499999999998E-3</v>
      </c>
      <c r="D511" s="176">
        <f t="shared" ca="1" si="112"/>
        <v>0.40854306006023233</v>
      </c>
      <c r="E511" s="177">
        <f t="shared" ca="1" si="113"/>
        <v>-0.23129437011241258</v>
      </c>
      <c r="F511" s="138">
        <f t="shared" ca="1" si="114"/>
        <v>-5.8874990350115787E-3</v>
      </c>
      <c r="G511" s="175">
        <f t="shared" ca="1" si="115"/>
        <v>-1.3386749035011579E-2</v>
      </c>
      <c r="H511" s="138">
        <f t="shared" ca="1" si="116"/>
        <v>6.6613250964988421E-2</v>
      </c>
      <c r="I511" s="144">
        <f t="shared" ca="1" si="124"/>
        <v>0.99999333871785645</v>
      </c>
      <c r="J511" s="145">
        <f t="shared" ca="1" si="124"/>
        <v>0.93742764322253225</v>
      </c>
      <c r="K511" s="145">
        <f t="shared" ca="1" si="124"/>
        <v>0.88201229647882706</v>
      </c>
      <c r="L511" s="145">
        <f t="shared" ca="1" si="124"/>
        <v>0.83248181954297007</v>
      </c>
      <c r="M511" s="145">
        <f t="shared" ca="1" si="124"/>
        <v>0.78778806843466609</v>
      </c>
      <c r="N511" s="145">
        <f t="shared" ca="1" si="124"/>
        <v>0.74708804060663658</v>
      </c>
      <c r="O511" s="145">
        <f t="shared" ca="1" si="124"/>
        <v>0.70971419616115661</v>
      </c>
      <c r="P511" s="145">
        <f t="shared" ca="1" si="124"/>
        <v>0.67514184353336681</v>
      </c>
      <c r="Q511" s="145">
        <f t="shared" ca="1" si="124"/>
        <v>0.64295941386960576</v>
      </c>
      <c r="R511" s="145">
        <f t="shared" ca="1" si="124"/>
        <v>0.61284346751872221</v>
      </c>
      <c r="S511" s="145">
        <f t="shared" ca="1" si="124"/>
        <v>0.58453855453433834</v>
      </c>
      <c r="T511" s="145">
        <f t="shared" ca="1" si="124"/>
        <v>0.55784138526680604</v>
      </c>
      <c r="U511" s="145">
        <f t="shared" ca="1" si="124"/>
        <v>0.53258857954893135</v>
      </c>
      <c r="V511" s="145">
        <f t="shared" ca="1" si="124"/>
        <v>0.50864727940006782</v>
      </c>
      <c r="W511" s="138">
        <f t="shared" ca="1" si="124"/>
        <v>0.4859080025657887</v>
      </c>
      <c r="Y511" s="178">
        <f t="shared" ca="1" si="118"/>
        <v>7827450.1280863397</v>
      </c>
      <c r="Z511" s="178">
        <f t="shared" ca="1" si="119"/>
        <v>7830389.8815054893</v>
      </c>
      <c r="AA511" s="178">
        <f t="shared" ca="1" si="120"/>
        <v>2939.753419149667</v>
      </c>
    </row>
    <row r="512" spans="1:27" ht="11.25" customHeight="1" x14ac:dyDescent="0.2">
      <c r="A512" s="173">
        <f t="shared" si="121"/>
        <v>502</v>
      </c>
      <c r="B512" s="174">
        <f t="shared" si="110"/>
        <v>0.08</v>
      </c>
      <c r="C512" s="175">
        <f t="shared" si="111"/>
        <v>-7.4992499999999998E-3</v>
      </c>
      <c r="D512" s="176">
        <f t="shared" ca="1" si="112"/>
        <v>0.34363899190886404</v>
      </c>
      <c r="E512" s="177">
        <f t="shared" ca="1" si="113"/>
        <v>-0.402551786964852</v>
      </c>
      <c r="F512" s="138">
        <f t="shared" ca="1" si="114"/>
        <v>-1.0246783162711161E-2</v>
      </c>
      <c r="G512" s="175">
        <f t="shared" ca="1" si="115"/>
        <v>-1.7746033162711162E-2</v>
      </c>
      <c r="H512" s="138">
        <f t="shared" ca="1" si="116"/>
        <v>6.2253966837288843E-2</v>
      </c>
      <c r="I512" s="144">
        <f t="shared" ca="1" si="124"/>
        <v>0.99999377463801142</v>
      </c>
      <c r="J512" s="145">
        <f t="shared" ca="1" si="124"/>
        <v>0.94105067906719375</v>
      </c>
      <c r="K512" s="145">
        <f t="shared" ca="1" si="124"/>
        <v>0.88808480583237825</v>
      </c>
      <c r="L512" s="145">
        <f t="shared" ca="1" si="124"/>
        <v>0.84017651409748784</v>
      </c>
      <c r="M512" s="145">
        <f t="shared" ca="1" si="124"/>
        <v>0.79651952125173464</v>
      </c>
      <c r="N512" s="145">
        <f t="shared" ca="1" si="124"/>
        <v>0.75644095144406642</v>
      </c>
      <c r="O512" s="145">
        <f t="shared" ca="1" si="124"/>
        <v>0.71939374112543175</v>
      </c>
      <c r="P512" s="145">
        <f t="shared" ca="1" si="124"/>
        <v>0.68493907976204116</v>
      </c>
      <c r="Q512" s="145">
        <f t="shared" ca="1" si="124"/>
        <v>0.65272697818131586</v>
      </c>
      <c r="R512" s="145">
        <f t="shared" ca="1" si="124"/>
        <v>0.62247836351905061</v>
      </c>
      <c r="S512" s="145">
        <f t="shared" ca="1" si="124"/>
        <v>0.59396986471229241</v>
      </c>
      <c r="T512" s="145">
        <f t="shared" ca="1" si="124"/>
        <v>0.56702143753370271</v>
      </c>
      <c r="U512" s="145">
        <f t="shared" ca="1" si="124"/>
        <v>0.54148655915440458</v>
      </c>
      <c r="V512" s="145">
        <f t="shared" ca="1" si="124"/>
        <v>0.51724458658820749</v>
      </c>
      <c r="W512" s="138">
        <f t="shared" ca="1" si="124"/>
        <v>0.49419486581884936</v>
      </c>
      <c r="Y512" s="178">
        <f t="shared" ca="1" si="118"/>
        <v>7901804.4089187104</v>
      </c>
      <c r="Z512" s="178">
        <f t="shared" ca="1" si="119"/>
        <v>7906357.6931412295</v>
      </c>
      <c r="AA512" s="178">
        <f t="shared" ca="1" si="120"/>
        <v>4553.2842225190252</v>
      </c>
    </row>
    <row r="513" spans="1:27" ht="11.25" customHeight="1" x14ac:dyDescent="0.2">
      <c r="A513" s="173">
        <f t="shared" si="121"/>
        <v>503</v>
      </c>
      <c r="B513" s="174">
        <f t="shared" si="110"/>
        <v>0.08</v>
      </c>
      <c r="C513" s="175">
        <f t="shared" si="111"/>
        <v>-7.4992499999999998E-3</v>
      </c>
      <c r="D513" s="176">
        <f t="shared" ca="1" si="112"/>
        <v>8.4347734507486116E-2</v>
      </c>
      <c r="E513" s="177">
        <f t="shared" ca="1" si="113"/>
        <v>-1.3764076237071685</v>
      </c>
      <c r="F513" s="138">
        <f t="shared" ca="1" si="114"/>
        <v>-3.5035865993712091E-2</v>
      </c>
      <c r="G513" s="175">
        <f t="shared" ca="1" si="115"/>
        <v>-4.253511599371209E-2</v>
      </c>
      <c r="H513" s="138">
        <f t="shared" ca="1" si="116"/>
        <v>3.7464884006287912E-2</v>
      </c>
      <c r="I513" s="144">
        <f t="shared" ca="1" si="124"/>
        <v>0.99999625350294885</v>
      </c>
      <c r="J513" s="145">
        <f t="shared" ca="1" si="124"/>
        <v>0.96192090517828377</v>
      </c>
      <c r="K513" s="145">
        <f t="shared" ca="1" si="124"/>
        <v>0.92341958571487615</v>
      </c>
      <c r="L513" s="145">
        <f t="shared" ca="1" si="124"/>
        <v>0.88530425195385598</v>
      </c>
      <c r="M513" s="145">
        <f t="shared" ca="1" si="124"/>
        <v>0.84804296886225305</v>
      </c>
      <c r="N513" s="145">
        <f t="shared" ca="1" si="124"/>
        <v>0.81189640520102146</v>
      </c>
      <c r="O513" s="145">
        <f t="shared" ca="1" si="124"/>
        <v>0.77700046392571309</v>
      </c>
      <c r="P513" s="145">
        <f t="shared" ca="1" si="124"/>
        <v>0.74341607037507573</v>
      </c>
      <c r="Q513" s="145">
        <f t="shared" ca="1" si="124"/>
        <v>0.71115915724766821</v>
      </c>
      <c r="R513" s="145">
        <f t="shared" ca="1" si="124"/>
        <v>0.68021876692682459</v>
      </c>
      <c r="S513" s="145">
        <f t="shared" ca="1" si="124"/>
        <v>0.65056802946305925</v>
      </c>
      <c r="T513" s="145">
        <f t="shared" ca="1" si="124"/>
        <v>0.62217085985678333</v>
      </c>
      <c r="U513" s="145">
        <f t="shared" ca="1" si="124"/>
        <v>0.59498607167384265</v>
      </c>
      <c r="V513" s="145">
        <f t="shared" ca="1" si="124"/>
        <v>0.56896992114004075</v>
      </c>
      <c r="W513" s="138">
        <f t="shared" ca="1" si="124"/>
        <v>0.54407768994122685</v>
      </c>
      <c r="Y513" s="178">
        <f t="shared" ca="1" si="118"/>
        <v>8342374.8288885206</v>
      </c>
      <c r="Z513" s="178">
        <f t="shared" ca="1" si="119"/>
        <v>8355374.3762942739</v>
      </c>
      <c r="AA513" s="178">
        <f t="shared" ca="1" si="120"/>
        <v>12999.547405753285</v>
      </c>
    </row>
    <row r="514" spans="1:27" ht="11.25" customHeight="1" x14ac:dyDescent="0.2">
      <c r="A514" s="173">
        <f t="shared" si="121"/>
        <v>504</v>
      </c>
      <c r="B514" s="174">
        <f t="shared" si="110"/>
        <v>0.08</v>
      </c>
      <c r="C514" s="175">
        <f t="shared" si="111"/>
        <v>-7.4992499999999998E-3</v>
      </c>
      <c r="D514" s="176">
        <f t="shared" ca="1" si="112"/>
        <v>0.28985805716263557</v>
      </c>
      <c r="E514" s="177">
        <f t="shared" ca="1" si="113"/>
        <v>-0.55379943601461246</v>
      </c>
      <c r="F514" s="138">
        <f t="shared" ca="1" si="114"/>
        <v>-1.4096727229207255E-2</v>
      </c>
      <c r="G514" s="175">
        <f t="shared" ca="1" si="115"/>
        <v>-2.1595977229207256E-2</v>
      </c>
      <c r="H514" s="138">
        <f t="shared" ca="1" si="116"/>
        <v>5.8404022770792749E-2</v>
      </c>
      <c r="I514" s="144">
        <f t="shared" ca="1" si="124"/>
        <v>0.99999415962528304</v>
      </c>
      <c r="J514" s="145">
        <f t="shared" ca="1" si="124"/>
        <v>0.94426204061521934</v>
      </c>
      <c r="K514" s="145">
        <f t="shared" ca="1" si="124"/>
        <v>0.89348255834623791</v>
      </c>
      <c r="L514" s="145">
        <f t="shared" ca="1" si="124"/>
        <v>0.84703128014753237</v>
      </c>
      <c r="M514" s="145">
        <f t="shared" ca="1" si="124"/>
        <v>0.80431122870093275</v>
      </c>
      <c r="N514" s="145">
        <f t="shared" ca="1" si="124"/>
        <v>0.76479838651041565</v>
      </c>
      <c r="O514" s="145">
        <f t="shared" ca="1" si="124"/>
        <v>0.72805204695884762</v>
      </c>
      <c r="P514" s="145">
        <f t="shared" ca="1" si="124"/>
        <v>0.69370976221691127</v>
      </c>
      <c r="Q514" s="145">
        <f t="shared" ca="1" si="124"/>
        <v>0.66147661620339748</v>
      </c>
      <c r="R514" s="145">
        <f t="shared" ca="1" si="124"/>
        <v>0.63111340099050639</v>
      </c>
      <c r="S514" s="145">
        <f t="shared" ca="1" si="124"/>
        <v>0.60242567847177375</v>
      </c>
      <c r="T514" s="145">
        <f t="shared" ca="1" si="124"/>
        <v>0.57525443457145964</v>
      </c>
      <c r="U514" s="145">
        <f t="shared" ca="1" si="124"/>
        <v>0.54946843570488768</v>
      </c>
      <c r="V514" s="145">
        <f t="shared" ca="1" si="124"/>
        <v>0.52495814094733007</v>
      </c>
      <c r="W514" s="138">
        <f t="shared" ca="1" si="124"/>
        <v>0.50163093475214204</v>
      </c>
      <c r="Y514" s="178">
        <f t="shared" ca="1" si="118"/>
        <v>7968231.4803152857</v>
      </c>
      <c r="Z514" s="178">
        <f t="shared" ca="1" si="119"/>
        <v>7974179.0742037818</v>
      </c>
      <c r="AA514" s="178">
        <f t="shared" ca="1" si="120"/>
        <v>5947.5938884960487</v>
      </c>
    </row>
    <row r="515" spans="1:27" ht="11.25" customHeight="1" x14ac:dyDescent="0.2">
      <c r="A515" s="173">
        <f t="shared" si="121"/>
        <v>505</v>
      </c>
      <c r="B515" s="174">
        <f t="shared" si="110"/>
        <v>0.08</v>
      </c>
      <c r="C515" s="175">
        <f t="shared" si="111"/>
        <v>-7.4992499999999998E-3</v>
      </c>
      <c r="D515" s="176">
        <f t="shared" ca="1" si="112"/>
        <v>0.79201486475115335</v>
      </c>
      <c r="E515" s="177">
        <f t="shared" ca="1" si="113"/>
        <v>0.81343225850305756</v>
      </c>
      <c r="F515" s="138">
        <f t="shared" ca="1" si="114"/>
        <v>2.0705569420719033E-2</v>
      </c>
      <c r="G515" s="175">
        <f t="shared" ca="1" si="115"/>
        <v>1.3206319420719034E-2</v>
      </c>
      <c r="H515" s="138">
        <f t="shared" ca="1" si="116"/>
        <v>9.3206319420719039E-2</v>
      </c>
      <c r="I515" s="144">
        <f t="shared" ca="1" si="124"/>
        <v>0.99999067946550191</v>
      </c>
      <c r="J515" s="145">
        <f t="shared" ca="1" si="124"/>
        <v>0.91562605057134772</v>
      </c>
      <c r="K515" s="145">
        <f t="shared" ca="1" si="124"/>
        <v>0.84585686599306464</v>
      </c>
      <c r="L515" s="145">
        <f t="shared" ca="1" si="124"/>
        <v>0.78704431653304341</v>
      </c>
      <c r="M515" s="145">
        <f t="shared" ca="1" si="124"/>
        <v>0.73655803084868299</v>
      </c>
      <c r="N515" s="145">
        <f t="shared" ca="1" si="124"/>
        <v>0.69248471670978318</v>
      </c>
      <c r="O515" s="145">
        <f t="shared" ca="1" si="124"/>
        <v>0.65342276780307362</v>
      </c>
      <c r="P515" s="145">
        <f t="shared" ca="1" si="124"/>
        <v>0.61833773251342228</v>
      </c>
      <c r="Q515" s="145">
        <f t="shared" ca="1" si="124"/>
        <v>0.58646024971893851</v>
      </c>
      <c r="R515" s="145">
        <f t="shared" ca="1" si="124"/>
        <v>0.55721354441931381</v>
      </c>
      <c r="S515" s="145">
        <f t="shared" ca="1" si="124"/>
        <v>0.53016157370917327</v>
      </c>
      <c r="T515" s="145">
        <f t="shared" ca="1" si="124"/>
        <v>0.5049716930365391</v>
      </c>
      <c r="U515" s="145">
        <f t="shared" ca="1" si="124"/>
        <v>0.48138761008853914</v>
      </c>
      <c r="V515" s="145">
        <f t="shared" ca="1" si="124"/>
        <v>0.45920968337683976</v>
      </c>
      <c r="W515" s="138">
        <f t="shared" ca="1" si="124"/>
        <v>0.43828050206085395</v>
      </c>
      <c r="Y515" s="178">
        <f t="shared" ca="1" si="118"/>
        <v>7392994.9545761729</v>
      </c>
      <c r="Z515" s="178">
        <f t="shared" ca="1" si="119"/>
        <v>7385341.5087408666</v>
      </c>
      <c r="AA515" s="178">
        <f t="shared" ca="1" si="120"/>
        <v>-7653.4458353063092</v>
      </c>
    </row>
    <row r="516" spans="1:27" ht="11.25" customHeight="1" x14ac:dyDescent="0.2">
      <c r="A516" s="173">
        <f t="shared" si="121"/>
        <v>506</v>
      </c>
      <c r="B516" s="174">
        <f t="shared" si="110"/>
        <v>0.08</v>
      </c>
      <c r="C516" s="175">
        <f t="shared" si="111"/>
        <v>-7.4992499999999998E-3</v>
      </c>
      <c r="D516" s="176">
        <f t="shared" ca="1" si="112"/>
        <v>0.10558615578684838</v>
      </c>
      <c r="E516" s="177">
        <f t="shared" ca="1" si="113"/>
        <v>-1.2503483824419874</v>
      </c>
      <c r="F516" s="138">
        <f t="shared" ca="1" si="114"/>
        <v>-3.1827082049069005E-2</v>
      </c>
      <c r="G516" s="175">
        <f t="shared" ca="1" si="115"/>
        <v>-3.9326332049069004E-2</v>
      </c>
      <c r="H516" s="138">
        <f t="shared" ca="1" si="116"/>
        <v>4.0673667950930997E-2</v>
      </c>
      <c r="I516" s="144">
        <f t="shared" ca="1" si="124"/>
        <v>0.99999593262981901</v>
      </c>
      <c r="J516" s="145">
        <f t="shared" ca="1" si="124"/>
        <v>0.95919352786032863</v>
      </c>
      <c r="K516" s="145">
        <f t="shared" ca="1" si="124"/>
        <v>0.9187676794260724</v>
      </c>
      <c r="L516" s="145">
        <f t="shared" ca="1" si="124"/>
        <v>0.87932887541363569</v>
      </c>
      <c r="M516" s="145">
        <f t="shared" ca="1" si="124"/>
        <v>0.84119023394650128</v>
      </c>
      <c r="N516" s="145">
        <f t="shared" ca="1" si="124"/>
        <v>0.80449508133971726</v>
      </c>
      <c r="O516" s="145">
        <f t="shared" ca="1" si="124"/>
        <v>0.76929125734140125</v>
      </c>
      <c r="P516" s="145">
        <f t="shared" ca="1" si="124"/>
        <v>0.73557396236878647</v>
      </c>
      <c r="Q516" s="145">
        <f t="shared" ca="1" si="124"/>
        <v>0.7033102533634018</v>
      </c>
      <c r="R516" s="145">
        <f t="shared" ca="1" si="124"/>
        <v>0.67245292313955041</v>
      </c>
      <c r="S516" s="145">
        <f t="shared" ca="1" si="124"/>
        <v>0.64294827819454592</v>
      </c>
      <c r="T516" s="145">
        <f t="shared" ca="1" si="124"/>
        <v>0.61474043131370359</v>
      </c>
      <c r="U516" s="145">
        <f t="shared" ca="1" si="124"/>
        <v>0.58777361681518581</v>
      </c>
      <c r="V516" s="145">
        <f t="shared" ca="1" si="124"/>
        <v>0.56199339326017217</v>
      </c>
      <c r="W516" s="138">
        <f t="shared" ca="1" si="124"/>
        <v>0.53734722718027561</v>
      </c>
      <c r="Y516" s="178">
        <f t="shared" ca="1" si="118"/>
        <v>8283599.726829214</v>
      </c>
      <c r="Z516" s="178">
        <f t="shared" ca="1" si="119"/>
        <v>8295579.1247680467</v>
      </c>
      <c r="AA516" s="178">
        <f t="shared" ca="1" si="120"/>
        <v>11979.397938832641</v>
      </c>
    </row>
    <row r="517" spans="1:27" ht="11.25" customHeight="1" x14ac:dyDescent="0.2">
      <c r="A517" s="173">
        <f t="shared" si="121"/>
        <v>507</v>
      </c>
      <c r="B517" s="174">
        <f t="shared" si="110"/>
        <v>0.08</v>
      </c>
      <c r="C517" s="175">
        <f t="shared" si="111"/>
        <v>-7.4992499999999998E-3</v>
      </c>
      <c r="D517" s="176">
        <f t="shared" ca="1" si="112"/>
        <v>0.27428241785584939</v>
      </c>
      <c r="E517" s="177">
        <f t="shared" ca="1" si="113"/>
        <v>-0.59991207332025398</v>
      </c>
      <c r="F517" s="138">
        <f t="shared" ca="1" si="114"/>
        <v>-1.5270504643274256E-2</v>
      </c>
      <c r="G517" s="175">
        <f t="shared" ca="1" si="115"/>
        <v>-2.2769754643274256E-2</v>
      </c>
      <c r="H517" s="138">
        <f t="shared" ca="1" si="116"/>
        <v>5.7230245356725745E-2</v>
      </c>
      <c r="I517" s="144">
        <f t="shared" ca="1" si="124"/>
        <v>0.99999427700087862</v>
      </c>
      <c r="J517" s="145">
        <f t="shared" ca="1" si="124"/>
        <v>0.94524330410367174</v>
      </c>
      <c r="K517" s="145">
        <f t="shared" ca="1" si="124"/>
        <v>0.89513475098612683</v>
      </c>
      <c r="L517" s="145">
        <f t="shared" ca="1" si="124"/>
        <v>0.84913227644913125</v>
      </c>
      <c r="M517" s="145">
        <f t="shared" ca="1" si="124"/>
        <v>0.80670190480351434</v>
      </c>
      <c r="N517" s="145">
        <f t="shared" ca="1" si="124"/>
        <v>0.76736473577258346</v>
      </c>
      <c r="O517" s="145">
        <f t="shared" ca="1" si="124"/>
        <v>0.73071247695244701</v>
      </c>
      <c r="P517" s="145">
        <f t="shared" ca="1" si="124"/>
        <v>0.69640605690250335</v>
      </c>
      <c r="Q517" s="145">
        <f t="shared" ca="1" si="124"/>
        <v>0.66416747882707938</v>
      </c>
      <c r="R517" s="145">
        <f t="shared" ca="1" si="124"/>
        <v>0.6337698169800573</v>
      </c>
      <c r="S517" s="145">
        <f t="shared" ca="1" si="124"/>
        <v>0.60502756788439971</v>
      </c>
      <c r="T517" s="145">
        <f t="shared" ca="1" si="124"/>
        <v>0.57778822377108274</v>
      </c>
      <c r="U517" s="145">
        <f t="shared" ca="1" si="124"/>
        <v>0.55192528844731581</v>
      </c>
      <c r="V517" s="145">
        <f t="shared" ca="1" si="124"/>
        <v>0.52733266534709544</v>
      </c>
      <c r="W517" s="138">
        <f t="shared" ca="1" si="124"/>
        <v>0.50392023554788756</v>
      </c>
      <c r="Y517" s="178">
        <f t="shared" ca="1" si="118"/>
        <v>7988627.078777994</v>
      </c>
      <c r="Z517" s="178">
        <f t="shared" ca="1" si="119"/>
        <v>7994993.9468713682</v>
      </c>
      <c r="AA517" s="178">
        <f t="shared" ca="1" si="120"/>
        <v>6366.8680933741853</v>
      </c>
    </row>
    <row r="518" spans="1:27" ht="11.25" customHeight="1" x14ac:dyDescent="0.2">
      <c r="A518" s="173">
        <f t="shared" si="121"/>
        <v>508</v>
      </c>
      <c r="B518" s="174">
        <f t="shared" si="110"/>
        <v>0.08</v>
      </c>
      <c r="C518" s="175">
        <f t="shared" si="111"/>
        <v>-7.4992499999999998E-3</v>
      </c>
      <c r="D518" s="176">
        <f t="shared" ca="1" si="112"/>
        <v>0.33963525429666519</v>
      </c>
      <c r="E518" s="177">
        <f t="shared" ca="1" si="113"/>
        <v>-0.41345879095334109</v>
      </c>
      <c r="F518" s="138">
        <f t="shared" ca="1" si="114"/>
        <v>-1.0524416273391233E-2</v>
      </c>
      <c r="G518" s="175">
        <f t="shared" ca="1" si="115"/>
        <v>-1.8023666273391234E-2</v>
      </c>
      <c r="H518" s="138">
        <f t="shared" ca="1" si="116"/>
        <v>6.1976333726608768E-2</v>
      </c>
      <c r="I518" s="144">
        <f t="shared" ca="1" si="124"/>
        <v>0.99999380240080293</v>
      </c>
      <c r="J518" s="145">
        <f t="shared" ca="1" si="124"/>
        <v>0.94128189588530187</v>
      </c>
      <c r="K518" s="145">
        <f t="shared" ca="1" si="124"/>
        <v>0.88847296354082517</v>
      </c>
      <c r="L518" s="145">
        <f t="shared" ca="1" si="124"/>
        <v>0.84066897422488551</v>
      </c>
      <c r="M518" s="145">
        <f t="shared" ca="1" si="124"/>
        <v>0.79707887474520323</v>
      </c>
      <c r="N518" s="145">
        <f t="shared" ca="1" si="124"/>
        <v>0.75704056821565324</v>
      </c>
      <c r="O518" s="145">
        <f t="shared" ca="1" si="124"/>
        <v>0.72001466254451452</v>
      </c>
      <c r="P518" s="145">
        <f t="shared" ca="1" si="124"/>
        <v>0.68556783791124931</v>
      </c>
      <c r="Q518" s="145">
        <f t="shared" ca="1" si="124"/>
        <v>0.6533540550500968</v>
      </c>
      <c r="R518" s="145">
        <f t="shared" ca="1" si="124"/>
        <v>0.62309709442674699</v>
      </c>
      <c r="S518" s="145">
        <f t="shared" ca="1" si="124"/>
        <v>0.59457565244412602</v>
      </c>
      <c r="T518" s="145">
        <f t="shared" ca="1" si="124"/>
        <v>0.56761118562305068</v>
      </c>
      <c r="U518" s="145">
        <f t="shared" ca="1" si="124"/>
        <v>0.54205826100783827</v>
      </c>
      <c r="V518" s="145">
        <f t="shared" ca="1" si="124"/>
        <v>0.51779702628411339</v>
      </c>
      <c r="W518" s="138">
        <f t="shared" ca="1" si="124"/>
        <v>0.49472739947127436</v>
      </c>
      <c r="Y518" s="178">
        <f t="shared" ca="1" si="118"/>
        <v>7906570.7289452795</v>
      </c>
      <c r="Z518" s="178">
        <f t="shared" ca="1" si="119"/>
        <v>7911225.5331638809</v>
      </c>
      <c r="AA518" s="178">
        <f t="shared" ca="1" si="120"/>
        <v>4654.8042186014354</v>
      </c>
    </row>
    <row r="519" spans="1:27" ht="11.25" customHeight="1" x14ac:dyDescent="0.2">
      <c r="A519" s="173">
        <f t="shared" si="121"/>
        <v>509</v>
      </c>
      <c r="B519" s="174">
        <f t="shared" si="110"/>
        <v>0.08</v>
      </c>
      <c r="C519" s="175">
        <f t="shared" si="111"/>
        <v>-7.4992499999999998E-3</v>
      </c>
      <c r="D519" s="176">
        <f t="shared" ca="1" si="112"/>
        <v>0.55456165987479744</v>
      </c>
      <c r="E519" s="177">
        <f t="shared" ca="1" si="113"/>
        <v>0.13719497812848036</v>
      </c>
      <c r="F519" s="138">
        <f t="shared" ca="1" si="114"/>
        <v>3.4922393525933688E-3</v>
      </c>
      <c r="G519" s="175">
        <f t="shared" ca="1" si="115"/>
        <v>-4.007010647406631E-3</v>
      </c>
      <c r="H519" s="138">
        <f t="shared" ca="1" si="116"/>
        <v>7.5992989352593368E-2</v>
      </c>
      <c r="I519" s="144">
        <f t="shared" ca="1" si="124"/>
        <v>0.99999240076243012</v>
      </c>
      <c r="J519" s="145">
        <f t="shared" ca="1" si="124"/>
        <v>0.9296792932182818</v>
      </c>
      <c r="K519" s="145">
        <f t="shared" ca="1" si="124"/>
        <v>0.86908668309794113</v>
      </c>
      <c r="L519" s="145">
        <f t="shared" ca="1" si="124"/>
        <v>0.8161634859846586</v>
      </c>
      <c r="M519" s="145">
        <f t="shared" ca="1" si="124"/>
        <v>0.76932403914726133</v>
      </c>
      <c r="N519" s="145">
        <f t="shared" ca="1" si="124"/>
        <v>0.72735391516392955</v>
      </c>
      <c r="O519" s="145">
        <f t="shared" ca="1" si="124"/>
        <v>0.68932633573393032</v>
      </c>
      <c r="P519" s="145">
        <f t="shared" ca="1" si="124"/>
        <v>0.65453398382031924</v>
      </c>
      <c r="Q519" s="145">
        <f t="shared" ca="1" si="124"/>
        <v>0.62243559429558137</v>
      </c>
      <c r="R519" s="145">
        <f t="shared" ca="1" si="124"/>
        <v>0.59261501051461662</v>
      </c>
      <c r="S519" s="145">
        <f t="shared" ca="1" si="124"/>
        <v>0.56475016810377454</v>
      </c>
      <c r="T519" s="145">
        <f t="shared" ca="1" si="124"/>
        <v>0.5385897552489971</v>
      </c>
      <c r="U519" s="145">
        <f t="shared" ca="1" si="124"/>
        <v>0.51393571460780263</v>
      </c>
      <c r="V519" s="145">
        <f t="shared" ca="1" si="124"/>
        <v>0.49063015051227193</v>
      </c>
      <c r="W519" s="138">
        <f t="shared" ca="1" si="124"/>
        <v>0.46854554112675512</v>
      </c>
      <c r="Y519" s="178">
        <f t="shared" ca="1" si="118"/>
        <v>7670510.7417389508</v>
      </c>
      <c r="Z519" s="178">
        <f t="shared" ca="1" si="119"/>
        <v>7669857.5085733989</v>
      </c>
      <c r="AA519" s="178">
        <f t="shared" ca="1" si="120"/>
        <v>-653.23316555190831</v>
      </c>
    </row>
    <row r="520" spans="1:27" ht="11.25" customHeight="1" x14ac:dyDescent="0.2">
      <c r="A520" s="173">
        <f t="shared" si="121"/>
        <v>510</v>
      </c>
      <c r="B520" s="174">
        <f t="shared" si="110"/>
        <v>0.08</v>
      </c>
      <c r="C520" s="175">
        <f t="shared" si="111"/>
        <v>-7.4992499999999998E-3</v>
      </c>
      <c r="D520" s="176">
        <f t="shared" ca="1" si="112"/>
        <v>1.7077295490667277E-3</v>
      </c>
      <c r="E520" s="177">
        <f t="shared" ca="1" si="113"/>
        <v>-2.927639404253334</v>
      </c>
      <c r="F520" s="138">
        <f t="shared" ca="1" si="114"/>
        <v>-7.4521805952415476E-2</v>
      </c>
      <c r="G520" s="175">
        <f t="shared" ca="1" si="115"/>
        <v>-8.2021055952415475E-2</v>
      </c>
      <c r="H520" s="138">
        <f t="shared" ca="1" si="116"/>
        <v>-2.0210559524154736E-3</v>
      </c>
      <c r="I520" s="144">
        <f t="shared" ca="1" si="124"/>
        <v>1.00000020204059</v>
      </c>
      <c r="J520" s="145">
        <f t="shared" ca="1" si="124"/>
        <v>0.99612458914045621</v>
      </c>
      <c r="K520" s="145">
        <f t="shared" ca="1" si="124"/>
        <v>0.98262950049791054</v>
      </c>
      <c r="L520" s="145">
        <f t="shared" ca="1" si="124"/>
        <v>0.96224553220305709</v>
      </c>
      <c r="M520" s="145">
        <f t="shared" ca="1" si="124"/>
        <v>0.93708337180018697</v>
      </c>
      <c r="N520" s="145">
        <f t="shared" ca="1" si="124"/>
        <v>0.90874633743430755</v>
      </c>
      <c r="O520" s="145">
        <f t="shared" ca="1" si="124"/>
        <v>0.87843645535170611</v>
      </c>
      <c r="P520" s="145">
        <f t="shared" ca="1" si="124"/>
        <v>0.84704499076570083</v>
      </c>
      <c r="Q520" s="145">
        <f t="shared" ca="1" si="124"/>
        <v>0.81522584505371265</v>
      </c>
      <c r="R520" s="145">
        <f t="shared" ca="1" si="124"/>
        <v>0.78345332586705252</v>
      </c>
      <c r="S520" s="145">
        <f t="shared" ca="1" si="124"/>
        <v>0.75206679518746755</v>
      </c>
      <c r="T520" s="145">
        <f t="shared" ca="1" si="124"/>
        <v>0.7213047716397023</v>
      </c>
      <c r="U520" s="145">
        <f t="shared" ca="1" si="124"/>
        <v>0.69133077253629716</v>
      </c>
      <c r="V520" s="145">
        <f t="shared" ca="1" si="124"/>
        <v>0.66225278852375724</v>
      </c>
      <c r="W520" s="138">
        <f t="shared" ca="1" si="124"/>
        <v>0.63413790074483933</v>
      </c>
      <c r="Y520" s="178">
        <f t="shared" ca="1" si="118"/>
        <v>9110990.1501546819</v>
      </c>
      <c r="Z520" s="178">
        <f t="shared" ca="1" si="119"/>
        <v>9134551.4755494036</v>
      </c>
      <c r="AA520" s="178">
        <f t="shared" ca="1" si="120"/>
        <v>23561.325394721702</v>
      </c>
    </row>
    <row r="521" spans="1:27" ht="11.25" customHeight="1" x14ac:dyDescent="0.2">
      <c r="A521" s="173">
        <f t="shared" si="121"/>
        <v>511</v>
      </c>
      <c r="B521" s="174">
        <f t="shared" si="110"/>
        <v>0.08</v>
      </c>
      <c r="C521" s="175">
        <f t="shared" si="111"/>
        <v>-7.4992499999999998E-3</v>
      </c>
      <c r="D521" s="176">
        <f t="shared" ca="1" si="112"/>
        <v>0.82001396589311593</v>
      </c>
      <c r="E521" s="177">
        <f t="shared" ca="1" si="113"/>
        <v>0.91541831281386921</v>
      </c>
      <c r="F521" s="138">
        <f t="shared" ca="1" si="114"/>
        <v>2.3301580711645474E-2</v>
      </c>
      <c r="G521" s="175">
        <f t="shared" ca="1" si="115"/>
        <v>1.5802330711645475E-2</v>
      </c>
      <c r="H521" s="138">
        <f t="shared" ca="1" si="116"/>
        <v>9.5802330711645484E-2</v>
      </c>
      <c r="I521" s="144">
        <f t="shared" ca="1" si="124"/>
        <v>0.99999041987007109</v>
      </c>
      <c r="J521" s="145">
        <f t="shared" ca="1" si="124"/>
        <v>0.91352513889264497</v>
      </c>
      <c r="K521" s="145">
        <f t="shared" ca="1" si="124"/>
        <v>0.84240777916584197</v>
      </c>
      <c r="L521" s="145">
        <f t="shared" ca="1" si="124"/>
        <v>0.78274382034570456</v>
      </c>
      <c r="M521" s="145">
        <f t="shared" ca="1" si="124"/>
        <v>0.73173905019565177</v>
      </c>
      <c r="N521" s="145">
        <f t="shared" ca="1" si="124"/>
        <v>0.68737302893252206</v>
      </c>
      <c r="O521" s="145">
        <f t="shared" ca="1" si="124"/>
        <v>0.64817273958075627</v>
      </c>
      <c r="P521" s="145">
        <f t="shared" ca="1" si="124"/>
        <v>0.61305532647661221</v>
      </c>
      <c r="Q521" s="145">
        <f t="shared" ca="1" si="124"/>
        <v>0.5812181372579569</v>
      </c>
      <c r="R521" s="145">
        <f t="shared" ca="1" si="124"/>
        <v>0.55206122081243358</v>
      </c>
      <c r="S521" s="145">
        <f t="shared" ca="1" si="124"/>
        <v>0.52513224389343183</v>
      </c>
      <c r="T521" s="145">
        <f t="shared" ca="1" si="124"/>
        <v>0.50008702953719775</v>
      </c>
      <c r="U521" s="145">
        <f t="shared" ca="1" si="124"/>
        <v>0.47666108315069711</v>
      </c>
      <c r="V521" s="145">
        <f t="shared" ca="1" si="124"/>
        <v>0.45464891702504351</v>
      </c>
      <c r="W521" s="138">
        <f t="shared" ca="1" si="124"/>
        <v>0.43388895575756214</v>
      </c>
      <c r="Y521" s="178">
        <f t="shared" ca="1" si="118"/>
        <v>7352286.6615301948</v>
      </c>
      <c r="Z521" s="178">
        <f t="shared" ca="1" si="119"/>
        <v>7343534.2897089599</v>
      </c>
      <c r="AA521" s="178">
        <f t="shared" ca="1" si="120"/>
        <v>-8752.371821234934</v>
      </c>
    </row>
    <row r="522" spans="1:27" ht="11.25" customHeight="1" x14ac:dyDescent="0.2">
      <c r="A522" s="173">
        <f t="shared" si="121"/>
        <v>512</v>
      </c>
      <c r="B522" s="174">
        <f t="shared" si="110"/>
        <v>0.08</v>
      </c>
      <c r="C522" s="175">
        <f t="shared" si="111"/>
        <v>-7.4992499999999998E-3</v>
      </c>
      <c r="D522" s="176">
        <f t="shared" ca="1" si="112"/>
        <v>5.4297781120618338E-2</v>
      </c>
      <c r="E522" s="177">
        <f t="shared" ca="1" si="113"/>
        <v>-1.6045377868477813</v>
      </c>
      <c r="F522" s="138">
        <f t="shared" ca="1" si="114"/>
        <v>-4.0842821496756186E-2</v>
      </c>
      <c r="G522" s="175">
        <f t="shared" ca="1" si="115"/>
        <v>-4.8342071496756185E-2</v>
      </c>
      <c r="H522" s="138">
        <f t="shared" ca="1" si="116"/>
        <v>3.1657928503243817E-2</v>
      </c>
      <c r="I522" s="144">
        <f t="shared" ca="1" si="124"/>
        <v>0.99999683418923369</v>
      </c>
      <c r="J522" s="145">
        <f t="shared" ca="1" si="124"/>
        <v>0.96687638755301064</v>
      </c>
      <c r="K522" s="145">
        <f t="shared" ca="1" si="124"/>
        <v>0.93189813200754612</v>
      </c>
      <c r="L522" s="145">
        <f t="shared" ca="1" si="124"/>
        <v>0.8962213488059273</v>
      </c>
      <c r="M522" s="145">
        <f t="shared" ca="1" si="124"/>
        <v>0.86058664564483434</v>
      </c>
      <c r="N522" s="145">
        <f t="shared" ca="1" si="124"/>
        <v>0.82546416979810355</v>
      </c>
      <c r="O522" s="145">
        <f t="shared" ca="1" si="124"/>
        <v>0.7911488039492256</v>
      </c>
      <c r="P522" s="145">
        <f t="shared" ca="1" si="124"/>
        <v>0.75782114983895343</v>
      </c>
      <c r="Q522" s="145">
        <f t="shared" ca="1" si="124"/>
        <v>0.72558673073785163</v>
      </c>
      <c r="R522" s="145">
        <f t="shared" ca="1" si="124"/>
        <v>0.69450138142647866</v>
      </c>
      <c r="S522" s="145">
        <f t="shared" ca="1" si="124"/>
        <v>0.66458785838067791</v>
      </c>
      <c r="T522" s="145">
        <f t="shared" ca="1" si="124"/>
        <v>0.63584683157177579</v>
      </c>
      <c r="U522" s="145">
        <f t="shared" ca="1" si="124"/>
        <v>0.60826424563537762</v>
      </c>
      <c r="V522" s="145">
        <f t="shared" ca="1" si="124"/>
        <v>0.58181630699246234</v>
      </c>
      <c r="W522" s="138">
        <f t="shared" ca="1" si="124"/>
        <v>0.55647289823940016</v>
      </c>
      <c r="Y522" s="178">
        <f t="shared" ca="1" si="118"/>
        <v>8450101.583951164</v>
      </c>
      <c r="Z522" s="178">
        <f t="shared" ca="1" si="119"/>
        <v>8464888.9621801823</v>
      </c>
      <c r="AA522" s="178">
        <f t="shared" ca="1" si="120"/>
        <v>14787.378229018301</v>
      </c>
    </row>
    <row r="523" spans="1:27" ht="11.25" customHeight="1" x14ac:dyDescent="0.2">
      <c r="A523" s="173">
        <f t="shared" si="121"/>
        <v>513</v>
      </c>
      <c r="B523" s="174">
        <f t="shared" ref="B523:B586" si="125">$B$5</f>
        <v>0.08</v>
      </c>
      <c r="C523" s="175">
        <f t="shared" ref="C523:C586" si="126">$B$2*($B$3-$B523)*$B$8</f>
        <v>-7.4992499999999998E-3</v>
      </c>
      <c r="D523" s="176">
        <f t="shared" ref="D523:D586" ca="1" si="127">RAND()</f>
        <v>0.9613430339336736</v>
      </c>
      <c r="E523" s="177">
        <f t="shared" ref="E523:E586" ca="1" si="128">NORMINV(D523,0,1)</f>
        <v>1.766488482670425</v>
      </c>
      <c r="F523" s="138">
        <f t="shared" ref="F523:F586" ca="1" si="129">$B$9*E523</f>
        <v>4.4965207030445833E-2</v>
      </c>
      <c r="G523" s="175">
        <f t="shared" ref="G523:G586" ca="1" si="130">C523+F523</f>
        <v>3.7465957030445834E-2</v>
      </c>
      <c r="H523" s="138">
        <f t="shared" ref="H523:H586" ca="1" si="131">$B523+G523</f>
        <v>0.11746595703044584</v>
      </c>
      <c r="I523" s="144">
        <f t="shared" ref="I523:W538" ca="1" si="132">I$8*EXP(-$H523*I$9)</f>
        <v>0.99998825355761889</v>
      </c>
      <c r="J523" s="145">
        <f t="shared" ca="1" si="132"/>
        <v>0.89618001186794394</v>
      </c>
      <c r="K523" s="145">
        <f t="shared" ca="1" si="132"/>
        <v>0.81416820958166713</v>
      </c>
      <c r="L523" s="145">
        <f t="shared" ca="1" si="132"/>
        <v>0.74776041564864792</v>
      </c>
      <c r="M523" s="145">
        <f t="shared" ca="1" si="132"/>
        <v>0.6927346811166154</v>
      </c>
      <c r="N523" s="145">
        <f t="shared" ca="1" si="132"/>
        <v>0.64616115123288131</v>
      </c>
      <c r="O523" s="145">
        <f t="shared" ca="1" si="132"/>
        <v>0.60597424141169898</v>
      </c>
      <c r="P523" s="145">
        <f t="shared" ca="1" si="132"/>
        <v>0.57069710253833028</v>
      </c>
      <c r="Q523" s="145">
        <f t="shared" ca="1" si="132"/>
        <v>0.53926049717898827</v>
      </c>
      <c r="R523" s="145">
        <f t="shared" ca="1" si="132"/>
        <v>0.5108814317356849</v>
      </c>
      <c r="S523" s="145">
        <f t="shared" ca="1" si="132"/>
        <v>0.48498039907848478</v>
      </c>
      <c r="T523" s="145">
        <f t="shared" ca="1" si="132"/>
        <v>0.46112406846157478</v>
      </c>
      <c r="U523" s="145">
        <f t="shared" ca="1" si="132"/>
        <v>0.43898506039060048</v>
      </c>
      <c r="V523" s="145">
        <f t="shared" ca="1" si="132"/>
        <v>0.41831338675447199</v>
      </c>
      <c r="W523" s="138">
        <f t="shared" ca="1" si="132"/>
        <v>0.39891597577391041</v>
      </c>
      <c r="Y523" s="178">
        <f t="shared" ref="Y523:Y586" ca="1" si="133">SUMPRODUCT($I523:$W523,$I$3:$W$3)</f>
        <v>7023805.995870078</v>
      </c>
      <c r="Z523" s="178">
        <f t="shared" ref="Z523:Z586" ca="1" si="134">SUMPRODUCT($I523:$W523,$I$4:$W$4)</f>
        <v>7005476.0104551576</v>
      </c>
      <c r="AA523" s="178">
        <f t="shared" ref="AA523:AA586" ca="1" si="135">+Z523-Y523</f>
        <v>-18329.985414920375</v>
      </c>
    </row>
    <row r="524" spans="1:27" ht="11.25" customHeight="1" x14ac:dyDescent="0.2">
      <c r="A524" s="173">
        <f t="shared" ref="A524:A587" si="136">+A523+1</f>
        <v>514</v>
      </c>
      <c r="B524" s="174">
        <f t="shared" si="125"/>
        <v>0.08</v>
      </c>
      <c r="C524" s="175">
        <f t="shared" si="126"/>
        <v>-7.4992499999999998E-3</v>
      </c>
      <c r="D524" s="176">
        <f t="shared" ca="1" si="127"/>
        <v>0.8838476292398133</v>
      </c>
      <c r="E524" s="177">
        <f t="shared" ca="1" si="128"/>
        <v>1.1944429575740911</v>
      </c>
      <c r="F524" s="138">
        <f t="shared" ca="1" si="129"/>
        <v>3.0404033425785685E-2</v>
      </c>
      <c r="G524" s="175">
        <f t="shared" ca="1" si="130"/>
        <v>2.2904783425785686E-2</v>
      </c>
      <c r="H524" s="138">
        <f t="shared" ca="1" si="131"/>
        <v>0.10290478342578568</v>
      </c>
      <c r="I524" s="144">
        <f t="shared" ca="1" si="132"/>
        <v>0.99998970964073408</v>
      </c>
      <c r="J524" s="145">
        <f t="shared" ca="1" si="132"/>
        <v>0.90780183710134699</v>
      </c>
      <c r="K524" s="145">
        <f t="shared" ca="1" si="132"/>
        <v>0.83304309455547598</v>
      </c>
      <c r="L524" s="145">
        <f t="shared" ca="1" si="132"/>
        <v>0.77109776119676365</v>
      </c>
      <c r="M524" s="145">
        <f t="shared" ca="1" si="132"/>
        <v>0.71871527277422398</v>
      </c>
      <c r="N524" s="145">
        <f t="shared" ca="1" si="132"/>
        <v>0.67357992507428976</v>
      </c>
      <c r="O524" s="145">
        <f t="shared" ca="1" si="132"/>
        <v>0.6340237095911665</v>
      </c>
      <c r="P524" s="145">
        <f t="shared" ca="1" si="132"/>
        <v>0.59883262660844416</v>
      </c>
      <c r="Q524" s="145">
        <f t="shared" ca="1" si="132"/>
        <v>0.56711441903011517</v>
      </c>
      <c r="R524" s="145">
        <f t="shared" ca="1" si="132"/>
        <v>0.53820710182337417</v>
      </c>
      <c r="S524" s="145">
        <f t="shared" ca="1" si="132"/>
        <v>0.5116149412026616</v>
      </c>
      <c r="T524" s="145">
        <f t="shared" ca="1" si="132"/>
        <v>0.48696315568111415</v>
      </c>
      <c r="U524" s="145">
        <f t="shared" ca="1" si="132"/>
        <v>0.46396555558865249</v>
      </c>
      <c r="V524" s="145">
        <f t="shared" ca="1" si="132"/>
        <v>0.44240123406728077</v>
      </c>
      <c r="W524" s="138">
        <f t="shared" ca="1" si="132"/>
        <v>0.42209765984668535</v>
      </c>
      <c r="Y524" s="178">
        <f t="shared" ca="1" si="133"/>
        <v>7242405.4573959336</v>
      </c>
      <c r="Z524" s="178">
        <f t="shared" ca="1" si="134"/>
        <v>7230591.6207850548</v>
      </c>
      <c r="AA524" s="178">
        <f t="shared" ca="1" si="135"/>
        <v>-11813.836610878818</v>
      </c>
    </row>
    <row r="525" spans="1:27" ht="11.25" customHeight="1" x14ac:dyDescent="0.2">
      <c r="A525" s="173">
        <f t="shared" si="136"/>
        <v>515</v>
      </c>
      <c r="B525" s="174">
        <f t="shared" si="125"/>
        <v>0.08</v>
      </c>
      <c r="C525" s="175">
        <f t="shared" si="126"/>
        <v>-7.4992499999999998E-3</v>
      </c>
      <c r="D525" s="176">
        <f t="shared" ca="1" si="127"/>
        <v>0.79654418421039686</v>
      </c>
      <c r="E525" s="177">
        <f t="shared" ca="1" si="128"/>
        <v>0.82934072652207502</v>
      </c>
      <c r="F525" s="138">
        <f t="shared" ca="1" si="129"/>
        <v>2.1110512654162014E-2</v>
      </c>
      <c r="G525" s="175">
        <f t="shared" ca="1" si="130"/>
        <v>1.3611262654162015E-2</v>
      </c>
      <c r="H525" s="138">
        <f t="shared" ca="1" si="131"/>
        <v>9.3611262654162017E-2</v>
      </c>
      <c r="I525" s="144">
        <f t="shared" ca="1" si="132"/>
        <v>0.99999063897206297</v>
      </c>
      <c r="J525" s="145">
        <f t="shared" ca="1" si="132"/>
        <v>0.91529801851910242</v>
      </c>
      <c r="K525" s="145">
        <f t="shared" ca="1" si="132"/>
        <v>0.84531792619274493</v>
      </c>
      <c r="L525" s="145">
        <f t="shared" ca="1" si="132"/>
        <v>0.7863719442726117</v>
      </c>
      <c r="M525" s="145">
        <f t="shared" ca="1" si="132"/>
        <v>0.73580425013525874</v>
      </c>
      <c r="N525" s="145">
        <f t="shared" ca="1" si="132"/>
        <v>0.69168486622480452</v>
      </c>
      <c r="O525" s="145">
        <f t="shared" ca="1" si="132"/>
        <v>0.6526010426912916</v>
      </c>
      <c r="P525" s="145">
        <f t="shared" ca="1" si="132"/>
        <v>0.61751076113202252</v>
      </c>
      <c r="Q525" s="145">
        <f t="shared" ca="1" si="132"/>
        <v>0.58563944836888338</v>
      </c>
      <c r="R525" s="145">
        <f t="shared" ca="1" si="132"/>
        <v>0.55640669641077645</v>
      </c>
      <c r="S525" s="145">
        <f t="shared" ca="1" si="132"/>
        <v>0.52937390606731161</v>
      </c>
      <c r="T525" s="145">
        <f t="shared" ca="1" si="132"/>
        <v>0.50420662152779716</v>
      </c>
      <c r="U525" s="145">
        <f t="shared" ca="1" si="132"/>
        <v>0.48064726128973223</v>
      </c>
      <c r="V525" s="145">
        <f t="shared" ca="1" si="132"/>
        <v>0.45849526440175142</v>
      </c>
      <c r="W525" s="138">
        <f t="shared" ca="1" si="132"/>
        <v>0.43759256467111174</v>
      </c>
      <c r="Y525" s="178">
        <f t="shared" ca="1" si="133"/>
        <v>7386625.5929195592</v>
      </c>
      <c r="Z525" s="178">
        <f t="shared" ca="1" si="134"/>
        <v>7378801.4493793584</v>
      </c>
      <c r="AA525" s="178">
        <f t="shared" ca="1" si="135"/>
        <v>-7824.1435402007774</v>
      </c>
    </row>
    <row r="526" spans="1:27" ht="11.25" customHeight="1" x14ac:dyDescent="0.2">
      <c r="A526" s="173">
        <f t="shared" si="136"/>
        <v>516</v>
      </c>
      <c r="B526" s="174">
        <f t="shared" si="125"/>
        <v>0.08</v>
      </c>
      <c r="C526" s="175">
        <f t="shared" si="126"/>
        <v>-7.4992499999999998E-3</v>
      </c>
      <c r="D526" s="176">
        <f t="shared" ca="1" si="127"/>
        <v>0.71498725742225733</v>
      </c>
      <c r="E526" s="177">
        <f t="shared" ca="1" si="128"/>
        <v>0.56801396543117288</v>
      </c>
      <c r="F526" s="138">
        <f t="shared" ca="1" si="129"/>
        <v>1.4458551981718394E-2</v>
      </c>
      <c r="G526" s="175">
        <f t="shared" ca="1" si="130"/>
        <v>6.9593019817183943E-3</v>
      </c>
      <c r="H526" s="138">
        <f t="shared" ca="1" si="131"/>
        <v>8.695930198171839E-2</v>
      </c>
      <c r="I526" s="144">
        <f t="shared" ca="1" si="132"/>
        <v>0.99999130415380977</v>
      </c>
      <c r="J526" s="145">
        <f t="shared" ca="1" si="132"/>
        <v>0.92070148901926352</v>
      </c>
      <c r="K526" s="145">
        <f t="shared" ca="1" si="132"/>
        <v>0.85421470600751481</v>
      </c>
      <c r="L526" s="145">
        <f t="shared" ca="1" si="132"/>
        <v>0.79749007865025601</v>
      </c>
      <c r="M526" s="145">
        <f t="shared" ca="1" si="132"/>
        <v>0.74828485521735333</v>
      </c>
      <c r="N526" s="145">
        <f t="shared" ca="1" si="132"/>
        <v>0.70494177797490531</v>
      </c>
      <c r="O526" s="145">
        <f t="shared" ca="1" si="132"/>
        <v>0.6662313354942101</v>
      </c>
      <c r="P526" s="145">
        <f t="shared" ca="1" si="132"/>
        <v>0.63123656917950166</v>
      </c>
      <c r="Q526" s="145">
        <f t="shared" ca="1" si="132"/>
        <v>0.59926941833255254</v>
      </c>
      <c r="R526" s="145">
        <f t="shared" ca="1" si="132"/>
        <v>0.56980999436378832</v>
      </c>
      <c r="S526" s="145">
        <f t="shared" ca="1" si="132"/>
        <v>0.54246240935618706</v>
      </c>
      <c r="T526" s="145">
        <f t="shared" ca="1" si="132"/>
        <v>0.51692254660773795</v>
      </c>
      <c r="U526" s="145">
        <f t="shared" ca="1" si="132"/>
        <v>0.49295446460354636</v>
      </c>
      <c r="V526" s="145">
        <f t="shared" ca="1" si="132"/>
        <v>0.47037306428410014</v>
      </c>
      <c r="W526" s="138">
        <f t="shared" ca="1" si="132"/>
        <v>0.44903131777190269</v>
      </c>
      <c r="Y526" s="178">
        <f t="shared" ca="1" si="133"/>
        <v>7492171.528393155</v>
      </c>
      <c r="Z526" s="178">
        <f t="shared" ca="1" si="134"/>
        <v>7487117.1055273646</v>
      </c>
      <c r="AA526" s="178">
        <f t="shared" ca="1" si="135"/>
        <v>-5054.422865790315</v>
      </c>
    </row>
    <row r="527" spans="1:27" ht="11.25" customHeight="1" x14ac:dyDescent="0.2">
      <c r="A527" s="173">
        <f t="shared" si="136"/>
        <v>517</v>
      </c>
      <c r="B527" s="174">
        <f t="shared" si="125"/>
        <v>0.08</v>
      </c>
      <c r="C527" s="175">
        <f t="shared" si="126"/>
        <v>-7.4992499999999998E-3</v>
      </c>
      <c r="D527" s="176">
        <f t="shared" ca="1" si="127"/>
        <v>0.98944179174609215</v>
      </c>
      <c r="E527" s="177">
        <f t="shared" ca="1" si="128"/>
        <v>2.3058964954820262</v>
      </c>
      <c r="F527" s="138">
        <f t="shared" ca="1" si="129"/>
        <v>5.8695606751642447E-2</v>
      </c>
      <c r="G527" s="175">
        <f t="shared" ca="1" si="130"/>
        <v>5.1196356751642448E-2</v>
      </c>
      <c r="H527" s="138">
        <f t="shared" ca="1" si="131"/>
        <v>0.13119635675164246</v>
      </c>
      <c r="I527" s="144">
        <f t="shared" ca="1" si="132"/>
        <v>0.99998688055188023</v>
      </c>
      <c r="J527" s="145">
        <f t="shared" ca="1" si="132"/>
        <v>0.8853575855956447</v>
      </c>
      <c r="K527" s="145">
        <f t="shared" ca="1" si="132"/>
        <v>0.79676214174455939</v>
      </c>
      <c r="L527" s="145">
        <f t="shared" ca="1" si="132"/>
        <v>0.72640194553922521</v>
      </c>
      <c r="M527" s="145">
        <f t="shared" ca="1" si="132"/>
        <v>0.66909730197744388</v>
      </c>
      <c r="N527" s="145">
        <f t="shared" ca="1" si="132"/>
        <v>0.62132993805251158</v>
      </c>
      <c r="O527" s="145">
        <f t="shared" ca="1" si="132"/>
        <v>0.58066281709603107</v>
      </c>
      <c r="P527" s="145">
        <f t="shared" ca="1" si="132"/>
        <v>0.54537885821089449</v>
      </c>
      <c r="Q527" s="145">
        <f t="shared" ca="1" si="132"/>
        <v>0.51425013794306251</v>
      </c>
      <c r="R527" s="145">
        <f t="shared" ca="1" si="132"/>
        <v>0.48638694088670514</v>
      </c>
      <c r="S527" s="145">
        <f t="shared" ca="1" si="132"/>
        <v>0.46113691918038352</v>
      </c>
      <c r="T527" s="145">
        <f t="shared" ca="1" si="132"/>
        <v>0.43801645118902627</v>
      </c>
      <c r="U527" s="145">
        <f t="shared" ca="1" si="132"/>
        <v>0.41666314919065511</v>
      </c>
      <c r="V527" s="145">
        <f t="shared" ca="1" si="132"/>
        <v>0.39680253740611482</v>
      </c>
      <c r="W527" s="138">
        <f t="shared" ca="1" si="132"/>
        <v>0.37822439456922319</v>
      </c>
      <c r="Y527" s="178">
        <f t="shared" ca="1" si="133"/>
        <v>6825614.5475979587</v>
      </c>
      <c r="Z527" s="178">
        <f t="shared" ca="1" si="134"/>
        <v>6800865.5239518052</v>
      </c>
      <c r="AA527" s="178">
        <f t="shared" ca="1" si="135"/>
        <v>-24749.02364615351</v>
      </c>
    </row>
    <row r="528" spans="1:27" ht="11.25" customHeight="1" x14ac:dyDescent="0.2">
      <c r="A528" s="173">
        <f t="shared" si="136"/>
        <v>518</v>
      </c>
      <c r="B528" s="174">
        <f t="shared" si="125"/>
        <v>0.08</v>
      </c>
      <c r="C528" s="175">
        <f t="shared" si="126"/>
        <v>-7.4992499999999998E-3</v>
      </c>
      <c r="D528" s="176">
        <f t="shared" ca="1" si="127"/>
        <v>0.55790957072985115</v>
      </c>
      <c r="E528" s="177">
        <f t="shared" ca="1" si="128"/>
        <v>0.1456713258277571</v>
      </c>
      <c r="F528" s="138">
        <f t="shared" ca="1" si="129"/>
        <v>3.7080011494570802E-3</v>
      </c>
      <c r="G528" s="175">
        <f t="shared" ca="1" si="130"/>
        <v>-3.7912488505429196E-3</v>
      </c>
      <c r="H528" s="138">
        <f t="shared" ca="1" si="131"/>
        <v>7.6208751149457077E-2</v>
      </c>
      <c r="I528" s="144">
        <f t="shared" ca="1" si="132"/>
        <v>0.99999237918668438</v>
      </c>
      <c r="J528" s="145">
        <f t="shared" ca="1" si="132"/>
        <v>0.92950181377743679</v>
      </c>
      <c r="K528" s="145">
        <f t="shared" ca="1" si="132"/>
        <v>0.86879159511084503</v>
      </c>
      <c r="L528" s="145">
        <f t="shared" ca="1" si="132"/>
        <v>0.81579190382084443</v>
      </c>
      <c r="M528" s="145">
        <f t="shared" ca="1" si="132"/>
        <v>0.7689044428784223</v>
      </c>
      <c r="N528" s="145">
        <f t="shared" ca="1" si="132"/>
        <v>0.72690615852855966</v>
      </c>
      <c r="O528" s="145">
        <f t="shared" ca="1" si="132"/>
        <v>0.6888643110192203</v>
      </c>
      <c r="P528" s="145">
        <f t="shared" ca="1" si="132"/>
        <v>0.65406741782894162</v>
      </c>
      <c r="Q528" s="145">
        <f t="shared" ca="1" si="132"/>
        <v>0.62197127539469688</v>
      </c>
      <c r="R528" s="145">
        <f t="shared" ca="1" si="132"/>
        <v>0.59215763796752729</v>
      </c>
      <c r="S528" s="145">
        <f t="shared" ca="1" si="132"/>
        <v>0.56430294695280825</v>
      </c>
      <c r="T528" s="145">
        <f t="shared" ca="1" si="132"/>
        <v>0.53815481732797055</v>
      </c>
      <c r="U528" s="145">
        <f t="shared" ca="1" si="132"/>
        <v>0.51351441914690155</v>
      </c>
      <c r="V528" s="145">
        <f t="shared" ca="1" si="132"/>
        <v>0.49022330034501049</v>
      </c>
      <c r="W528" s="138">
        <f t="shared" ca="1" si="132"/>
        <v>0.46815353910765922</v>
      </c>
      <c r="Y528" s="178">
        <f t="shared" ca="1" si="133"/>
        <v>7666948.9355131788</v>
      </c>
      <c r="Z528" s="178">
        <f t="shared" ca="1" si="134"/>
        <v>7666211.155523831</v>
      </c>
      <c r="AA528" s="178">
        <f t="shared" ca="1" si="135"/>
        <v>-737.77998934779316</v>
      </c>
    </row>
    <row r="529" spans="1:27" ht="11.25" customHeight="1" x14ac:dyDescent="0.2">
      <c r="A529" s="173">
        <f t="shared" si="136"/>
        <v>519</v>
      </c>
      <c r="B529" s="174">
        <f t="shared" si="125"/>
        <v>0.08</v>
      </c>
      <c r="C529" s="175">
        <f t="shared" si="126"/>
        <v>-7.4992499999999998E-3</v>
      </c>
      <c r="D529" s="176">
        <f t="shared" ca="1" si="127"/>
        <v>0.61747772036276571</v>
      </c>
      <c r="E529" s="177">
        <f t="shared" ca="1" si="128"/>
        <v>0.29886302618986588</v>
      </c>
      <c r="F529" s="138">
        <f t="shared" ca="1" si="129"/>
        <v>7.6074302086916543E-3</v>
      </c>
      <c r="G529" s="175">
        <f t="shared" ca="1" si="130"/>
        <v>1.0818020869165449E-4</v>
      </c>
      <c r="H529" s="138">
        <f t="shared" ca="1" si="131"/>
        <v>8.0108180208691662E-2</v>
      </c>
      <c r="I529" s="144">
        <f t="shared" ca="1" si="132"/>
        <v>0.99999198925170041</v>
      </c>
      <c r="J529" s="145">
        <f t="shared" ca="1" si="132"/>
        <v>0.9263000888743339</v>
      </c>
      <c r="K529" s="145">
        <f t="shared" ca="1" si="132"/>
        <v>0.8634757513463297</v>
      </c>
      <c r="L529" s="145">
        <f t="shared" ca="1" si="132"/>
        <v>0.80910543945088131</v>
      </c>
      <c r="M529" s="145">
        <f t="shared" ca="1" si="132"/>
        <v>0.76136046589887174</v>
      </c>
      <c r="N529" s="145">
        <f t="shared" ca="1" si="132"/>
        <v>0.71886126336849099</v>
      </c>
      <c r="O529" s="145">
        <f t="shared" ca="1" si="132"/>
        <v>0.68056738038529374</v>
      </c>
      <c r="P529" s="145">
        <f t="shared" ca="1" si="132"/>
        <v>0.64569233206004384</v>
      </c>
      <c r="Q529" s="145">
        <f t="shared" ca="1" si="132"/>
        <v>0.61363915685567427</v>
      </c>
      <c r="R529" s="145">
        <f t="shared" ca="1" si="132"/>
        <v>0.58395218802029225</v>
      </c>
      <c r="S529" s="145">
        <f t="shared" ca="1" si="132"/>
        <v>0.55628115313497684</v>
      </c>
      <c r="T529" s="145">
        <f t="shared" ca="1" si="132"/>
        <v>0.53035451056004246</v>
      </c>
      <c r="U529" s="145">
        <f t="shared" ca="1" si="132"/>
        <v>0.50595965758621086</v>
      </c>
      <c r="V529" s="145">
        <f t="shared" ca="1" si="132"/>
        <v>0.48292823460876849</v>
      </c>
      <c r="W529" s="138">
        <f t="shared" ca="1" si="132"/>
        <v>0.46112520447117294</v>
      </c>
      <c r="Y529" s="178">
        <f t="shared" ca="1" si="133"/>
        <v>7602946.0555119123</v>
      </c>
      <c r="Z529" s="178">
        <f t="shared" ca="1" si="134"/>
        <v>7600665.9337883685</v>
      </c>
      <c r="AA529" s="178">
        <f t="shared" ca="1" si="135"/>
        <v>-2280.1217235438526</v>
      </c>
    </row>
    <row r="530" spans="1:27" ht="11.25" customHeight="1" x14ac:dyDescent="0.2">
      <c r="A530" s="173">
        <f t="shared" si="136"/>
        <v>520</v>
      </c>
      <c r="B530" s="174">
        <f t="shared" si="125"/>
        <v>0.08</v>
      </c>
      <c r="C530" s="175">
        <f t="shared" si="126"/>
        <v>-7.4992499999999998E-3</v>
      </c>
      <c r="D530" s="176">
        <f t="shared" ca="1" si="127"/>
        <v>0.37700054787580906</v>
      </c>
      <c r="E530" s="177">
        <f t="shared" ca="1" si="128"/>
        <v>-0.31336799644994762</v>
      </c>
      <c r="F530" s="138">
        <f t="shared" ca="1" si="129"/>
        <v>-7.9766480083622564E-3</v>
      </c>
      <c r="G530" s="175">
        <f t="shared" ca="1" si="130"/>
        <v>-1.5475898008362257E-2</v>
      </c>
      <c r="H530" s="138">
        <f t="shared" ca="1" si="131"/>
        <v>6.4524101991637745E-2</v>
      </c>
      <c r="I530" s="144">
        <f t="shared" ca="1" si="132"/>
        <v>0.99999354762877268</v>
      </c>
      <c r="J530" s="145">
        <f t="shared" ca="1" si="132"/>
        <v>0.93916220772654591</v>
      </c>
      <c r="K530" s="145">
        <f t="shared" ca="1" si="132"/>
        <v>0.88491729483796433</v>
      </c>
      <c r="L530" s="145">
        <f t="shared" ca="1" si="132"/>
        <v>0.83616060126517089</v>
      </c>
      <c r="M530" s="145">
        <f t="shared" ca="1" si="132"/>
        <v>0.79196053253768539</v>
      </c>
      <c r="N530" s="145">
        <f t="shared" ca="1" si="132"/>
        <v>0.7515558226252308</v>
      </c>
      <c r="O530" s="145">
        <f t="shared" ca="1" si="132"/>
        <v>0.71433667320565875</v>
      </c>
      <c r="P530" s="145">
        <f t="shared" ca="1" si="132"/>
        <v>0.67981947225060013</v>
      </c>
      <c r="Q530" s="145">
        <f t="shared" ca="1" si="132"/>
        <v>0.64762205917460725</v>
      </c>
      <c r="R530" s="145">
        <f t="shared" ca="1" si="132"/>
        <v>0.61744215483349751</v>
      </c>
      <c r="S530" s="145">
        <f t="shared" ca="1" si="132"/>
        <v>0.589039593044279</v>
      </c>
      <c r="T530" s="145">
        <f t="shared" ca="1" si="132"/>
        <v>0.5622221497965989</v>
      </c>
      <c r="U530" s="145">
        <f t="shared" ca="1" si="132"/>
        <v>0.53683446395953394</v>
      </c>
      <c r="V530" s="145">
        <f t="shared" ca="1" si="132"/>
        <v>0.51274948479568772</v>
      </c>
      <c r="W530" s="138">
        <f t="shared" ca="1" si="132"/>
        <v>0.48986192501967452</v>
      </c>
      <c r="Y530" s="178">
        <f t="shared" ca="1" si="133"/>
        <v>7862970.3660857342</v>
      </c>
      <c r="Z530" s="178">
        <f t="shared" ca="1" si="134"/>
        <v>7866687.9450961314</v>
      </c>
      <c r="AA530" s="178">
        <f t="shared" ca="1" si="135"/>
        <v>3717.5790103971958</v>
      </c>
    </row>
    <row r="531" spans="1:27" ht="11.25" customHeight="1" x14ac:dyDescent="0.2">
      <c r="A531" s="173">
        <f t="shared" si="136"/>
        <v>521</v>
      </c>
      <c r="B531" s="174">
        <f t="shared" si="125"/>
        <v>0.08</v>
      </c>
      <c r="C531" s="175">
        <f t="shared" si="126"/>
        <v>-7.4992499999999998E-3</v>
      </c>
      <c r="D531" s="176">
        <f t="shared" ca="1" si="127"/>
        <v>0.82578440447993828</v>
      </c>
      <c r="E531" s="177">
        <f t="shared" ca="1" si="128"/>
        <v>0.93763660899969625</v>
      </c>
      <c r="F531" s="138">
        <f t="shared" ca="1" si="129"/>
        <v>2.3867137916042981E-2</v>
      </c>
      <c r="G531" s="175">
        <f t="shared" ca="1" si="130"/>
        <v>1.6367887916042982E-2</v>
      </c>
      <c r="H531" s="138">
        <f t="shared" ca="1" si="131"/>
        <v>9.6367887916042977E-2</v>
      </c>
      <c r="I531" s="144">
        <f t="shared" ca="1" si="132"/>
        <v>0.99999036331560098</v>
      </c>
      <c r="J531" s="145">
        <f t="shared" ca="1" si="132"/>
        <v>0.91306808209027546</v>
      </c>
      <c r="K531" s="145">
        <f t="shared" ca="1" si="132"/>
        <v>0.84165824186145477</v>
      </c>
      <c r="L531" s="145">
        <f t="shared" ca="1" si="132"/>
        <v>0.78181005222449362</v>
      </c>
      <c r="M531" s="145">
        <f t="shared" ca="1" si="132"/>
        <v>0.73069339497925268</v>
      </c>
      <c r="N531" s="145">
        <f t="shared" ca="1" si="132"/>
        <v>0.68626443120586711</v>
      </c>
      <c r="O531" s="145">
        <f t="shared" ca="1" si="132"/>
        <v>0.64703459588274403</v>
      </c>
      <c r="P531" s="145">
        <f t="shared" ca="1" si="132"/>
        <v>0.61191052136574409</v>
      </c>
      <c r="Q531" s="145">
        <f t="shared" ca="1" si="132"/>
        <v>0.58008234098790701</v>
      </c>
      <c r="R531" s="145">
        <f t="shared" ca="1" si="132"/>
        <v>0.55094509042222062</v>
      </c>
      <c r="S531" s="145">
        <f t="shared" ca="1" si="132"/>
        <v>0.52404291802331704</v>
      </c>
      <c r="T531" s="145">
        <f t="shared" ca="1" si="132"/>
        <v>0.49902915922600738</v>
      </c>
      <c r="U531" s="145">
        <f t="shared" ca="1" si="132"/>
        <v>0.47563755207057862</v>
      </c>
      <c r="V531" s="145">
        <f t="shared" ca="1" si="132"/>
        <v>0.45366135031813104</v>
      </c>
      <c r="W531" s="138">
        <f t="shared" ca="1" si="132"/>
        <v>0.43293808279274049</v>
      </c>
      <c r="Y531" s="178">
        <f t="shared" ca="1" si="133"/>
        <v>7343457.1143355593</v>
      </c>
      <c r="Z531" s="178">
        <f t="shared" ca="1" si="134"/>
        <v>7334463.8911925927</v>
      </c>
      <c r="AA531" s="178">
        <f t="shared" ca="1" si="135"/>
        <v>-8993.2231429666281</v>
      </c>
    </row>
    <row r="532" spans="1:27" ht="11.25" customHeight="1" x14ac:dyDescent="0.2">
      <c r="A532" s="173">
        <f t="shared" si="136"/>
        <v>522</v>
      </c>
      <c r="B532" s="174">
        <f t="shared" si="125"/>
        <v>0.08</v>
      </c>
      <c r="C532" s="175">
        <f t="shared" si="126"/>
        <v>-7.4992499999999998E-3</v>
      </c>
      <c r="D532" s="176">
        <f t="shared" ca="1" si="127"/>
        <v>0.15417212319172979</v>
      </c>
      <c r="E532" s="177">
        <f t="shared" ca="1" si="128"/>
        <v>-1.0187024557409488</v>
      </c>
      <c r="F532" s="138">
        <f t="shared" ca="1" si="129"/>
        <v>-2.5930634291806722E-2</v>
      </c>
      <c r="G532" s="175">
        <f t="shared" ca="1" si="130"/>
        <v>-3.3429884291806725E-2</v>
      </c>
      <c r="H532" s="138">
        <f t="shared" ca="1" si="131"/>
        <v>4.6570115708193277E-2</v>
      </c>
      <c r="I532" s="144">
        <f t="shared" ca="1" si="132"/>
        <v>0.99999534299498594</v>
      </c>
      <c r="J532" s="145">
        <f t="shared" ca="1" si="132"/>
        <v>0.95420185635704069</v>
      </c>
      <c r="K532" s="145">
        <f t="shared" ca="1" si="132"/>
        <v>0.91028036911324228</v>
      </c>
      <c r="L532" s="145">
        <f t="shared" ca="1" si="132"/>
        <v>0.86845350045614933</v>
      </c>
      <c r="M532" s="145">
        <f t="shared" ca="1" si="132"/>
        <v>0.82874172271091096</v>
      </c>
      <c r="N532" s="145">
        <f t="shared" ca="1" si="132"/>
        <v>0.79106990139825151</v>
      </c>
      <c r="O532" s="145">
        <f t="shared" ca="1" si="132"/>
        <v>0.75532371934695686</v>
      </c>
      <c r="P532" s="145">
        <f t="shared" ca="1" si="132"/>
        <v>0.72137837968073193</v>
      </c>
      <c r="Q532" s="145">
        <f t="shared" ca="1" si="132"/>
        <v>0.68911229548584896</v>
      </c>
      <c r="R532" s="145">
        <f t="shared" ca="1" si="132"/>
        <v>0.65841285723242993</v>
      </c>
      <c r="S532" s="145">
        <f t="shared" ca="1" si="132"/>
        <v>0.6291781745292846</v>
      </c>
      <c r="T532" s="145">
        <f t="shared" ca="1" si="132"/>
        <v>0.60131689569397484</v>
      </c>
      <c r="U532" s="145">
        <f t="shared" ca="1" si="132"/>
        <v>0.57474721345235213</v>
      </c>
      <c r="V532" s="145">
        <f t="shared" ca="1" si="132"/>
        <v>0.54939561957987559</v>
      </c>
      <c r="W532" s="138">
        <f t="shared" ca="1" si="132"/>
        <v>0.52519567710250181</v>
      </c>
      <c r="Y532" s="178">
        <f t="shared" ca="1" si="133"/>
        <v>8176969.944776549</v>
      </c>
      <c r="Z532" s="178">
        <f t="shared" ca="1" si="134"/>
        <v>8187016.4249956449</v>
      </c>
      <c r="AA532" s="178">
        <f t="shared" ca="1" si="135"/>
        <v>10046.480219095945</v>
      </c>
    </row>
    <row r="533" spans="1:27" ht="11.25" customHeight="1" x14ac:dyDescent="0.2">
      <c r="A533" s="173">
        <f t="shared" si="136"/>
        <v>523</v>
      </c>
      <c r="B533" s="174">
        <f t="shared" si="125"/>
        <v>0.08</v>
      </c>
      <c r="C533" s="175">
        <f t="shared" si="126"/>
        <v>-7.4992499999999998E-3</v>
      </c>
      <c r="D533" s="176">
        <f t="shared" ca="1" si="127"/>
        <v>0.19773779276408043</v>
      </c>
      <c r="E533" s="177">
        <f t="shared" ca="1" si="128"/>
        <v>-0.84972933425446762</v>
      </c>
      <c r="F533" s="138">
        <f t="shared" ca="1" si="129"/>
        <v>-2.1629495923367187E-2</v>
      </c>
      <c r="G533" s="175">
        <f t="shared" ca="1" si="130"/>
        <v>-2.9128745923367186E-2</v>
      </c>
      <c r="H533" s="138">
        <f t="shared" ca="1" si="131"/>
        <v>5.0871254076632816E-2</v>
      </c>
      <c r="I533" s="144">
        <f t="shared" ca="1" si="132"/>
        <v>0.99999491288862097</v>
      </c>
      <c r="J533" s="145">
        <f t="shared" ca="1" si="132"/>
        <v>0.95057709617204911</v>
      </c>
      <c r="K533" s="145">
        <f t="shared" ca="1" si="132"/>
        <v>0.90413883288961916</v>
      </c>
      <c r="L533" s="145">
        <f t="shared" ca="1" si="132"/>
        <v>0.860605441379789</v>
      </c>
      <c r="M533" s="145">
        <f t="shared" ca="1" si="132"/>
        <v>0.81977756690338599</v>
      </c>
      <c r="N533" s="145">
        <f t="shared" ca="1" si="132"/>
        <v>0.78141849014240283</v>
      </c>
      <c r="O533" s="145">
        <f t="shared" ca="1" si="132"/>
        <v>0.74529538522240124</v>
      </c>
      <c r="P533" s="145">
        <f t="shared" ca="1" si="132"/>
        <v>0.71119657825531313</v>
      </c>
      <c r="Q533" s="145">
        <f t="shared" ca="1" si="132"/>
        <v>0.67893677778922945</v>
      </c>
      <c r="R533" s="145">
        <f t="shared" ca="1" si="132"/>
        <v>0.64835664624482492</v>
      </c>
      <c r="S533" s="145">
        <f t="shared" ca="1" si="132"/>
        <v>0.6193200173104535</v>
      </c>
      <c r="T533" s="145">
        <f t="shared" ca="1" si="132"/>
        <v>0.59171041159431359</v>
      </c>
      <c r="U533" s="145">
        <f t="shared" ca="1" si="132"/>
        <v>0.56542762582867678</v>
      </c>
      <c r="V533" s="145">
        <f t="shared" ca="1" si="132"/>
        <v>0.54038471620526185</v>
      </c>
      <c r="W533" s="138">
        <f t="shared" ca="1" si="132"/>
        <v>0.51650546920414842</v>
      </c>
      <c r="Y533" s="178">
        <f t="shared" ca="1" si="133"/>
        <v>8100297.727887637</v>
      </c>
      <c r="Z533" s="178">
        <f t="shared" ca="1" si="134"/>
        <v>8108887.7314797752</v>
      </c>
      <c r="AA533" s="178">
        <f t="shared" ca="1" si="135"/>
        <v>8590.0035921381786</v>
      </c>
    </row>
    <row r="534" spans="1:27" ht="11.25" customHeight="1" x14ac:dyDescent="0.2">
      <c r="A534" s="173">
        <f t="shared" si="136"/>
        <v>524</v>
      </c>
      <c r="B534" s="174">
        <f t="shared" si="125"/>
        <v>0.08</v>
      </c>
      <c r="C534" s="175">
        <f t="shared" si="126"/>
        <v>-7.4992499999999998E-3</v>
      </c>
      <c r="D534" s="176">
        <f t="shared" ca="1" si="127"/>
        <v>0.56615778148953677</v>
      </c>
      <c r="E534" s="177">
        <f t="shared" ca="1" si="128"/>
        <v>0.16660045327596004</v>
      </c>
      <c r="F534" s="138">
        <f t="shared" ca="1" si="129"/>
        <v>4.2407431163066934E-3</v>
      </c>
      <c r="G534" s="175">
        <f t="shared" ca="1" si="130"/>
        <v>-3.2585068836933065E-3</v>
      </c>
      <c r="H534" s="138">
        <f t="shared" ca="1" si="131"/>
        <v>7.6741493116306694E-2</v>
      </c>
      <c r="I534" s="144">
        <f t="shared" ca="1" si="132"/>
        <v>0.99999232591356102</v>
      </c>
      <c r="J534" s="145">
        <f t="shared" ca="1" si="132"/>
        <v>0.92906374067235187</v>
      </c>
      <c r="K534" s="145">
        <f t="shared" ca="1" si="132"/>
        <v>0.86806341622975969</v>
      </c>
      <c r="L534" s="145">
        <f t="shared" ca="1" si="132"/>
        <v>0.81487514690764518</v>
      </c>
      <c r="M534" s="145">
        <f t="shared" ca="1" si="132"/>
        <v>0.76786938882501343</v>
      </c>
      <c r="N534" s="145">
        <f t="shared" ca="1" si="132"/>
        <v>0.72580177340737551</v>
      </c>
      <c r="O534" s="145">
        <f t="shared" ca="1" si="132"/>
        <v>0.68772484198075168</v>
      </c>
      <c r="P534" s="145">
        <f t="shared" ca="1" si="132"/>
        <v>0.65291683386051813</v>
      </c>
      <c r="Q534" s="145">
        <f t="shared" ca="1" si="132"/>
        <v>0.620826298780499</v>
      </c>
      <c r="R534" s="145">
        <f t="shared" ca="1" si="132"/>
        <v>0.59102984108833156</v>
      </c>
      <c r="S534" s="145">
        <f t="shared" ca="1" si="132"/>
        <v>0.56320022003526349</v>
      </c>
      <c r="T534" s="145">
        <f t="shared" ca="1" si="132"/>
        <v>0.53708240669102025</v>
      </c>
      <c r="U534" s="145">
        <f t="shared" ca="1" si="132"/>
        <v>0.51247566821293911</v>
      </c>
      <c r="V534" s="145">
        <f t="shared" ca="1" si="132"/>
        <v>0.48922018242731075</v>
      </c>
      <c r="W534" s="138">
        <f t="shared" ca="1" si="132"/>
        <v>0.4671870427580706</v>
      </c>
      <c r="Y534" s="178">
        <f t="shared" ca="1" si="133"/>
        <v>7658163.607665807</v>
      </c>
      <c r="Z534" s="178">
        <f t="shared" ca="1" si="134"/>
        <v>7657216.7127405815</v>
      </c>
      <c r="AA534" s="178">
        <f t="shared" ca="1" si="135"/>
        <v>-946.89492522552609</v>
      </c>
    </row>
    <row r="535" spans="1:27" ht="11.25" customHeight="1" x14ac:dyDescent="0.2">
      <c r="A535" s="173">
        <f t="shared" si="136"/>
        <v>525</v>
      </c>
      <c r="B535" s="174">
        <f t="shared" si="125"/>
        <v>0.08</v>
      </c>
      <c r="C535" s="175">
        <f t="shared" si="126"/>
        <v>-7.4992499999999998E-3</v>
      </c>
      <c r="D535" s="176">
        <f t="shared" ca="1" si="127"/>
        <v>0.49113210741141067</v>
      </c>
      <c r="E535" s="177">
        <f t="shared" ca="1" si="128"/>
        <v>-2.2230341158119671E-2</v>
      </c>
      <c r="F535" s="138">
        <f t="shared" ca="1" si="129"/>
        <v>-5.6586380400351958E-4</v>
      </c>
      <c r="G535" s="175">
        <f t="shared" ca="1" si="130"/>
        <v>-8.0651138040035188E-3</v>
      </c>
      <c r="H535" s="138">
        <f t="shared" ca="1" si="131"/>
        <v>7.1934886195996486E-2</v>
      </c>
      <c r="I535" s="144">
        <f t="shared" ca="1" si="132"/>
        <v>0.99999280656467182</v>
      </c>
      <c r="J535" s="145">
        <f t="shared" ca="1" si="132"/>
        <v>0.93302369180961719</v>
      </c>
      <c r="K535" s="145">
        <f t="shared" ca="1" si="132"/>
        <v>0.87465548160220041</v>
      </c>
      <c r="L535" s="145">
        <f t="shared" ca="1" si="132"/>
        <v>0.82318391183967965</v>
      </c>
      <c r="M535" s="145">
        <f t="shared" ca="1" si="132"/>
        <v>0.777258705361344</v>
      </c>
      <c r="N535" s="145">
        <f t="shared" ca="1" si="132"/>
        <v>0.73582700223800457</v>
      </c>
      <c r="O535" s="145">
        <f t="shared" ca="1" si="132"/>
        <v>0.69807417009428774</v>
      </c>
      <c r="P535" s="145">
        <f t="shared" ca="1" si="132"/>
        <v>0.66337153651235392</v>
      </c>
      <c r="Q535" s="145">
        <f t="shared" ca="1" si="132"/>
        <v>0.63123347964832166</v>
      </c>
      <c r="R535" s="145">
        <f t="shared" ca="1" si="132"/>
        <v>0.60128349958888794</v>
      </c>
      <c r="S535" s="145">
        <f t="shared" ca="1" si="132"/>
        <v>0.57322795302224361</v>
      </c>
      <c r="T535" s="145">
        <f t="shared" ca="1" si="132"/>
        <v>0.54683597483768109</v>
      </c>
      <c r="U535" s="145">
        <f t="shared" ca="1" si="132"/>
        <v>0.52192424736955711</v>
      </c>
      <c r="V535" s="145">
        <f t="shared" ca="1" si="132"/>
        <v>0.49834550208657025</v>
      </c>
      <c r="W535" s="138">
        <f t="shared" ca="1" si="132"/>
        <v>0.47597986441809731</v>
      </c>
      <c r="Y535" s="178">
        <f t="shared" ca="1" si="133"/>
        <v>7737904.2852593698</v>
      </c>
      <c r="Z535" s="178">
        <f t="shared" ca="1" si="134"/>
        <v>7738825.4921940537</v>
      </c>
      <c r="AA535" s="178">
        <f t="shared" ca="1" si="135"/>
        <v>921.20693468395621</v>
      </c>
    </row>
    <row r="536" spans="1:27" ht="11.25" customHeight="1" x14ac:dyDescent="0.2">
      <c r="A536" s="173">
        <f t="shared" si="136"/>
        <v>526</v>
      </c>
      <c r="B536" s="174">
        <f t="shared" si="125"/>
        <v>0.08</v>
      </c>
      <c r="C536" s="175">
        <f t="shared" si="126"/>
        <v>-7.4992499999999998E-3</v>
      </c>
      <c r="D536" s="176">
        <f t="shared" ca="1" si="127"/>
        <v>0.44988431804236639</v>
      </c>
      <c r="E536" s="177">
        <f t="shared" ca="1" si="128"/>
        <v>-0.12595362239271771</v>
      </c>
      <c r="F536" s="138">
        <f t="shared" ca="1" si="129"/>
        <v>-3.2060954615234813E-3</v>
      </c>
      <c r="G536" s="175">
        <f t="shared" ca="1" si="130"/>
        <v>-1.0705345461523481E-2</v>
      </c>
      <c r="H536" s="138">
        <f t="shared" ca="1" si="131"/>
        <v>6.9294654538476524E-2</v>
      </c>
      <c r="I536" s="144">
        <f t="shared" ca="1" si="132"/>
        <v>0.99999307058267295</v>
      </c>
      <c r="J536" s="145">
        <f t="shared" ca="1" si="132"/>
        <v>0.93520603938893587</v>
      </c>
      <c r="K536" s="145">
        <f t="shared" ca="1" si="132"/>
        <v>0.87829772833161002</v>
      </c>
      <c r="L536" s="145">
        <f t="shared" ca="1" si="132"/>
        <v>0.8277838451537588</v>
      </c>
      <c r="M536" s="145">
        <f t="shared" ca="1" si="132"/>
        <v>0.78246494685098955</v>
      </c>
      <c r="N536" s="145">
        <f t="shared" ca="1" si="132"/>
        <v>0.74139258248619133</v>
      </c>
      <c r="O536" s="145">
        <f t="shared" ca="1" si="132"/>
        <v>0.70382509612573019</v>
      </c>
      <c r="P536" s="145">
        <f t="shared" ca="1" si="132"/>
        <v>0.6691852842225321</v>
      </c>
      <c r="Q536" s="145">
        <f t="shared" ca="1" si="132"/>
        <v>0.63702411102437462</v>
      </c>
      <c r="R536" s="145">
        <f t="shared" ca="1" si="132"/>
        <v>0.60699125098382811</v>
      </c>
      <c r="S536" s="145">
        <f t="shared" ca="1" si="132"/>
        <v>0.57881187783544785</v>
      </c>
      <c r="T536" s="145">
        <f t="shared" ca="1" si="132"/>
        <v>0.55226869841088144</v>
      </c>
      <c r="U536" s="145">
        <f t="shared" ca="1" si="132"/>
        <v>0.52718819948782791</v>
      </c>
      <c r="V536" s="145">
        <f t="shared" ca="1" si="132"/>
        <v>0.50343019401358624</v>
      </c>
      <c r="W536" s="138">
        <f t="shared" ca="1" si="132"/>
        <v>0.48087991114067741</v>
      </c>
      <c r="Y536" s="178">
        <f t="shared" ca="1" si="133"/>
        <v>7782163.9551506238</v>
      </c>
      <c r="Z536" s="178">
        <f t="shared" ca="1" si="134"/>
        <v>7784093.2482761033</v>
      </c>
      <c r="AA536" s="178">
        <f t="shared" ca="1" si="135"/>
        <v>1929.2931254794821</v>
      </c>
    </row>
    <row r="537" spans="1:27" ht="11.25" customHeight="1" x14ac:dyDescent="0.2">
      <c r="A537" s="173">
        <f t="shared" si="136"/>
        <v>527</v>
      </c>
      <c r="B537" s="174">
        <f t="shared" si="125"/>
        <v>0.08</v>
      </c>
      <c r="C537" s="175">
        <f t="shared" si="126"/>
        <v>-7.4992499999999998E-3</v>
      </c>
      <c r="D537" s="176">
        <f t="shared" ca="1" si="127"/>
        <v>0.25111230018451269</v>
      </c>
      <c r="E537" s="177">
        <f t="shared" ca="1" si="128"/>
        <v>-0.6709936098368261</v>
      </c>
      <c r="F537" s="138">
        <f t="shared" ca="1" si="129"/>
        <v>-1.7079854682555649E-2</v>
      </c>
      <c r="G537" s="175">
        <f t="shared" ca="1" si="130"/>
        <v>-2.4579104682555648E-2</v>
      </c>
      <c r="H537" s="138">
        <f t="shared" ca="1" si="131"/>
        <v>5.5420895317444353E-2</v>
      </c>
      <c r="I537" s="144">
        <f t="shared" ca="1" si="132"/>
        <v>0.99999445793260178</v>
      </c>
      <c r="J537" s="145">
        <f t="shared" ca="1" si="132"/>
        <v>0.94675789629847518</v>
      </c>
      <c r="K537" s="145">
        <f t="shared" ca="1" si="132"/>
        <v>0.89768755324843763</v>
      </c>
      <c r="L537" s="145">
        <f t="shared" ca="1" si="132"/>
        <v>0.85238112505611374</v>
      </c>
      <c r="M537" s="145">
        <f t="shared" ca="1" si="132"/>
        <v>0.81040100183978314</v>
      </c>
      <c r="N537" s="145">
        <f t="shared" ca="1" si="132"/>
        <v>0.77133758103251826</v>
      </c>
      <c r="O537" s="145">
        <f t="shared" ca="1" si="132"/>
        <v>0.73483252217781558</v>
      </c>
      <c r="P537" s="145">
        <f t="shared" ca="1" si="132"/>
        <v>0.70058287374338868</v>
      </c>
      <c r="Q537" s="145">
        <f t="shared" ca="1" si="132"/>
        <v>0.66833683727565207</v>
      </c>
      <c r="R537" s="145">
        <f t="shared" ca="1" si="132"/>
        <v>0.63788653753560531</v>
      </c>
      <c r="S537" s="145">
        <f t="shared" ca="1" si="132"/>
        <v>0.60906034822798572</v>
      </c>
      <c r="T537" s="145">
        <f t="shared" ca="1" si="132"/>
        <v>0.58171587828127558</v>
      </c>
      <c r="U537" s="145">
        <f t="shared" ca="1" si="132"/>
        <v>0.55573400434783815</v>
      </c>
      <c r="V537" s="145">
        <f t="shared" ca="1" si="132"/>
        <v>0.53101399437436003</v>
      </c>
      <c r="W537" s="138">
        <f t="shared" ca="1" si="132"/>
        <v>0.50746962038709953</v>
      </c>
      <c r="Y537" s="178">
        <f t="shared" ca="1" si="133"/>
        <v>8020198.3861403912</v>
      </c>
      <c r="Z537" s="178">
        <f t="shared" ca="1" si="134"/>
        <v>8027206.1572771613</v>
      </c>
      <c r="AA537" s="178">
        <f t="shared" ca="1" si="135"/>
        <v>7007.7711367700249</v>
      </c>
    </row>
    <row r="538" spans="1:27" ht="11.25" customHeight="1" x14ac:dyDescent="0.2">
      <c r="A538" s="173">
        <f t="shared" si="136"/>
        <v>528</v>
      </c>
      <c r="B538" s="174">
        <f t="shared" si="125"/>
        <v>0.08</v>
      </c>
      <c r="C538" s="175">
        <f t="shared" si="126"/>
        <v>-7.4992499999999998E-3</v>
      </c>
      <c r="D538" s="176">
        <f t="shared" ca="1" si="127"/>
        <v>0.17324424668454819</v>
      </c>
      <c r="E538" s="177">
        <f t="shared" ca="1" si="128"/>
        <v>-0.94142229373031494</v>
      </c>
      <c r="F538" s="138">
        <f t="shared" ca="1" si="129"/>
        <v>-2.3963500897932869E-2</v>
      </c>
      <c r="G538" s="175">
        <f t="shared" ca="1" si="130"/>
        <v>-3.1462750897932872E-2</v>
      </c>
      <c r="H538" s="138">
        <f t="shared" ca="1" si="131"/>
        <v>4.853724910206713E-2</v>
      </c>
      <c r="I538" s="144">
        <f t="shared" ca="1" si="132"/>
        <v>0.99999514628504083</v>
      </c>
      <c r="J538" s="145">
        <f t="shared" ca="1" si="132"/>
        <v>0.95254235373454332</v>
      </c>
      <c r="K538" s="145">
        <f t="shared" ca="1" si="132"/>
        <v>0.90746636669487091</v>
      </c>
      <c r="L538" s="145">
        <f t="shared" ca="1" si="132"/>
        <v>0.86485533465423281</v>
      </c>
      <c r="M538" s="145">
        <f t="shared" ca="1" si="132"/>
        <v>0.82462985047601856</v>
      </c>
      <c r="N538" s="145">
        <f t="shared" ca="1" si="132"/>
        <v>0.78664110679655164</v>
      </c>
      <c r="O538" s="145">
        <f t="shared" ca="1" si="132"/>
        <v>0.75072060685653397</v>
      </c>
      <c r="P538" s="145">
        <f t="shared" ca="1" si="132"/>
        <v>0.71670375080480453</v>
      </c>
      <c r="Q538" s="145">
        <f t="shared" ca="1" si="132"/>
        <v>0.6844397162181205</v>
      </c>
      <c r="R538" s="145">
        <f t="shared" ca="1" si="132"/>
        <v>0.65379442043347813</v>
      </c>
      <c r="S538" s="145">
        <f t="shared" ca="1" si="132"/>
        <v>0.62465020544600736</v>
      </c>
      <c r="T538" s="145">
        <f t="shared" ca="1" si="132"/>
        <v>0.59690415053309909</v>
      </c>
      <c r="U538" s="145">
        <f t="shared" ca="1" si="132"/>
        <v>0.57046597291564316</v>
      </c>
      <c r="V538" s="145">
        <f t="shared" ca="1" si="132"/>
        <v>0.54525597073986209</v>
      </c>
      <c r="W538" s="138">
        <f t="shared" ca="1" si="132"/>
        <v>0.52120319798820136</v>
      </c>
      <c r="Y538" s="178">
        <f t="shared" ca="1" si="133"/>
        <v>8141788.6529541956</v>
      </c>
      <c r="Z538" s="178">
        <f t="shared" ca="1" si="134"/>
        <v>8151173.8130627386</v>
      </c>
      <c r="AA538" s="178">
        <f t="shared" ca="1" si="135"/>
        <v>9385.1601085430011</v>
      </c>
    </row>
    <row r="539" spans="1:27" ht="11.25" customHeight="1" x14ac:dyDescent="0.2">
      <c r="A539" s="173">
        <f t="shared" si="136"/>
        <v>529</v>
      </c>
      <c r="B539" s="174">
        <f t="shared" si="125"/>
        <v>0.08</v>
      </c>
      <c r="C539" s="175">
        <f t="shared" si="126"/>
        <v>-7.4992499999999998E-3</v>
      </c>
      <c r="D539" s="176">
        <f t="shared" ca="1" si="127"/>
        <v>0.19741661308678127</v>
      </c>
      <c r="E539" s="177">
        <f t="shared" ca="1" si="128"/>
        <v>-0.85088502143306644</v>
      </c>
      <c r="F539" s="138">
        <f t="shared" ca="1" si="129"/>
        <v>-2.1658913445053812E-2</v>
      </c>
      <c r="G539" s="175">
        <f t="shared" ca="1" si="130"/>
        <v>-2.9158163445053811E-2</v>
      </c>
      <c r="H539" s="138">
        <f t="shared" ca="1" si="131"/>
        <v>5.0841836554946188E-2</v>
      </c>
      <c r="I539" s="144">
        <f t="shared" ref="I539:W554" ca="1" si="137">I$8*EXP(-$H539*I$9)</f>
        <v>0.99999491583032141</v>
      </c>
      <c r="J539" s="145">
        <f t="shared" ca="1" si="137"/>
        <v>0.95060184079734866</v>
      </c>
      <c r="K539" s="145">
        <f t="shared" ca="1" si="137"/>
        <v>0.90418069671244095</v>
      </c>
      <c r="L539" s="145">
        <f t="shared" ca="1" si="137"/>
        <v>0.86065887636353822</v>
      </c>
      <c r="M539" s="145">
        <f t="shared" ca="1" si="137"/>
        <v>0.81983854649189902</v>
      </c>
      <c r="N539" s="145">
        <f t="shared" ca="1" si="137"/>
        <v>0.78148409914049788</v>
      </c>
      <c r="O539" s="145">
        <f t="shared" ca="1" si="137"/>
        <v>0.74536351951262569</v>
      </c>
      <c r="P539" s="145">
        <f t="shared" ca="1" si="137"/>
        <v>0.71126572599916049</v>
      </c>
      <c r="Q539" s="145">
        <f t="shared" ca="1" si="137"/>
        <v>0.67900586011326525</v>
      </c>
      <c r="R539" s="145">
        <f t="shared" ca="1" si="137"/>
        <v>0.64842490108421358</v>
      </c>
      <c r="S539" s="145">
        <f t="shared" ca="1" si="137"/>
        <v>0.61938691453252215</v>
      </c>
      <c r="T539" s="145">
        <f t="shared" ca="1" si="137"/>
        <v>0.59177559083005227</v>
      </c>
      <c r="U539" s="145">
        <f t="shared" ca="1" si="137"/>
        <v>0.56549085083514028</v>
      </c>
      <c r="V539" s="145">
        <f t="shared" ca="1" si="137"/>
        <v>0.54044584130005635</v>
      </c>
      <c r="W539" s="138">
        <f t="shared" ca="1" si="137"/>
        <v>0.51656441454293989</v>
      </c>
      <c r="Y539" s="178">
        <f t="shared" ca="1" si="133"/>
        <v>8100818.9820453105</v>
      </c>
      <c r="Z539" s="178">
        <f t="shared" ca="1" si="134"/>
        <v>8109419.078068478</v>
      </c>
      <c r="AA539" s="178">
        <f t="shared" ca="1" si="135"/>
        <v>8600.0960231674835</v>
      </c>
    </row>
    <row r="540" spans="1:27" ht="11.25" customHeight="1" x14ac:dyDescent="0.2">
      <c r="A540" s="173">
        <f t="shared" si="136"/>
        <v>530</v>
      </c>
      <c r="B540" s="174">
        <f t="shared" si="125"/>
        <v>0.08</v>
      </c>
      <c r="C540" s="175">
        <f t="shared" si="126"/>
        <v>-7.4992499999999998E-3</v>
      </c>
      <c r="D540" s="176">
        <f t="shared" ca="1" si="127"/>
        <v>0.9366691954400882</v>
      </c>
      <c r="E540" s="177">
        <f t="shared" ca="1" si="128"/>
        <v>1.5273998685742864</v>
      </c>
      <c r="F540" s="138">
        <f t="shared" ca="1" si="129"/>
        <v>3.8879308856231129E-2</v>
      </c>
      <c r="G540" s="175">
        <f t="shared" ca="1" si="130"/>
        <v>3.138005885623113E-2</v>
      </c>
      <c r="H540" s="138">
        <f t="shared" ca="1" si="131"/>
        <v>0.11138005885623113</v>
      </c>
      <c r="I540" s="144">
        <f t="shared" ca="1" si="137"/>
        <v>0.99998886213286542</v>
      </c>
      <c r="J540" s="145">
        <f t="shared" ca="1" si="137"/>
        <v>0.90101919050998425</v>
      </c>
      <c r="K540" s="145">
        <f t="shared" ca="1" si="137"/>
        <v>0.82200445669734989</v>
      </c>
      <c r="L540" s="145">
        <f t="shared" ca="1" si="137"/>
        <v>0.75742718544619114</v>
      </c>
      <c r="M540" s="145">
        <f t="shared" ca="1" si="137"/>
        <v>0.70347713880252638</v>
      </c>
      <c r="N540" s="145">
        <f t="shared" ca="1" si="137"/>
        <v>0.65748249739335463</v>
      </c>
      <c r="O540" s="145">
        <f t="shared" ca="1" si="137"/>
        <v>0.61754344234143876</v>
      </c>
      <c r="P540" s="145">
        <f t="shared" ca="1" si="137"/>
        <v>0.58229198644688995</v>
      </c>
      <c r="Q540" s="145">
        <f t="shared" ca="1" si="137"/>
        <v>0.55073176700766457</v>
      </c>
      <c r="R540" s="145">
        <f t="shared" ca="1" si="137"/>
        <v>0.52212937003853521</v>
      </c>
      <c r="S540" s="145">
        <f t="shared" ca="1" si="137"/>
        <v>0.49593946590422172</v>
      </c>
      <c r="T540" s="145">
        <f t="shared" ca="1" si="137"/>
        <v>0.47175252354383362</v>
      </c>
      <c r="U540" s="145">
        <f t="shared" ca="1" si="137"/>
        <v>0.44925785417791608</v>
      </c>
      <c r="V540" s="145">
        <f t="shared" ca="1" si="137"/>
        <v>0.4282172213992782</v>
      </c>
      <c r="W540" s="138">
        <f t="shared" ca="1" si="137"/>
        <v>0.40844583308155413</v>
      </c>
      <c r="Y540" s="178">
        <f t="shared" ca="1" si="133"/>
        <v>7114095.8968168003</v>
      </c>
      <c r="Z540" s="178">
        <f t="shared" ca="1" si="134"/>
        <v>7098527.3304591253</v>
      </c>
      <c r="AA540" s="178">
        <f t="shared" ca="1" si="135"/>
        <v>-15568.566357675008</v>
      </c>
    </row>
    <row r="541" spans="1:27" ht="11.25" customHeight="1" x14ac:dyDescent="0.2">
      <c r="A541" s="173">
        <f t="shared" si="136"/>
        <v>531</v>
      </c>
      <c r="B541" s="174">
        <f t="shared" si="125"/>
        <v>0.08</v>
      </c>
      <c r="C541" s="175">
        <f t="shared" si="126"/>
        <v>-7.4992499999999998E-3</v>
      </c>
      <c r="D541" s="176">
        <f t="shared" ca="1" si="127"/>
        <v>0.32620142585025802</v>
      </c>
      <c r="E541" s="177">
        <f t="shared" ca="1" si="128"/>
        <v>-0.45042662330860184</v>
      </c>
      <c r="F541" s="138">
        <f t="shared" ca="1" si="129"/>
        <v>-1.1465416597836169E-2</v>
      </c>
      <c r="G541" s="175">
        <f t="shared" ca="1" si="130"/>
        <v>-1.8964666597836168E-2</v>
      </c>
      <c r="H541" s="138">
        <f t="shared" ca="1" si="131"/>
        <v>6.1035333402163834E-2</v>
      </c>
      <c r="I541" s="144">
        <f t="shared" ca="1" si="137"/>
        <v>0.99999389649908033</v>
      </c>
      <c r="J541" s="145">
        <f t="shared" ca="1" si="137"/>
        <v>0.94206599705911376</v>
      </c>
      <c r="K541" s="145">
        <f t="shared" ca="1" si="137"/>
        <v>0.88978983463735672</v>
      </c>
      <c r="L541" s="145">
        <f t="shared" ca="1" si="137"/>
        <v>0.84234025016244463</v>
      </c>
      <c r="M541" s="145">
        <f t="shared" ca="1" si="137"/>
        <v>0.79897765219996175</v>
      </c>
      <c r="N541" s="145">
        <f t="shared" ca="1" si="137"/>
        <v>0.75907642695792432</v>
      </c>
      <c r="O541" s="145">
        <f t="shared" ca="1" si="137"/>
        <v>0.72212318200073367</v>
      </c>
      <c r="P541" s="145">
        <f t="shared" ca="1" si="137"/>
        <v>0.68770322621038238</v>
      </c>
      <c r="Q541" s="145">
        <f t="shared" ca="1" si="137"/>
        <v>0.65548393298344176</v>
      </c>
      <c r="R541" s="145">
        <f t="shared" ca="1" si="137"/>
        <v>0.62519877854586836</v>
      </c>
      <c r="S541" s="145">
        <f t="shared" ca="1" si="137"/>
        <v>0.59663348859638288</v>
      </c>
      <c r="T541" s="145">
        <f t="shared" ca="1" si="137"/>
        <v>0.56961462445762756</v>
      </c>
      <c r="U541" s="145">
        <f t="shared" ca="1" si="137"/>
        <v>0.54400046176584249</v>
      </c>
      <c r="V541" s="145">
        <f t="shared" ca="1" si="137"/>
        <v>0.51967383952313617</v>
      </c>
      <c r="W541" s="138">
        <f t="shared" ca="1" si="137"/>
        <v>0.49653662338833193</v>
      </c>
      <c r="Y541" s="178">
        <f t="shared" ca="1" si="133"/>
        <v>7922753.1772563076</v>
      </c>
      <c r="Z541" s="178">
        <f t="shared" ca="1" si="134"/>
        <v>7927750.9521539733</v>
      </c>
      <c r="AA541" s="178">
        <f t="shared" ca="1" si="135"/>
        <v>4997.7748976657167</v>
      </c>
    </row>
    <row r="542" spans="1:27" ht="11.25" customHeight="1" x14ac:dyDescent="0.2">
      <c r="A542" s="173">
        <f t="shared" si="136"/>
        <v>532</v>
      </c>
      <c r="B542" s="174">
        <f t="shared" si="125"/>
        <v>0.08</v>
      </c>
      <c r="C542" s="175">
        <f t="shared" si="126"/>
        <v>-7.4992499999999998E-3</v>
      </c>
      <c r="D542" s="176">
        <f t="shared" ca="1" si="127"/>
        <v>0.32709718260882736</v>
      </c>
      <c r="E542" s="177">
        <f t="shared" ca="1" si="128"/>
        <v>-0.44794295692599417</v>
      </c>
      <c r="F542" s="138">
        <f t="shared" ca="1" si="129"/>
        <v>-1.1402195934817927E-2</v>
      </c>
      <c r="G542" s="175">
        <f t="shared" ca="1" si="130"/>
        <v>-1.8901445934817927E-2</v>
      </c>
      <c r="H542" s="138">
        <f t="shared" ca="1" si="131"/>
        <v>6.1098554065182074E-2</v>
      </c>
      <c r="I542" s="144">
        <f t="shared" ca="1" si="137"/>
        <v>0.99999389017713169</v>
      </c>
      <c r="J542" s="145">
        <f t="shared" ca="1" si="137"/>
        <v>0.94201329713034776</v>
      </c>
      <c r="K542" s="145">
        <f t="shared" ca="1" si="137"/>
        <v>0.88970130014461268</v>
      </c>
      <c r="L542" s="145">
        <f t="shared" ca="1" si="137"/>
        <v>0.84222786223698776</v>
      </c>
      <c r="M542" s="145">
        <f t="shared" ca="1" si="137"/>
        <v>0.7988499421155475</v>
      </c>
      <c r="N542" s="145">
        <f t="shared" ca="1" si="137"/>
        <v>0.75893947735426681</v>
      </c>
      <c r="O542" s="145">
        <f t="shared" ca="1" si="137"/>
        <v>0.72198132883099564</v>
      </c>
      <c r="P542" s="145">
        <f t="shared" ca="1" si="137"/>
        <v>0.68755955296564719</v>
      </c>
      <c r="Q542" s="145">
        <f t="shared" ca="1" si="137"/>
        <v>0.65534062082240796</v>
      </c>
      <c r="R542" s="145">
        <f t="shared" ca="1" si="137"/>
        <v>0.62505735602199308</v>
      </c>
      <c r="S542" s="145">
        <f t="shared" ca="1" si="137"/>
        <v>0.59649501094223423</v>
      </c>
      <c r="T542" s="145">
        <f t="shared" ca="1" si="137"/>
        <v>0.56947980305916113</v>
      </c>
      <c r="U542" s="145">
        <f t="shared" ca="1" si="137"/>
        <v>0.5438697581406442</v>
      </c>
      <c r="V542" s="145">
        <f t="shared" ca="1" si="137"/>
        <v>0.51954753381929586</v>
      </c>
      <c r="W542" s="138">
        <f t="shared" ca="1" si="137"/>
        <v>0.49641486447593924</v>
      </c>
      <c r="Y542" s="178">
        <f t="shared" ca="1" si="133"/>
        <v>7921664.6277999384</v>
      </c>
      <c r="Z542" s="178">
        <f t="shared" ca="1" si="134"/>
        <v>7926639.4145805174</v>
      </c>
      <c r="AA542" s="178">
        <f t="shared" ca="1" si="135"/>
        <v>4974.7867805790156</v>
      </c>
    </row>
    <row r="543" spans="1:27" ht="11.25" customHeight="1" x14ac:dyDescent="0.2">
      <c r="A543" s="173">
        <f t="shared" si="136"/>
        <v>533</v>
      </c>
      <c r="B543" s="174">
        <f t="shared" si="125"/>
        <v>0.08</v>
      </c>
      <c r="C543" s="175">
        <f t="shared" si="126"/>
        <v>-7.4992499999999998E-3</v>
      </c>
      <c r="D543" s="176">
        <f t="shared" ca="1" si="127"/>
        <v>0.8544011388648094</v>
      </c>
      <c r="E543" s="177">
        <f t="shared" ca="1" si="128"/>
        <v>1.0554977843946931</v>
      </c>
      <c r="F543" s="138">
        <f t="shared" ca="1" si="129"/>
        <v>2.6867243608482121E-2</v>
      </c>
      <c r="G543" s="175">
        <f t="shared" ca="1" si="130"/>
        <v>1.9367993608482122E-2</v>
      </c>
      <c r="H543" s="138">
        <f t="shared" ca="1" si="131"/>
        <v>9.9367993608482127E-2</v>
      </c>
      <c r="I543" s="144">
        <f t="shared" ca="1" si="137"/>
        <v>0.99999006331171802</v>
      </c>
      <c r="J543" s="145">
        <f t="shared" ca="1" si="137"/>
        <v>0.91064735862254342</v>
      </c>
      <c r="K543" s="145">
        <f t="shared" ca="1" si="137"/>
        <v>0.83769331666189129</v>
      </c>
      <c r="L543" s="145">
        <f t="shared" ca="1" si="137"/>
        <v>0.7768752972782077</v>
      </c>
      <c r="M543" s="145">
        <f t="shared" ca="1" si="137"/>
        <v>0.72517145397475491</v>
      </c>
      <c r="N543" s="145">
        <f t="shared" ca="1" si="137"/>
        <v>0.68041349323141243</v>
      </c>
      <c r="O543" s="145">
        <f t="shared" ca="1" si="137"/>
        <v>0.64103043150512673</v>
      </c>
      <c r="P543" s="145">
        <f t="shared" ca="1" si="137"/>
        <v>0.60587333785900799</v>
      </c>
      <c r="Q543" s="145">
        <f t="shared" ca="1" si="137"/>
        <v>0.57409430538925843</v>
      </c>
      <c r="R543" s="145">
        <f t="shared" ca="1" si="137"/>
        <v>0.54506198963524632</v>
      </c>
      <c r="S543" s="145">
        <f t="shared" ca="1" si="137"/>
        <v>0.51830205645612604</v>
      </c>
      <c r="T543" s="145">
        <f t="shared" ca="1" si="137"/>
        <v>0.49345479248940505</v>
      </c>
      <c r="U543" s="145">
        <f t="shared" ca="1" si="137"/>
        <v>0.47024467629997857</v>
      </c>
      <c r="V543" s="145">
        <f t="shared" ca="1" si="137"/>
        <v>0.44845837497709418</v>
      </c>
      <c r="W543" s="138">
        <f t="shared" ca="1" si="137"/>
        <v>0.42792873360824574</v>
      </c>
      <c r="Y543" s="178">
        <f t="shared" ca="1" si="133"/>
        <v>7296851.047469167</v>
      </c>
      <c r="Z543" s="178">
        <f t="shared" ca="1" si="134"/>
        <v>7286571.650509106</v>
      </c>
      <c r="AA543" s="178">
        <f t="shared" ca="1" si="135"/>
        <v>-10279.396960061044</v>
      </c>
    </row>
    <row r="544" spans="1:27" ht="11.25" customHeight="1" x14ac:dyDescent="0.2">
      <c r="A544" s="173">
        <f t="shared" si="136"/>
        <v>534</v>
      </c>
      <c r="B544" s="174">
        <f t="shared" si="125"/>
        <v>0.08</v>
      </c>
      <c r="C544" s="175">
        <f t="shared" si="126"/>
        <v>-7.4992499999999998E-3</v>
      </c>
      <c r="D544" s="176">
        <f t="shared" ca="1" si="127"/>
        <v>0.41048704644610545</v>
      </c>
      <c r="E544" s="177">
        <f t="shared" ca="1" si="128"/>
        <v>-0.22629229215185351</v>
      </c>
      <c r="F544" s="138">
        <f t="shared" ca="1" si="129"/>
        <v>-5.7601732849229311E-3</v>
      </c>
      <c r="G544" s="175">
        <f t="shared" ca="1" si="130"/>
        <v>-1.3259423284922932E-2</v>
      </c>
      <c r="H544" s="138">
        <f t="shared" ca="1" si="131"/>
        <v>6.6740576715077077E-2</v>
      </c>
      <c r="I544" s="144">
        <f t="shared" ca="1" si="137"/>
        <v>0.99999332598552559</v>
      </c>
      <c r="J544" s="145">
        <f t="shared" ca="1" si="137"/>
        <v>0.9373220316923061</v>
      </c>
      <c r="K544" s="145">
        <f t="shared" ca="1" si="137"/>
        <v>0.88183555642151989</v>
      </c>
      <c r="L544" s="145">
        <f t="shared" ca="1" si="137"/>
        <v>0.83225813566804518</v>
      </c>
      <c r="M544" s="145">
        <f t="shared" ca="1" si="137"/>
        <v>0.78753448436944329</v>
      </c>
      <c r="N544" s="145">
        <f t="shared" ca="1" si="137"/>
        <v>0.74681660642971748</v>
      </c>
      <c r="O544" s="145">
        <f t="shared" ca="1" si="137"/>
        <v>0.70943344265282737</v>
      </c>
      <c r="P544" s="145">
        <f t="shared" ca="1" si="137"/>
        <v>0.67485780251708904</v>
      </c>
      <c r="Q544" s="145">
        <f t="shared" ca="1" si="137"/>
        <v>0.64267633098806976</v>
      </c>
      <c r="R544" s="145">
        <f t="shared" ca="1" si="137"/>
        <v>0.61256430480494684</v>
      </c>
      <c r="S544" s="145">
        <f t="shared" ca="1" si="137"/>
        <v>0.58426534784887607</v>
      </c>
      <c r="T544" s="145">
        <f t="shared" ca="1" si="137"/>
        <v>0.55757550046945636</v>
      </c>
      <c r="U544" s="145">
        <f t="shared" ca="1" si="137"/>
        <v>0.53233089729768779</v>
      </c>
      <c r="V544" s="145">
        <f t="shared" ca="1" si="137"/>
        <v>0.50839832918101446</v>
      </c>
      <c r="W544" s="138">
        <f t="shared" ca="1" si="137"/>
        <v>0.48566806031628174</v>
      </c>
      <c r="Y544" s="178">
        <f t="shared" ca="1" si="133"/>
        <v>7825292.0215294901</v>
      </c>
      <c r="Z544" s="178">
        <f t="shared" ca="1" si="134"/>
        <v>7828184.100582052</v>
      </c>
      <c r="AA544" s="178">
        <f t="shared" ca="1" si="135"/>
        <v>2892.0790525618941</v>
      </c>
    </row>
    <row r="545" spans="1:27" ht="11.25" customHeight="1" x14ac:dyDescent="0.2">
      <c r="A545" s="173">
        <f t="shared" si="136"/>
        <v>535</v>
      </c>
      <c r="B545" s="174">
        <f t="shared" si="125"/>
        <v>0.08</v>
      </c>
      <c r="C545" s="175">
        <f t="shared" si="126"/>
        <v>-7.4992499999999998E-3</v>
      </c>
      <c r="D545" s="176">
        <f t="shared" ca="1" si="127"/>
        <v>7.2073749364490958E-2</v>
      </c>
      <c r="E545" s="177">
        <f t="shared" ca="1" si="128"/>
        <v>-1.4605189667516705</v>
      </c>
      <c r="F545" s="138">
        <f t="shared" ca="1" si="129"/>
        <v>-3.7176884172266791E-2</v>
      </c>
      <c r="G545" s="175">
        <f t="shared" ca="1" si="130"/>
        <v>-4.467613417226679E-2</v>
      </c>
      <c r="H545" s="138">
        <f t="shared" ca="1" si="131"/>
        <v>3.5323865827733211E-2</v>
      </c>
      <c r="I545" s="144">
        <f t="shared" ca="1" si="137"/>
        <v>0.99999646760131133</v>
      </c>
      <c r="J545" s="145">
        <f t="shared" ca="1" si="137"/>
        <v>0.96374502337870138</v>
      </c>
      <c r="K545" s="145">
        <f t="shared" ca="1" si="137"/>
        <v>0.92653660160088358</v>
      </c>
      <c r="L545" s="145">
        <f t="shared" ca="1" si="137"/>
        <v>0.88931381038618462</v>
      </c>
      <c r="M545" s="145">
        <f t="shared" ca="1" si="137"/>
        <v>0.85264638798615677</v>
      </c>
      <c r="N545" s="145">
        <f t="shared" ca="1" si="137"/>
        <v>0.8168726751638784</v>
      </c>
      <c r="O545" s="145">
        <f t="shared" ca="1" si="137"/>
        <v>0.78218725234720721</v>
      </c>
      <c r="P545" s="145">
        <f t="shared" ca="1" si="137"/>
        <v>0.74869506086056359</v>
      </c>
      <c r="Q545" s="145">
        <f t="shared" ca="1" si="137"/>
        <v>0.71644489454463067</v>
      </c>
      <c r="R545" s="145">
        <f t="shared" ca="1" si="137"/>
        <v>0.68545024283751077</v>
      </c>
      <c r="S545" s="145">
        <f t="shared" ca="1" si="137"/>
        <v>0.6557023696204648</v>
      </c>
      <c r="T545" s="145">
        <f t="shared" ca="1" si="137"/>
        <v>0.62717860270580872</v>
      </c>
      <c r="U545" s="145">
        <f t="shared" ca="1" si="137"/>
        <v>0.59984764598868878</v>
      </c>
      <c r="V545" s="145">
        <f t="shared" ca="1" si="137"/>
        <v>0.57367302200767301</v>
      </c>
      <c r="W545" s="138">
        <f t="shared" ca="1" si="137"/>
        <v>0.54861532652894274</v>
      </c>
      <c r="Y545" s="178">
        <f t="shared" ca="1" si="133"/>
        <v>8381888.4167070268</v>
      </c>
      <c r="Z545" s="178">
        <f t="shared" ca="1" si="134"/>
        <v>8395555.9626955502</v>
      </c>
      <c r="AA545" s="178">
        <f t="shared" ca="1" si="135"/>
        <v>13667.545988523401</v>
      </c>
    </row>
    <row r="546" spans="1:27" ht="11.25" customHeight="1" x14ac:dyDescent="0.2">
      <c r="A546" s="173">
        <f t="shared" si="136"/>
        <v>536</v>
      </c>
      <c r="B546" s="174">
        <f t="shared" si="125"/>
        <v>0.08</v>
      </c>
      <c r="C546" s="175">
        <f t="shared" si="126"/>
        <v>-7.4992499999999998E-3</v>
      </c>
      <c r="D546" s="176">
        <f t="shared" ca="1" si="127"/>
        <v>0.46567458902599657</v>
      </c>
      <c r="E546" s="177">
        <f t="shared" ca="1" si="128"/>
        <v>-8.6147482832525768E-2</v>
      </c>
      <c r="F546" s="138">
        <f t="shared" ca="1" si="129"/>
        <v>-2.1928472439630433E-3</v>
      </c>
      <c r="G546" s="175">
        <f t="shared" ca="1" si="130"/>
        <v>-9.6920972439630427E-3</v>
      </c>
      <c r="H546" s="138">
        <f t="shared" ca="1" si="131"/>
        <v>7.0307902756036961E-2</v>
      </c>
      <c r="I546" s="144">
        <f t="shared" ca="1" si="137"/>
        <v>0.99999296925982495</v>
      </c>
      <c r="J546" s="145">
        <f t="shared" ca="1" si="137"/>
        <v>0.93436791153682519</v>
      </c>
      <c r="K546" s="145">
        <f t="shared" ca="1" si="137"/>
        <v>0.87689814431482171</v>
      </c>
      <c r="L546" s="145">
        <f t="shared" ca="1" si="137"/>
        <v>0.82601548578153638</v>
      </c>
      <c r="M546" s="145">
        <f t="shared" ca="1" si="137"/>
        <v>0.78046282387989563</v>
      </c>
      <c r="N546" s="145">
        <f t="shared" ca="1" si="137"/>
        <v>0.73925170559484521</v>
      </c>
      <c r="O546" s="145">
        <f t="shared" ca="1" si="137"/>
        <v>0.70161246803348443</v>
      </c>
      <c r="P546" s="145">
        <f t="shared" ca="1" si="137"/>
        <v>0.66694812737791853</v>
      </c>
      <c r="Q546" s="145">
        <f t="shared" ca="1" si="137"/>
        <v>0.63479557130812658</v>
      </c>
      <c r="R546" s="145">
        <f t="shared" ca="1" si="137"/>
        <v>0.60479439432263449</v>
      </c>
      <c r="S546" s="145">
        <f t="shared" ca="1" si="137"/>
        <v>0.57666251810394475</v>
      </c>
      <c r="T546" s="145">
        <f t="shared" ca="1" si="137"/>
        <v>0.55017741566292599</v>
      </c>
      <c r="U546" s="145">
        <f t="shared" ca="1" si="137"/>
        <v>0.52516179091476145</v>
      </c>
      <c r="V546" s="145">
        <f t="shared" ca="1" si="137"/>
        <v>0.50147272338022597</v>
      </c>
      <c r="W546" s="138">
        <f t="shared" ca="1" si="137"/>
        <v>0.47899347145886773</v>
      </c>
      <c r="Y546" s="178">
        <f t="shared" ca="1" si="133"/>
        <v>7765139.601409913</v>
      </c>
      <c r="Z546" s="178">
        <f t="shared" ca="1" si="134"/>
        <v>7766683.5501662986</v>
      </c>
      <c r="AA546" s="178">
        <f t="shared" ca="1" si="135"/>
        <v>1543.9487563855946</v>
      </c>
    </row>
    <row r="547" spans="1:27" ht="11.25" customHeight="1" x14ac:dyDescent="0.2">
      <c r="A547" s="173">
        <f t="shared" si="136"/>
        <v>537</v>
      </c>
      <c r="B547" s="174">
        <f t="shared" si="125"/>
        <v>0.08</v>
      </c>
      <c r="C547" s="175">
        <f t="shared" si="126"/>
        <v>-7.4992499999999998E-3</v>
      </c>
      <c r="D547" s="176">
        <f t="shared" ca="1" si="127"/>
        <v>0.10721432459472791</v>
      </c>
      <c r="E547" s="177">
        <f t="shared" ca="1" si="128"/>
        <v>-1.2414795471455466</v>
      </c>
      <c r="F547" s="138">
        <f t="shared" ca="1" si="129"/>
        <v>-3.1601329648679434E-2</v>
      </c>
      <c r="G547" s="175">
        <f t="shared" ca="1" si="130"/>
        <v>-3.9100579648679433E-2</v>
      </c>
      <c r="H547" s="138">
        <f t="shared" ca="1" si="131"/>
        <v>4.0899420351320569E-2</v>
      </c>
      <c r="I547" s="144">
        <f t="shared" ca="1" si="137"/>
        <v>0.99999591005495325</v>
      </c>
      <c r="J547" s="145">
        <f t="shared" ca="1" si="137"/>
        <v>0.95900193600616601</v>
      </c>
      <c r="K547" s="145">
        <f t="shared" ca="1" si="137"/>
        <v>0.91844128062422692</v>
      </c>
      <c r="L547" s="145">
        <f t="shared" ca="1" si="137"/>
        <v>0.87891000249664797</v>
      </c>
      <c r="M547" s="145">
        <f t="shared" ca="1" si="137"/>
        <v>0.84071020339582181</v>
      </c>
      <c r="N547" s="145">
        <f t="shared" ca="1" si="137"/>
        <v>0.80397691251744685</v>
      </c>
      <c r="O547" s="145">
        <f t="shared" ca="1" si="137"/>
        <v>0.76875176880699825</v>
      </c>
      <c r="P547" s="145">
        <f t="shared" ca="1" si="137"/>
        <v>0.73502535973990468</v>
      </c>
      <c r="Q547" s="145">
        <f t="shared" ca="1" si="137"/>
        <v>0.70276132052033935</v>
      </c>
      <c r="R547" s="145">
        <f t="shared" ca="1" si="137"/>
        <v>0.67190991117858634</v>
      </c>
      <c r="S547" s="145">
        <f t="shared" ca="1" si="137"/>
        <v>0.64241556694770174</v>
      </c>
      <c r="T547" s="145">
        <f t="shared" ca="1" si="137"/>
        <v>0.61422102088139563</v>
      </c>
      <c r="U547" s="145">
        <f t="shared" ca="1" si="137"/>
        <v>0.58726949249281213</v>
      </c>
      <c r="V547" s="145">
        <f t="shared" ca="1" si="137"/>
        <v>0.56150579633060627</v>
      </c>
      <c r="W547" s="138">
        <f t="shared" ca="1" si="137"/>
        <v>0.53687685576791921</v>
      </c>
      <c r="Y547" s="178">
        <f t="shared" ca="1" si="133"/>
        <v>8279484.6053410918</v>
      </c>
      <c r="Z547" s="178">
        <f t="shared" ca="1" si="134"/>
        <v>8291391.3809399474</v>
      </c>
      <c r="AA547" s="178">
        <f t="shared" ca="1" si="135"/>
        <v>11906.775598855689</v>
      </c>
    </row>
    <row r="548" spans="1:27" ht="11.25" customHeight="1" x14ac:dyDescent="0.2">
      <c r="A548" s="173">
        <f t="shared" si="136"/>
        <v>538</v>
      </c>
      <c r="B548" s="174">
        <f t="shared" si="125"/>
        <v>0.08</v>
      </c>
      <c r="C548" s="175">
        <f t="shared" si="126"/>
        <v>-7.4992499999999998E-3</v>
      </c>
      <c r="D548" s="176">
        <f t="shared" ca="1" si="127"/>
        <v>0.22410707801165797</v>
      </c>
      <c r="E548" s="177">
        <f t="shared" ca="1" si="128"/>
        <v>-0.75839565871968651</v>
      </c>
      <c r="F548" s="138">
        <f t="shared" ca="1" si="129"/>
        <v>-1.930463636749585E-2</v>
      </c>
      <c r="G548" s="175">
        <f t="shared" ca="1" si="130"/>
        <v>-2.6803886367495849E-2</v>
      </c>
      <c r="H548" s="138">
        <f t="shared" ca="1" si="131"/>
        <v>5.3196113632504149E-2</v>
      </c>
      <c r="I548" s="144">
        <f t="shared" ca="1" si="137"/>
        <v>0.99999468040678108</v>
      </c>
      <c r="J548" s="145">
        <f t="shared" ca="1" si="137"/>
        <v>0.94862357002421505</v>
      </c>
      <c r="K548" s="145">
        <f t="shared" ca="1" si="137"/>
        <v>0.90083646745479029</v>
      </c>
      <c r="L548" s="145">
        <f t="shared" ca="1" si="137"/>
        <v>0.85639296211564864</v>
      </c>
      <c r="M548" s="145">
        <f t="shared" ca="1" si="137"/>
        <v>0.81497268062573325</v>
      </c>
      <c r="N548" s="145">
        <f t="shared" ca="1" si="137"/>
        <v>0.77625080789073597</v>
      </c>
      <c r="O548" s="145">
        <f t="shared" ca="1" si="137"/>
        <v>0.73993039804016048</v>
      </c>
      <c r="P548" s="145">
        <f t="shared" ca="1" si="137"/>
        <v>0.70575305396784505</v>
      </c>
      <c r="Q548" s="145">
        <f t="shared" ca="1" si="137"/>
        <v>0.67349938645895779</v>
      </c>
      <c r="R548" s="145">
        <f t="shared" ca="1" si="137"/>
        <v>0.64298514145065799</v>
      </c>
      <c r="S548" s="145">
        <f t="shared" ca="1" si="137"/>
        <v>0.61405593108227174</v>
      </c>
      <c r="T548" s="145">
        <f t="shared" ca="1" si="137"/>
        <v>0.58658195010554048</v>
      </c>
      <c r="U548" s="145">
        <f t="shared" ca="1" si="137"/>
        <v>0.56045325860453166</v>
      </c>
      <c r="V548" s="145">
        <f t="shared" ca="1" si="137"/>
        <v>0.53557581317575553</v>
      </c>
      <c r="W548" s="138">
        <f t="shared" ca="1" si="137"/>
        <v>0.51186824141414</v>
      </c>
      <c r="Y548" s="178">
        <f t="shared" ca="1" si="133"/>
        <v>8059239.1484355237</v>
      </c>
      <c r="Z548" s="178">
        <f t="shared" ca="1" si="134"/>
        <v>8067025.9150904194</v>
      </c>
      <c r="AA548" s="178">
        <f t="shared" ca="1" si="135"/>
        <v>7786.7666548956186</v>
      </c>
    </row>
    <row r="549" spans="1:27" ht="11.25" customHeight="1" x14ac:dyDescent="0.2">
      <c r="A549" s="173">
        <f t="shared" si="136"/>
        <v>539</v>
      </c>
      <c r="B549" s="174">
        <f t="shared" si="125"/>
        <v>0.08</v>
      </c>
      <c r="C549" s="175">
        <f t="shared" si="126"/>
        <v>-7.4992499999999998E-3</v>
      </c>
      <c r="D549" s="176">
        <f t="shared" ca="1" si="127"/>
        <v>0.9580433540245793</v>
      </c>
      <c r="E549" s="177">
        <f t="shared" ca="1" si="128"/>
        <v>1.7284181044717519</v>
      </c>
      <c r="F549" s="138">
        <f t="shared" ca="1" si="129"/>
        <v>4.3996141874219685E-2</v>
      </c>
      <c r="G549" s="175">
        <f t="shared" ca="1" si="130"/>
        <v>3.6496891874219686E-2</v>
      </c>
      <c r="H549" s="138">
        <f t="shared" ca="1" si="131"/>
        <v>0.11649689187421969</v>
      </c>
      <c r="I549" s="144">
        <f t="shared" ca="1" si="137"/>
        <v>0.99998835046178958</v>
      </c>
      <c r="J549" s="145">
        <f t="shared" ca="1" si="137"/>
        <v>0.89694881695807027</v>
      </c>
      <c r="K549" s="145">
        <f t="shared" ca="1" si="137"/>
        <v>0.81541096592660489</v>
      </c>
      <c r="L549" s="145">
        <f t="shared" ca="1" si="137"/>
        <v>0.74929136803361041</v>
      </c>
      <c r="M549" s="145">
        <f t="shared" ca="1" si="137"/>
        <v>0.69443416996354534</v>
      </c>
      <c r="N549" s="145">
        <f t="shared" ca="1" si="137"/>
        <v>0.64795072637167983</v>
      </c>
      <c r="O549" s="145">
        <f t="shared" ca="1" si="137"/>
        <v>0.60780180538464434</v>
      </c>
      <c r="P549" s="145">
        <f t="shared" ca="1" si="137"/>
        <v>0.57252779522919195</v>
      </c>
      <c r="Q549" s="145">
        <f t="shared" ca="1" si="137"/>
        <v>0.54107095756048551</v>
      </c>
      <c r="R549" s="145">
        <f t="shared" ca="1" si="137"/>
        <v>0.51265609867971684</v>
      </c>
      <c r="S549" s="145">
        <f t="shared" ca="1" si="137"/>
        <v>0.48670907448030576</v>
      </c>
      <c r="T549" s="145">
        <f t="shared" ca="1" si="137"/>
        <v>0.4628002805591338</v>
      </c>
      <c r="U549" s="145">
        <f t="shared" ca="1" si="137"/>
        <v>0.4406049457291587</v>
      </c>
      <c r="V549" s="145">
        <f t="shared" ca="1" si="137"/>
        <v>0.41987491527376125</v>
      </c>
      <c r="W549" s="138">
        <f t="shared" ca="1" si="137"/>
        <v>0.4004184071563523</v>
      </c>
      <c r="Y549" s="178">
        <f t="shared" ca="1" si="133"/>
        <v>7038081.0545693375</v>
      </c>
      <c r="Z549" s="178">
        <f t="shared" ca="1" si="134"/>
        <v>7020194.3233523462</v>
      </c>
      <c r="AA549" s="178">
        <f t="shared" ca="1" si="135"/>
        <v>-17886.73121699132</v>
      </c>
    </row>
    <row r="550" spans="1:27" ht="11.25" customHeight="1" x14ac:dyDescent="0.2">
      <c r="A550" s="173">
        <f t="shared" si="136"/>
        <v>540</v>
      </c>
      <c r="B550" s="174">
        <f t="shared" si="125"/>
        <v>0.08</v>
      </c>
      <c r="C550" s="175">
        <f t="shared" si="126"/>
        <v>-7.4992499999999998E-3</v>
      </c>
      <c r="D550" s="176">
        <f t="shared" ca="1" si="127"/>
        <v>0.41262496688672923</v>
      </c>
      <c r="E550" s="177">
        <f t="shared" ca="1" si="128"/>
        <v>-0.22079772664695343</v>
      </c>
      <c r="F550" s="138">
        <f t="shared" ca="1" si="129"/>
        <v>-5.6203114755231393E-3</v>
      </c>
      <c r="G550" s="175">
        <f t="shared" ca="1" si="130"/>
        <v>-1.311956147552314E-2</v>
      </c>
      <c r="H550" s="138">
        <f t="shared" ca="1" si="131"/>
        <v>6.6880438524476865E-2</v>
      </c>
      <c r="I550" s="144">
        <f t="shared" ca="1" si="137"/>
        <v>0.99999331199961283</v>
      </c>
      <c r="J550" s="145">
        <f t="shared" ca="1" si="137"/>
        <v>0.93720603572395222</v>
      </c>
      <c r="K550" s="145">
        <f t="shared" ca="1" si="137"/>
        <v>0.88164145595806598</v>
      </c>
      <c r="L550" s="145">
        <f t="shared" ca="1" si="137"/>
        <v>0.83201249791107079</v>
      </c>
      <c r="M550" s="145">
        <f t="shared" ca="1" si="137"/>
        <v>0.78725602735846767</v>
      </c>
      <c r="N550" s="145">
        <f t="shared" ca="1" si="137"/>
        <v>0.74651856142833806</v>
      </c>
      <c r="O550" s="145">
        <f t="shared" ca="1" si="137"/>
        <v>0.70912517511236373</v>
      </c>
      <c r="P550" s="145">
        <f t="shared" ca="1" si="137"/>
        <v>0.67454593351600234</v>
      </c>
      <c r="Q550" s="145">
        <f t="shared" ca="1" si="137"/>
        <v>0.64236552037594363</v>
      </c>
      <c r="R550" s="145">
        <f t="shared" ca="1" si="137"/>
        <v>0.61225780324073442</v>
      </c>
      <c r="S550" s="145">
        <f t="shared" ca="1" si="137"/>
        <v>0.58396538933328968</v>
      </c>
      <c r="T550" s="145">
        <f t="shared" ca="1" si="137"/>
        <v>0.55728358361833985</v>
      </c>
      <c r="U550" s="145">
        <f t="shared" ca="1" si="137"/>
        <v>0.53204798821928334</v>
      </c>
      <c r="V550" s="145">
        <f t="shared" ca="1" si="137"/>
        <v>0.50812500860020671</v>
      </c>
      <c r="W550" s="138">
        <f t="shared" ca="1" si="137"/>
        <v>0.48540463072509138</v>
      </c>
      <c r="Y550" s="178">
        <f t="shared" ca="1" si="133"/>
        <v>7822922.3226245521</v>
      </c>
      <c r="Z550" s="178">
        <f t="shared" ca="1" si="134"/>
        <v>7825761.9980113637</v>
      </c>
      <c r="AA550" s="178">
        <f t="shared" ca="1" si="135"/>
        <v>2839.6753868116066</v>
      </c>
    </row>
    <row r="551" spans="1:27" ht="11.25" customHeight="1" x14ac:dyDescent="0.2">
      <c r="A551" s="173">
        <f t="shared" si="136"/>
        <v>541</v>
      </c>
      <c r="B551" s="174">
        <f t="shared" si="125"/>
        <v>0.08</v>
      </c>
      <c r="C551" s="175">
        <f t="shared" si="126"/>
        <v>-7.4992499999999998E-3</v>
      </c>
      <c r="D551" s="176">
        <f t="shared" ca="1" si="127"/>
        <v>0.28793492910111129</v>
      </c>
      <c r="E551" s="177">
        <f t="shared" ca="1" si="128"/>
        <v>-0.55942770446113355</v>
      </c>
      <c r="F551" s="138">
        <f t="shared" ca="1" si="129"/>
        <v>-1.4239992389667383E-2</v>
      </c>
      <c r="G551" s="175">
        <f t="shared" ca="1" si="130"/>
        <v>-2.1739242389667384E-2</v>
      </c>
      <c r="H551" s="138">
        <f t="shared" ca="1" si="131"/>
        <v>5.8260757610332614E-2</v>
      </c>
      <c r="I551" s="144">
        <f t="shared" ca="1" si="137"/>
        <v>0.99999417395153645</v>
      </c>
      <c r="J551" s="145">
        <f t="shared" ca="1" si="137"/>
        <v>0.94438175392865586</v>
      </c>
      <c r="K551" s="145">
        <f t="shared" ca="1" si="137"/>
        <v>0.89368405287572017</v>
      </c>
      <c r="L551" s="145">
        <f t="shared" ca="1" si="137"/>
        <v>0.84728743803307749</v>
      </c>
      <c r="M551" s="145">
        <f t="shared" ca="1" si="137"/>
        <v>0.80460264216356125</v>
      </c>
      <c r="N551" s="145">
        <f t="shared" ca="1" si="137"/>
        <v>0.76511116130858237</v>
      </c>
      <c r="O551" s="145">
        <f t="shared" ca="1" si="137"/>
        <v>0.72837624550699664</v>
      </c>
      <c r="P551" s="145">
        <f t="shared" ca="1" si="137"/>
        <v>0.69403829777240789</v>
      </c>
      <c r="Q551" s="145">
        <f t="shared" ca="1" si="137"/>
        <v>0.66180446388542602</v>
      </c>
      <c r="R551" s="145">
        <f t="shared" ca="1" si="137"/>
        <v>0.63143703180127753</v>
      </c>
      <c r="S551" s="145">
        <f t="shared" ca="1" si="137"/>
        <v>0.60274265107383063</v>
      </c>
      <c r="T551" s="145">
        <f t="shared" ca="1" si="137"/>
        <v>0.57556309937220307</v>
      </c>
      <c r="U551" s="145">
        <f t="shared" ca="1" si="137"/>
        <v>0.54976771941929925</v>
      </c>
      <c r="V551" s="145">
        <f t="shared" ca="1" si="137"/>
        <v>0.52524738919032832</v>
      </c>
      <c r="W551" s="138">
        <f t="shared" ca="1" si="137"/>
        <v>0.50190979670785985</v>
      </c>
      <c r="Y551" s="178">
        <f t="shared" ca="1" si="133"/>
        <v>7970717.2612272408</v>
      </c>
      <c r="Z551" s="178">
        <f t="shared" ca="1" si="134"/>
        <v>7976716.176443575</v>
      </c>
      <c r="AA551" s="178">
        <f t="shared" ca="1" si="135"/>
        <v>5998.9152163341641</v>
      </c>
    </row>
    <row r="552" spans="1:27" ht="11.25" customHeight="1" x14ac:dyDescent="0.2">
      <c r="A552" s="173">
        <f t="shared" si="136"/>
        <v>542</v>
      </c>
      <c r="B552" s="174">
        <f t="shared" si="125"/>
        <v>0.08</v>
      </c>
      <c r="C552" s="175">
        <f t="shared" si="126"/>
        <v>-7.4992499999999998E-3</v>
      </c>
      <c r="D552" s="176">
        <f t="shared" ca="1" si="127"/>
        <v>0.29307811042270682</v>
      </c>
      <c r="E552" s="177">
        <f t="shared" ca="1" si="128"/>
        <v>-0.54441457137318194</v>
      </c>
      <c r="F552" s="138">
        <f t="shared" ca="1" si="129"/>
        <v>-1.3857839523063424E-2</v>
      </c>
      <c r="G552" s="175">
        <f t="shared" ca="1" si="130"/>
        <v>-2.1357089523063425E-2</v>
      </c>
      <c r="H552" s="138">
        <f t="shared" ca="1" si="131"/>
        <v>5.864291047693658E-2</v>
      </c>
      <c r="I552" s="144">
        <f t="shared" ca="1" si="137"/>
        <v>0.99999413573695084</v>
      </c>
      <c r="J552" s="145">
        <f t="shared" ca="1" si="137"/>
        <v>0.94406245821937951</v>
      </c>
      <c r="K552" s="145">
        <f t="shared" ca="1" si="137"/>
        <v>0.89314667701930384</v>
      </c>
      <c r="L552" s="145">
        <f t="shared" ca="1" si="137"/>
        <v>0.84660432151473464</v>
      </c>
      <c r="M552" s="145">
        <f t="shared" ca="1" si="137"/>
        <v>0.80382554559179242</v>
      </c>
      <c r="N552" s="145">
        <f t="shared" ca="1" si="137"/>
        <v>0.76427713403300512</v>
      </c>
      <c r="O552" s="145">
        <f t="shared" ca="1" si="137"/>
        <v>0.72751178248504023</v>
      </c>
      <c r="P552" s="145">
        <f t="shared" ca="1" si="137"/>
        <v>0.69316229093753923</v>
      </c>
      <c r="Q552" s="145">
        <f t="shared" ca="1" si="137"/>
        <v>0.66093030724451718</v>
      </c>
      <c r="R552" s="145">
        <f t="shared" ca="1" si="137"/>
        <v>0.63057413115250738</v>
      </c>
      <c r="S552" s="145">
        <f t="shared" ca="1" si="137"/>
        <v>0.60189751269629976</v>
      </c>
      <c r="T552" s="145">
        <f t="shared" ca="1" si="137"/>
        <v>0.5747401190735858</v>
      </c>
      <c r="U552" s="145">
        <f t="shared" ca="1" si="137"/>
        <v>0.54896975691564698</v>
      </c>
      <c r="V552" s="145">
        <f t="shared" ca="1" si="137"/>
        <v>0.52447618772816162</v>
      </c>
      <c r="W552" s="138">
        <f t="shared" ca="1" si="137"/>
        <v>0.50116629049043915</v>
      </c>
      <c r="Y552" s="178">
        <f t="shared" ca="1" si="133"/>
        <v>7964088.7839347683</v>
      </c>
      <c r="Z552" s="178">
        <f t="shared" ca="1" si="134"/>
        <v>7969950.7113927305</v>
      </c>
      <c r="AA552" s="178">
        <f t="shared" ca="1" si="135"/>
        <v>5861.9274579621851</v>
      </c>
    </row>
    <row r="553" spans="1:27" ht="11.25" customHeight="1" x14ac:dyDescent="0.2">
      <c r="A553" s="173">
        <f t="shared" si="136"/>
        <v>543</v>
      </c>
      <c r="B553" s="174">
        <f t="shared" si="125"/>
        <v>0.08</v>
      </c>
      <c r="C553" s="175">
        <f t="shared" si="126"/>
        <v>-7.4992499999999998E-3</v>
      </c>
      <c r="D553" s="176">
        <f t="shared" ca="1" si="127"/>
        <v>0.51417294911896116</v>
      </c>
      <c r="E553" s="177">
        <f t="shared" ca="1" si="128"/>
        <v>3.5533791372661681E-2</v>
      </c>
      <c r="F553" s="138">
        <f t="shared" ca="1" si="129"/>
        <v>9.0449742600812774E-4</v>
      </c>
      <c r="G553" s="175">
        <f t="shared" ca="1" si="130"/>
        <v>-6.594752573991872E-3</v>
      </c>
      <c r="H553" s="138">
        <f t="shared" ca="1" si="131"/>
        <v>7.3405247426008124E-2</v>
      </c>
      <c r="I553" s="144">
        <f t="shared" ca="1" si="137"/>
        <v>0.99999265953145522</v>
      </c>
      <c r="J553" s="145">
        <f t="shared" ca="1" si="137"/>
        <v>0.93181053757316767</v>
      </c>
      <c r="K553" s="145">
        <f t="shared" ca="1" si="137"/>
        <v>0.87263364408084709</v>
      </c>
      <c r="L553" s="145">
        <f t="shared" ca="1" si="137"/>
        <v>0.82063327138290076</v>
      </c>
      <c r="M553" s="145">
        <f t="shared" ca="1" si="137"/>
        <v>0.77437434980393016</v>
      </c>
      <c r="N553" s="145">
        <f t="shared" ca="1" si="137"/>
        <v>0.73274562940689181</v>
      </c>
      <c r="O553" s="145">
        <f t="shared" ca="1" si="137"/>
        <v>0.69489184032082663</v>
      </c>
      <c r="P553" s="145">
        <f t="shared" ca="1" si="137"/>
        <v>0.66015574967089907</v>
      </c>
      <c r="Q553" s="145">
        <f t="shared" ca="1" si="137"/>
        <v>0.62803149192486507</v>
      </c>
      <c r="R553" s="145">
        <f t="shared" ca="1" si="137"/>
        <v>0.59812811836220026</v>
      </c>
      <c r="S553" s="145">
        <f t="shared" ca="1" si="137"/>
        <v>0.57014161810563235</v>
      </c>
      <c r="T553" s="145">
        <f t="shared" ca="1" si="137"/>
        <v>0.54383366005677536</v>
      </c>
      <c r="U553" s="145">
        <f t="shared" ca="1" si="137"/>
        <v>0.51901554006007389</v>
      </c>
      <c r="V553" s="145">
        <f t="shared" ca="1" si="137"/>
        <v>0.49553610331530829</v>
      </c>
      <c r="W553" s="138">
        <f t="shared" ca="1" si="137"/>
        <v>0.47327267702305398</v>
      </c>
      <c r="Y553" s="178">
        <f t="shared" ca="1" si="133"/>
        <v>7713397.2920579845</v>
      </c>
      <c r="Z553" s="178">
        <f t="shared" ca="1" si="134"/>
        <v>7713751.5072626043</v>
      </c>
      <c r="AA553" s="178">
        <f t="shared" ca="1" si="135"/>
        <v>354.21520461980253</v>
      </c>
    </row>
    <row r="554" spans="1:27" ht="11.25" customHeight="1" x14ac:dyDescent="0.2">
      <c r="A554" s="173">
        <f t="shared" si="136"/>
        <v>544</v>
      </c>
      <c r="B554" s="174">
        <f t="shared" si="125"/>
        <v>0.08</v>
      </c>
      <c r="C554" s="175">
        <f t="shared" si="126"/>
        <v>-7.4992499999999998E-3</v>
      </c>
      <c r="D554" s="176">
        <f t="shared" ca="1" si="127"/>
        <v>0.1207270175509968</v>
      </c>
      <c r="E554" s="177">
        <f t="shared" ca="1" si="128"/>
        <v>-1.1713601699259242</v>
      </c>
      <c r="F554" s="138">
        <f t="shared" ca="1" si="129"/>
        <v>-2.9816470961822938E-2</v>
      </c>
      <c r="G554" s="175">
        <f t="shared" ca="1" si="130"/>
        <v>-3.7315720961822937E-2</v>
      </c>
      <c r="H554" s="138">
        <f t="shared" ca="1" si="131"/>
        <v>4.2684279038177064E-2</v>
      </c>
      <c r="I554" s="144">
        <f t="shared" ca="1" si="137"/>
        <v>0.99999573157206145</v>
      </c>
      <c r="J554" s="145">
        <f t="shared" ca="1" si="137"/>
        <v>0.95748850645340611</v>
      </c>
      <c r="K554" s="145">
        <f t="shared" ca="1" si="137"/>
        <v>0.91586476382973347</v>
      </c>
      <c r="L554" s="145">
        <f t="shared" ca="1" si="137"/>
        <v>0.87560529886660732</v>
      </c>
      <c r="M554" s="145">
        <f t="shared" ca="1" si="137"/>
        <v>0.83692458569779127</v>
      </c>
      <c r="N554" s="145">
        <f t="shared" ca="1" si="137"/>
        <v>0.79989186470299689</v>
      </c>
      <c r="O554" s="145">
        <f t="shared" ca="1" si="137"/>
        <v>0.76449972728926741</v>
      </c>
      <c r="P554" s="145">
        <f t="shared" ca="1" si="137"/>
        <v>0.73070234177652138</v>
      </c>
      <c r="Q554" s="145">
        <f t="shared" ca="1" si="137"/>
        <v>0.69843636840857048</v>
      </c>
      <c r="R554" s="145">
        <f t="shared" ca="1" si="137"/>
        <v>0.66763212323412624</v>
      </c>
      <c r="S554" s="145">
        <f t="shared" ca="1" si="137"/>
        <v>0.63821931992873693</v>
      </c>
      <c r="T554" s="145">
        <f t="shared" ca="1" si="137"/>
        <v>0.61012984481741761</v>
      </c>
      <c r="U554" s="145">
        <f t="shared" ca="1" si="137"/>
        <v>0.58329894420264949</v>
      </c>
      <c r="V554" s="145">
        <f t="shared" ca="1" si="137"/>
        <v>0.5576655898160775</v>
      </c>
      <c r="W554" s="138">
        <f t="shared" ca="1" si="137"/>
        <v>0.53317244128385444</v>
      </c>
      <c r="Y554" s="178">
        <f t="shared" ca="1" si="133"/>
        <v>8247041.3118310831</v>
      </c>
      <c r="Z554" s="178">
        <f t="shared" ca="1" si="134"/>
        <v>8258370.0162945092</v>
      </c>
      <c r="AA554" s="178">
        <f t="shared" ca="1" si="135"/>
        <v>11328.704463426024</v>
      </c>
    </row>
    <row r="555" spans="1:27" ht="11.25" customHeight="1" x14ac:dyDescent="0.2">
      <c r="A555" s="173">
        <f t="shared" si="136"/>
        <v>545</v>
      </c>
      <c r="B555" s="174">
        <f t="shared" si="125"/>
        <v>0.08</v>
      </c>
      <c r="C555" s="175">
        <f t="shared" si="126"/>
        <v>-7.4992499999999998E-3</v>
      </c>
      <c r="D555" s="176">
        <f t="shared" ca="1" si="127"/>
        <v>0.80110075380601986</v>
      </c>
      <c r="E555" s="177">
        <f t="shared" ca="1" si="128"/>
        <v>0.84555956178809744</v>
      </c>
      <c r="F555" s="138">
        <f t="shared" ca="1" si="129"/>
        <v>2.1523356152822661E-2</v>
      </c>
      <c r="G555" s="175">
        <f t="shared" ca="1" si="130"/>
        <v>1.4024106152822662E-2</v>
      </c>
      <c r="H555" s="138">
        <f t="shared" ca="1" si="131"/>
        <v>9.4024106152822667E-2</v>
      </c>
      <c r="I555" s="144">
        <f t="shared" ref="I555:W570" ca="1" si="138">I$8*EXP(-$H555*I$9)</f>
        <v>0.99999059768861653</v>
      </c>
      <c r="J555" s="145">
        <f t="shared" ca="1" si="138"/>
        <v>0.91496370768708057</v>
      </c>
      <c r="K555" s="145">
        <f t="shared" ca="1" si="138"/>
        <v>0.84476882541255194</v>
      </c>
      <c r="L555" s="145">
        <f t="shared" ca="1" si="138"/>
        <v>0.78568704564729364</v>
      </c>
      <c r="M555" s="145">
        <f t="shared" ca="1" si="138"/>
        <v>0.73503655761241093</v>
      </c>
      <c r="N555" s="145">
        <f t="shared" ca="1" si="138"/>
        <v>0.69087036207461261</v>
      </c>
      <c r="O555" s="145">
        <f t="shared" ca="1" si="138"/>
        <v>0.65176434988851195</v>
      </c>
      <c r="P555" s="145">
        <f t="shared" ca="1" si="138"/>
        <v>0.61666879446814871</v>
      </c>
      <c r="Q555" s="145">
        <f t="shared" ca="1" si="138"/>
        <v>0.58480381615179522</v>
      </c>
      <c r="R555" s="145">
        <f t="shared" ca="1" si="138"/>
        <v>0.55558530987189292</v>
      </c>
      <c r="S555" s="145">
        <f t="shared" ca="1" si="138"/>
        <v>0.52857207607976886</v>
      </c>
      <c r="T555" s="145">
        <f t="shared" ca="1" si="138"/>
        <v>0.50342781708225171</v>
      </c>
      <c r="U555" s="145">
        <f t="shared" ca="1" si="138"/>
        <v>0.47989364075328295</v>
      </c>
      <c r="V555" s="145">
        <f t="shared" ca="1" si="138"/>
        <v>0.45776805161415451</v>
      </c>
      <c r="W555" s="138">
        <f t="shared" ca="1" si="138"/>
        <v>0.43689231752385754</v>
      </c>
      <c r="Y555" s="178">
        <f t="shared" ca="1" si="133"/>
        <v>7380139.3665029146</v>
      </c>
      <c r="Z555" s="178">
        <f t="shared" ca="1" si="134"/>
        <v>7372140.9200462615</v>
      </c>
      <c r="AA555" s="178">
        <f t="shared" ca="1" si="135"/>
        <v>-7998.446456653066</v>
      </c>
    </row>
    <row r="556" spans="1:27" ht="11.25" customHeight="1" x14ac:dyDescent="0.2">
      <c r="A556" s="173">
        <f t="shared" si="136"/>
        <v>546</v>
      </c>
      <c r="B556" s="174">
        <f t="shared" si="125"/>
        <v>0.08</v>
      </c>
      <c r="C556" s="175">
        <f t="shared" si="126"/>
        <v>-7.4992499999999998E-3</v>
      </c>
      <c r="D556" s="176">
        <f t="shared" ca="1" si="127"/>
        <v>0.70091552932905243</v>
      </c>
      <c r="E556" s="177">
        <f t="shared" ca="1" si="128"/>
        <v>0.52703549265694505</v>
      </c>
      <c r="F556" s="138">
        <f t="shared" ca="1" si="129"/>
        <v>1.3415462524775459E-2</v>
      </c>
      <c r="G556" s="175">
        <f t="shared" ca="1" si="130"/>
        <v>5.9162125247754589E-3</v>
      </c>
      <c r="H556" s="138">
        <f t="shared" ca="1" si="131"/>
        <v>8.5916212524775465E-2</v>
      </c>
      <c r="I556" s="144">
        <f t="shared" ca="1" si="138"/>
        <v>0.99999140846055001</v>
      </c>
      <c r="J556" s="145">
        <f t="shared" ca="1" si="138"/>
        <v>0.92155169204352105</v>
      </c>
      <c r="K556" s="145">
        <f t="shared" ca="1" si="138"/>
        <v>0.855618271803534</v>
      </c>
      <c r="L556" s="145">
        <f t="shared" ca="1" si="138"/>
        <v>0.7992477068695425</v>
      </c>
      <c r="M556" s="145">
        <f t="shared" ca="1" si="138"/>
        <v>0.75026104014275552</v>
      </c>
      <c r="N556" s="145">
        <f t="shared" ca="1" si="138"/>
        <v>0.70704350746963696</v>
      </c>
      <c r="O556" s="145">
        <f t="shared" ca="1" si="138"/>
        <v>0.66839436295904453</v>
      </c>
      <c r="P556" s="145">
        <f t="shared" ca="1" si="138"/>
        <v>0.63341640438050895</v>
      </c>
      <c r="Q556" s="145">
        <f t="shared" ca="1" si="138"/>
        <v>0.6014353100388351</v>
      </c>
      <c r="R556" s="145">
        <f t="shared" ca="1" si="138"/>
        <v>0.5719408446444858</v>
      </c>
      <c r="S556" s="145">
        <f t="shared" ca="1" si="138"/>
        <v>0.54454395791698873</v>
      </c>
      <c r="T556" s="145">
        <f t="shared" ca="1" si="138"/>
        <v>0.51894540488415919</v>
      </c>
      <c r="U556" s="145">
        <f t="shared" ca="1" si="138"/>
        <v>0.4949127277485873</v>
      </c>
      <c r="V556" s="145">
        <f t="shared" ca="1" si="138"/>
        <v>0.4722633220133709</v>
      </c>
      <c r="W556" s="138">
        <f t="shared" ca="1" si="138"/>
        <v>0.45085194411501189</v>
      </c>
      <c r="Y556" s="178">
        <f t="shared" ca="1" si="133"/>
        <v>7508900.5488124136</v>
      </c>
      <c r="Z556" s="178">
        <f t="shared" ca="1" si="134"/>
        <v>7504273.7221806413</v>
      </c>
      <c r="AA556" s="178">
        <f t="shared" ca="1" si="135"/>
        <v>-4626.8266317723319</v>
      </c>
    </row>
    <row r="557" spans="1:27" ht="11.25" customHeight="1" x14ac:dyDescent="0.2">
      <c r="A557" s="173">
        <f t="shared" si="136"/>
        <v>547</v>
      </c>
      <c r="B557" s="174">
        <f t="shared" si="125"/>
        <v>0.08</v>
      </c>
      <c r="C557" s="175">
        <f t="shared" si="126"/>
        <v>-7.4992499999999998E-3</v>
      </c>
      <c r="D557" s="176">
        <f t="shared" ca="1" si="127"/>
        <v>0.85595694908188225</v>
      </c>
      <c r="E557" s="177">
        <f t="shared" ca="1" si="128"/>
        <v>1.0623295546413518</v>
      </c>
      <c r="F557" s="138">
        <f t="shared" ca="1" si="129"/>
        <v>2.7041143391321951E-2</v>
      </c>
      <c r="G557" s="175">
        <f t="shared" ca="1" si="130"/>
        <v>1.9541893391321952E-2</v>
      </c>
      <c r="H557" s="138">
        <f t="shared" ca="1" si="131"/>
        <v>9.9541893391321953E-2</v>
      </c>
      <c r="I557" s="144">
        <f t="shared" ca="1" si="138"/>
        <v>0.99999004592213003</v>
      </c>
      <c r="J557" s="145">
        <f t="shared" ca="1" si="138"/>
        <v>0.91050723941937572</v>
      </c>
      <c r="K557" s="145">
        <f t="shared" ca="1" si="138"/>
        <v>0.83746406511159055</v>
      </c>
      <c r="L557" s="145">
        <f t="shared" ca="1" si="138"/>
        <v>0.77659021338294709</v>
      </c>
      <c r="M557" s="145">
        <f t="shared" ca="1" si="138"/>
        <v>0.72485265971938428</v>
      </c>
      <c r="N557" s="145">
        <f t="shared" ca="1" si="138"/>
        <v>0.680075879892025</v>
      </c>
      <c r="O557" s="145">
        <f t="shared" ca="1" si="138"/>
        <v>0.64068411617381571</v>
      </c>
      <c r="P557" s="145">
        <f t="shared" ca="1" si="138"/>
        <v>0.60552522725809377</v>
      </c>
      <c r="Q557" s="145">
        <f t="shared" ca="1" si="138"/>
        <v>0.57374911308286936</v>
      </c>
      <c r="R557" s="145">
        <f t="shared" ca="1" si="138"/>
        <v>0.54472291105419313</v>
      </c>
      <c r="S557" s="145">
        <f t="shared" ca="1" si="138"/>
        <v>0.51797122502791726</v>
      </c>
      <c r="T557" s="145">
        <f t="shared" ca="1" si="138"/>
        <v>0.49313359282786223</v>
      </c>
      <c r="U557" s="145">
        <f t="shared" ca="1" si="138"/>
        <v>0.46993396224094869</v>
      </c>
      <c r="V557" s="145">
        <f t="shared" ca="1" si="138"/>
        <v>0.44815862314884042</v>
      </c>
      <c r="W557" s="138">
        <f t="shared" ca="1" si="138"/>
        <v>0.42764015263680705</v>
      </c>
      <c r="Y557" s="178">
        <f t="shared" ca="1" si="133"/>
        <v>7294161.4710164247</v>
      </c>
      <c r="Z557" s="178">
        <f t="shared" ca="1" si="134"/>
        <v>7283807.0845521307</v>
      </c>
      <c r="AA557" s="178">
        <f t="shared" ca="1" si="135"/>
        <v>-10354.386464294046</v>
      </c>
    </row>
    <row r="558" spans="1:27" ht="11.25" customHeight="1" x14ac:dyDescent="0.2">
      <c r="A558" s="173">
        <f t="shared" si="136"/>
        <v>548</v>
      </c>
      <c r="B558" s="174">
        <f t="shared" si="125"/>
        <v>0.08</v>
      </c>
      <c r="C558" s="175">
        <f t="shared" si="126"/>
        <v>-7.4992499999999998E-3</v>
      </c>
      <c r="D558" s="176">
        <f t="shared" ca="1" si="127"/>
        <v>0.3421061135082395</v>
      </c>
      <c r="E558" s="177">
        <f t="shared" ca="1" si="128"/>
        <v>-0.40672193656150518</v>
      </c>
      <c r="F558" s="138">
        <f t="shared" ca="1" si="129"/>
        <v>-1.0352932532945365E-2</v>
      </c>
      <c r="G558" s="175">
        <f t="shared" ca="1" si="130"/>
        <v>-1.7852182532945366E-2</v>
      </c>
      <c r="H558" s="138">
        <f t="shared" ca="1" si="131"/>
        <v>6.2147817467054639E-2</v>
      </c>
      <c r="I558" s="144">
        <f t="shared" ca="1" si="138"/>
        <v>0.99999378525274962</v>
      </c>
      <c r="J558" s="145">
        <f t="shared" ca="1" si="138"/>
        <v>0.94113907507100869</v>
      </c>
      <c r="K558" s="145">
        <f t="shared" ca="1" si="138"/>
        <v>0.88823319280212876</v>
      </c>
      <c r="L558" s="145">
        <f t="shared" ca="1" si="138"/>
        <v>0.84036476568118768</v>
      </c>
      <c r="M558" s="145">
        <f t="shared" ca="1" si="138"/>
        <v>0.79673333634308863</v>
      </c>
      <c r="N558" s="145">
        <f t="shared" ca="1" si="138"/>
        <v>0.75667015093544476</v>
      </c>
      <c r="O558" s="145">
        <f t="shared" ca="1" si="138"/>
        <v>0.71963107901594447</v>
      </c>
      <c r="P558" s="145">
        <f t="shared" ca="1" si="138"/>
        <v>0.68517940905603136</v>
      </c>
      <c r="Q558" s="145">
        <f t="shared" ca="1" si="138"/>
        <v>0.65296666168156081</v>
      </c>
      <c r="R558" s="145">
        <f t="shared" ca="1" si="138"/>
        <v>0.62271485456846865</v>
      </c>
      <c r="S558" s="145">
        <f t="shared" ca="1" si="138"/>
        <v>0.59420140677504441</v>
      </c>
      <c r="T558" s="145">
        <f t="shared" ca="1" si="138"/>
        <v>0.56724684757654464</v>
      </c>
      <c r="U558" s="145">
        <f t="shared" ca="1" si="138"/>
        <v>0.54170507061121864</v>
      </c>
      <c r="V558" s="145">
        <f t="shared" ca="1" si="138"/>
        <v>0.5174557350145863</v>
      </c>
      <c r="W558" s="138">
        <f t="shared" ca="1" si="138"/>
        <v>0.49439840534126717</v>
      </c>
      <c r="Y558" s="178">
        <f t="shared" ca="1" si="133"/>
        <v>7903626.3104076134</v>
      </c>
      <c r="Z558" s="178">
        <f t="shared" ca="1" si="134"/>
        <v>7908218.427173527</v>
      </c>
      <c r="AA558" s="178">
        <f t="shared" ca="1" si="135"/>
        <v>4592.1167659135535</v>
      </c>
    </row>
    <row r="559" spans="1:27" ht="11.25" customHeight="1" x14ac:dyDescent="0.2">
      <c r="A559" s="173">
        <f t="shared" si="136"/>
        <v>549</v>
      </c>
      <c r="B559" s="174">
        <f t="shared" si="125"/>
        <v>0.08</v>
      </c>
      <c r="C559" s="175">
        <f t="shared" si="126"/>
        <v>-7.4992499999999998E-3</v>
      </c>
      <c r="D559" s="176">
        <f t="shared" ca="1" si="127"/>
        <v>0.67981561833649429</v>
      </c>
      <c r="E559" s="177">
        <f t="shared" ca="1" si="128"/>
        <v>0.4671832683558188</v>
      </c>
      <c r="F559" s="138">
        <f t="shared" ca="1" si="129"/>
        <v>1.1891949813917363E-2</v>
      </c>
      <c r="G559" s="175">
        <f t="shared" ca="1" si="130"/>
        <v>4.3926998139173631E-3</v>
      </c>
      <c r="H559" s="138">
        <f t="shared" ca="1" si="131"/>
        <v>8.4392699813917366E-2</v>
      </c>
      <c r="I559" s="144">
        <f t="shared" ca="1" si="138"/>
        <v>0.99999156080861951</v>
      </c>
      <c r="J559" s="145">
        <f t="shared" ca="1" si="138"/>
        <v>0.92279489019830396</v>
      </c>
      <c r="K559" s="145">
        <f t="shared" ca="1" si="138"/>
        <v>0.85767243319098696</v>
      </c>
      <c r="L559" s="145">
        <f t="shared" ca="1" si="138"/>
        <v>0.80182182179999195</v>
      </c>
      <c r="M559" s="145">
        <f t="shared" ca="1" si="138"/>
        <v>0.75315679285580639</v>
      </c>
      <c r="N559" s="145">
        <f t="shared" ca="1" si="138"/>
        <v>0.71012451069974181</v>
      </c>
      <c r="O559" s="145">
        <f t="shared" ca="1" si="138"/>
        <v>0.67156625707456086</v>
      </c>
      <c r="P559" s="145">
        <f t="shared" ca="1" si="138"/>
        <v>0.63661375575019497</v>
      </c>
      <c r="Q559" s="145">
        <f t="shared" ca="1" si="138"/>
        <v>0.60461283634917529</v>
      </c>
      <c r="R559" s="145">
        <f t="shared" ca="1" si="138"/>
        <v>0.57506744308773783</v>
      </c>
      <c r="S559" s="145">
        <f t="shared" ca="1" si="138"/>
        <v>0.54759858154669383</v>
      </c>
      <c r="T559" s="145">
        <f t="shared" ca="1" si="138"/>
        <v>0.52191417866462764</v>
      </c>
      <c r="U559" s="145">
        <f t="shared" ca="1" si="138"/>
        <v>0.49778690953301774</v>
      </c>
      <c r="V559" s="145">
        <f t="shared" ca="1" si="138"/>
        <v>0.47503784778297126</v>
      </c>
      <c r="W559" s="138">
        <f t="shared" ca="1" si="138"/>
        <v>0.45352438242353976</v>
      </c>
      <c r="Y559" s="178">
        <f t="shared" ca="1" si="133"/>
        <v>7533422.3018151196</v>
      </c>
      <c r="Z559" s="178">
        <f t="shared" ca="1" si="134"/>
        <v>7529416.6795556704</v>
      </c>
      <c r="AA559" s="178">
        <f t="shared" ca="1" si="135"/>
        <v>-4005.6222594492137</v>
      </c>
    </row>
    <row r="560" spans="1:27" ht="11.25" customHeight="1" x14ac:dyDescent="0.2">
      <c r="A560" s="173">
        <f t="shared" si="136"/>
        <v>550</v>
      </c>
      <c r="B560" s="174">
        <f t="shared" si="125"/>
        <v>0.08</v>
      </c>
      <c r="C560" s="175">
        <f t="shared" si="126"/>
        <v>-7.4992499999999998E-3</v>
      </c>
      <c r="D560" s="176">
        <f t="shared" ca="1" si="127"/>
        <v>0.57554199615170365</v>
      </c>
      <c r="E560" s="177">
        <f t="shared" ca="1" si="128"/>
        <v>0.19050170443601194</v>
      </c>
      <c r="F560" s="138">
        <f t="shared" ca="1" si="129"/>
        <v>4.8491392180880881E-3</v>
      </c>
      <c r="G560" s="175">
        <f t="shared" ca="1" si="130"/>
        <v>-2.6501107819119117E-3</v>
      </c>
      <c r="H560" s="138">
        <f t="shared" ca="1" si="131"/>
        <v>7.7349889218088094E-2</v>
      </c>
      <c r="I560" s="144">
        <f t="shared" ca="1" si="138"/>
        <v>0.99999226507518002</v>
      </c>
      <c r="J560" s="145">
        <f t="shared" ca="1" si="138"/>
        <v>0.92856370977833735</v>
      </c>
      <c r="K560" s="145">
        <f t="shared" ca="1" si="138"/>
        <v>0.86723257587580393</v>
      </c>
      <c r="L560" s="145">
        <f t="shared" ca="1" si="138"/>
        <v>0.81382946228353448</v>
      </c>
      <c r="M560" s="145">
        <f t="shared" ca="1" si="138"/>
        <v>0.7666890518850844</v>
      </c>
      <c r="N560" s="145">
        <f t="shared" ca="1" si="138"/>
        <v>0.72454260776960244</v>
      </c>
      <c r="O560" s="145">
        <f t="shared" ca="1" si="138"/>
        <v>0.68642586326882404</v>
      </c>
      <c r="P560" s="145">
        <f t="shared" ca="1" si="138"/>
        <v>0.65160533201657911</v>
      </c>
      <c r="Q560" s="145">
        <f t="shared" ca="1" si="138"/>
        <v>0.61952130300318353</v>
      </c>
      <c r="R560" s="145">
        <f t="shared" ca="1" si="138"/>
        <v>0.58974451385773075</v>
      </c>
      <c r="S560" s="145">
        <f t="shared" ca="1" si="138"/>
        <v>0.56194353139634434</v>
      </c>
      <c r="T560" s="145">
        <f t="shared" ca="1" si="138"/>
        <v>0.53586031770429754</v>
      </c>
      <c r="U560" s="145">
        <f t="shared" ca="1" si="138"/>
        <v>0.51129197507603807</v>
      </c>
      <c r="V560" s="145">
        <f t="shared" ca="1" si="138"/>
        <v>0.48807712309108647</v>
      </c>
      <c r="W560" s="138">
        <f t="shared" ca="1" si="138"/>
        <v>0.46608573549123927</v>
      </c>
      <c r="Y560" s="178">
        <f t="shared" ca="1" si="133"/>
        <v>7648146.6848138599</v>
      </c>
      <c r="Z560" s="178">
        <f t="shared" ca="1" si="134"/>
        <v>7646960.355991073</v>
      </c>
      <c r="AA560" s="178">
        <f t="shared" ca="1" si="135"/>
        <v>-1186.3288227869198</v>
      </c>
    </row>
    <row r="561" spans="1:27" ht="11.25" customHeight="1" x14ac:dyDescent="0.2">
      <c r="A561" s="173">
        <f t="shared" si="136"/>
        <v>551</v>
      </c>
      <c r="B561" s="174">
        <f t="shared" si="125"/>
        <v>0.08</v>
      </c>
      <c r="C561" s="175">
        <f t="shared" si="126"/>
        <v>-7.4992499999999998E-3</v>
      </c>
      <c r="D561" s="176">
        <f t="shared" ca="1" si="127"/>
        <v>0.56460068546228603</v>
      </c>
      <c r="E561" s="177">
        <f t="shared" ca="1" si="128"/>
        <v>0.16264414244117043</v>
      </c>
      <c r="F561" s="138">
        <f t="shared" ca="1" si="129"/>
        <v>4.1400369200827692E-3</v>
      </c>
      <c r="G561" s="175">
        <f t="shared" ca="1" si="130"/>
        <v>-3.3592130799172306E-3</v>
      </c>
      <c r="H561" s="138">
        <f t="shared" ca="1" si="131"/>
        <v>7.6640786920082776E-2</v>
      </c>
      <c r="I561" s="144">
        <f t="shared" ca="1" si="138"/>
        <v>0.99999233598397752</v>
      </c>
      <c r="J561" s="145">
        <f t="shared" ca="1" si="138"/>
        <v>0.92914653543302306</v>
      </c>
      <c r="K561" s="145">
        <f t="shared" ca="1" si="138"/>
        <v>0.86820101979617981</v>
      </c>
      <c r="L561" s="145">
        <f t="shared" ca="1" si="138"/>
        <v>0.81504836587665941</v>
      </c>
      <c r="M561" s="145">
        <f t="shared" ca="1" si="138"/>
        <v>0.76806494208829057</v>
      </c>
      <c r="N561" s="145">
        <f t="shared" ca="1" si="138"/>
        <v>0.7260104107485017</v>
      </c>
      <c r="O561" s="145">
        <f t="shared" ca="1" si="138"/>
        <v>0.68794009548611224</v>
      </c>
      <c r="P561" s="145">
        <f t="shared" ca="1" si="138"/>
        <v>0.6531341777800358</v>
      </c>
      <c r="Q561" s="145">
        <f t="shared" ca="1" si="138"/>
        <v>0.62104257629169579</v>
      </c>
      <c r="R561" s="145">
        <f t="shared" ca="1" si="138"/>
        <v>0.59124286796386827</v>
      </c>
      <c r="S561" s="145">
        <f t="shared" ca="1" si="138"/>
        <v>0.56340850730772751</v>
      </c>
      <c r="T561" s="145">
        <f t="shared" ca="1" si="138"/>
        <v>0.53728496452946828</v>
      </c>
      <c r="U561" s="145">
        <f t="shared" ca="1" si="138"/>
        <v>0.51267186597971171</v>
      </c>
      <c r="V561" s="145">
        <f t="shared" ca="1" si="138"/>
        <v>0.48940964807813042</v>
      </c>
      <c r="W561" s="138">
        <f t="shared" ca="1" si="138"/>
        <v>0.46736959009279522</v>
      </c>
      <c r="Y561" s="178">
        <f t="shared" ca="1" si="133"/>
        <v>7659823.3274483439</v>
      </c>
      <c r="Z561" s="178">
        <f t="shared" ca="1" si="134"/>
        <v>7658916.0013774205</v>
      </c>
      <c r="AA561" s="178">
        <f t="shared" ca="1" si="135"/>
        <v>-907.3260709233582</v>
      </c>
    </row>
    <row r="562" spans="1:27" ht="11.25" customHeight="1" x14ac:dyDescent="0.2">
      <c r="A562" s="173">
        <f t="shared" si="136"/>
        <v>552</v>
      </c>
      <c r="B562" s="174">
        <f t="shared" si="125"/>
        <v>0.08</v>
      </c>
      <c r="C562" s="175">
        <f t="shared" si="126"/>
        <v>-7.4992499999999998E-3</v>
      </c>
      <c r="D562" s="176">
        <f t="shared" ca="1" si="127"/>
        <v>0.45602769015366518</v>
      </c>
      <c r="E562" s="177">
        <f t="shared" ca="1" si="128"/>
        <v>-0.11044636973800798</v>
      </c>
      <c r="F562" s="138">
        <f t="shared" ca="1" si="129"/>
        <v>-2.8113649931774008E-3</v>
      </c>
      <c r="G562" s="175">
        <f t="shared" ca="1" si="130"/>
        <v>-1.0310614993177401E-2</v>
      </c>
      <c r="H562" s="138">
        <f t="shared" ca="1" si="131"/>
        <v>6.9689385006822605E-2</v>
      </c>
      <c r="I562" s="144">
        <f t="shared" ca="1" si="138"/>
        <v>0.99999303111039384</v>
      </c>
      <c r="J562" s="145">
        <f t="shared" ca="1" si="138"/>
        <v>0.93487944109691512</v>
      </c>
      <c r="K562" s="145">
        <f t="shared" ca="1" si="138"/>
        <v>0.87775222785881601</v>
      </c>
      <c r="L562" s="145">
        <f t="shared" ca="1" si="138"/>
        <v>0.82709449681920788</v>
      </c>
      <c r="M562" s="145">
        <f t="shared" ca="1" si="138"/>
        <v>0.78168437110438738</v>
      </c>
      <c r="N562" s="145">
        <f t="shared" ca="1" si="138"/>
        <v>0.74055782621989819</v>
      </c>
      <c r="O562" s="145">
        <f t="shared" ca="1" si="138"/>
        <v>0.70296229552646339</v>
      </c>
      <c r="P562" s="145">
        <f t="shared" ca="1" si="138"/>
        <v>0.66831286556560254</v>
      </c>
      <c r="Q562" s="145">
        <f t="shared" ca="1" si="138"/>
        <v>0.63615501147733877</v>
      </c>
      <c r="R562" s="145">
        <f t="shared" ca="1" si="138"/>
        <v>0.60613447568785939</v>
      </c>
      <c r="S562" s="145">
        <f t="shared" ca="1" si="138"/>
        <v>0.57797360221317051</v>
      </c>
      <c r="T562" s="145">
        <f t="shared" ca="1" si="138"/>
        <v>0.5514530551929604</v>
      </c>
      <c r="U562" s="145">
        <f t="shared" ca="1" si="138"/>
        <v>0.52639784471765438</v>
      </c>
      <c r="V562" s="145">
        <f t="shared" ca="1" si="138"/>
        <v>0.50266671653407946</v>
      </c>
      <c r="W562" s="138">
        <f t="shared" ca="1" si="138"/>
        <v>0.4801441302529974</v>
      </c>
      <c r="Y562" s="178">
        <f t="shared" ca="1" si="133"/>
        <v>7775526.0424668826</v>
      </c>
      <c r="Z562" s="178">
        <f t="shared" ca="1" si="134"/>
        <v>7777305.4449657537</v>
      </c>
      <c r="AA562" s="178">
        <f t="shared" ca="1" si="135"/>
        <v>1779.402498871088</v>
      </c>
    </row>
    <row r="563" spans="1:27" ht="11.25" customHeight="1" x14ac:dyDescent="0.2">
      <c r="A563" s="173">
        <f t="shared" si="136"/>
        <v>553</v>
      </c>
      <c r="B563" s="174">
        <f t="shared" si="125"/>
        <v>0.08</v>
      </c>
      <c r="C563" s="175">
        <f t="shared" si="126"/>
        <v>-7.4992499999999998E-3</v>
      </c>
      <c r="D563" s="176">
        <f t="shared" ca="1" si="127"/>
        <v>0.11299548193613218</v>
      </c>
      <c r="E563" s="177">
        <f t="shared" ca="1" si="128"/>
        <v>-1.210750702596767</v>
      </c>
      <c r="F563" s="138">
        <f t="shared" ca="1" si="129"/>
        <v>-3.0819140084186215E-2</v>
      </c>
      <c r="G563" s="175">
        <f t="shared" ca="1" si="130"/>
        <v>-3.8318390084186214E-2</v>
      </c>
      <c r="H563" s="138">
        <f t="shared" ca="1" si="131"/>
        <v>4.1681609915813787E-2</v>
      </c>
      <c r="I563" s="144">
        <f t="shared" ca="1" si="138"/>
        <v>0.99999583183729746</v>
      </c>
      <c r="J563" s="145">
        <f t="shared" ca="1" si="138"/>
        <v>0.95833840226038414</v>
      </c>
      <c r="K563" s="145">
        <f t="shared" ca="1" si="138"/>
        <v>0.91731126686619413</v>
      </c>
      <c r="L563" s="145">
        <f t="shared" ca="1" si="138"/>
        <v>0.87746022945307689</v>
      </c>
      <c r="M563" s="145">
        <f t="shared" ca="1" si="138"/>
        <v>0.83904910575187264</v>
      </c>
      <c r="N563" s="145">
        <f t="shared" ca="1" si="138"/>
        <v>0.802184135238172</v>
      </c>
      <c r="O563" s="145">
        <f t="shared" ca="1" si="138"/>
        <v>0.7668854672713632</v>
      </c>
      <c r="P563" s="145">
        <f t="shared" ca="1" si="138"/>
        <v>0.73312771774907537</v>
      </c>
      <c r="Q563" s="145">
        <f t="shared" ca="1" si="138"/>
        <v>0.70086268338055202</v>
      </c>
      <c r="R563" s="145">
        <f t="shared" ca="1" si="138"/>
        <v>0.67003186635790024</v>
      </c>
      <c r="S563" s="145">
        <f t="shared" ca="1" si="138"/>
        <v>0.640573234424894</v>
      </c>
      <c r="T563" s="145">
        <f t="shared" ca="1" si="138"/>
        <v>0.6124247537192673</v>
      </c>
      <c r="U563" s="145">
        <f t="shared" ca="1" si="138"/>
        <v>0.58552613867072445</v>
      </c>
      <c r="V563" s="145">
        <f t="shared" ca="1" si="138"/>
        <v>0.55981963466632312</v>
      </c>
      <c r="W563" s="138">
        <f t="shared" ca="1" si="138"/>
        <v>0.53525028987346546</v>
      </c>
      <c r="Y563" s="178">
        <f t="shared" ca="1" si="133"/>
        <v>8265246.7061658883</v>
      </c>
      <c r="Z563" s="178">
        <f t="shared" ca="1" si="134"/>
        <v>8276901.0008275593</v>
      </c>
      <c r="AA563" s="178">
        <f t="shared" ca="1" si="135"/>
        <v>11654.294661670923</v>
      </c>
    </row>
    <row r="564" spans="1:27" ht="11.25" customHeight="1" x14ac:dyDescent="0.2">
      <c r="A564" s="173">
        <f t="shared" si="136"/>
        <v>554</v>
      </c>
      <c r="B564" s="174">
        <f t="shared" si="125"/>
        <v>0.08</v>
      </c>
      <c r="C564" s="175">
        <f t="shared" si="126"/>
        <v>-7.4992499999999998E-3</v>
      </c>
      <c r="D564" s="176">
        <f t="shared" ca="1" si="127"/>
        <v>0.98807847341932675</v>
      </c>
      <c r="E564" s="177">
        <f t="shared" ca="1" si="128"/>
        <v>2.2596488508262618</v>
      </c>
      <c r="F564" s="138">
        <f t="shared" ca="1" si="129"/>
        <v>5.7518392783355896E-2</v>
      </c>
      <c r="G564" s="175">
        <f t="shared" ca="1" si="130"/>
        <v>5.0019142783355897E-2</v>
      </c>
      <c r="H564" s="138">
        <f t="shared" ca="1" si="131"/>
        <v>0.13001914278335591</v>
      </c>
      <c r="I564" s="144">
        <f t="shared" ca="1" si="138"/>
        <v>0.99998699827026805</v>
      </c>
      <c r="J564" s="145">
        <f t="shared" ca="1" si="138"/>
        <v>0.88628033152786345</v>
      </c>
      <c r="K564" s="145">
        <f t="shared" ca="1" si="138"/>
        <v>0.79823980041828435</v>
      </c>
      <c r="L564" s="145">
        <f t="shared" ca="1" si="138"/>
        <v>0.72820901177583308</v>
      </c>
      <c r="M564" s="145">
        <f t="shared" ca="1" si="138"/>
        <v>0.67109190941030372</v>
      </c>
      <c r="N564" s="145">
        <f t="shared" ca="1" si="138"/>
        <v>0.62342098058491957</v>
      </c>
      <c r="O564" s="145">
        <f t="shared" ca="1" si="138"/>
        <v>0.58279088461635575</v>
      </c>
      <c r="P564" s="145">
        <f t="shared" ca="1" si="138"/>
        <v>0.54750484212345985</v>
      </c>
      <c r="Q564" s="145">
        <f t="shared" ca="1" si="138"/>
        <v>0.51634822588556295</v>
      </c>
      <c r="R564" s="145">
        <f t="shared" ca="1" si="138"/>
        <v>0.48844019603244837</v>
      </c>
      <c r="S564" s="145">
        <f t="shared" ca="1" si="138"/>
        <v>0.46313442315533931</v>
      </c>
      <c r="T564" s="145">
        <f t="shared" ca="1" si="138"/>
        <v>0.43995141738297328</v>
      </c>
      <c r="U564" s="145">
        <f t="shared" ca="1" si="138"/>
        <v>0.41853165290665362</v>
      </c>
      <c r="V564" s="145">
        <f t="shared" ca="1" si="138"/>
        <v>0.39860264693824227</v>
      </c>
      <c r="W564" s="138">
        <f t="shared" ca="1" si="138"/>
        <v>0.37995556824589716</v>
      </c>
      <c r="Y564" s="178">
        <f t="shared" ca="1" si="133"/>
        <v>6842313.1806452991</v>
      </c>
      <c r="Z564" s="178">
        <f t="shared" ca="1" si="134"/>
        <v>6818124.3816706473</v>
      </c>
      <c r="AA564" s="178">
        <f t="shared" ca="1" si="135"/>
        <v>-24188.798974651843</v>
      </c>
    </row>
    <row r="565" spans="1:27" ht="11.25" customHeight="1" x14ac:dyDescent="0.2">
      <c r="A565" s="173">
        <f t="shared" si="136"/>
        <v>555</v>
      </c>
      <c r="B565" s="174">
        <f t="shared" si="125"/>
        <v>0.08</v>
      </c>
      <c r="C565" s="175">
        <f t="shared" si="126"/>
        <v>-7.4992499999999998E-3</v>
      </c>
      <c r="D565" s="176">
        <f t="shared" ca="1" si="127"/>
        <v>0.31474635371203108</v>
      </c>
      <c r="E565" s="177">
        <f t="shared" ca="1" si="128"/>
        <v>-0.48244099152050801</v>
      </c>
      <c r="F565" s="138">
        <f t="shared" ca="1" si="129"/>
        <v>-1.228032861606859E-2</v>
      </c>
      <c r="G565" s="175">
        <f t="shared" ca="1" si="130"/>
        <v>-1.9779578616068591E-2</v>
      </c>
      <c r="H565" s="138">
        <f t="shared" ca="1" si="131"/>
        <v>6.0220421383931411E-2</v>
      </c>
      <c r="I565" s="144">
        <f t="shared" ca="1" si="138"/>
        <v>0.99999397798876954</v>
      </c>
      <c r="J565" s="145">
        <f t="shared" ca="1" si="138"/>
        <v>0.94274556118698682</v>
      </c>
      <c r="K565" s="145">
        <f t="shared" ca="1" si="138"/>
        <v>0.8909318299846738</v>
      </c>
      <c r="L565" s="145">
        <f t="shared" ca="1" si="138"/>
        <v>0.84379026964946124</v>
      </c>
      <c r="M565" s="145">
        <f t="shared" ca="1" si="138"/>
        <v>0.80062565935654029</v>
      </c>
      <c r="N565" s="145">
        <f t="shared" ca="1" si="138"/>
        <v>0.76084391615411406</v>
      </c>
      <c r="O565" s="145">
        <f t="shared" ca="1" si="138"/>
        <v>0.72395416110388189</v>
      </c>
      <c r="P565" s="145">
        <f t="shared" ca="1" si="138"/>
        <v>0.68955785886906129</v>
      </c>
      <c r="Q565" s="145">
        <f t="shared" ca="1" si="138"/>
        <v>0.65733402946915054</v>
      </c>
      <c r="R565" s="145">
        <f t="shared" ca="1" si="138"/>
        <v>0.6270245766832484</v>
      </c>
      <c r="S565" s="145">
        <f t="shared" ca="1" si="138"/>
        <v>0.59842134100631306</v>
      </c>
      <c r="T565" s="145">
        <f t="shared" ca="1" si="138"/>
        <v>0.57135532734308836</v>
      </c>
      <c r="U565" s="145">
        <f t="shared" ca="1" si="138"/>
        <v>0.54568804128267889</v>
      </c>
      <c r="V565" s="145">
        <f t="shared" ca="1" si="138"/>
        <v>0.52130466684646415</v>
      </c>
      <c r="W565" s="138">
        <f t="shared" ca="1" si="138"/>
        <v>0.49810876738189741</v>
      </c>
      <c r="Y565" s="178">
        <f t="shared" ca="1" si="133"/>
        <v>7936801.8404458882</v>
      </c>
      <c r="Z565" s="178">
        <f t="shared" ca="1" si="134"/>
        <v>7942095.2300983444</v>
      </c>
      <c r="AA565" s="178">
        <f t="shared" ca="1" si="135"/>
        <v>5293.3896524561569</v>
      </c>
    </row>
    <row r="566" spans="1:27" ht="11.25" customHeight="1" x14ac:dyDescent="0.2">
      <c r="A566" s="173">
        <f t="shared" si="136"/>
        <v>556</v>
      </c>
      <c r="B566" s="174">
        <f t="shared" si="125"/>
        <v>0.08</v>
      </c>
      <c r="C566" s="175">
        <f t="shared" si="126"/>
        <v>-7.4992499999999998E-3</v>
      </c>
      <c r="D566" s="176">
        <f t="shared" ca="1" si="127"/>
        <v>0.15701754733237205</v>
      </c>
      <c r="E566" s="177">
        <f t="shared" ca="1" si="128"/>
        <v>-1.0067912618526473</v>
      </c>
      <c r="F566" s="138">
        <f t="shared" ca="1" si="129"/>
        <v>-2.5627439957724454E-2</v>
      </c>
      <c r="G566" s="175">
        <f t="shared" ca="1" si="130"/>
        <v>-3.3126689957724456E-2</v>
      </c>
      <c r="H566" s="138">
        <f t="shared" ca="1" si="131"/>
        <v>4.6873310042275546E-2</v>
      </c>
      <c r="I566" s="144">
        <f t="shared" ca="1" si="138"/>
        <v>0.99999531267607311</v>
      </c>
      <c r="J566" s="145">
        <f t="shared" ca="1" si="138"/>
        <v>0.95394588882420583</v>
      </c>
      <c r="K566" s="145">
        <f t="shared" ca="1" si="138"/>
        <v>0.90984607868049783</v>
      </c>
      <c r="L566" s="145">
        <f t="shared" ca="1" si="138"/>
        <v>0.86789794075972326</v>
      </c>
      <c r="M566" s="145">
        <f t="shared" ca="1" si="138"/>
        <v>0.8281066257291908</v>
      </c>
      <c r="N566" s="145">
        <f t="shared" ca="1" si="138"/>
        <v>0.7903856692702893</v>
      </c>
      <c r="O566" s="145">
        <f t="shared" ca="1" si="138"/>
        <v>0.75461240593061063</v>
      </c>
      <c r="P566" s="145">
        <f t="shared" ca="1" si="138"/>
        <v>0.72065589641137762</v>
      </c>
      <c r="Q566" s="145">
        <f t="shared" ca="1" si="138"/>
        <v>0.68839003672761856</v>
      </c>
      <c r="R566" s="145">
        <f t="shared" ca="1" si="138"/>
        <v>0.6576988964589604</v>
      </c>
      <c r="S566" s="145">
        <f t="shared" ca="1" si="138"/>
        <v>0.6284781448587663</v>
      </c>
      <c r="T566" s="145">
        <f t="shared" ca="1" si="138"/>
        <v>0.60063463862054833</v>
      </c>
      <c r="U566" s="145">
        <f t="shared" ca="1" si="138"/>
        <v>0.574085257279775</v>
      </c>
      <c r="V566" s="145">
        <f t="shared" ca="1" si="138"/>
        <v>0.54875553258598397</v>
      </c>
      <c r="W566" s="138">
        <f t="shared" ca="1" si="138"/>
        <v>0.52457832841243435</v>
      </c>
      <c r="Y566" s="178">
        <f t="shared" ca="1" si="133"/>
        <v>8171534.7514685467</v>
      </c>
      <c r="Z566" s="178">
        <f t="shared" ca="1" si="134"/>
        <v>8181479.8337985277</v>
      </c>
      <c r="AA566" s="178">
        <f t="shared" ca="1" si="135"/>
        <v>9945.082329981029</v>
      </c>
    </row>
    <row r="567" spans="1:27" ht="11.25" customHeight="1" x14ac:dyDescent="0.2">
      <c r="A567" s="173">
        <f t="shared" si="136"/>
        <v>557</v>
      </c>
      <c r="B567" s="174">
        <f t="shared" si="125"/>
        <v>0.08</v>
      </c>
      <c r="C567" s="175">
        <f t="shared" si="126"/>
        <v>-7.4992499999999998E-3</v>
      </c>
      <c r="D567" s="176">
        <f t="shared" ca="1" si="127"/>
        <v>2.3889210357743829E-2</v>
      </c>
      <c r="E567" s="177">
        <f t="shared" ca="1" si="128"/>
        <v>-1.979333940194711</v>
      </c>
      <c r="F567" s="138">
        <f t="shared" ca="1" si="129"/>
        <v>-5.0383096904599675E-2</v>
      </c>
      <c r="G567" s="175">
        <f t="shared" ca="1" si="130"/>
        <v>-5.7882346904599674E-2</v>
      </c>
      <c r="H567" s="138">
        <f t="shared" ca="1" si="131"/>
        <v>2.2117653095400328E-2</v>
      </c>
      <c r="I567" s="144">
        <f t="shared" ca="1" si="138"/>
        <v>0.99999778820228391</v>
      </c>
      <c r="J567" s="145">
        <f t="shared" ca="1" si="138"/>
        <v>0.97507325860188954</v>
      </c>
      <c r="K567" s="145">
        <f t="shared" ca="1" si="138"/>
        <v>0.94599691733362157</v>
      </c>
      <c r="L567" s="145">
        <f t="shared" ca="1" si="138"/>
        <v>0.91445014278479186</v>
      </c>
      <c r="M567" s="145">
        <f t="shared" ca="1" si="138"/>
        <v>0.88159879418635845</v>
      </c>
      <c r="N567" s="145">
        <f t="shared" ca="1" si="138"/>
        <v>0.8482487198239882</v>
      </c>
      <c r="O567" s="145">
        <f t="shared" ca="1" si="138"/>
        <v>0.81495467089374529</v>
      </c>
      <c r="P567" s="145">
        <f t="shared" ca="1" si="138"/>
        <v>0.78209582391875077</v>
      </c>
      <c r="Q567" s="145">
        <f t="shared" ca="1" si="138"/>
        <v>0.74992807248868887</v>
      </c>
      <c r="R567" s="145">
        <f t="shared" ca="1" si="138"/>
        <v>0.71862035698424487</v>
      </c>
      <c r="S567" s="145">
        <f t="shared" ca="1" si="138"/>
        <v>0.68828005559404593</v>
      </c>
      <c r="T567" s="145">
        <f t="shared" ca="1" si="138"/>
        <v>0.65897085569873259</v>
      </c>
      <c r="U567" s="145">
        <f t="shared" ca="1" si="138"/>
        <v>0.63072542287140165</v>
      </c>
      <c r="V567" s="145">
        <f t="shared" ca="1" si="138"/>
        <v>0.60355444164773686</v>
      </c>
      <c r="W567" s="138">
        <f t="shared" ca="1" si="138"/>
        <v>0.57745310415580076</v>
      </c>
      <c r="Y567" s="178">
        <f t="shared" ca="1" si="133"/>
        <v>8630964.5452183634</v>
      </c>
      <c r="Z567" s="178">
        <f t="shared" ca="1" si="134"/>
        <v>8648520.6969911084</v>
      </c>
      <c r="AA567" s="178">
        <f t="shared" ca="1" si="135"/>
        <v>17556.151772744954</v>
      </c>
    </row>
    <row r="568" spans="1:27" ht="11.25" customHeight="1" x14ac:dyDescent="0.2">
      <c r="A568" s="173">
        <f t="shared" si="136"/>
        <v>558</v>
      </c>
      <c r="B568" s="174">
        <f t="shared" si="125"/>
        <v>0.08</v>
      </c>
      <c r="C568" s="175">
        <f t="shared" si="126"/>
        <v>-7.4992499999999998E-3</v>
      </c>
      <c r="D568" s="176">
        <f t="shared" ca="1" si="127"/>
        <v>0.20683941091181979</v>
      </c>
      <c r="E568" s="177">
        <f t="shared" ca="1" si="128"/>
        <v>-0.81743685393865628</v>
      </c>
      <c r="F568" s="138">
        <f t="shared" ca="1" si="129"/>
        <v>-2.0807504680756882E-2</v>
      </c>
      <c r="G568" s="175">
        <f t="shared" ca="1" si="130"/>
        <v>-2.8306754680756881E-2</v>
      </c>
      <c r="H568" s="138">
        <f t="shared" ca="1" si="131"/>
        <v>5.1693245319243117E-2</v>
      </c>
      <c r="I568" s="144">
        <f t="shared" ca="1" si="138"/>
        <v>0.99999483069094575</v>
      </c>
      <c r="J568" s="145">
        <f t="shared" ca="1" si="138"/>
        <v>0.94988593647891217</v>
      </c>
      <c r="K568" s="145">
        <f t="shared" ca="1" si="138"/>
        <v>0.90296984764068833</v>
      </c>
      <c r="L568" s="145">
        <f t="shared" ca="1" si="138"/>
        <v>0.85911368934833454</v>
      </c>
      <c r="M568" s="145">
        <f t="shared" ca="1" si="138"/>
        <v>0.81807549383270917</v>
      </c>
      <c r="N568" s="145">
        <f t="shared" ca="1" si="138"/>
        <v>0.77958745381258177</v>
      </c>
      <c r="O568" s="145">
        <f t="shared" ca="1" si="138"/>
        <v>0.74339407735983609</v>
      </c>
      <c r="P568" s="145">
        <f t="shared" ca="1" si="138"/>
        <v>0.70926715175658694</v>
      </c>
      <c r="Q568" s="145">
        <f t="shared" ca="1" si="138"/>
        <v>0.67700930280227756</v>
      </c>
      <c r="R568" s="145">
        <f t="shared" ca="1" si="138"/>
        <v>0.64645235604293538</v>
      </c>
      <c r="S568" s="145">
        <f t="shared" ca="1" si="138"/>
        <v>0.61745367829517839</v>
      </c>
      <c r="T568" s="145">
        <f t="shared" ca="1" si="138"/>
        <v>0.58989205818928592</v>
      </c>
      <c r="U568" s="145">
        <f t="shared" ca="1" si="138"/>
        <v>0.5636638334538302</v>
      </c>
      <c r="V568" s="145">
        <f t="shared" ca="1" si="138"/>
        <v>0.53867953717176531</v>
      </c>
      <c r="W568" s="138">
        <f t="shared" ca="1" si="138"/>
        <v>0.51486112183742105</v>
      </c>
      <c r="Y568" s="178">
        <f t="shared" ca="1" si="133"/>
        <v>8085750.1397658074</v>
      </c>
      <c r="Z568" s="178">
        <f t="shared" ca="1" si="134"/>
        <v>8094057.415907355</v>
      </c>
      <c r="AA568" s="178">
        <f t="shared" ca="1" si="135"/>
        <v>8307.2761415475979</v>
      </c>
    </row>
    <row r="569" spans="1:27" ht="11.25" customHeight="1" x14ac:dyDescent="0.2">
      <c r="A569" s="173">
        <f t="shared" si="136"/>
        <v>559</v>
      </c>
      <c r="B569" s="174">
        <f t="shared" si="125"/>
        <v>0.08</v>
      </c>
      <c r="C569" s="175">
        <f t="shared" si="126"/>
        <v>-7.4992499999999998E-3</v>
      </c>
      <c r="D569" s="176">
        <f t="shared" ca="1" si="127"/>
        <v>0.64996372843176442</v>
      </c>
      <c r="E569" s="177">
        <f t="shared" ca="1" si="128"/>
        <v>0.38522254259144839</v>
      </c>
      <c r="F569" s="138">
        <f t="shared" ca="1" si="129"/>
        <v>9.8056746762559682E-3</v>
      </c>
      <c r="G569" s="175">
        <f t="shared" ca="1" si="130"/>
        <v>2.3064246762559684E-3</v>
      </c>
      <c r="H569" s="138">
        <f t="shared" ca="1" si="131"/>
        <v>8.2306424676255971E-2</v>
      </c>
      <c r="I569" s="144">
        <f t="shared" ca="1" si="138"/>
        <v>0.99999176943178658</v>
      </c>
      <c r="J569" s="145">
        <f t="shared" ca="1" si="138"/>
        <v>0.92450002806933074</v>
      </c>
      <c r="K569" s="145">
        <f t="shared" ca="1" si="138"/>
        <v>0.86049337347681765</v>
      </c>
      <c r="L569" s="145">
        <f t="shared" ca="1" si="138"/>
        <v>0.8053602304534232</v>
      </c>
      <c r="M569" s="145">
        <f t="shared" ca="1" si="138"/>
        <v>0.75714033302645734</v>
      </c>
      <c r="N569" s="145">
        <f t="shared" ca="1" si="138"/>
        <v>0.71436538191879795</v>
      </c>
      <c r="O569" s="145">
        <f t="shared" ca="1" si="138"/>
        <v>0.67593423433730304</v>
      </c>
      <c r="P569" s="145">
        <f t="shared" ca="1" si="138"/>
        <v>0.64101835954128072</v>
      </c>
      <c r="Q569" s="145">
        <f t="shared" ca="1" si="138"/>
        <v>0.60899134482657336</v>
      </c>
      <c r="R569" s="145">
        <f t="shared" ca="1" si="138"/>
        <v>0.57937670645780048</v>
      </c>
      <c r="S569" s="145">
        <f t="shared" ca="1" si="138"/>
        <v>0.55180935387668784</v>
      </c>
      <c r="T569" s="145">
        <f t="shared" ca="1" si="138"/>
        <v>0.52600714438971852</v>
      </c>
      <c r="U569" s="145">
        <f t="shared" ca="1" si="138"/>
        <v>0.50174986860068405</v>
      </c>
      <c r="V569" s="145">
        <f t="shared" ca="1" si="138"/>
        <v>0.47886370412299056</v>
      </c>
      <c r="W569" s="138">
        <f t="shared" ca="1" si="138"/>
        <v>0.45720969632272385</v>
      </c>
      <c r="Y569" s="178">
        <f t="shared" ca="1" si="133"/>
        <v>7567171.7615395719</v>
      </c>
      <c r="Z569" s="178">
        <f t="shared" ca="1" si="134"/>
        <v>7564010.3306557098</v>
      </c>
      <c r="AA569" s="178">
        <f t="shared" ca="1" si="135"/>
        <v>-3161.4308838620782</v>
      </c>
    </row>
    <row r="570" spans="1:27" ht="11.25" customHeight="1" x14ac:dyDescent="0.2">
      <c r="A570" s="173">
        <f t="shared" si="136"/>
        <v>560</v>
      </c>
      <c r="B570" s="174">
        <f t="shared" si="125"/>
        <v>0.08</v>
      </c>
      <c r="C570" s="175">
        <f t="shared" si="126"/>
        <v>-7.4992499999999998E-3</v>
      </c>
      <c r="D570" s="176">
        <f t="shared" ca="1" si="127"/>
        <v>0.9298800676214648</v>
      </c>
      <c r="E570" s="177">
        <f t="shared" ca="1" si="128"/>
        <v>1.4748983844274028</v>
      </c>
      <c r="F570" s="138">
        <f t="shared" ca="1" si="129"/>
        <v>3.7542906084727337E-2</v>
      </c>
      <c r="G570" s="175">
        <f t="shared" ca="1" si="130"/>
        <v>3.0043656084727338E-2</v>
      </c>
      <c r="H570" s="138">
        <f t="shared" ca="1" si="131"/>
        <v>0.11004365608472734</v>
      </c>
      <c r="I570" s="144">
        <f t="shared" ca="1" si="138"/>
        <v>0.99998899576999256</v>
      </c>
      <c r="J570" s="145">
        <f t="shared" ca="1" si="138"/>
        <v>0.90208532016151166</v>
      </c>
      <c r="K570" s="145">
        <f t="shared" ca="1" si="138"/>
        <v>0.82373529299850901</v>
      </c>
      <c r="L570" s="145">
        <f t="shared" ca="1" si="138"/>
        <v>0.75956658998173499</v>
      </c>
      <c r="M570" s="145">
        <f t="shared" ca="1" si="138"/>
        <v>0.70585829318935855</v>
      </c>
      <c r="N570" s="145">
        <f t="shared" ca="1" si="138"/>
        <v>0.65999499385225679</v>
      </c>
      <c r="O570" s="145">
        <f t="shared" ca="1" si="138"/>
        <v>0.62011335492049025</v>
      </c>
      <c r="P570" s="145">
        <f t="shared" ca="1" si="138"/>
        <v>0.5848694870261173</v>
      </c>
      <c r="Q570" s="145">
        <f t="shared" ca="1" si="138"/>
        <v>0.55328324016666675</v>
      </c>
      <c r="R570" s="145">
        <f t="shared" ca="1" si="138"/>
        <v>0.52463227804394186</v>
      </c>
      <c r="S570" s="145">
        <f t="shared" ca="1" si="138"/>
        <v>0.49837893548581957</v>
      </c>
      <c r="T570" s="145">
        <f t="shared" ca="1" si="138"/>
        <v>0.47411903540063033</v>
      </c>
      <c r="U570" s="145">
        <f t="shared" ca="1" si="138"/>
        <v>0.45154565390442464</v>
      </c>
      <c r="V570" s="145">
        <f t="shared" ca="1" si="138"/>
        <v>0.43042321169007286</v>
      </c>
      <c r="W570" s="138">
        <f t="shared" ca="1" si="138"/>
        <v>0.41056879272063967</v>
      </c>
      <c r="Y570" s="178">
        <f t="shared" ca="1" si="133"/>
        <v>7134127.8461105786</v>
      </c>
      <c r="Z570" s="178">
        <f t="shared" ca="1" si="134"/>
        <v>7119158.4639064837</v>
      </c>
      <c r="AA570" s="178">
        <f t="shared" ca="1" si="135"/>
        <v>-14969.382204094902</v>
      </c>
    </row>
    <row r="571" spans="1:27" ht="11.25" customHeight="1" x14ac:dyDescent="0.2">
      <c r="A571" s="173">
        <f t="shared" si="136"/>
        <v>561</v>
      </c>
      <c r="B571" s="174">
        <f t="shared" si="125"/>
        <v>0.08</v>
      </c>
      <c r="C571" s="175">
        <f t="shared" si="126"/>
        <v>-7.4992499999999998E-3</v>
      </c>
      <c r="D571" s="176">
        <f t="shared" ca="1" si="127"/>
        <v>0.87240837808225313</v>
      </c>
      <c r="E571" s="177">
        <f t="shared" ca="1" si="128"/>
        <v>1.1378497095623652</v>
      </c>
      <c r="F571" s="138">
        <f t="shared" ca="1" si="129"/>
        <v>2.8963476559246863E-2</v>
      </c>
      <c r="G571" s="175">
        <f t="shared" ca="1" si="130"/>
        <v>2.1464226559246864E-2</v>
      </c>
      <c r="H571" s="138">
        <f t="shared" ca="1" si="131"/>
        <v>0.10146422655924686</v>
      </c>
      <c r="I571" s="144">
        <f t="shared" ref="I571:W586" ca="1" si="139">I$8*EXP(-$H571*I$9)</f>
        <v>0.99998985369314808</v>
      </c>
      <c r="J571" s="145">
        <f t="shared" ca="1" si="139"/>
        <v>0.90895976120639765</v>
      </c>
      <c r="K571" s="145">
        <f t="shared" ca="1" si="139"/>
        <v>0.83493403539368283</v>
      </c>
      <c r="L571" s="145">
        <f t="shared" ca="1" si="139"/>
        <v>0.7734457837430686</v>
      </c>
      <c r="M571" s="145">
        <f t="shared" ca="1" si="139"/>
        <v>0.72133794912135996</v>
      </c>
      <c r="N571" s="145">
        <f t="shared" ca="1" si="139"/>
        <v>0.67635495728104744</v>
      </c>
      <c r="O571" s="145">
        <f t="shared" ca="1" si="139"/>
        <v>0.63686829976892634</v>
      </c>
      <c r="P571" s="145">
        <f t="shared" ca="1" si="139"/>
        <v>0.60169042281610874</v>
      </c>
      <c r="Q571" s="145">
        <f t="shared" ca="1" si="139"/>
        <v>0.5699470688649203</v>
      </c>
      <c r="R571" s="145">
        <f t="shared" ca="1" si="139"/>
        <v>0.5409886733161049</v>
      </c>
      <c r="S571" s="145">
        <f t="shared" ca="1" si="139"/>
        <v>0.51432816806036008</v>
      </c>
      <c r="T571" s="145">
        <f t="shared" ca="1" si="139"/>
        <v>0.48959686810459724</v>
      </c>
      <c r="U571" s="145">
        <f t="shared" ca="1" si="139"/>
        <v>0.4665128969270031</v>
      </c>
      <c r="V571" s="145">
        <f t="shared" ca="1" si="139"/>
        <v>0.44485840785248493</v>
      </c>
      <c r="W571" s="138">
        <f t="shared" ca="1" si="139"/>
        <v>0.42446304063705903</v>
      </c>
      <c r="Y571" s="178">
        <f t="shared" ca="1" si="133"/>
        <v>7264516.8052047659</v>
      </c>
      <c r="Z571" s="178">
        <f t="shared" ca="1" si="134"/>
        <v>7253330.3068187078</v>
      </c>
      <c r="AA571" s="178">
        <f t="shared" ca="1" si="135"/>
        <v>-11186.498386058025</v>
      </c>
    </row>
    <row r="572" spans="1:27" ht="11.25" customHeight="1" x14ac:dyDescent="0.2">
      <c r="A572" s="173">
        <f t="shared" si="136"/>
        <v>562</v>
      </c>
      <c r="B572" s="174">
        <f t="shared" si="125"/>
        <v>0.08</v>
      </c>
      <c r="C572" s="175">
        <f t="shared" si="126"/>
        <v>-7.4992499999999998E-3</v>
      </c>
      <c r="D572" s="176">
        <f t="shared" ca="1" si="127"/>
        <v>0.37977829953359854</v>
      </c>
      <c r="E572" s="177">
        <f t="shared" ca="1" si="128"/>
        <v>-0.30606310453744456</v>
      </c>
      <c r="F572" s="138">
        <f t="shared" ca="1" si="129"/>
        <v>-7.7907051163462367E-3</v>
      </c>
      <c r="G572" s="175">
        <f t="shared" ca="1" si="130"/>
        <v>-1.5289955116346236E-2</v>
      </c>
      <c r="H572" s="138">
        <f t="shared" ca="1" si="131"/>
        <v>6.4710044883653769E-2</v>
      </c>
      <c r="I572" s="144">
        <f t="shared" ca="1" si="139"/>
        <v>0.99999352903483596</v>
      </c>
      <c r="J572" s="145">
        <f t="shared" ca="1" si="139"/>
        <v>0.93900769428622499</v>
      </c>
      <c r="K572" s="145">
        <f t="shared" ca="1" si="139"/>
        <v>0.88465835054749453</v>
      </c>
      <c r="L572" s="145">
        <f t="shared" ca="1" si="139"/>
        <v>0.8358325164767042</v>
      </c>
      <c r="M572" s="145">
        <f t="shared" ca="1" si="139"/>
        <v>0.7915882717810786</v>
      </c>
      <c r="N572" s="145">
        <f t="shared" ca="1" si="139"/>
        <v>0.75115709070640424</v>
      </c>
      <c r="O572" s="145">
        <f t="shared" ca="1" si="139"/>
        <v>0.71392403595256293</v>
      </c>
      <c r="P572" s="145">
        <f t="shared" ca="1" si="139"/>
        <v>0.67940183338501869</v>
      </c>
      <c r="Q572" s="145">
        <f t="shared" ca="1" si="139"/>
        <v>0.64720569725745303</v>
      </c>
      <c r="R572" s="145">
        <f t="shared" ca="1" si="139"/>
        <v>0.61703145746375143</v>
      </c>
      <c r="S572" s="145">
        <f t="shared" ca="1" si="139"/>
        <v>0.58863758082285933</v>
      </c>
      <c r="T572" s="145">
        <f t="shared" ca="1" si="139"/>
        <v>0.5618308528939876</v>
      </c>
      <c r="U572" s="145">
        <f t="shared" ca="1" si="139"/>
        <v>0.5364551943809639</v>
      </c>
      <c r="V572" s="145">
        <f t="shared" ca="1" si="139"/>
        <v>0.51238303420814979</v>
      </c>
      <c r="W572" s="138">
        <f t="shared" ca="1" si="139"/>
        <v>0.48950870905421645</v>
      </c>
      <c r="Y572" s="178">
        <f t="shared" ca="1" si="133"/>
        <v>7859800.4768915288</v>
      </c>
      <c r="Z572" s="178">
        <f t="shared" ca="1" si="134"/>
        <v>7863449.1645705868</v>
      </c>
      <c r="AA572" s="178">
        <f t="shared" ca="1" si="135"/>
        <v>3648.6876790579408</v>
      </c>
    </row>
    <row r="573" spans="1:27" ht="11.25" customHeight="1" x14ac:dyDescent="0.2">
      <c r="A573" s="173">
        <f t="shared" si="136"/>
        <v>563</v>
      </c>
      <c r="B573" s="174">
        <f t="shared" si="125"/>
        <v>0.08</v>
      </c>
      <c r="C573" s="175">
        <f t="shared" si="126"/>
        <v>-7.4992499999999998E-3</v>
      </c>
      <c r="D573" s="176">
        <f t="shared" ca="1" si="127"/>
        <v>0.73713937589971879</v>
      </c>
      <c r="E573" s="177">
        <f t="shared" ca="1" si="128"/>
        <v>0.63455107110165498</v>
      </c>
      <c r="F573" s="138">
        <f t="shared" ca="1" si="129"/>
        <v>1.615222548201603E-2</v>
      </c>
      <c r="G573" s="175">
        <f t="shared" ca="1" si="130"/>
        <v>8.6529754820160315E-3</v>
      </c>
      <c r="H573" s="138">
        <f t="shared" ca="1" si="131"/>
        <v>8.8652975482016033E-2</v>
      </c>
      <c r="I573" s="144">
        <f t="shared" ca="1" si="139"/>
        <v>0.99999113479006396</v>
      </c>
      <c r="J573" s="145">
        <f t="shared" ca="1" si="139"/>
        <v>0.9193226773713995</v>
      </c>
      <c r="K573" s="145">
        <f t="shared" ca="1" si="139"/>
        <v>0.85194062656613367</v>
      </c>
      <c r="L573" s="145">
        <f t="shared" ca="1" si="139"/>
        <v>0.79464443168636456</v>
      </c>
      <c r="M573" s="145">
        <f t="shared" ca="1" si="139"/>
        <v>0.74508718792155415</v>
      </c>
      <c r="N573" s="145">
        <f t="shared" ca="1" si="139"/>
        <v>0.7015424807801689</v>
      </c>
      <c r="O573" s="145">
        <f t="shared" ca="1" si="139"/>
        <v>0.66273410904716246</v>
      </c>
      <c r="P573" s="145">
        <f t="shared" ca="1" si="139"/>
        <v>0.62771311928818219</v>
      </c>
      <c r="Q573" s="145">
        <f t="shared" ca="1" si="139"/>
        <v>0.59576924268600928</v>
      </c>
      <c r="R573" s="145">
        <f t="shared" ca="1" si="139"/>
        <v>0.56636701116189125</v>
      </c>
      <c r="S573" s="145">
        <f t="shared" ca="1" si="139"/>
        <v>0.53909951582972071</v>
      </c>
      <c r="T573" s="145">
        <f t="shared" ca="1" si="139"/>
        <v>0.51365479615462717</v>
      </c>
      <c r="U573" s="145">
        <f t="shared" ca="1" si="139"/>
        <v>0.48979130666176846</v>
      </c>
      <c r="V573" s="145">
        <f t="shared" ca="1" si="139"/>
        <v>0.46731993860358489</v>
      </c>
      <c r="W573" s="138">
        <f t="shared" ca="1" si="139"/>
        <v>0.44609079800707163</v>
      </c>
      <c r="Y573" s="178">
        <f t="shared" ca="1" si="133"/>
        <v>7465112.0212989282</v>
      </c>
      <c r="Z573" s="178">
        <f t="shared" ca="1" si="134"/>
        <v>7459359.3879316738</v>
      </c>
      <c r="AA573" s="178">
        <f t="shared" ca="1" si="135"/>
        <v>-5752.6333672543988</v>
      </c>
    </row>
    <row r="574" spans="1:27" ht="11.25" customHeight="1" x14ac:dyDescent="0.2">
      <c r="A574" s="173">
        <f t="shared" si="136"/>
        <v>564</v>
      </c>
      <c r="B574" s="174">
        <f t="shared" si="125"/>
        <v>0.08</v>
      </c>
      <c r="C574" s="175">
        <f t="shared" si="126"/>
        <v>-7.4992499999999998E-3</v>
      </c>
      <c r="D574" s="176">
        <f t="shared" ca="1" si="127"/>
        <v>0.62725128445893241</v>
      </c>
      <c r="E574" s="177">
        <f t="shared" ca="1" si="128"/>
        <v>0.32458202783730472</v>
      </c>
      <c r="F574" s="138">
        <f t="shared" ca="1" si="129"/>
        <v>8.2620963698574641E-3</v>
      </c>
      <c r="G574" s="175">
        <f t="shared" ca="1" si="130"/>
        <v>7.6284636985746428E-4</v>
      </c>
      <c r="H574" s="138">
        <f t="shared" ca="1" si="131"/>
        <v>8.0762846369857463E-2</v>
      </c>
      <c r="I574" s="144">
        <f t="shared" ca="1" si="139"/>
        <v>0.9999919237864292</v>
      </c>
      <c r="J574" s="145">
        <f t="shared" ca="1" si="139"/>
        <v>0.92576364089544072</v>
      </c>
      <c r="K574" s="145">
        <f t="shared" ca="1" si="139"/>
        <v>0.86258648074786326</v>
      </c>
      <c r="L574" s="145">
        <f t="shared" ca="1" si="139"/>
        <v>0.80798824944959458</v>
      </c>
      <c r="M574" s="145">
        <f t="shared" ca="1" si="139"/>
        <v>0.76010120117148416</v>
      </c>
      <c r="N574" s="145">
        <f t="shared" ca="1" si="139"/>
        <v>0.71751938014249828</v>
      </c>
      <c r="O574" s="145">
        <f t="shared" ca="1" si="139"/>
        <v>0.67918425768356683</v>
      </c>
      <c r="P574" s="145">
        <f t="shared" ca="1" si="139"/>
        <v>0.64429680923282528</v>
      </c>
      <c r="Q574" s="145">
        <f t="shared" ca="1" si="139"/>
        <v>0.61225128043368882</v>
      </c>
      <c r="R574" s="145">
        <f t="shared" ca="1" si="139"/>
        <v>0.58258578403510264</v>
      </c>
      <c r="S574" s="145">
        <f t="shared" ca="1" si="139"/>
        <v>0.55494561647583573</v>
      </c>
      <c r="T574" s="145">
        <f t="shared" ca="1" si="139"/>
        <v>0.52905606413259409</v>
      </c>
      <c r="U574" s="145">
        <f t="shared" ca="1" si="139"/>
        <v>0.50470224713329448</v>
      </c>
      <c r="V574" s="145">
        <f t="shared" ca="1" si="139"/>
        <v>0.48171416982359133</v>
      </c>
      <c r="W574" s="138">
        <f t="shared" ca="1" si="139"/>
        <v>0.45995562136407697</v>
      </c>
      <c r="Y574" s="178">
        <f t="shared" ca="1" si="133"/>
        <v>7592269.0075784931</v>
      </c>
      <c r="Z574" s="178">
        <f t="shared" ca="1" si="134"/>
        <v>7589727.3051156942</v>
      </c>
      <c r="AA574" s="178">
        <f t="shared" ca="1" si="135"/>
        <v>-2541.7024627989158</v>
      </c>
    </row>
    <row r="575" spans="1:27" ht="11.25" customHeight="1" x14ac:dyDescent="0.2">
      <c r="A575" s="173">
        <f t="shared" si="136"/>
        <v>565</v>
      </c>
      <c r="B575" s="174">
        <f t="shared" si="125"/>
        <v>0.08</v>
      </c>
      <c r="C575" s="175">
        <f t="shared" si="126"/>
        <v>-7.4992499999999998E-3</v>
      </c>
      <c r="D575" s="176">
        <f t="shared" ca="1" si="127"/>
        <v>0.45603631844639148</v>
      </c>
      <c r="E575" s="177">
        <f t="shared" ca="1" si="128"/>
        <v>-0.11042460952551286</v>
      </c>
      <c r="F575" s="138">
        <f t="shared" ca="1" si="129"/>
        <v>-2.810811096296969E-3</v>
      </c>
      <c r="G575" s="175">
        <f t="shared" ca="1" si="130"/>
        <v>-1.0310061096296969E-2</v>
      </c>
      <c r="H575" s="138">
        <f t="shared" ca="1" si="131"/>
        <v>6.9689938903703036E-2</v>
      </c>
      <c r="I575" s="144">
        <f t="shared" ca="1" si="139"/>
        <v>0.99999303105500525</v>
      </c>
      <c r="J575" s="145">
        <f t="shared" ca="1" si="139"/>
        <v>0.93487898288516347</v>
      </c>
      <c r="K575" s="145">
        <f t="shared" ca="1" si="139"/>
        <v>0.877751462635323</v>
      </c>
      <c r="L575" s="145">
        <f t="shared" ca="1" si="139"/>
        <v>0.82709352990971086</v>
      </c>
      <c r="M575" s="145">
        <f t="shared" ca="1" si="139"/>
        <v>0.78168327632586387</v>
      </c>
      <c r="N575" s="145">
        <f t="shared" ca="1" si="139"/>
        <v>0.74055665552706262</v>
      </c>
      <c r="O575" s="145">
        <f t="shared" ca="1" si="139"/>
        <v>0.70296108556385895</v>
      </c>
      <c r="P575" s="145">
        <f t="shared" ca="1" si="139"/>
        <v>0.66831164216270322</v>
      </c>
      <c r="Q575" s="145">
        <f t="shared" ca="1" si="139"/>
        <v>0.63615379276590867</v>
      </c>
      <c r="R575" s="145">
        <f t="shared" ca="1" si="139"/>
        <v>0.60613327428678476</v>
      </c>
      <c r="S575" s="145">
        <f t="shared" ca="1" si="139"/>
        <v>0.57797242677467231</v>
      </c>
      <c r="T575" s="145">
        <f t="shared" ca="1" si="139"/>
        <v>0.55145191150626782</v>
      </c>
      <c r="U575" s="145">
        <f t="shared" ca="1" si="139"/>
        <v>0.52639673650255991</v>
      </c>
      <c r="V575" s="145">
        <f t="shared" ca="1" si="139"/>
        <v>0.50266564601495201</v>
      </c>
      <c r="W575" s="138">
        <f t="shared" ca="1" si="139"/>
        <v>0.48014309857597609</v>
      </c>
      <c r="Y575" s="178">
        <f t="shared" ca="1" si="133"/>
        <v>7775516.7331173858</v>
      </c>
      <c r="Z575" s="178">
        <f t="shared" ca="1" si="134"/>
        <v>7777295.9250810556</v>
      </c>
      <c r="AA575" s="178">
        <f t="shared" ca="1" si="135"/>
        <v>1779.191963669844</v>
      </c>
    </row>
    <row r="576" spans="1:27" ht="11.25" customHeight="1" x14ac:dyDescent="0.2">
      <c r="A576" s="173">
        <f t="shared" si="136"/>
        <v>566</v>
      </c>
      <c r="B576" s="174">
        <f t="shared" si="125"/>
        <v>0.08</v>
      </c>
      <c r="C576" s="175">
        <f t="shared" si="126"/>
        <v>-7.4992499999999998E-3</v>
      </c>
      <c r="D576" s="176">
        <f t="shared" ca="1" si="127"/>
        <v>0.46954164838724444</v>
      </c>
      <c r="E576" s="177">
        <f t="shared" ca="1" si="128"/>
        <v>-7.6422088669764493E-2</v>
      </c>
      <c r="F576" s="138">
        <f t="shared" ca="1" si="129"/>
        <v>-1.9452915048391905E-3</v>
      </c>
      <c r="G576" s="175">
        <f t="shared" ca="1" si="130"/>
        <v>-9.4445415048391903E-3</v>
      </c>
      <c r="H576" s="138">
        <f t="shared" ca="1" si="131"/>
        <v>7.0555458495160817E-2</v>
      </c>
      <c r="I576" s="144">
        <f t="shared" ca="1" si="139"/>
        <v>0.99999294450473486</v>
      </c>
      <c r="J576" s="145">
        <f t="shared" ca="1" si="139"/>
        <v>0.9341632552223279</v>
      </c>
      <c r="K576" s="145">
        <f t="shared" ca="1" si="139"/>
        <v>0.87655653856761118</v>
      </c>
      <c r="L576" s="145">
        <f t="shared" ca="1" si="139"/>
        <v>0.82558401661453029</v>
      </c>
      <c r="M576" s="145">
        <f t="shared" ca="1" si="139"/>
        <v>0.77997444651272219</v>
      </c>
      <c r="N576" s="145">
        <f t="shared" ca="1" si="139"/>
        <v>0.73872958919856735</v>
      </c>
      <c r="O576" s="145">
        <f t="shared" ca="1" si="139"/>
        <v>0.70107293923391734</v>
      </c>
      <c r="P576" s="145">
        <f t="shared" ca="1" si="139"/>
        <v>0.66640268538441294</v>
      </c>
      <c r="Q576" s="145">
        <f t="shared" ca="1" si="139"/>
        <v>0.6342522829431041</v>
      </c>
      <c r="R576" s="145">
        <f t="shared" ca="1" si="139"/>
        <v>0.60425887030912961</v>
      </c>
      <c r="S576" s="145">
        <f t="shared" ca="1" si="139"/>
        <v>0.57613860315123999</v>
      </c>
      <c r="T576" s="145">
        <f t="shared" ca="1" si="139"/>
        <v>0.54966768055443527</v>
      </c>
      <c r="U576" s="145">
        <f t="shared" ca="1" si="139"/>
        <v>0.52466788603896231</v>
      </c>
      <c r="V576" s="145">
        <f t="shared" ca="1" si="139"/>
        <v>0.50099563428645721</v>
      </c>
      <c r="W576" s="138">
        <f t="shared" ca="1" si="139"/>
        <v>0.47853370449768573</v>
      </c>
      <c r="Y576" s="178">
        <f t="shared" ca="1" si="133"/>
        <v>7760987.5684910575</v>
      </c>
      <c r="Z576" s="178">
        <f t="shared" ca="1" si="134"/>
        <v>7762437.0796434889</v>
      </c>
      <c r="AA576" s="178">
        <f t="shared" ca="1" si="135"/>
        <v>1449.5111524313688</v>
      </c>
    </row>
    <row r="577" spans="1:27" ht="11.25" customHeight="1" x14ac:dyDescent="0.2">
      <c r="A577" s="173">
        <f t="shared" si="136"/>
        <v>567</v>
      </c>
      <c r="B577" s="174">
        <f t="shared" si="125"/>
        <v>0.08</v>
      </c>
      <c r="C577" s="175">
        <f t="shared" si="126"/>
        <v>-7.4992499999999998E-3</v>
      </c>
      <c r="D577" s="176">
        <f t="shared" ca="1" si="127"/>
        <v>0.98005648956581792</v>
      </c>
      <c r="E577" s="177">
        <f t="shared" ca="1" si="128"/>
        <v>2.0549170135273278</v>
      </c>
      <c r="F577" s="138">
        <f t="shared" ca="1" si="129"/>
        <v>5.2307031633718748E-2</v>
      </c>
      <c r="G577" s="175">
        <f t="shared" ca="1" si="130"/>
        <v>4.4807781633718749E-2</v>
      </c>
      <c r="H577" s="138">
        <f t="shared" ca="1" si="131"/>
        <v>0.12480778163371875</v>
      </c>
      <c r="I577" s="144">
        <f t="shared" ca="1" si="139"/>
        <v>0.99998751939322916</v>
      </c>
      <c r="J577" s="145">
        <f t="shared" ca="1" si="139"/>
        <v>0.89037676420242629</v>
      </c>
      <c r="K577" s="145">
        <f t="shared" ca="1" si="139"/>
        <v>0.80481417599702221</v>
      </c>
      <c r="L577" s="145">
        <f t="shared" ca="1" si="139"/>
        <v>0.73626279324228194</v>
      </c>
      <c r="M577" s="145">
        <f t="shared" ca="1" si="139"/>
        <v>0.67999342375782101</v>
      </c>
      <c r="N577" s="145">
        <f t="shared" ca="1" si="139"/>
        <v>0.63276258961606957</v>
      </c>
      <c r="O577" s="145">
        <f t="shared" ca="1" si="139"/>
        <v>0.59230561724018149</v>
      </c>
      <c r="P577" s="145">
        <f t="shared" ca="1" si="139"/>
        <v>0.55701626788587233</v>
      </c>
      <c r="Q577" s="145">
        <f t="shared" ca="1" si="139"/>
        <v>0.52573946966407414</v>
      </c>
      <c r="R577" s="145">
        <f t="shared" ca="1" si="139"/>
        <v>0.49763428816628946</v>
      </c>
      <c r="S577" s="145">
        <f t="shared" ca="1" si="139"/>
        <v>0.47208154326643237</v>
      </c>
      <c r="T577" s="145">
        <f t="shared" ca="1" si="139"/>
        <v>0.44862043729780821</v>
      </c>
      <c r="U577" s="145">
        <f t="shared" ca="1" si="139"/>
        <v>0.42690442461078471</v>
      </c>
      <c r="V577" s="145">
        <f t="shared" ca="1" si="139"/>
        <v>0.40667008206647159</v>
      </c>
      <c r="W577" s="138">
        <f t="shared" ca="1" si="139"/>
        <v>0.38771491044969214</v>
      </c>
      <c r="Y577" s="178">
        <f t="shared" ca="1" si="133"/>
        <v>6916892.9091652669</v>
      </c>
      <c r="Z577" s="178">
        <f t="shared" ca="1" si="134"/>
        <v>6895162.2544602416</v>
      </c>
      <c r="AA577" s="178">
        <f t="shared" ca="1" si="135"/>
        <v>-21730.654705025256</v>
      </c>
    </row>
    <row r="578" spans="1:27" ht="11.25" customHeight="1" x14ac:dyDescent="0.2">
      <c r="A578" s="173">
        <f t="shared" si="136"/>
        <v>568</v>
      </c>
      <c r="B578" s="174">
        <f t="shared" si="125"/>
        <v>0.08</v>
      </c>
      <c r="C578" s="175">
        <f t="shared" si="126"/>
        <v>-7.4992499999999998E-3</v>
      </c>
      <c r="D578" s="176">
        <f t="shared" ca="1" si="127"/>
        <v>0.7763569397576322</v>
      </c>
      <c r="E578" s="177">
        <f t="shared" ca="1" si="128"/>
        <v>0.75994724341100794</v>
      </c>
      <c r="F578" s="138">
        <f t="shared" ca="1" si="129"/>
        <v>1.9344131290647042E-2</v>
      </c>
      <c r="G578" s="175">
        <f t="shared" ca="1" si="130"/>
        <v>1.1844881290647043E-2</v>
      </c>
      <c r="H578" s="138">
        <f t="shared" ca="1" si="131"/>
        <v>9.1844881290647051E-2</v>
      </c>
      <c r="I578" s="144">
        <f t="shared" ca="1" si="139"/>
        <v>0.9999908156063535</v>
      </c>
      <c r="J578" s="145">
        <f t="shared" ca="1" si="139"/>
        <v>0.91672977200210559</v>
      </c>
      <c r="K578" s="145">
        <f t="shared" ca="1" si="139"/>
        <v>0.84767132768528075</v>
      </c>
      <c r="L578" s="145">
        <f t="shared" ca="1" si="139"/>
        <v>0.78930908198846839</v>
      </c>
      <c r="M578" s="145">
        <f t="shared" ca="1" si="139"/>
        <v>0.73909794379135674</v>
      </c>
      <c r="N578" s="145">
        <f t="shared" ca="1" si="139"/>
        <v>0.69518063995044566</v>
      </c>
      <c r="O578" s="145">
        <f t="shared" ca="1" si="139"/>
        <v>0.65619304065606865</v>
      </c>
      <c r="P578" s="145">
        <f t="shared" ca="1" si="139"/>
        <v>0.62112617845557405</v>
      </c>
      <c r="Q578" s="145">
        <f t="shared" ca="1" si="139"/>
        <v>0.58922826712279719</v>
      </c>
      <c r="R578" s="145">
        <f t="shared" ca="1" si="139"/>
        <v>0.55993479440660099</v>
      </c>
      <c r="S578" s="145">
        <f t="shared" ca="1" si="139"/>
        <v>0.53281835315728032</v>
      </c>
      <c r="T578" s="145">
        <f t="shared" ca="1" si="139"/>
        <v>0.50755242203090556</v>
      </c>
      <c r="U578" s="145">
        <f t="shared" ca="1" si="139"/>
        <v>0.48388506960001432</v>
      </c>
      <c r="V578" s="145">
        <f t="shared" ca="1" si="139"/>
        <v>0.46161976620042394</v>
      </c>
      <c r="W578" s="138">
        <f t="shared" ca="1" si="139"/>
        <v>0.44060131997269281</v>
      </c>
      <c r="Y578" s="178">
        <f t="shared" ca="1" si="133"/>
        <v>7414461.8616650524</v>
      </c>
      <c r="Z578" s="178">
        <f t="shared" ca="1" si="134"/>
        <v>7407380.3425762774</v>
      </c>
      <c r="AA578" s="178">
        <f t="shared" ca="1" si="135"/>
        <v>-7081.5190887749195</v>
      </c>
    </row>
    <row r="579" spans="1:27" ht="11.25" customHeight="1" x14ac:dyDescent="0.2">
      <c r="A579" s="173">
        <f t="shared" si="136"/>
        <v>569</v>
      </c>
      <c r="B579" s="174">
        <f t="shared" si="125"/>
        <v>0.08</v>
      </c>
      <c r="C579" s="175">
        <f t="shared" si="126"/>
        <v>-7.4992499999999998E-3</v>
      </c>
      <c r="D579" s="176">
        <f t="shared" ca="1" si="127"/>
        <v>0.97953507654717009</v>
      </c>
      <c r="E579" s="177">
        <f t="shared" ca="1" si="128"/>
        <v>2.0442399642372866</v>
      </c>
      <c r="F579" s="138">
        <f t="shared" ca="1" si="129"/>
        <v>5.2035251921305786E-2</v>
      </c>
      <c r="G579" s="175">
        <f t="shared" ca="1" si="130"/>
        <v>4.4536001921305787E-2</v>
      </c>
      <c r="H579" s="138">
        <f t="shared" ca="1" si="131"/>
        <v>0.12453600192130579</v>
      </c>
      <c r="I579" s="144">
        <f t="shared" ca="1" si="139"/>
        <v>0.9999875465705218</v>
      </c>
      <c r="J579" s="145">
        <f t="shared" ca="1" si="139"/>
        <v>0.89059091755452147</v>
      </c>
      <c r="K579" s="145">
        <f t="shared" ca="1" si="139"/>
        <v>0.80515852051066605</v>
      </c>
      <c r="L579" s="145">
        <f t="shared" ca="1" si="139"/>
        <v>0.73668524437866312</v>
      </c>
      <c r="M579" s="145">
        <f t="shared" ca="1" si="139"/>
        <v>0.68046087595438121</v>
      </c>
      <c r="N579" s="145">
        <f t="shared" ca="1" si="139"/>
        <v>0.63325358983067948</v>
      </c>
      <c r="O579" s="145">
        <f t="shared" ca="1" si="139"/>
        <v>0.5928060637479905</v>
      </c>
      <c r="P579" s="145">
        <f t="shared" ca="1" si="139"/>
        <v>0.55751681058870206</v>
      </c>
      <c r="Q579" s="145">
        <f t="shared" ca="1" si="139"/>
        <v>0.52623389552625321</v>
      </c>
      <c r="R579" s="145">
        <f t="shared" ca="1" si="139"/>
        <v>0.49811849294770433</v>
      </c>
      <c r="S579" s="145">
        <f t="shared" ca="1" si="139"/>
        <v>0.47255286144632341</v>
      </c>
      <c r="T579" s="145">
        <f t="shared" ca="1" si="139"/>
        <v>0.44907719631928922</v>
      </c>
      <c r="U579" s="145">
        <f t="shared" ca="1" si="139"/>
        <v>0.42734564291283655</v>
      </c>
      <c r="V579" s="145">
        <f t="shared" ca="1" si="139"/>
        <v>0.40709526129008178</v>
      </c>
      <c r="W579" s="138">
        <f t="shared" ca="1" si="139"/>
        <v>0.3881238905483777</v>
      </c>
      <c r="Y579" s="178">
        <f t="shared" ca="1" si="133"/>
        <v>6920811.9576100837</v>
      </c>
      <c r="Z579" s="178">
        <f t="shared" ca="1" si="134"/>
        <v>6899208.5047037629</v>
      </c>
      <c r="AA579" s="178">
        <f t="shared" ca="1" si="135"/>
        <v>-21603.452906320803</v>
      </c>
    </row>
    <row r="580" spans="1:27" ht="11.25" customHeight="1" x14ac:dyDescent="0.2">
      <c r="A580" s="173">
        <f t="shared" si="136"/>
        <v>570</v>
      </c>
      <c r="B580" s="174">
        <f t="shared" si="125"/>
        <v>0.08</v>
      </c>
      <c r="C580" s="175">
        <f t="shared" si="126"/>
        <v>-7.4992499999999998E-3</v>
      </c>
      <c r="D580" s="176">
        <f t="shared" ca="1" si="127"/>
        <v>0.42359338301128147</v>
      </c>
      <c r="E580" s="177">
        <f t="shared" ca="1" si="128"/>
        <v>-0.19270913862525205</v>
      </c>
      <c r="F580" s="138">
        <f t="shared" ca="1" si="129"/>
        <v>-4.905328509045263E-3</v>
      </c>
      <c r="G580" s="175">
        <f t="shared" ca="1" si="130"/>
        <v>-1.2404578509045264E-2</v>
      </c>
      <c r="H580" s="138">
        <f t="shared" ca="1" si="131"/>
        <v>6.7595421490954738E-2</v>
      </c>
      <c r="I580" s="144">
        <f t="shared" ca="1" si="139"/>
        <v>0.99999324050269067</v>
      </c>
      <c r="J580" s="145">
        <f t="shared" ca="1" si="139"/>
        <v>0.93661328076223571</v>
      </c>
      <c r="K580" s="145">
        <f t="shared" ca="1" si="139"/>
        <v>0.88064986859889238</v>
      </c>
      <c r="L580" s="145">
        <f t="shared" ca="1" si="139"/>
        <v>0.83075791336267657</v>
      </c>
      <c r="M580" s="145">
        <f t="shared" ca="1" si="139"/>
        <v>0.78583407382418258</v>
      </c>
      <c r="N580" s="145">
        <f t="shared" ca="1" si="139"/>
        <v>0.74499679259157781</v>
      </c>
      <c r="O580" s="145">
        <f t="shared" ca="1" si="139"/>
        <v>0.70755138214784374</v>
      </c>
      <c r="P580" s="145">
        <f t="shared" ca="1" si="139"/>
        <v>0.67295388838044901</v>
      </c>
      <c r="Q580" s="145">
        <f t="shared" ca="1" si="139"/>
        <v>0.64077898239093545</v>
      </c>
      <c r="R580" s="145">
        <f t="shared" ca="1" si="139"/>
        <v>0.61069334090746974</v>
      </c>
      <c r="S580" s="145">
        <f t="shared" ca="1" si="139"/>
        <v>0.58243438539721848</v>
      </c>
      <c r="T580" s="145">
        <f t="shared" ca="1" si="139"/>
        <v>0.55579367099247268</v>
      </c>
      <c r="U580" s="145">
        <f t="shared" ca="1" si="139"/>
        <v>0.53060408520456337</v>
      </c>
      <c r="V580" s="145">
        <f t="shared" ca="1" si="139"/>
        <v>0.5067300693315504</v>
      </c>
      <c r="W580" s="138">
        <f t="shared" ca="1" si="139"/>
        <v>0.48406019155438201</v>
      </c>
      <c r="Y580" s="178">
        <f t="shared" ca="1" si="133"/>
        <v>7810822.7634689547</v>
      </c>
      <c r="Z580" s="178">
        <f t="shared" ca="1" si="134"/>
        <v>7813393.9691380598</v>
      </c>
      <c r="AA580" s="178">
        <f t="shared" ca="1" si="135"/>
        <v>2571.2056691050529</v>
      </c>
    </row>
    <row r="581" spans="1:27" ht="11.25" customHeight="1" x14ac:dyDescent="0.2">
      <c r="A581" s="173">
        <f t="shared" si="136"/>
        <v>571</v>
      </c>
      <c r="B581" s="174">
        <f t="shared" si="125"/>
        <v>0.08</v>
      </c>
      <c r="C581" s="175">
        <f t="shared" si="126"/>
        <v>-7.4992499999999998E-3</v>
      </c>
      <c r="D581" s="176">
        <f t="shared" ca="1" si="127"/>
        <v>9.3830078466533018E-2</v>
      </c>
      <c r="E581" s="177">
        <f t="shared" ca="1" si="128"/>
        <v>-1.3175326123410351</v>
      </c>
      <c r="F581" s="138">
        <f t="shared" ca="1" si="129"/>
        <v>-3.3537227819181774E-2</v>
      </c>
      <c r="G581" s="175">
        <f t="shared" ca="1" si="130"/>
        <v>-4.1036477819181773E-2</v>
      </c>
      <c r="H581" s="138">
        <f t="shared" ca="1" si="131"/>
        <v>3.8963522180818229E-2</v>
      </c>
      <c r="I581" s="144">
        <f t="shared" ca="1" si="139"/>
        <v>0.99999610364157743</v>
      </c>
      <c r="J581" s="145">
        <f t="shared" ca="1" si="139"/>
        <v>0.96064614048413799</v>
      </c>
      <c r="K581" s="145">
        <f t="shared" ca="1" si="139"/>
        <v>0.92124402404311179</v>
      </c>
      <c r="L581" s="145">
        <f t="shared" ca="1" si="139"/>
        <v>0.88250846087068135</v>
      </c>
      <c r="M581" s="145">
        <f t="shared" ca="1" si="139"/>
        <v>0.84483553071340967</v>
      </c>
      <c r="N581" s="145">
        <f t="shared" ca="1" si="139"/>
        <v>0.80843123650063853</v>
      </c>
      <c r="O581" s="145">
        <f t="shared" ca="1" si="139"/>
        <v>0.77339036940007555</v>
      </c>
      <c r="P581" s="145">
        <f t="shared" ca="1" si="139"/>
        <v>0.73974312188856828</v>
      </c>
      <c r="Q581" s="145">
        <f t="shared" ca="1" si="139"/>
        <v>0.70748254378402375</v>
      </c>
      <c r="R581" s="145">
        <f t="shared" ca="1" si="139"/>
        <v>0.67658068934391125</v>
      </c>
      <c r="S581" s="145">
        <f t="shared" ca="1" si="139"/>
        <v>0.64699810823946713</v>
      </c>
      <c r="T581" s="145">
        <f t="shared" ca="1" si="139"/>
        <v>0.61868942244787017</v>
      </c>
      <c r="U581" s="145">
        <f t="shared" ca="1" si="139"/>
        <v>0.59160660023947731</v>
      </c>
      <c r="V581" s="145">
        <f t="shared" ca="1" si="139"/>
        <v>0.56570087300697902</v>
      </c>
      <c r="W581" s="138">
        <f t="shared" ca="1" si="139"/>
        <v>0.54092385029780732</v>
      </c>
      <c r="Y581" s="178">
        <f t="shared" ca="1" si="133"/>
        <v>8314858.2206701366</v>
      </c>
      <c r="Z581" s="178">
        <f t="shared" ca="1" si="134"/>
        <v>8327384.1348802056</v>
      </c>
      <c r="AA581" s="178">
        <f t="shared" ca="1" si="135"/>
        <v>12525.914210068993</v>
      </c>
    </row>
    <row r="582" spans="1:27" ht="11.25" customHeight="1" x14ac:dyDescent="0.2">
      <c r="A582" s="173">
        <f t="shared" si="136"/>
        <v>572</v>
      </c>
      <c r="B582" s="174">
        <f t="shared" si="125"/>
        <v>0.08</v>
      </c>
      <c r="C582" s="175">
        <f t="shared" si="126"/>
        <v>-7.4992499999999998E-3</v>
      </c>
      <c r="D582" s="176">
        <f t="shared" ca="1" si="127"/>
        <v>0.31331973958246351</v>
      </c>
      <c r="E582" s="177">
        <f t="shared" ca="1" si="128"/>
        <v>-0.48646222875599821</v>
      </c>
      <c r="F582" s="138">
        <f t="shared" ca="1" si="129"/>
        <v>-1.2382687485988315E-2</v>
      </c>
      <c r="G582" s="175">
        <f t="shared" ca="1" si="130"/>
        <v>-1.9881937485988314E-2</v>
      </c>
      <c r="H582" s="138">
        <f t="shared" ca="1" si="131"/>
        <v>6.0118062514011687E-2</v>
      </c>
      <c r="I582" s="144">
        <f t="shared" ca="1" si="139"/>
        <v>0.99999398822446695</v>
      </c>
      <c r="J582" s="145">
        <f t="shared" ca="1" si="139"/>
        <v>0.94283095402510386</v>
      </c>
      <c r="K582" s="145">
        <f t="shared" ca="1" si="139"/>
        <v>0.89107537647096247</v>
      </c>
      <c r="L582" s="145">
        <f t="shared" ca="1" si="139"/>
        <v>0.84397257899723677</v>
      </c>
      <c r="M582" s="145">
        <f t="shared" ca="1" si="139"/>
        <v>0.8008329011848363</v>
      </c>
      <c r="N582" s="145">
        <f t="shared" ca="1" si="139"/>
        <v>0.76106621637842031</v>
      </c>
      <c r="O582" s="145">
        <f t="shared" ca="1" si="139"/>
        <v>0.72418447333061586</v>
      </c>
      <c r="P582" s="145">
        <f t="shared" ca="1" si="139"/>
        <v>0.68979116750648184</v>
      </c>
      <c r="Q582" s="145">
        <f t="shared" ca="1" si="139"/>
        <v>0.65756678387180267</v>
      </c>
      <c r="R582" s="145">
        <f t="shared" ca="1" si="139"/>
        <v>0.62725428680210671</v>
      </c>
      <c r="S582" s="145">
        <f t="shared" ca="1" si="139"/>
        <v>0.59864628665558672</v>
      </c>
      <c r="T582" s="145">
        <f t="shared" ca="1" si="139"/>
        <v>0.57157434798244733</v>
      </c>
      <c r="U582" s="145">
        <f t="shared" ca="1" si="139"/>
        <v>0.54590038328080048</v>
      </c>
      <c r="V582" s="145">
        <f t="shared" ca="1" si="139"/>
        <v>0.52150987206615484</v>
      </c>
      <c r="W582" s="138">
        <f t="shared" ca="1" si="139"/>
        <v>0.49830659165348618</v>
      </c>
      <c r="Y582" s="178">
        <f t="shared" ca="1" si="133"/>
        <v>7938568.7267920328</v>
      </c>
      <c r="Z582" s="178">
        <f t="shared" ca="1" si="134"/>
        <v>7943899.1556366961</v>
      </c>
      <c r="AA582" s="178">
        <f t="shared" ca="1" si="135"/>
        <v>5330.4288446633145</v>
      </c>
    </row>
    <row r="583" spans="1:27" ht="11.25" customHeight="1" x14ac:dyDescent="0.2">
      <c r="A583" s="173">
        <f t="shared" si="136"/>
        <v>573</v>
      </c>
      <c r="B583" s="174">
        <f t="shared" si="125"/>
        <v>0.08</v>
      </c>
      <c r="C583" s="175">
        <f t="shared" si="126"/>
        <v>-7.4992499999999998E-3</v>
      </c>
      <c r="D583" s="176">
        <f t="shared" ca="1" si="127"/>
        <v>0.81803821010579647</v>
      </c>
      <c r="E583" s="177">
        <f t="shared" ca="1" si="128"/>
        <v>0.90791415237797668</v>
      </c>
      <c r="F583" s="138">
        <f t="shared" ca="1" si="129"/>
        <v>2.3110565524793254E-2</v>
      </c>
      <c r="G583" s="175">
        <f t="shared" ca="1" si="130"/>
        <v>1.5611315524793255E-2</v>
      </c>
      <c r="H583" s="138">
        <f t="shared" ca="1" si="131"/>
        <v>9.5611315524793253E-2</v>
      </c>
      <c r="I583" s="144">
        <f t="shared" ca="1" si="139"/>
        <v>0.99999043897116824</v>
      </c>
      <c r="J583" s="145">
        <f t="shared" ca="1" si="139"/>
        <v>0.91367956008639806</v>
      </c>
      <c r="K583" s="145">
        <f t="shared" ca="1" si="139"/>
        <v>0.8426610838243237</v>
      </c>
      <c r="L583" s="145">
        <f t="shared" ca="1" si="139"/>
        <v>0.78305944950686246</v>
      </c>
      <c r="M583" s="145">
        <f t="shared" ca="1" si="139"/>
        <v>0.73209255493323122</v>
      </c>
      <c r="N583" s="145">
        <f t="shared" ca="1" si="139"/>
        <v>0.6877478587909327</v>
      </c>
      <c r="O583" s="145">
        <f t="shared" ca="1" si="139"/>
        <v>0.64855759617394071</v>
      </c>
      <c r="P583" s="145">
        <f t="shared" ca="1" si="139"/>
        <v>0.6134424644924289</v>
      </c>
      <c r="Q583" s="145">
        <f t="shared" ca="1" si="139"/>
        <v>0.58160225109519537</v>
      </c>
      <c r="R583" s="145">
        <f t="shared" ca="1" si="139"/>
        <v>0.55243870095924474</v>
      </c>
      <c r="S583" s="145">
        <f t="shared" ca="1" si="139"/>
        <v>0.52550067162892256</v>
      </c>
      <c r="T583" s="145">
        <f t="shared" ca="1" si="139"/>
        <v>0.50044482831843795</v>
      </c>
      <c r="U583" s="145">
        <f t="shared" ca="1" si="139"/>
        <v>0.47700727493166606</v>
      </c>
      <c r="V583" s="145">
        <f t="shared" ca="1" si="139"/>
        <v>0.45498295004026812</v>
      </c>
      <c r="W583" s="138">
        <f t="shared" ca="1" si="139"/>
        <v>0.43421058171188515</v>
      </c>
      <c r="Y583" s="178">
        <f t="shared" ca="1" si="133"/>
        <v>7355271.9588337252</v>
      </c>
      <c r="Z583" s="178">
        <f t="shared" ca="1" si="134"/>
        <v>7346600.8176794164</v>
      </c>
      <c r="AA583" s="178">
        <f t="shared" ca="1" si="135"/>
        <v>-8671.1411543088034</v>
      </c>
    </row>
    <row r="584" spans="1:27" ht="11.25" customHeight="1" x14ac:dyDescent="0.2">
      <c r="A584" s="173">
        <f t="shared" si="136"/>
        <v>574</v>
      </c>
      <c r="B584" s="174">
        <f t="shared" si="125"/>
        <v>0.08</v>
      </c>
      <c r="C584" s="175">
        <f t="shared" si="126"/>
        <v>-7.4992499999999998E-3</v>
      </c>
      <c r="D584" s="176">
        <f t="shared" ca="1" si="127"/>
        <v>0.50533880770575701</v>
      </c>
      <c r="E584" s="177">
        <f t="shared" ca="1" si="128"/>
        <v>1.3382805812955893E-2</v>
      </c>
      <c r="F584" s="138">
        <f t="shared" ca="1" si="129"/>
        <v>3.406535847423844E-4</v>
      </c>
      <c r="G584" s="175">
        <f t="shared" ca="1" si="130"/>
        <v>-7.1585964152576153E-3</v>
      </c>
      <c r="H584" s="138">
        <f t="shared" ca="1" si="131"/>
        <v>7.2841403584742392E-2</v>
      </c>
      <c r="I584" s="144">
        <f t="shared" ca="1" si="139"/>
        <v>0.99999271591472227</v>
      </c>
      <c r="J584" s="145">
        <f t="shared" ca="1" si="139"/>
        <v>0.93227556289892421</v>
      </c>
      <c r="K584" s="145">
        <f t="shared" ca="1" si="139"/>
        <v>0.87340841112903977</v>
      </c>
      <c r="L584" s="145">
        <f t="shared" ca="1" si="139"/>
        <v>0.8216104375694091</v>
      </c>
      <c r="M584" s="145">
        <f t="shared" ca="1" si="139"/>
        <v>0.77547915484418439</v>
      </c>
      <c r="N584" s="145">
        <f t="shared" ca="1" si="139"/>
        <v>0.73392572440640569</v>
      </c>
      <c r="O584" s="145">
        <f t="shared" ca="1" si="139"/>
        <v>0.69611045934387017</v>
      </c>
      <c r="P584" s="145">
        <f t="shared" ca="1" si="139"/>
        <v>0.66138707020258392</v>
      </c>
      <c r="Q584" s="145">
        <f t="shared" ca="1" si="139"/>
        <v>0.629257443256384</v>
      </c>
      <c r="R584" s="145">
        <f t="shared" ca="1" si="139"/>
        <v>0.59933615972777865</v>
      </c>
      <c r="S584" s="145">
        <f t="shared" ca="1" si="139"/>
        <v>0.57132317500623331</v>
      </c>
      <c r="T584" s="145">
        <f t="shared" ca="1" si="139"/>
        <v>0.54498301322878751</v>
      </c>
      <c r="U584" s="145">
        <f t="shared" ca="1" si="139"/>
        <v>0.52012902961723573</v>
      </c>
      <c r="V584" s="145">
        <f t="shared" ca="1" si="139"/>
        <v>0.49661155482058283</v>
      </c>
      <c r="W584" s="138">
        <f t="shared" ca="1" si="139"/>
        <v>0.47430898538119243</v>
      </c>
      <c r="Y584" s="178">
        <f t="shared" ca="1" si="133"/>
        <v>7722783.1392933019</v>
      </c>
      <c r="Z584" s="178">
        <f t="shared" ca="1" si="134"/>
        <v>7723355.2495078482</v>
      </c>
      <c r="AA584" s="178">
        <f t="shared" ca="1" si="135"/>
        <v>572.11021454632282</v>
      </c>
    </row>
    <row r="585" spans="1:27" ht="11.25" customHeight="1" x14ac:dyDescent="0.2">
      <c r="A585" s="173">
        <f t="shared" si="136"/>
        <v>575</v>
      </c>
      <c r="B585" s="174">
        <f t="shared" si="125"/>
        <v>0.08</v>
      </c>
      <c r="C585" s="175">
        <f t="shared" si="126"/>
        <v>-7.4992499999999998E-3</v>
      </c>
      <c r="D585" s="176">
        <f t="shared" ca="1" si="127"/>
        <v>0.9682870048602259</v>
      </c>
      <c r="E585" s="177">
        <f t="shared" ca="1" si="128"/>
        <v>1.8561934436885272</v>
      </c>
      <c r="F585" s="138">
        <f t="shared" ca="1" si="129"/>
        <v>4.7248608356527159E-2</v>
      </c>
      <c r="G585" s="175">
        <f t="shared" ca="1" si="130"/>
        <v>3.974935835652716E-2</v>
      </c>
      <c r="H585" s="138">
        <f t="shared" ca="1" si="131"/>
        <v>0.11974935835652717</v>
      </c>
      <c r="I585" s="144">
        <f t="shared" ca="1" si="139"/>
        <v>0.99998802522304875</v>
      </c>
      <c r="J585" s="145">
        <f t="shared" ca="1" si="139"/>
        <v>0.89437108659705267</v>
      </c>
      <c r="K585" s="145">
        <f t="shared" ca="1" si="139"/>
        <v>0.81124739602682461</v>
      </c>
      <c r="L585" s="145">
        <f t="shared" ca="1" si="139"/>
        <v>0.74416540094328987</v>
      </c>
      <c r="M585" s="145">
        <f t="shared" ca="1" si="139"/>
        <v>0.68874661562417716</v>
      </c>
      <c r="N585" s="145">
        <f t="shared" ca="1" si="139"/>
        <v>0.64196390784115021</v>
      </c>
      <c r="O585" s="145">
        <f t="shared" ca="1" si="139"/>
        <v>0.60168966503645094</v>
      </c>
      <c r="P585" s="145">
        <f t="shared" ca="1" si="139"/>
        <v>0.56640656786939869</v>
      </c>
      <c r="Q585" s="145">
        <f t="shared" ca="1" si="139"/>
        <v>0.53501844032063173</v>
      </c>
      <c r="R585" s="145">
        <f t="shared" ca="1" si="139"/>
        <v>0.50672405084078931</v>
      </c>
      <c r="S585" s="145">
        <f t="shared" ca="1" si="139"/>
        <v>0.48093137277403075</v>
      </c>
      <c r="T585" s="145">
        <f t="shared" ca="1" si="139"/>
        <v>0.45719838873949081</v>
      </c>
      <c r="U585" s="145">
        <f t="shared" ca="1" si="139"/>
        <v>0.43519164629110985</v>
      </c>
      <c r="V585" s="145">
        <f t="shared" ca="1" si="139"/>
        <v>0.41465689317865134</v>
      </c>
      <c r="W585" s="138">
        <f t="shared" ca="1" si="139"/>
        <v>0.39539806085476303</v>
      </c>
      <c r="Y585" s="178">
        <f t="shared" ca="1" si="133"/>
        <v>6990321.1563228145</v>
      </c>
      <c r="Z585" s="178">
        <f t="shared" ca="1" si="134"/>
        <v>6970941.5081837066</v>
      </c>
      <c r="AA585" s="178">
        <f t="shared" ca="1" si="135"/>
        <v>-19379.648139107972</v>
      </c>
    </row>
    <row r="586" spans="1:27" ht="11.25" customHeight="1" x14ac:dyDescent="0.2">
      <c r="A586" s="173">
        <f t="shared" si="136"/>
        <v>576</v>
      </c>
      <c r="B586" s="174">
        <f t="shared" si="125"/>
        <v>0.08</v>
      </c>
      <c r="C586" s="175">
        <f t="shared" si="126"/>
        <v>-7.4992499999999998E-3</v>
      </c>
      <c r="D586" s="176">
        <f t="shared" ca="1" si="127"/>
        <v>0.44962378261898006</v>
      </c>
      <c r="E586" s="177">
        <f t="shared" ca="1" si="128"/>
        <v>-0.12661191600699864</v>
      </c>
      <c r="F586" s="138">
        <f t="shared" ca="1" si="129"/>
        <v>-3.2228520432636661E-3</v>
      </c>
      <c r="G586" s="175">
        <f t="shared" ca="1" si="130"/>
        <v>-1.0722102043263666E-2</v>
      </c>
      <c r="H586" s="138">
        <f t="shared" ca="1" si="131"/>
        <v>6.9277897956736334E-2</v>
      </c>
      <c r="I586" s="144">
        <f t="shared" ca="1" si="139"/>
        <v>0.99999307225829859</v>
      </c>
      <c r="J586" s="145">
        <f t="shared" ca="1" si="139"/>
        <v>0.93521990623686813</v>
      </c>
      <c r="K586" s="145">
        <f t="shared" ca="1" si="139"/>
        <v>0.87832089270412639</v>
      </c>
      <c r="L586" s="145">
        <f t="shared" ca="1" si="139"/>
        <v>0.8278131211771167</v>
      </c>
      <c r="M586" s="145">
        <f t="shared" ca="1" si="139"/>
        <v>0.78249810007332099</v>
      </c>
      <c r="N586" s="145">
        <f t="shared" ca="1" si="139"/>
        <v>0.74142803927981449</v>
      </c>
      <c r="O586" s="145">
        <f t="shared" ca="1" si="139"/>
        <v>0.70386174603095131</v>
      </c>
      <c r="P586" s="145">
        <f t="shared" ca="1" si="139"/>
        <v>0.66922234418702353</v>
      </c>
      <c r="Q586" s="145">
        <f t="shared" ca="1" si="139"/>
        <v>0.63706103116215973</v>
      </c>
      <c r="R586" s="145">
        <f t="shared" ca="1" si="139"/>
        <v>0.60702764847271728</v>
      </c>
      <c r="S586" s="145">
        <f t="shared" ca="1" si="139"/>
        <v>0.57884749010515946</v>
      </c>
      <c r="T586" s="145">
        <f t="shared" ca="1" si="139"/>
        <v>0.5523033497110359</v>
      </c>
      <c r="U586" s="145">
        <f t="shared" ca="1" si="139"/>
        <v>0.52722177683929794</v>
      </c>
      <c r="V586" s="145">
        <f t="shared" ca="1" si="139"/>
        <v>0.50346262980687584</v>
      </c>
      <c r="W586" s="138">
        <f t="shared" ca="1" si="139"/>
        <v>0.4809111704847065</v>
      </c>
      <c r="Y586" s="178">
        <f t="shared" ca="1" si="133"/>
        <v>7782445.9015823957</v>
      </c>
      <c r="Z586" s="178">
        <f t="shared" ca="1" si="134"/>
        <v>7784381.5512249172</v>
      </c>
      <c r="AA586" s="178">
        <f t="shared" ca="1" si="135"/>
        <v>1935.6496425215155</v>
      </c>
    </row>
    <row r="587" spans="1:27" ht="11.25" customHeight="1" x14ac:dyDescent="0.2">
      <c r="A587" s="173">
        <f t="shared" si="136"/>
        <v>577</v>
      </c>
      <c r="B587" s="174">
        <f t="shared" ref="B587:B650" si="140">$B$5</f>
        <v>0.08</v>
      </c>
      <c r="C587" s="175">
        <f t="shared" ref="C587:C650" si="141">$B$2*($B$3-$B587)*$B$8</f>
        <v>-7.4992499999999998E-3</v>
      </c>
      <c r="D587" s="176">
        <f t="shared" ref="D587:D650" ca="1" si="142">RAND()</f>
        <v>0.60928033841063367</v>
      </c>
      <c r="E587" s="177">
        <f t="shared" ref="E587:E650" ca="1" si="143">NORMINV(D587,0,1)</f>
        <v>0.27744383957055435</v>
      </c>
      <c r="F587" s="138">
        <f t="shared" ref="F587:F650" ca="1" si="144">$B$9*E587</f>
        <v>7.0622139957304811E-3</v>
      </c>
      <c r="G587" s="175">
        <f t="shared" ref="G587:G650" ca="1" si="145">C587+F587</f>
        <v>-4.3703600426951879E-4</v>
      </c>
      <c r="H587" s="138">
        <f t="shared" ref="H587:H650" ca="1" si="146">$B587+G587</f>
        <v>7.9562963995730485E-2</v>
      </c>
      <c r="I587" s="144">
        <f t="shared" ref="I587:W602" ca="1" si="147">I$8*EXP(-$H587*I$9)</f>
        <v>0.99999204377220485</v>
      </c>
      <c r="J587" s="145">
        <f t="shared" ca="1" si="147"/>
        <v>0.9267470883720621</v>
      </c>
      <c r="K587" s="145">
        <f t="shared" ca="1" si="147"/>
        <v>0.86421704944739619</v>
      </c>
      <c r="L587" s="145">
        <f t="shared" ca="1" si="147"/>
        <v>0.81003703158379292</v>
      </c>
      <c r="M587" s="145">
        <f t="shared" ca="1" si="147"/>
        <v>0.76241079331199257</v>
      </c>
      <c r="N587" s="145">
        <f t="shared" ca="1" si="147"/>
        <v>0.71998071978158007</v>
      </c>
      <c r="O587" s="145">
        <f t="shared" ca="1" si="147"/>
        <v>0.68172141601721981</v>
      </c>
      <c r="P587" s="145">
        <f t="shared" ca="1" si="147"/>
        <v>0.64685685189048203</v>
      </c>
      <c r="Q587" s="145">
        <f t="shared" ca="1" si="147"/>
        <v>0.61479740282861539</v>
      </c>
      <c r="R587" s="145">
        <f t="shared" ca="1" si="147"/>
        <v>0.58509259618460041</v>
      </c>
      <c r="S587" s="145">
        <f t="shared" ca="1" si="147"/>
        <v>0.55739586162085242</v>
      </c>
      <c r="T587" s="145">
        <f t="shared" ca="1" si="147"/>
        <v>0.53143830882468956</v>
      </c>
      <c r="U587" s="145">
        <f t="shared" ca="1" si="147"/>
        <v>0.5070092392091361</v>
      </c>
      <c r="V587" s="145">
        <f t="shared" ca="1" si="147"/>
        <v>0.48394166165508967</v>
      </c>
      <c r="W587" s="138">
        <f t="shared" ca="1" si="147"/>
        <v>0.46210152102532537</v>
      </c>
      <c r="Y587" s="178">
        <f t="shared" ref="Y587:Y650" ca="1" si="148">SUMPRODUCT($I587:$W587,$I$3:$W$3)</f>
        <v>7611852.9931899458</v>
      </c>
      <c r="Z587" s="178">
        <f t="shared" ref="Z587:Z650" ca="1" si="149">SUMPRODUCT($I587:$W587,$I$4:$W$4)</f>
        <v>7609790.1442558095</v>
      </c>
      <c r="AA587" s="178">
        <f t="shared" ref="AA587:AA650" ca="1" si="150">+Z587-Y587</f>
        <v>-2062.8489341363311</v>
      </c>
    </row>
    <row r="588" spans="1:27" ht="11.25" customHeight="1" x14ac:dyDescent="0.2">
      <c r="A588" s="173">
        <f t="shared" ref="A588:A651" si="151">+A587+1</f>
        <v>578</v>
      </c>
      <c r="B588" s="174">
        <f t="shared" si="140"/>
        <v>0.08</v>
      </c>
      <c r="C588" s="175">
        <f t="shared" si="141"/>
        <v>-7.4992499999999998E-3</v>
      </c>
      <c r="D588" s="176">
        <f t="shared" ca="1" si="142"/>
        <v>0.61047521299455942</v>
      </c>
      <c r="E588" s="177">
        <f t="shared" ca="1" si="143"/>
        <v>0.28055781712702027</v>
      </c>
      <c r="F588" s="138">
        <f t="shared" ca="1" si="144"/>
        <v>7.1414789594640574E-3</v>
      </c>
      <c r="G588" s="175">
        <f t="shared" ca="1" si="145"/>
        <v>-3.5777104053594244E-4</v>
      </c>
      <c r="H588" s="138">
        <f t="shared" ca="1" si="146"/>
        <v>7.9642228959464059E-2</v>
      </c>
      <c r="I588" s="144">
        <f t="shared" ca="1" si="147"/>
        <v>0.99999203584587071</v>
      </c>
      <c r="J588" s="145">
        <f t="shared" ca="1" si="147"/>
        <v>0.92668208901422244</v>
      </c>
      <c r="K588" s="145">
        <f t="shared" ca="1" si="147"/>
        <v>0.86410923806144879</v>
      </c>
      <c r="L588" s="145">
        <f t="shared" ca="1" si="147"/>
        <v>0.80990152766946455</v>
      </c>
      <c r="M588" s="145">
        <f t="shared" ca="1" si="147"/>
        <v>0.76225800398922883</v>
      </c>
      <c r="N588" s="145">
        <f t="shared" ca="1" si="147"/>
        <v>0.71981786203626363</v>
      </c>
      <c r="O588" s="145">
        <f t="shared" ca="1" si="147"/>
        <v>0.6815535177987635</v>
      </c>
      <c r="P588" s="145">
        <f t="shared" ca="1" si="147"/>
        <v>0.64668742055797024</v>
      </c>
      <c r="Q588" s="145">
        <f t="shared" ca="1" si="147"/>
        <v>0.61462887827406443</v>
      </c>
      <c r="R588" s="145">
        <f t="shared" ca="1" si="147"/>
        <v>0.58492666240033364</v>
      </c>
      <c r="S588" s="145">
        <f t="shared" ca="1" si="147"/>
        <v>0.5572336637163211</v>
      </c>
      <c r="T588" s="145">
        <f t="shared" ca="1" si="147"/>
        <v>0.53128060590686466</v>
      </c>
      <c r="U588" s="145">
        <f t="shared" ca="1" si="147"/>
        <v>0.50685651312518021</v>
      </c>
      <c r="V588" s="145">
        <f t="shared" ca="1" si="147"/>
        <v>0.48379419496114667</v>
      </c>
      <c r="W588" s="138">
        <f t="shared" ca="1" si="147"/>
        <v>0.46195945325116222</v>
      </c>
      <c r="Y588" s="178">
        <f t="shared" ca="1" si="148"/>
        <v>7610557.2356476318</v>
      </c>
      <c r="Z588" s="178">
        <f t="shared" ca="1" si="149"/>
        <v>7608462.8315983117</v>
      </c>
      <c r="AA588" s="178">
        <f t="shared" ca="1" si="150"/>
        <v>-2094.4040493201464</v>
      </c>
    </row>
    <row r="589" spans="1:27" ht="11.25" customHeight="1" x14ac:dyDescent="0.2">
      <c r="A589" s="173">
        <f t="shared" si="151"/>
        <v>579</v>
      </c>
      <c r="B589" s="174">
        <f t="shared" si="140"/>
        <v>0.08</v>
      </c>
      <c r="C589" s="175">
        <f t="shared" si="141"/>
        <v>-7.4992499999999998E-3</v>
      </c>
      <c r="D589" s="176">
        <f t="shared" ca="1" si="142"/>
        <v>0.52568403437383315</v>
      </c>
      <c r="E589" s="177">
        <f t="shared" ca="1" si="143"/>
        <v>6.4424865615862401E-2</v>
      </c>
      <c r="F589" s="138">
        <f t="shared" ca="1" si="144"/>
        <v>1.6399073352273742E-3</v>
      </c>
      <c r="G589" s="175">
        <f t="shared" ca="1" si="145"/>
        <v>-5.8593426647726259E-3</v>
      </c>
      <c r="H589" s="138">
        <f t="shared" ca="1" si="146"/>
        <v>7.4140657335227372E-2</v>
      </c>
      <c r="I589" s="144">
        <f t="shared" ca="1" si="147"/>
        <v>0.99999258599192609</v>
      </c>
      <c r="J589" s="145">
        <f t="shared" ca="1" si="147"/>
        <v>0.93120436316655475</v>
      </c>
      <c r="K589" s="145">
        <f t="shared" ca="1" si="147"/>
        <v>0.87162416404712961</v>
      </c>
      <c r="L589" s="145">
        <f t="shared" ca="1" si="147"/>
        <v>0.81936051985280667</v>
      </c>
      <c r="M589" s="145">
        <f t="shared" ca="1" si="147"/>
        <v>0.7729357402520769</v>
      </c>
      <c r="N589" s="145">
        <f t="shared" ca="1" si="147"/>
        <v>0.73120930673562112</v>
      </c>
      <c r="O589" s="145">
        <f t="shared" ca="1" si="147"/>
        <v>0.69330562583700106</v>
      </c>
      <c r="P589" s="145">
        <f t="shared" ca="1" si="147"/>
        <v>0.65855320779763227</v>
      </c>
      <c r="Q589" s="145">
        <f t="shared" ca="1" si="147"/>
        <v>0.62643609731215877</v>
      </c>
      <c r="R589" s="145">
        <f t="shared" ca="1" si="147"/>
        <v>0.59655615319637745</v>
      </c>
      <c r="S589" s="145">
        <f t="shared" ca="1" si="147"/>
        <v>0.56860420900966324</v>
      </c>
      <c r="T589" s="145">
        <f t="shared" ca="1" si="147"/>
        <v>0.54233822410928967</v>
      </c>
      <c r="U589" s="145">
        <f t="shared" ca="1" si="147"/>
        <v>0.51756681988007947</v>
      </c>
      <c r="V589" s="145">
        <f t="shared" ca="1" si="147"/>
        <v>0.49413691307701185</v>
      </c>
      <c r="W589" s="138">
        <f t="shared" ca="1" si="147"/>
        <v>0.47192444307638409</v>
      </c>
      <c r="Y589" s="178">
        <f t="shared" ca="1" si="148"/>
        <v>7701177.7641892852</v>
      </c>
      <c r="Z589" s="178">
        <f t="shared" ca="1" si="149"/>
        <v>7701246.9103143923</v>
      </c>
      <c r="AA589" s="178">
        <f t="shared" ca="1" si="150"/>
        <v>69.146125107072294</v>
      </c>
    </row>
    <row r="590" spans="1:27" ht="11.25" customHeight="1" x14ac:dyDescent="0.2">
      <c r="A590" s="173">
        <f t="shared" si="151"/>
        <v>580</v>
      </c>
      <c r="B590" s="174">
        <f t="shared" si="140"/>
        <v>0.08</v>
      </c>
      <c r="C590" s="175">
        <f t="shared" si="141"/>
        <v>-7.4992499999999998E-3</v>
      </c>
      <c r="D590" s="176">
        <f t="shared" ca="1" si="142"/>
        <v>0.90606268197471806</v>
      </c>
      <c r="E590" s="177">
        <f t="shared" ca="1" si="143"/>
        <v>1.3168925739073727</v>
      </c>
      <c r="F590" s="138">
        <f t="shared" ca="1" si="144"/>
        <v>3.3520935915238213E-2</v>
      </c>
      <c r="G590" s="175">
        <f t="shared" ca="1" si="145"/>
        <v>2.6021685915238214E-2</v>
      </c>
      <c r="H590" s="138">
        <f t="shared" ca="1" si="146"/>
        <v>0.10602168591523822</v>
      </c>
      <c r="I590" s="144">
        <f t="shared" ca="1" si="147"/>
        <v>0.99998939795763719</v>
      </c>
      <c r="J590" s="145">
        <f t="shared" ca="1" si="147"/>
        <v>0.90530150725588643</v>
      </c>
      <c r="K590" s="145">
        <f t="shared" ca="1" si="147"/>
        <v>0.82896635036362698</v>
      </c>
      <c r="L590" s="145">
        <f t="shared" ca="1" si="147"/>
        <v>0.76604176227401455</v>
      </c>
      <c r="M590" s="145">
        <f t="shared" ca="1" si="147"/>
        <v>0.71307323396085265</v>
      </c>
      <c r="N590" s="145">
        <f t="shared" ca="1" si="147"/>
        <v>0.66761455320709162</v>
      </c>
      <c r="O590" s="145">
        <f t="shared" ca="1" si="147"/>
        <v>0.62791234008394325</v>
      </c>
      <c r="P590" s="145">
        <f t="shared" ca="1" si="147"/>
        <v>0.59269564399603147</v>
      </c>
      <c r="Q590" s="145">
        <f t="shared" ca="1" si="147"/>
        <v>0.56103356589382503</v>
      </c>
      <c r="R590" s="145">
        <f t="shared" ca="1" si="147"/>
        <v>0.53223752609796959</v>
      </c>
      <c r="S590" s="145">
        <f t="shared" ca="1" si="147"/>
        <v>0.50579327700103116</v>
      </c>
      <c r="T590" s="145">
        <f t="shared" ca="1" si="147"/>
        <v>0.4813130366595002</v>
      </c>
      <c r="U590" s="145">
        <f t="shared" ca="1" si="147"/>
        <v>0.45850143254088982</v>
      </c>
      <c r="V590" s="145">
        <f t="shared" ca="1" si="147"/>
        <v>0.4371310515829761</v>
      </c>
      <c r="W590" s="138">
        <f t="shared" ca="1" si="147"/>
        <v>0.41702475249075627</v>
      </c>
      <c r="Y590" s="178">
        <f t="shared" ca="1" si="148"/>
        <v>7194865.8810908813</v>
      </c>
      <c r="Z590" s="178">
        <f t="shared" ca="1" si="149"/>
        <v>7181683.7708471222</v>
      </c>
      <c r="AA590" s="178">
        <f t="shared" ca="1" si="150"/>
        <v>-13182.110243759118</v>
      </c>
    </row>
    <row r="591" spans="1:27" ht="11.25" customHeight="1" x14ac:dyDescent="0.2">
      <c r="A591" s="173">
        <f t="shared" si="151"/>
        <v>581</v>
      </c>
      <c r="B591" s="174">
        <f t="shared" si="140"/>
        <v>0.08</v>
      </c>
      <c r="C591" s="175">
        <f t="shared" si="141"/>
        <v>-7.4992499999999998E-3</v>
      </c>
      <c r="D591" s="176">
        <f t="shared" ca="1" si="142"/>
        <v>0.33393872170073491</v>
      </c>
      <c r="E591" s="177">
        <f t="shared" ca="1" si="143"/>
        <v>-0.42906290972738159</v>
      </c>
      <c r="F591" s="138">
        <f t="shared" ca="1" si="144"/>
        <v>-1.0921612427278245E-2</v>
      </c>
      <c r="G591" s="175">
        <f t="shared" ca="1" si="145"/>
        <v>-1.8420862427278244E-2</v>
      </c>
      <c r="H591" s="138">
        <f t="shared" ca="1" si="146"/>
        <v>6.1579137572721758E-2</v>
      </c>
      <c r="I591" s="144">
        <f t="shared" ca="1" si="147"/>
        <v>0.99999384211967646</v>
      </c>
      <c r="J591" s="145">
        <f t="shared" ca="1" si="147"/>
        <v>0.94161278529236414</v>
      </c>
      <c r="K591" s="145">
        <f t="shared" ca="1" si="147"/>
        <v>0.88902857684317504</v>
      </c>
      <c r="L591" s="145">
        <f t="shared" ca="1" si="147"/>
        <v>0.84137401483657626</v>
      </c>
      <c r="M591" s="145">
        <f t="shared" ca="1" si="147"/>
        <v>0.79787979755443605</v>
      </c>
      <c r="N591" s="145">
        <f t="shared" ca="1" si="147"/>
        <v>0.75789923720352781</v>
      </c>
      <c r="O591" s="145">
        <f t="shared" ca="1" si="147"/>
        <v>0.72090391647992857</v>
      </c>
      <c r="P591" s="145">
        <f t="shared" ca="1" si="147"/>
        <v>0.68646837522519866</v>
      </c>
      <c r="Q591" s="145">
        <f t="shared" ca="1" si="147"/>
        <v>0.65425223095157914</v>
      </c>
      <c r="R591" s="145">
        <f t="shared" ca="1" si="147"/>
        <v>0.62398335203456234</v>
      </c>
      <c r="S591" s="145">
        <f t="shared" ca="1" si="147"/>
        <v>0.59544339781479783</v>
      </c>
      <c r="T591" s="145">
        <f t="shared" ca="1" si="147"/>
        <v>0.56845597611518084</v>
      </c>
      <c r="U591" s="145">
        <f t="shared" ca="1" si="147"/>
        <v>0.54287721662118338</v>
      </c>
      <c r="V591" s="145">
        <f t="shared" ca="1" si="147"/>
        <v>0.51858840086566738</v>
      </c>
      <c r="W591" s="138">
        <f t="shared" ca="1" si="147"/>
        <v>0.49549026730676943</v>
      </c>
      <c r="Y591" s="178">
        <f t="shared" ca="1" si="148"/>
        <v>7913396.1285410244</v>
      </c>
      <c r="Z591" s="178">
        <f t="shared" ca="1" si="149"/>
        <v>7918195.9114542902</v>
      </c>
      <c r="AA591" s="178">
        <f t="shared" ca="1" si="150"/>
        <v>4799.7829132657498</v>
      </c>
    </row>
    <row r="592" spans="1:27" ht="11.25" customHeight="1" x14ac:dyDescent="0.2">
      <c r="A592" s="173">
        <f t="shared" si="151"/>
        <v>582</v>
      </c>
      <c r="B592" s="174">
        <f t="shared" si="140"/>
        <v>0.08</v>
      </c>
      <c r="C592" s="175">
        <f t="shared" si="141"/>
        <v>-7.4992499999999998E-3</v>
      </c>
      <c r="D592" s="176">
        <f t="shared" ca="1" si="142"/>
        <v>0.57935936688217582</v>
      </c>
      <c r="E592" s="177">
        <f t="shared" ca="1" si="143"/>
        <v>0.20025485704131218</v>
      </c>
      <c r="F592" s="138">
        <f t="shared" ca="1" si="144"/>
        <v>5.0974015364666902E-3</v>
      </c>
      <c r="G592" s="175">
        <f t="shared" ca="1" si="145"/>
        <v>-2.4018484635333097E-3</v>
      </c>
      <c r="H592" s="138">
        <f t="shared" ca="1" si="146"/>
        <v>7.7598151536466695E-2</v>
      </c>
      <c r="I592" s="144">
        <f t="shared" ca="1" si="147"/>
        <v>0.99999224024945088</v>
      </c>
      <c r="J592" s="145">
        <f t="shared" ca="1" si="147"/>
        <v>0.92835974432639168</v>
      </c>
      <c r="K592" s="145">
        <f t="shared" ca="1" si="147"/>
        <v>0.86689377137837387</v>
      </c>
      <c r="L592" s="145">
        <f t="shared" ca="1" si="147"/>
        <v>0.81340314546244552</v>
      </c>
      <c r="M592" s="145">
        <f t="shared" ca="1" si="147"/>
        <v>0.76620792459675857</v>
      </c>
      <c r="N592" s="145">
        <f t="shared" ca="1" si="147"/>
        <v>0.72402942000167714</v>
      </c>
      <c r="O592" s="145">
        <f t="shared" ca="1" si="147"/>
        <v>0.68589650670412849</v>
      </c>
      <c r="P592" s="145">
        <f t="shared" ca="1" si="147"/>
        <v>0.65107091725746891</v>
      </c>
      <c r="Q592" s="145">
        <f t="shared" ca="1" si="147"/>
        <v>0.61898957438164215</v>
      </c>
      <c r="R592" s="145">
        <f t="shared" ca="1" si="147"/>
        <v>0.58922082617311689</v>
      </c>
      <c r="S592" s="145">
        <f t="shared" ca="1" si="147"/>
        <v>0.56143153254086275</v>
      </c>
      <c r="T592" s="145">
        <f t="shared" ca="1" si="147"/>
        <v>0.53536243089728131</v>
      </c>
      <c r="U592" s="145">
        <f t="shared" ca="1" si="147"/>
        <v>0.51080974266770762</v>
      </c>
      <c r="V592" s="145">
        <f t="shared" ca="1" si="147"/>
        <v>0.48761145353818475</v>
      </c>
      <c r="W592" s="138">
        <f t="shared" ca="1" si="147"/>
        <v>0.46563708185740771</v>
      </c>
      <c r="Y592" s="178">
        <f t="shared" ca="1" si="148"/>
        <v>7644064.0705314539</v>
      </c>
      <c r="Z592" s="178">
        <f t="shared" ca="1" si="149"/>
        <v>7642779.8479544371</v>
      </c>
      <c r="AA592" s="178">
        <f t="shared" ca="1" si="150"/>
        <v>-1284.2225770168006</v>
      </c>
    </row>
    <row r="593" spans="1:27" ht="11.25" customHeight="1" x14ac:dyDescent="0.2">
      <c r="A593" s="173">
        <f t="shared" si="151"/>
        <v>583</v>
      </c>
      <c r="B593" s="174">
        <f t="shared" si="140"/>
        <v>0.08</v>
      </c>
      <c r="C593" s="175">
        <f t="shared" si="141"/>
        <v>-7.4992499999999998E-3</v>
      </c>
      <c r="D593" s="176">
        <f t="shared" ca="1" si="142"/>
        <v>0.27682183446191255</v>
      </c>
      <c r="E593" s="177">
        <f t="shared" ca="1" si="143"/>
        <v>-0.59230903190562578</v>
      </c>
      <c r="F593" s="138">
        <f t="shared" ca="1" si="144"/>
        <v>-1.5076972483498725E-2</v>
      </c>
      <c r="G593" s="175">
        <f t="shared" ca="1" si="145"/>
        <v>-2.2576222483498724E-2</v>
      </c>
      <c r="H593" s="138">
        <f t="shared" ca="1" si="146"/>
        <v>5.7423777516501281E-2</v>
      </c>
      <c r="I593" s="144">
        <f t="shared" ca="1" si="147"/>
        <v>0.99999425764801553</v>
      </c>
      <c r="J593" s="145">
        <f t="shared" ca="1" si="147"/>
        <v>0.94508144342104694</v>
      </c>
      <c r="K593" s="145">
        <f t="shared" ca="1" si="147"/>
        <v>0.89486212764095974</v>
      </c>
      <c r="L593" s="145">
        <f t="shared" ca="1" si="147"/>
        <v>0.8487855062021803</v>
      </c>
      <c r="M593" s="145">
        <f t="shared" ca="1" si="147"/>
        <v>0.80630724200202508</v>
      </c>
      <c r="N593" s="145">
        <f t="shared" ca="1" si="147"/>
        <v>0.76694100456068859</v>
      </c>
      <c r="O593" s="145">
        <f t="shared" ca="1" si="147"/>
        <v>0.73027315748228483</v>
      </c>
      <c r="P593" s="145">
        <f t="shared" ca="1" si="147"/>
        <v>0.69596077200762818</v>
      </c>
      <c r="Q593" s="145">
        <f t="shared" ca="1" si="147"/>
        <v>0.66372305755769345</v>
      </c>
      <c r="R593" s="145">
        <f t="shared" ca="1" si="147"/>
        <v>0.63333105916789278</v>
      </c>
      <c r="S593" s="145">
        <f t="shared" ca="1" si="147"/>
        <v>0.60459779655080825</v>
      </c>
      <c r="T593" s="145">
        <f t="shared" ca="1" si="147"/>
        <v>0.57736968611599204</v>
      </c>
      <c r="U593" s="145">
        <f t="shared" ca="1" si="147"/>
        <v>0.55151944810823417</v>
      </c>
      <c r="V593" s="145">
        <f t="shared" ca="1" si="147"/>
        <v>0.52694041612560805</v>
      </c>
      <c r="W593" s="138">
        <f t="shared" ca="1" si="147"/>
        <v>0.50354205811550989</v>
      </c>
      <c r="Y593" s="178">
        <f t="shared" ca="1" si="148"/>
        <v>7985259.6276904158</v>
      </c>
      <c r="Z593" s="178">
        <f t="shared" ca="1" si="149"/>
        <v>7991557.554994911</v>
      </c>
      <c r="AA593" s="178">
        <f t="shared" ca="1" si="150"/>
        <v>6297.927304495126</v>
      </c>
    </row>
    <row r="594" spans="1:27" ht="11.25" customHeight="1" x14ac:dyDescent="0.2">
      <c r="A594" s="173">
        <f t="shared" si="151"/>
        <v>584</v>
      </c>
      <c r="B594" s="174">
        <f t="shared" si="140"/>
        <v>0.08</v>
      </c>
      <c r="C594" s="175">
        <f t="shared" si="141"/>
        <v>-7.4992499999999998E-3</v>
      </c>
      <c r="D594" s="176">
        <f t="shared" ca="1" si="142"/>
        <v>0.38673097930246869</v>
      </c>
      <c r="E594" s="177">
        <f t="shared" ca="1" si="143"/>
        <v>-0.28784948172786179</v>
      </c>
      <c r="F594" s="138">
        <f t="shared" ca="1" si="144"/>
        <v>-7.3270851559322989E-3</v>
      </c>
      <c r="G594" s="175">
        <f t="shared" ca="1" si="145"/>
        <v>-1.4826335155932298E-2</v>
      </c>
      <c r="H594" s="138">
        <f t="shared" ca="1" si="146"/>
        <v>6.5173664844067697E-2</v>
      </c>
      <c r="I594" s="144">
        <f t="shared" ca="1" si="147"/>
        <v>0.99999348267372057</v>
      </c>
      <c r="J594" s="145">
        <f t="shared" ca="1" si="147"/>
        <v>0.93862254952325996</v>
      </c>
      <c r="K594" s="145">
        <f t="shared" ca="1" si="147"/>
        <v>0.8840130427889501</v>
      </c>
      <c r="L594" s="145">
        <f t="shared" ca="1" si="147"/>
        <v>0.83501504811253791</v>
      </c>
      <c r="M594" s="145">
        <f t="shared" ca="1" si="147"/>
        <v>0.79066085879849557</v>
      </c>
      <c r="N594" s="145">
        <f t="shared" ca="1" si="147"/>
        <v>0.75016383512721996</v>
      </c>
      <c r="O594" s="145">
        <f t="shared" ca="1" si="147"/>
        <v>0.71289622629552507</v>
      </c>
      <c r="P594" s="145">
        <f t="shared" ca="1" si="147"/>
        <v>0.67836163224480706</v>
      </c>
      <c r="Q594" s="145">
        <f t="shared" ca="1" si="147"/>
        <v>0.64616872835070149</v>
      </c>
      <c r="R594" s="145">
        <f t="shared" ca="1" si="147"/>
        <v>0.61600863614986467</v>
      </c>
      <c r="S594" s="145">
        <f t="shared" ca="1" si="147"/>
        <v>0.58763641975555747</v>
      </c>
      <c r="T594" s="145">
        <f t="shared" ca="1" si="147"/>
        <v>0.56085639996714309</v>
      </c>
      <c r="U594" s="145">
        <f t="shared" ca="1" si="147"/>
        <v>0.5355107106387873</v>
      </c>
      <c r="V594" s="145">
        <f t="shared" ca="1" si="147"/>
        <v>0.51147048627113301</v>
      </c>
      <c r="W594" s="138">
        <f t="shared" ca="1" si="147"/>
        <v>0.48862912822986809</v>
      </c>
      <c r="Y594" s="178">
        <f t="shared" ca="1" si="148"/>
        <v>7851904.0400650818</v>
      </c>
      <c r="Z594" s="178">
        <f t="shared" ca="1" si="149"/>
        <v>7855380.6691249926</v>
      </c>
      <c r="AA594" s="178">
        <f t="shared" ca="1" si="150"/>
        <v>3476.6290599107742</v>
      </c>
    </row>
    <row r="595" spans="1:27" ht="11.25" customHeight="1" x14ac:dyDescent="0.2">
      <c r="A595" s="173">
        <f t="shared" si="151"/>
        <v>585</v>
      </c>
      <c r="B595" s="174">
        <f t="shared" si="140"/>
        <v>0.08</v>
      </c>
      <c r="C595" s="175">
        <f t="shared" si="141"/>
        <v>-7.4992499999999998E-3</v>
      </c>
      <c r="D595" s="176">
        <f t="shared" ca="1" si="142"/>
        <v>5.9689960577193224E-2</v>
      </c>
      <c r="E595" s="177">
        <f t="shared" ca="1" si="143"/>
        <v>-1.5573815616884921</v>
      </c>
      <c r="F595" s="138">
        <f t="shared" ca="1" si="144"/>
        <v>-3.9642480001262068E-2</v>
      </c>
      <c r="G595" s="175">
        <f t="shared" ca="1" si="145"/>
        <v>-4.7141730001262067E-2</v>
      </c>
      <c r="H595" s="138">
        <f t="shared" ca="1" si="146"/>
        <v>3.2858269998737935E-2</v>
      </c>
      <c r="I595" s="144">
        <f t="shared" ca="1" si="147"/>
        <v>0.99999671415697167</v>
      </c>
      <c r="J595" s="145">
        <f t="shared" ca="1" si="147"/>
        <v>0.96584996318900018</v>
      </c>
      <c r="K595" s="145">
        <f t="shared" ca="1" si="147"/>
        <v>0.93013919331767503</v>
      </c>
      <c r="L595" s="145">
        <f t="shared" ca="1" si="147"/>
        <v>0.89395371916289212</v>
      </c>
      <c r="M595" s="145">
        <f t="shared" ca="1" si="147"/>
        <v>0.85797865064915357</v>
      </c>
      <c r="N595" s="145">
        <f t="shared" ca="1" si="147"/>
        <v>0.82264114451392778</v>
      </c>
      <c r="O595" s="145">
        <f t="shared" ca="1" si="147"/>
        <v>0.78820326584326594</v>
      </c>
      <c r="P595" s="145">
        <f t="shared" ca="1" si="147"/>
        <v>0.75482080233836457</v>
      </c>
      <c r="Q595" s="145">
        <f t="shared" ca="1" si="147"/>
        <v>0.72258063791955551</v>
      </c>
      <c r="R595" s="145">
        <f t="shared" ca="1" si="147"/>
        <v>0.69152467440534138</v>
      </c>
      <c r="S595" s="145">
        <f t="shared" ca="1" si="147"/>
        <v>0.66166529471715629</v>
      </c>
      <c r="T595" s="145">
        <f t="shared" ca="1" si="147"/>
        <v>0.63299547326369432</v>
      </c>
      <c r="U595" s="145">
        <f t="shared" ca="1" si="147"/>
        <v>0.6054954666782546</v>
      </c>
      <c r="V595" s="145">
        <f t="shared" ca="1" si="147"/>
        <v>0.57913729436180128</v>
      </c>
      <c r="W595" s="138">
        <f t="shared" ca="1" si="147"/>
        <v>0.55388777179272586</v>
      </c>
      <c r="Y595" s="178">
        <f t="shared" ca="1" si="148"/>
        <v>8427688.7654961459</v>
      </c>
      <c r="Z595" s="178">
        <f t="shared" ca="1" si="149"/>
        <v>8442112.8309504669</v>
      </c>
      <c r="AA595" s="178">
        <f t="shared" ca="1" si="150"/>
        <v>14424.065454320982</v>
      </c>
    </row>
    <row r="596" spans="1:27" ht="11.25" customHeight="1" x14ac:dyDescent="0.2">
      <c r="A596" s="173">
        <f t="shared" si="151"/>
        <v>586</v>
      </c>
      <c r="B596" s="174">
        <f t="shared" si="140"/>
        <v>0.08</v>
      </c>
      <c r="C596" s="175">
        <f t="shared" si="141"/>
        <v>-7.4992499999999998E-3</v>
      </c>
      <c r="D596" s="176">
        <f t="shared" ca="1" si="142"/>
        <v>0.11406397049056405</v>
      </c>
      <c r="E596" s="177">
        <f t="shared" ca="1" si="143"/>
        <v>-1.2051952362297871</v>
      </c>
      <c r="F596" s="138">
        <f t="shared" ca="1" si="144"/>
        <v>-3.0677728069450461E-2</v>
      </c>
      <c r="G596" s="175">
        <f t="shared" ca="1" si="145"/>
        <v>-3.817697806945046E-2</v>
      </c>
      <c r="H596" s="138">
        <f t="shared" ca="1" si="146"/>
        <v>4.1823021930549542E-2</v>
      </c>
      <c r="I596" s="144">
        <f t="shared" ca="1" si="147"/>
        <v>0.99999581769633172</v>
      </c>
      <c r="J596" s="145">
        <f t="shared" ca="1" si="147"/>
        <v>0.9582184910379109</v>
      </c>
      <c r="K596" s="145">
        <f t="shared" ca="1" si="147"/>
        <v>0.91710712018137941</v>
      </c>
      <c r="L596" s="145">
        <f t="shared" ca="1" si="147"/>
        <v>0.87719838042149545</v>
      </c>
      <c r="M596" s="145">
        <f t="shared" ca="1" si="147"/>
        <v>0.83874914649257937</v>
      </c>
      <c r="N596" s="145">
        <f t="shared" ca="1" si="147"/>
        <v>0.80186044608124041</v>
      </c>
      <c r="O596" s="145">
        <f t="shared" ca="1" si="147"/>
        <v>0.76654854263416539</v>
      </c>
      <c r="P596" s="145">
        <f t="shared" ca="1" si="147"/>
        <v>0.7327851664410665</v>
      </c>
      <c r="Q596" s="145">
        <f t="shared" ca="1" si="147"/>
        <v>0.70051997677662348</v>
      </c>
      <c r="R596" s="145">
        <f t="shared" ca="1" si="147"/>
        <v>0.66969289544727151</v>
      </c>
      <c r="S596" s="145">
        <f t="shared" ca="1" si="147"/>
        <v>0.64024072360181072</v>
      </c>
      <c r="T596" s="145">
        <f t="shared" ca="1" si="147"/>
        <v>0.6121005678161251</v>
      </c>
      <c r="U596" s="145">
        <f t="shared" ca="1" si="147"/>
        <v>0.58521151065933408</v>
      </c>
      <c r="V596" s="145">
        <f t="shared" ca="1" si="147"/>
        <v>0.55951533447875745</v>
      </c>
      <c r="W596" s="138">
        <f t="shared" ca="1" si="147"/>
        <v>0.53495674953715544</v>
      </c>
      <c r="Y596" s="178">
        <f t="shared" ca="1" si="148"/>
        <v>8262675.9832100645</v>
      </c>
      <c r="Z596" s="178">
        <f t="shared" ca="1" si="149"/>
        <v>8274284.4899683455</v>
      </c>
      <c r="AA596" s="178">
        <f t="shared" ca="1" si="150"/>
        <v>11608.50675828103</v>
      </c>
    </row>
    <row r="597" spans="1:27" ht="11.25" customHeight="1" x14ac:dyDescent="0.2">
      <c r="A597" s="173">
        <f t="shared" si="151"/>
        <v>587</v>
      </c>
      <c r="B597" s="174">
        <f t="shared" si="140"/>
        <v>0.08</v>
      </c>
      <c r="C597" s="175">
        <f t="shared" si="141"/>
        <v>-7.4992499999999998E-3</v>
      </c>
      <c r="D597" s="176">
        <f t="shared" ca="1" si="142"/>
        <v>0.72003853424005893</v>
      </c>
      <c r="E597" s="177">
        <f t="shared" ca="1" si="143"/>
        <v>0.58295598395940007</v>
      </c>
      <c r="F597" s="138">
        <f t="shared" ca="1" si="144"/>
        <v>1.4838894657691473E-2</v>
      </c>
      <c r="G597" s="175">
        <f t="shared" ca="1" si="145"/>
        <v>7.3396446576914727E-3</v>
      </c>
      <c r="H597" s="138">
        <f t="shared" ca="1" si="146"/>
        <v>8.7339644657691479E-2</v>
      </c>
      <c r="I597" s="144">
        <f t="shared" ca="1" si="147"/>
        <v>0.99999126612034905</v>
      </c>
      <c r="J597" s="145">
        <f t="shared" ca="1" si="147"/>
        <v>0.92039167388834509</v>
      </c>
      <c r="K597" s="145">
        <f t="shared" ca="1" si="147"/>
        <v>0.85370349553686387</v>
      </c>
      <c r="L597" s="145">
        <f t="shared" ca="1" si="147"/>
        <v>0.79685015512845059</v>
      </c>
      <c r="M597" s="145">
        <f t="shared" ca="1" si="147"/>
        <v>0.74756557283358593</v>
      </c>
      <c r="N597" s="145">
        <f t="shared" ca="1" si="147"/>
        <v>0.70417697772066923</v>
      </c>
      <c r="O597" s="145">
        <f t="shared" ca="1" si="147"/>
        <v>0.66544437150523494</v>
      </c>
      <c r="P597" s="145">
        <f t="shared" ca="1" si="147"/>
        <v>0.6304436015766014</v>
      </c>
      <c r="Q597" s="145">
        <f t="shared" ca="1" si="147"/>
        <v>0.59848160925642702</v>
      </c>
      <c r="R597" s="145">
        <f t="shared" ca="1" si="147"/>
        <v>0.56903499713074124</v>
      </c>
      <c r="S597" s="145">
        <f t="shared" ca="1" si="147"/>
        <v>0.54170539358581327</v>
      </c>
      <c r="T597" s="145">
        <f t="shared" ca="1" si="147"/>
        <v>0.5161869133101058</v>
      </c>
      <c r="U597" s="145">
        <f t="shared" ca="1" si="147"/>
        <v>0.49224235067168487</v>
      </c>
      <c r="V597" s="145">
        <f t="shared" ca="1" si="147"/>
        <v>0.46968570178703067</v>
      </c>
      <c r="W597" s="138">
        <f t="shared" ca="1" si="147"/>
        <v>0.44836929180480151</v>
      </c>
      <c r="Y597" s="178">
        <f t="shared" ca="1" si="148"/>
        <v>7486083.7206972688</v>
      </c>
      <c r="Z597" s="178">
        <f t="shared" ca="1" si="149"/>
        <v>7480872.9241552064</v>
      </c>
      <c r="AA597" s="178">
        <f t="shared" ca="1" si="150"/>
        <v>-5210.7965420624241</v>
      </c>
    </row>
    <row r="598" spans="1:27" ht="11.25" customHeight="1" x14ac:dyDescent="0.2">
      <c r="A598" s="173">
        <f t="shared" si="151"/>
        <v>588</v>
      </c>
      <c r="B598" s="174">
        <f t="shared" si="140"/>
        <v>0.08</v>
      </c>
      <c r="C598" s="175">
        <f t="shared" si="141"/>
        <v>-7.4992499999999998E-3</v>
      </c>
      <c r="D598" s="176">
        <f t="shared" ca="1" si="142"/>
        <v>0.50766131722202157</v>
      </c>
      <c r="E598" s="177">
        <f t="shared" ca="1" si="143"/>
        <v>1.9205254921172626E-2</v>
      </c>
      <c r="F598" s="138">
        <f t="shared" ca="1" si="144"/>
        <v>4.888615307004707E-4</v>
      </c>
      <c r="G598" s="175">
        <f t="shared" ca="1" si="145"/>
        <v>-7.0103884692995291E-3</v>
      </c>
      <c r="H598" s="138">
        <f t="shared" ca="1" si="146"/>
        <v>7.2989611530700466E-2</v>
      </c>
      <c r="I598" s="144">
        <f t="shared" ca="1" si="147"/>
        <v>0.999992701094221</v>
      </c>
      <c r="J598" s="145">
        <f t="shared" ca="1" si="147"/>
        <v>0.93215330720012668</v>
      </c>
      <c r="K598" s="145">
        <f t="shared" ca="1" si="147"/>
        <v>0.87320469480552143</v>
      </c>
      <c r="L598" s="145">
        <f t="shared" ca="1" si="147"/>
        <v>0.82135347400812708</v>
      </c>
      <c r="M598" s="145">
        <f t="shared" ca="1" si="147"/>
        <v>0.7751886011046647</v>
      </c>
      <c r="N598" s="145">
        <f t="shared" ca="1" si="147"/>
        <v>0.73361534910090265</v>
      </c>
      <c r="O598" s="145">
        <f t="shared" ca="1" si="147"/>
        <v>0.6957899350043848</v>
      </c>
      <c r="P598" s="145">
        <f t="shared" ca="1" si="147"/>
        <v>0.66106319179675521</v>
      </c>
      <c r="Q598" s="145">
        <f t="shared" ca="1" si="147"/>
        <v>0.6289349668299189</v>
      </c>
      <c r="R598" s="145">
        <f t="shared" ca="1" si="147"/>
        <v>0.59901838646653238</v>
      </c>
      <c r="S598" s="145">
        <f t="shared" ca="1" si="147"/>
        <v>0.57101236241832443</v>
      </c>
      <c r="T598" s="145">
        <f t="shared" ca="1" si="147"/>
        <v>0.54468066738063203</v>
      </c>
      <c r="U598" s="145">
        <f t="shared" ca="1" si="147"/>
        <v>0.51983611451655498</v>
      </c>
      <c r="V598" s="145">
        <f t="shared" ca="1" si="147"/>
        <v>0.49632864343949085</v>
      </c>
      <c r="W598" s="138">
        <f t="shared" ca="1" si="147"/>
        <v>0.47403636916679398</v>
      </c>
      <c r="Y598" s="178">
        <f t="shared" ca="1" si="148"/>
        <v>7720314.6074111555</v>
      </c>
      <c r="Z598" s="178">
        <f t="shared" ca="1" si="149"/>
        <v>7720829.4997172561</v>
      </c>
      <c r="AA598" s="178">
        <f t="shared" ca="1" si="150"/>
        <v>514.89230610057712</v>
      </c>
    </row>
    <row r="599" spans="1:27" ht="11.25" customHeight="1" x14ac:dyDescent="0.2">
      <c r="A599" s="173">
        <f t="shared" si="151"/>
        <v>589</v>
      </c>
      <c r="B599" s="174">
        <f t="shared" si="140"/>
        <v>0.08</v>
      </c>
      <c r="C599" s="175">
        <f t="shared" si="141"/>
        <v>-7.4992499999999998E-3</v>
      </c>
      <c r="D599" s="176">
        <f t="shared" ca="1" si="142"/>
        <v>0.73465453615236431</v>
      </c>
      <c r="E599" s="177">
        <f t="shared" ca="1" si="143"/>
        <v>0.62695165214163617</v>
      </c>
      <c r="F599" s="138">
        <f t="shared" ca="1" si="144"/>
        <v>1.595878553026963E-2</v>
      </c>
      <c r="G599" s="175">
        <f t="shared" ca="1" si="145"/>
        <v>8.459535530269631E-3</v>
      </c>
      <c r="H599" s="138">
        <f t="shared" ca="1" si="146"/>
        <v>8.845953553026964E-2</v>
      </c>
      <c r="I599" s="144">
        <f t="shared" ca="1" si="147"/>
        <v>0.99999115413364603</v>
      </c>
      <c r="J599" s="145">
        <f t="shared" ca="1" si="147"/>
        <v>0.91948005142054223</v>
      </c>
      <c r="K599" s="145">
        <f t="shared" ca="1" si="147"/>
        <v>0.8522000500238579</v>
      </c>
      <c r="L599" s="145">
        <f t="shared" ca="1" si="147"/>
        <v>0.79496892795475738</v>
      </c>
      <c r="M599" s="145">
        <f t="shared" ca="1" si="147"/>
        <v>0.74545171157196144</v>
      </c>
      <c r="N599" s="145">
        <f t="shared" ca="1" si="147"/>
        <v>0.70192989490088298</v>
      </c>
      <c r="O599" s="145">
        <f t="shared" ca="1" si="147"/>
        <v>0.66313260820347275</v>
      </c>
      <c r="P599" s="145">
        <f t="shared" ca="1" si="147"/>
        <v>0.62811454702151481</v>
      </c>
      <c r="Q599" s="145">
        <f t="shared" ca="1" si="147"/>
        <v>0.5961679727399265</v>
      </c>
      <c r="R599" s="145">
        <f t="shared" ca="1" si="147"/>
        <v>0.56675919074908554</v>
      </c>
      <c r="S599" s="145">
        <f t="shared" ca="1" si="147"/>
        <v>0.53948254582411037</v>
      </c>
      <c r="T599" s="145">
        <f t="shared" ca="1" si="147"/>
        <v>0.51402696915456048</v>
      </c>
      <c r="U599" s="145">
        <f t="shared" ca="1" si="147"/>
        <v>0.49015155203276922</v>
      </c>
      <c r="V599" s="145">
        <f t="shared" ca="1" si="147"/>
        <v>0.46766764112985709</v>
      </c>
      <c r="W599" s="138">
        <f t="shared" ca="1" si="147"/>
        <v>0.44642566787985238</v>
      </c>
      <c r="Y599" s="178">
        <f t="shared" ca="1" si="148"/>
        <v>7468196.1087196469</v>
      </c>
      <c r="Z599" s="178">
        <f t="shared" ca="1" si="149"/>
        <v>7462523.4643952651</v>
      </c>
      <c r="AA599" s="178">
        <f t="shared" ca="1" si="150"/>
        <v>-5672.6443243818358</v>
      </c>
    </row>
    <row r="600" spans="1:27" ht="11.25" customHeight="1" x14ac:dyDescent="0.2">
      <c r="A600" s="173">
        <f t="shared" si="151"/>
        <v>590</v>
      </c>
      <c r="B600" s="174">
        <f t="shared" si="140"/>
        <v>0.08</v>
      </c>
      <c r="C600" s="175">
        <f t="shared" si="141"/>
        <v>-7.4992499999999998E-3</v>
      </c>
      <c r="D600" s="176">
        <f t="shared" ca="1" si="142"/>
        <v>4.6145620158710376E-2</v>
      </c>
      <c r="E600" s="177">
        <f t="shared" ca="1" si="143"/>
        <v>-1.6834333055636168</v>
      </c>
      <c r="F600" s="138">
        <f t="shared" ca="1" si="144"/>
        <v>-4.2851073103055408E-2</v>
      </c>
      <c r="G600" s="175">
        <f t="shared" ca="1" si="145"/>
        <v>-5.0350323103055407E-2</v>
      </c>
      <c r="H600" s="138">
        <f t="shared" ca="1" si="146"/>
        <v>2.9649676896944595E-2</v>
      </c>
      <c r="I600" s="144">
        <f t="shared" ca="1" si="147"/>
        <v>0.99999703501126835</v>
      </c>
      <c r="J600" s="145">
        <f t="shared" ca="1" si="147"/>
        <v>0.96859610389107298</v>
      </c>
      <c r="K600" s="145">
        <f t="shared" ca="1" si="147"/>
        <v>0.93484839507261874</v>
      </c>
      <c r="L600" s="145">
        <f t="shared" ca="1" si="147"/>
        <v>0.90002811459675092</v>
      </c>
      <c r="M600" s="145">
        <f t="shared" ca="1" si="147"/>
        <v>0.8649677345858815</v>
      </c>
      <c r="N600" s="145">
        <f t="shared" ca="1" si="147"/>
        <v>0.83020895927195759</v>
      </c>
      <c r="O600" s="145">
        <f t="shared" ca="1" si="147"/>
        <v>0.7961015209555643</v>
      </c>
      <c r="P600" s="145">
        <f t="shared" ca="1" si="147"/>
        <v>0.762867623778403</v>
      </c>
      <c r="Q600" s="145">
        <f t="shared" ca="1" si="147"/>
        <v>0.73064411596816914</v>
      </c>
      <c r="R600" s="145">
        <f t="shared" ca="1" si="147"/>
        <v>0.69951029120750252</v>
      </c>
      <c r="S600" s="145">
        <f t="shared" ca="1" si="147"/>
        <v>0.66950639720192973</v>
      </c>
      <c r="T600" s="145">
        <f t="shared" ca="1" si="147"/>
        <v>0.64064609452088772</v>
      </c>
      <c r="U600" s="145">
        <f t="shared" ca="1" si="147"/>
        <v>0.61292493828813943</v>
      </c>
      <c r="V600" s="145">
        <f t="shared" ca="1" si="147"/>
        <v>0.58632621462693701</v>
      </c>
      <c r="W600" s="138">
        <f t="shared" ca="1" si="147"/>
        <v>0.56082499549452935</v>
      </c>
      <c r="Y600" s="178">
        <f t="shared" ca="1" si="148"/>
        <v>8487769.8943391889</v>
      </c>
      <c r="Z600" s="178">
        <f t="shared" ca="1" si="149"/>
        <v>8503157.7429501768</v>
      </c>
      <c r="AA600" s="178">
        <f t="shared" ca="1" si="150"/>
        <v>15387.848610987887</v>
      </c>
    </row>
    <row r="601" spans="1:27" ht="11.25" customHeight="1" x14ac:dyDescent="0.2">
      <c r="A601" s="173">
        <f t="shared" si="151"/>
        <v>591</v>
      </c>
      <c r="B601" s="174">
        <f t="shared" si="140"/>
        <v>0.08</v>
      </c>
      <c r="C601" s="175">
        <f t="shared" si="141"/>
        <v>-7.4992499999999998E-3</v>
      </c>
      <c r="D601" s="176">
        <f t="shared" ca="1" si="142"/>
        <v>0.22967214391733937</v>
      </c>
      <c r="E601" s="177">
        <f t="shared" ca="1" si="143"/>
        <v>-0.73992700416392465</v>
      </c>
      <c r="F601" s="138">
        <f t="shared" ca="1" si="144"/>
        <v>-1.8834524683315368E-2</v>
      </c>
      <c r="G601" s="175">
        <f t="shared" ca="1" si="145"/>
        <v>-2.6333774683315367E-2</v>
      </c>
      <c r="H601" s="138">
        <f t="shared" ca="1" si="146"/>
        <v>5.3666225316684635E-2</v>
      </c>
      <c r="I601" s="144">
        <f t="shared" ca="1" si="147"/>
        <v>0.99999463339645145</v>
      </c>
      <c r="J601" s="145">
        <f t="shared" ca="1" si="147"/>
        <v>0.94822903421277926</v>
      </c>
      <c r="K601" s="145">
        <f t="shared" ca="1" si="147"/>
        <v>0.90017016108427661</v>
      </c>
      <c r="L601" s="145">
        <f t="shared" ca="1" si="147"/>
        <v>0.8555436628928722</v>
      </c>
      <c r="M601" s="145">
        <f t="shared" ca="1" si="147"/>
        <v>0.81400450927585122</v>
      </c>
      <c r="N601" s="145">
        <f t="shared" ca="1" si="147"/>
        <v>0.77521000807988771</v>
      </c>
      <c r="O601" s="145">
        <f t="shared" ca="1" si="147"/>
        <v>0.73885024299139701</v>
      </c>
      <c r="P601" s="145">
        <f t="shared" ca="1" si="147"/>
        <v>0.70465738934496425</v>
      </c>
      <c r="Q601" s="145">
        <f t="shared" ca="1" si="147"/>
        <v>0.67240519164349066</v>
      </c>
      <c r="R601" s="145">
        <f t="shared" ca="1" si="147"/>
        <v>0.64190438639071268</v>
      </c>
      <c r="S601" s="145">
        <f t="shared" ca="1" si="147"/>
        <v>0.6129969269788117</v>
      </c>
      <c r="T601" s="145">
        <f t="shared" ca="1" si="147"/>
        <v>0.58555033517804045</v>
      </c>
      <c r="U601" s="145">
        <f t="shared" ca="1" si="147"/>
        <v>0.55945271966870591</v>
      </c>
      <c r="V601" s="145">
        <f t="shared" ca="1" si="147"/>
        <v>0.53460861514479119</v>
      </c>
      <c r="W601" s="138">
        <f t="shared" ca="1" si="147"/>
        <v>0.51093561659728193</v>
      </c>
      <c r="Y601" s="178">
        <f t="shared" ca="1" si="148"/>
        <v>8050969.2193126827</v>
      </c>
      <c r="Z601" s="178">
        <f t="shared" ca="1" si="149"/>
        <v>8058592.2169346241</v>
      </c>
      <c r="AA601" s="178">
        <f t="shared" ca="1" si="150"/>
        <v>7622.9976219413802</v>
      </c>
    </row>
    <row r="602" spans="1:27" ht="11.25" customHeight="1" x14ac:dyDescent="0.2">
      <c r="A602" s="173">
        <f t="shared" si="151"/>
        <v>592</v>
      </c>
      <c r="B602" s="174">
        <f t="shared" si="140"/>
        <v>0.08</v>
      </c>
      <c r="C602" s="175">
        <f t="shared" si="141"/>
        <v>-7.4992499999999998E-3</v>
      </c>
      <c r="D602" s="176">
        <f t="shared" ca="1" si="142"/>
        <v>0.14772527734595498</v>
      </c>
      <c r="E602" s="177">
        <f t="shared" ca="1" si="143"/>
        <v>-1.0462393167998849</v>
      </c>
      <c r="F602" s="138">
        <f t="shared" ca="1" si="144"/>
        <v>-2.6631573284973481E-2</v>
      </c>
      <c r="G602" s="175">
        <f t="shared" ca="1" si="145"/>
        <v>-3.413082328497348E-2</v>
      </c>
      <c r="H602" s="138">
        <f t="shared" ca="1" si="146"/>
        <v>4.5869176715026522E-2</v>
      </c>
      <c r="I602" s="144">
        <f t="shared" ca="1" si="147"/>
        <v>0.99999541308768514</v>
      </c>
      <c r="J602" s="145">
        <f t="shared" ca="1" si="147"/>
        <v>0.95479387716280573</v>
      </c>
      <c r="K602" s="145">
        <f t="shared" ca="1" si="147"/>
        <v>0.91128517601212333</v>
      </c>
      <c r="L602" s="145">
        <f t="shared" ca="1" si="147"/>
        <v>0.86973923142447929</v>
      </c>
      <c r="M602" s="145">
        <f t="shared" ca="1" si="147"/>
        <v>0.83021183519153652</v>
      </c>
      <c r="N602" s="145">
        <f t="shared" ca="1" si="147"/>
        <v>0.79265401003748681</v>
      </c>
      <c r="O602" s="145">
        <f t="shared" ca="1" si="147"/>
        <v>0.75697073521625557</v>
      </c>
      <c r="P602" s="145">
        <f t="shared" ca="1" si="147"/>
        <v>0.72305142472398543</v>
      </c>
      <c r="Q602" s="145">
        <f t="shared" ca="1" si="147"/>
        <v>0.69078494977304683</v>
      </c>
      <c r="R602" s="145">
        <f t="shared" ca="1" si="147"/>
        <v>0.6600663939289696</v>
      </c>
      <c r="S602" s="145">
        <f t="shared" ca="1" si="147"/>
        <v>0.63079952265021677</v>
      </c>
      <c r="T602" s="145">
        <f t="shared" ca="1" si="147"/>
        <v>0.60289713809832735</v>
      </c>
      <c r="U602" s="145">
        <f t="shared" ca="1" si="147"/>
        <v>0.57628047850426467</v>
      </c>
      <c r="V602" s="145">
        <f t="shared" ca="1" si="147"/>
        <v>0.55087826264549244</v>
      </c>
      <c r="W602" s="138">
        <f t="shared" ca="1" si="147"/>
        <v>0.52662567573186569</v>
      </c>
      <c r="Y602" s="178">
        <f t="shared" ca="1" si="148"/>
        <v>8189553.0465583736</v>
      </c>
      <c r="Z602" s="178">
        <f t="shared" ca="1" si="149"/>
        <v>8199833.1983418828</v>
      </c>
      <c r="AA602" s="178">
        <f t="shared" ca="1" si="150"/>
        <v>10280.15178350918</v>
      </c>
    </row>
    <row r="603" spans="1:27" ht="11.25" customHeight="1" x14ac:dyDescent="0.2">
      <c r="A603" s="173">
        <f t="shared" si="151"/>
        <v>593</v>
      </c>
      <c r="B603" s="174">
        <f t="shared" si="140"/>
        <v>0.08</v>
      </c>
      <c r="C603" s="175">
        <f t="shared" si="141"/>
        <v>-7.4992499999999998E-3</v>
      </c>
      <c r="D603" s="176">
        <f t="shared" ca="1" si="142"/>
        <v>0.21205224549162571</v>
      </c>
      <c r="E603" s="177">
        <f t="shared" ca="1" si="143"/>
        <v>-0.7993206794003066</v>
      </c>
      <c r="F603" s="138">
        <f t="shared" ca="1" si="144"/>
        <v>-2.0346365224310981E-2</v>
      </c>
      <c r="G603" s="175">
        <f t="shared" ca="1" si="145"/>
        <v>-2.784561522431098E-2</v>
      </c>
      <c r="H603" s="138">
        <f t="shared" ca="1" si="146"/>
        <v>5.2154384775689025E-2</v>
      </c>
      <c r="I603" s="144">
        <f t="shared" ref="I603:W618" ca="1" si="152">I$8*EXP(-$H603*I$9)</f>
        <v>0.99999478457781588</v>
      </c>
      <c r="J603" s="145">
        <f t="shared" ca="1" si="152"/>
        <v>0.94949841396561041</v>
      </c>
      <c r="K603" s="145">
        <f t="shared" ca="1" si="152"/>
        <v>0.90231470546412229</v>
      </c>
      <c r="L603" s="145">
        <f t="shared" ca="1" si="152"/>
        <v>0.8582779446587816</v>
      </c>
      <c r="M603" s="145">
        <f t="shared" ca="1" si="152"/>
        <v>0.81712217379223717</v>
      </c>
      <c r="N603" s="145">
        <f t="shared" ca="1" si="152"/>
        <v>0.77856211646210238</v>
      </c>
      <c r="O603" s="145">
        <f t="shared" ca="1" si="152"/>
        <v>0.74232956277011486</v>
      </c>
      <c r="P603" s="145">
        <f t="shared" ca="1" si="152"/>
        <v>0.70818703079265755</v>
      </c>
      <c r="Q603" s="145">
        <f t="shared" ca="1" si="152"/>
        <v>0.67593038077601297</v>
      </c>
      <c r="R603" s="145">
        <f t="shared" ca="1" si="152"/>
        <v>0.64538649381741042</v>
      </c>
      <c r="S603" s="145">
        <f t="shared" ca="1" si="152"/>
        <v>0.61640912047684382</v>
      </c>
      <c r="T603" s="145">
        <f t="shared" ca="1" si="152"/>
        <v>0.58887440451999207</v>
      </c>
      <c r="U603" s="145">
        <f t="shared" ca="1" si="152"/>
        <v>0.56267675105881831</v>
      </c>
      <c r="V603" s="145">
        <f t="shared" ca="1" si="152"/>
        <v>0.5377252839103317</v>
      </c>
      <c r="W603" s="138">
        <f t="shared" ca="1" si="152"/>
        <v>0.51394093148612863</v>
      </c>
      <c r="Y603" s="178">
        <f t="shared" ca="1" si="148"/>
        <v>8077603.6070768656</v>
      </c>
      <c r="Z603" s="178">
        <f t="shared" ca="1" si="149"/>
        <v>8085751.6629681531</v>
      </c>
      <c r="AA603" s="178">
        <f t="shared" ca="1" si="150"/>
        <v>8148.0558912875131</v>
      </c>
    </row>
    <row r="604" spans="1:27" ht="11.25" customHeight="1" x14ac:dyDescent="0.2">
      <c r="A604" s="173">
        <f t="shared" si="151"/>
        <v>594</v>
      </c>
      <c r="B604" s="174">
        <f t="shared" si="140"/>
        <v>0.08</v>
      </c>
      <c r="C604" s="175">
        <f t="shared" si="141"/>
        <v>-7.4992499999999998E-3</v>
      </c>
      <c r="D604" s="176">
        <f t="shared" ca="1" si="142"/>
        <v>0.48743928302955342</v>
      </c>
      <c r="E604" s="177">
        <f t="shared" ca="1" si="143"/>
        <v>-3.1490252011483783E-2</v>
      </c>
      <c r="F604" s="138">
        <f t="shared" ca="1" si="144"/>
        <v>-8.0157086503997285E-4</v>
      </c>
      <c r="G604" s="175">
        <f t="shared" ca="1" si="145"/>
        <v>-8.3008208650399724E-3</v>
      </c>
      <c r="H604" s="138">
        <f t="shared" ca="1" si="146"/>
        <v>7.1699179134960031E-2</v>
      </c>
      <c r="I604" s="144">
        <f t="shared" ca="1" si="152"/>
        <v>0.99999283013491402</v>
      </c>
      <c r="J604" s="145">
        <f t="shared" ca="1" si="152"/>
        <v>0.93321831400045474</v>
      </c>
      <c r="K604" s="145">
        <f t="shared" ca="1" si="152"/>
        <v>0.87498002875326053</v>
      </c>
      <c r="L604" s="145">
        <f t="shared" ca="1" si="152"/>
        <v>0.82359353030571036</v>
      </c>
      <c r="M604" s="145">
        <f t="shared" ca="1" si="152"/>
        <v>0.77772208168215395</v>
      </c>
      <c r="N604" s="145">
        <f t="shared" ca="1" si="152"/>
        <v>0.73632216708760057</v>
      </c>
      <c r="O604" s="145">
        <f t="shared" ca="1" si="152"/>
        <v>0.69858566886451212</v>
      </c>
      <c r="P604" s="145">
        <f t="shared" ca="1" si="152"/>
        <v>0.66388849986260701</v>
      </c>
      <c r="Q604" s="145">
        <f t="shared" ca="1" si="152"/>
        <v>0.63174829214909978</v>
      </c>
      <c r="R604" s="145">
        <f t="shared" ca="1" si="152"/>
        <v>0.60179087052643554</v>
      </c>
      <c r="S604" s="145">
        <f t="shared" ca="1" si="152"/>
        <v>0.5737242610773956</v>
      </c>
      <c r="T604" s="145">
        <f t="shared" ca="1" si="152"/>
        <v>0.54731880165238667</v>
      </c>
      <c r="U604" s="145">
        <f t="shared" ca="1" si="152"/>
        <v>0.52239204295323516</v>
      </c>
      <c r="V604" s="145">
        <f t="shared" ca="1" si="152"/>
        <v>0.49879734324626979</v>
      </c>
      <c r="W604" s="138">
        <f t="shared" ca="1" si="152"/>
        <v>0.47641527945196516</v>
      </c>
      <c r="Y604" s="178">
        <f t="shared" ca="1" si="148"/>
        <v>7741842.2833667481</v>
      </c>
      <c r="Z604" s="178">
        <f t="shared" ca="1" si="149"/>
        <v>7742854.0124638109</v>
      </c>
      <c r="AA604" s="178">
        <f t="shared" ca="1" si="150"/>
        <v>1011.7290970627218</v>
      </c>
    </row>
    <row r="605" spans="1:27" ht="11.25" customHeight="1" x14ac:dyDescent="0.2">
      <c r="A605" s="173">
        <f t="shared" si="151"/>
        <v>595</v>
      </c>
      <c r="B605" s="174">
        <f t="shared" si="140"/>
        <v>0.08</v>
      </c>
      <c r="C605" s="175">
        <f t="shared" si="141"/>
        <v>-7.4992499999999998E-3</v>
      </c>
      <c r="D605" s="176">
        <f t="shared" ca="1" si="142"/>
        <v>0.1976226381503009</v>
      </c>
      <c r="E605" s="177">
        <f t="shared" ca="1" si="143"/>
        <v>-0.85014355962962462</v>
      </c>
      <c r="F605" s="138">
        <f t="shared" ca="1" si="144"/>
        <v>-2.1640039852712848E-2</v>
      </c>
      <c r="G605" s="175">
        <f t="shared" ca="1" si="145"/>
        <v>-2.9139289852712847E-2</v>
      </c>
      <c r="H605" s="138">
        <f t="shared" ca="1" si="146"/>
        <v>5.0860710147287158E-2</v>
      </c>
      <c r="I605" s="144">
        <f t="shared" ca="1" si="152"/>
        <v>0.99999491394299533</v>
      </c>
      <c r="J605" s="145">
        <f t="shared" ca="1" si="152"/>
        <v>0.95058596515173288</v>
      </c>
      <c r="K605" s="145">
        <f t="shared" ca="1" si="152"/>
        <v>0.90415383764217672</v>
      </c>
      <c r="L605" s="145">
        <f t="shared" ca="1" si="152"/>
        <v>0.86062459334907027</v>
      </c>
      <c r="M605" s="145">
        <f t="shared" ca="1" si="152"/>
        <v>0.81979942289580643</v>
      </c>
      <c r="N605" s="145">
        <f t="shared" ca="1" si="152"/>
        <v>0.78144200531191244</v>
      </c>
      <c r="O605" s="145">
        <f t="shared" ca="1" si="152"/>
        <v>0.74531980543300957</v>
      </c>
      <c r="P605" s="145">
        <f t="shared" ca="1" si="152"/>
        <v>0.71122136165463135</v>
      </c>
      <c r="Q605" s="145">
        <f t="shared" ca="1" si="152"/>
        <v>0.67896153770535961</v>
      </c>
      <c r="R605" s="145">
        <f t="shared" ca="1" si="152"/>
        <v>0.64838110955309725</v>
      </c>
      <c r="S605" s="145">
        <f t="shared" ca="1" si="152"/>
        <v>0.61934399401218576</v>
      </c>
      <c r="T605" s="145">
        <f t="shared" ca="1" si="152"/>
        <v>0.59173377253479853</v>
      </c>
      <c r="U605" s="145">
        <f t="shared" ca="1" si="152"/>
        <v>0.56545028634023431</v>
      </c>
      <c r="V605" s="145">
        <f t="shared" ca="1" si="152"/>
        <v>0.54040662407714235</v>
      </c>
      <c r="W605" s="138">
        <f t="shared" ca="1" si="152"/>
        <v>0.51652659582188953</v>
      </c>
      <c r="Y605" s="178">
        <f t="shared" ca="1" si="148"/>
        <v>8100484.5526397917</v>
      </c>
      <c r="Z605" s="178">
        <f t="shared" ca="1" si="149"/>
        <v>8109078.1738015041</v>
      </c>
      <c r="AA605" s="178">
        <f t="shared" ca="1" si="150"/>
        <v>8593.6211617123336</v>
      </c>
    </row>
    <row r="606" spans="1:27" ht="11.25" customHeight="1" x14ac:dyDescent="0.2">
      <c r="A606" s="173">
        <f t="shared" si="151"/>
        <v>596</v>
      </c>
      <c r="B606" s="174">
        <f t="shared" si="140"/>
        <v>0.08</v>
      </c>
      <c r="C606" s="175">
        <f t="shared" si="141"/>
        <v>-7.4992499999999998E-3</v>
      </c>
      <c r="D606" s="176">
        <f t="shared" ca="1" si="142"/>
        <v>0.86621898209370263</v>
      </c>
      <c r="E606" s="177">
        <f t="shared" ca="1" si="143"/>
        <v>1.1086944063250641</v>
      </c>
      <c r="F606" s="138">
        <f t="shared" ca="1" si="144"/>
        <v>2.822134081425811E-2</v>
      </c>
      <c r="G606" s="175">
        <f t="shared" ca="1" si="145"/>
        <v>2.0722090814258111E-2</v>
      </c>
      <c r="H606" s="138">
        <f t="shared" ca="1" si="146"/>
        <v>0.10072209081425812</v>
      </c>
      <c r="I606" s="144">
        <f t="shared" ca="1" si="152"/>
        <v>0.99998992790504471</v>
      </c>
      <c r="J606" s="145">
        <f t="shared" ca="1" si="152"/>
        <v>0.90955686855571516</v>
      </c>
      <c r="K606" s="145">
        <f t="shared" ca="1" si="152"/>
        <v>0.83590987133243633</v>
      </c>
      <c r="L606" s="145">
        <f t="shared" ca="1" si="152"/>
        <v>0.77465821025902637</v>
      </c>
      <c r="M606" s="145">
        <f t="shared" ca="1" si="152"/>
        <v>0.72269281372686245</v>
      </c>
      <c r="N606" s="145">
        <f t="shared" ca="1" si="152"/>
        <v>0.67778903751095998</v>
      </c>
      <c r="O606" s="145">
        <f t="shared" ca="1" si="152"/>
        <v>0.63833873273884245</v>
      </c>
      <c r="P606" s="145">
        <f t="shared" ca="1" si="152"/>
        <v>0.60316800047764685</v>
      </c>
      <c r="Q606" s="145">
        <f t="shared" ca="1" si="152"/>
        <v>0.57141189067091935</v>
      </c>
      <c r="R606" s="145">
        <f t="shared" ca="1" si="152"/>
        <v>0.54242726936042185</v>
      </c>
      <c r="S606" s="145">
        <f t="shared" ca="1" si="152"/>
        <v>0.51573155982357965</v>
      </c>
      <c r="T606" s="145">
        <f t="shared" ca="1" si="152"/>
        <v>0.49095923968629945</v>
      </c>
      <c r="U606" s="145">
        <f t="shared" ca="1" si="152"/>
        <v>0.46783067162172137</v>
      </c>
      <c r="V606" s="145">
        <f t="shared" ca="1" si="152"/>
        <v>0.44612959871514551</v>
      </c>
      <c r="W606" s="138">
        <f t="shared" ca="1" si="152"/>
        <v>0.42568678923560749</v>
      </c>
      <c r="Y606" s="178">
        <f t="shared" ca="1" si="148"/>
        <v>7275942.6225378746</v>
      </c>
      <c r="Z606" s="178">
        <f t="shared" ca="1" si="149"/>
        <v>7265078.0538840787</v>
      </c>
      <c r="AA606" s="178">
        <f t="shared" ca="1" si="150"/>
        <v>-10864.568653795868</v>
      </c>
    </row>
    <row r="607" spans="1:27" ht="11.25" customHeight="1" x14ac:dyDescent="0.2">
      <c r="A607" s="173">
        <f t="shared" si="151"/>
        <v>597</v>
      </c>
      <c r="B607" s="174">
        <f t="shared" si="140"/>
        <v>0.08</v>
      </c>
      <c r="C607" s="175">
        <f t="shared" si="141"/>
        <v>-7.4992499999999998E-3</v>
      </c>
      <c r="D607" s="176">
        <f t="shared" ca="1" si="142"/>
        <v>0.73901028876768071</v>
      </c>
      <c r="E607" s="177">
        <f t="shared" ca="1" si="143"/>
        <v>0.64029716659804803</v>
      </c>
      <c r="F607" s="138">
        <f t="shared" ca="1" si="144"/>
        <v>1.6298489879518038E-2</v>
      </c>
      <c r="G607" s="175">
        <f t="shared" ca="1" si="145"/>
        <v>8.7992398795180386E-3</v>
      </c>
      <c r="H607" s="138">
        <f t="shared" ca="1" si="146"/>
        <v>8.8799239879518044E-2</v>
      </c>
      <c r="I607" s="144">
        <f t="shared" ca="1" si="152"/>
        <v>0.99999112016393688</v>
      </c>
      <c r="J607" s="145">
        <f t="shared" ca="1" si="152"/>
        <v>0.91920370111582106</v>
      </c>
      <c r="K607" s="145">
        <f t="shared" ca="1" si="152"/>
        <v>0.85174452295488878</v>
      </c>
      <c r="L607" s="145">
        <f t="shared" ca="1" si="152"/>
        <v>0.79439916053591919</v>
      </c>
      <c r="M607" s="145">
        <f t="shared" ca="1" si="152"/>
        <v>0.74481168155333799</v>
      </c>
      <c r="N607" s="145">
        <f t="shared" ca="1" si="152"/>
        <v>0.70124969002039983</v>
      </c>
      <c r="O607" s="145">
        <f t="shared" ca="1" si="152"/>
        <v>0.66243295366631116</v>
      </c>
      <c r="P607" s="145">
        <f t="shared" ca="1" si="152"/>
        <v>0.62740976088405964</v>
      </c>
      <c r="Q607" s="145">
        <f t="shared" ca="1" si="152"/>
        <v>0.59546793078367721</v>
      </c>
      <c r="R607" s="145">
        <f t="shared" ca="1" si="152"/>
        <v>0.56607065533687806</v>
      </c>
      <c r="S607" s="145">
        <f t="shared" ca="1" si="152"/>
        <v>0.53881007860333097</v>
      </c>
      <c r="T607" s="145">
        <f t="shared" ca="1" si="152"/>
        <v>0.51337356650273858</v>
      </c>
      <c r="U607" s="145">
        <f t="shared" ca="1" si="152"/>
        <v>0.48951909264581417</v>
      </c>
      <c r="V607" s="145">
        <f t="shared" ca="1" si="152"/>
        <v>0.46705720436613857</v>
      </c>
      <c r="W607" s="138">
        <f t="shared" ca="1" si="152"/>
        <v>0.44583776197386793</v>
      </c>
      <c r="Y607" s="178">
        <f t="shared" ca="1" si="148"/>
        <v>7462781.1770152291</v>
      </c>
      <c r="Z607" s="178">
        <f t="shared" ca="1" si="149"/>
        <v>7456968.0204382297</v>
      </c>
      <c r="AA607" s="178">
        <f t="shared" ca="1" si="150"/>
        <v>-5813.1565769994631</v>
      </c>
    </row>
    <row r="608" spans="1:27" ht="11.25" customHeight="1" x14ac:dyDescent="0.2">
      <c r="A608" s="173">
        <f t="shared" si="151"/>
        <v>598</v>
      </c>
      <c r="B608" s="174">
        <f t="shared" si="140"/>
        <v>0.08</v>
      </c>
      <c r="C608" s="175">
        <f t="shared" si="141"/>
        <v>-7.4992499999999998E-3</v>
      </c>
      <c r="D608" s="176">
        <f t="shared" ca="1" si="142"/>
        <v>0.4243380518268407</v>
      </c>
      <c r="E608" s="177">
        <f t="shared" ca="1" si="143"/>
        <v>-0.19080789418510508</v>
      </c>
      <c r="F608" s="138">
        <f t="shared" ca="1" si="144"/>
        <v>-4.8569331468873069E-3</v>
      </c>
      <c r="G608" s="175">
        <f t="shared" ca="1" si="145"/>
        <v>-1.2356183146887308E-2</v>
      </c>
      <c r="H608" s="138">
        <f t="shared" ca="1" si="146"/>
        <v>6.7643816853112687E-2</v>
      </c>
      <c r="I608" s="144">
        <f t="shared" ca="1" si="152"/>
        <v>0.99999323566324771</v>
      </c>
      <c r="J608" s="145">
        <f t="shared" ca="1" si="152"/>
        <v>0.9365731722495374</v>
      </c>
      <c r="K608" s="145">
        <f t="shared" ca="1" si="152"/>
        <v>0.88058279090813185</v>
      </c>
      <c r="L608" s="145">
        <f t="shared" ca="1" si="152"/>
        <v>0.83067306214471082</v>
      </c>
      <c r="M608" s="145">
        <f t="shared" ca="1" si="152"/>
        <v>0.7857379182969122</v>
      </c>
      <c r="N608" s="145">
        <f t="shared" ca="1" si="152"/>
        <v>0.74489390012849332</v>
      </c>
      <c r="O608" s="145">
        <f t="shared" ca="1" si="152"/>
        <v>0.70744498243820975</v>
      </c>
      <c r="P608" s="145">
        <f t="shared" ca="1" si="152"/>
        <v>0.67284626280604976</v>
      </c>
      <c r="Q608" s="145">
        <f t="shared" ca="1" si="152"/>
        <v>0.64067173540774858</v>
      </c>
      <c r="R608" s="145">
        <f t="shared" ca="1" si="152"/>
        <v>0.61058759103199722</v>
      </c>
      <c r="S608" s="145">
        <f t="shared" ca="1" si="152"/>
        <v>0.58233090082805206</v>
      </c>
      <c r="T608" s="145">
        <f t="shared" ca="1" si="152"/>
        <v>0.55569296668546952</v>
      </c>
      <c r="U608" s="145">
        <f t="shared" ca="1" si="152"/>
        <v>0.53050649282936491</v>
      </c>
      <c r="V608" s="145">
        <f t="shared" ca="1" si="152"/>
        <v>0.50663578796692488</v>
      </c>
      <c r="W608" s="138">
        <f t="shared" ca="1" si="152"/>
        <v>0.48396932458832143</v>
      </c>
      <c r="Y608" s="178">
        <f t="shared" ca="1" si="148"/>
        <v>7810004.6510750372</v>
      </c>
      <c r="Z608" s="178">
        <f t="shared" ca="1" si="149"/>
        <v>7812557.6497989455</v>
      </c>
      <c r="AA608" s="178">
        <f t="shared" ca="1" si="150"/>
        <v>2552.9987239083275</v>
      </c>
    </row>
    <row r="609" spans="1:27" ht="11.25" customHeight="1" x14ac:dyDescent="0.2">
      <c r="A609" s="173">
        <f t="shared" si="151"/>
        <v>599</v>
      </c>
      <c r="B609" s="174">
        <f t="shared" si="140"/>
        <v>0.08</v>
      </c>
      <c r="C609" s="175">
        <f t="shared" si="141"/>
        <v>-7.4992499999999998E-3</v>
      </c>
      <c r="D609" s="176">
        <f t="shared" ca="1" si="142"/>
        <v>0.19101695396710805</v>
      </c>
      <c r="E609" s="177">
        <f t="shared" ca="1" si="143"/>
        <v>-0.87415489105393474</v>
      </c>
      <c r="F609" s="138">
        <f t="shared" ca="1" si="144"/>
        <v>-2.2251238000429382E-2</v>
      </c>
      <c r="G609" s="175">
        <f t="shared" ca="1" si="145"/>
        <v>-2.9750488000429381E-2</v>
      </c>
      <c r="H609" s="138">
        <f t="shared" ca="1" si="146"/>
        <v>5.0249511999570617E-2</v>
      </c>
      <c r="I609" s="144">
        <f t="shared" ca="1" si="152"/>
        <v>0.99999497506173718</v>
      </c>
      <c r="J609" s="145">
        <f t="shared" ca="1" si="152"/>
        <v>0.95110021322623928</v>
      </c>
      <c r="K609" s="145">
        <f t="shared" ca="1" si="152"/>
        <v>0.90502404127835556</v>
      </c>
      <c r="L609" s="145">
        <f t="shared" ca="1" si="152"/>
        <v>0.86173550099937124</v>
      </c>
      <c r="M609" s="145">
        <f t="shared" ca="1" si="152"/>
        <v>0.82106734184132124</v>
      </c>
      <c r="N609" s="145">
        <f t="shared" ca="1" si="152"/>
        <v>0.78280631520919353</v>
      </c>
      <c r="O609" s="145">
        <f t="shared" ca="1" si="152"/>
        <v>0.74673673595403733</v>
      </c>
      <c r="P609" s="145">
        <f t="shared" ca="1" si="152"/>
        <v>0.71265945370861417</v>
      </c>
      <c r="Q609" s="145">
        <f t="shared" ca="1" si="152"/>
        <v>0.68039833580967235</v>
      </c>
      <c r="R609" s="145">
        <f t="shared" ca="1" si="152"/>
        <v>0.64980074860335013</v>
      </c>
      <c r="S609" s="145">
        <f t="shared" ca="1" si="152"/>
        <v>0.62073543497524764</v>
      </c>
      <c r="T609" s="145">
        <f t="shared" ca="1" si="152"/>
        <v>0.59308950961912943</v>
      </c>
      <c r="U609" s="145">
        <f t="shared" ca="1" si="152"/>
        <v>0.56676539761708511</v>
      </c>
      <c r="V609" s="145">
        <f t="shared" ca="1" si="152"/>
        <v>0.54167807304612825</v>
      </c>
      <c r="W609" s="138">
        <f t="shared" ca="1" si="152"/>
        <v>0.51775271687452695</v>
      </c>
      <c r="Y609" s="178">
        <f t="shared" ca="1" si="148"/>
        <v>8111323.661691892</v>
      </c>
      <c r="Z609" s="178">
        <f t="shared" ca="1" si="149"/>
        <v>8120126.5886473544</v>
      </c>
      <c r="AA609" s="178">
        <f t="shared" ca="1" si="150"/>
        <v>8802.9269554624334</v>
      </c>
    </row>
    <row r="610" spans="1:27" ht="11.25" customHeight="1" x14ac:dyDescent="0.2">
      <c r="A610" s="173">
        <f t="shared" si="151"/>
        <v>600</v>
      </c>
      <c r="B610" s="174">
        <f t="shared" si="140"/>
        <v>0.08</v>
      </c>
      <c r="C610" s="175">
        <f t="shared" si="141"/>
        <v>-7.4992499999999998E-3</v>
      </c>
      <c r="D610" s="176">
        <f t="shared" ca="1" si="142"/>
        <v>0.65048692037726485</v>
      </c>
      <c r="E610" s="177">
        <f t="shared" ca="1" si="143"/>
        <v>0.38663538322653956</v>
      </c>
      <c r="F610" s="138">
        <f t="shared" ca="1" si="144"/>
        <v>9.8416379289355798E-3</v>
      </c>
      <c r="G610" s="175">
        <f t="shared" ca="1" si="145"/>
        <v>2.34238792893558E-3</v>
      </c>
      <c r="H610" s="138">
        <f t="shared" ca="1" si="146"/>
        <v>8.2342387928935584E-2</v>
      </c>
      <c r="I610" s="144">
        <f t="shared" ca="1" si="152"/>
        <v>0.99999176583553584</v>
      </c>
      <c r="J610" s="145">
        <f t="shared" ca="1" si="152"/>
        <v>0.92447060819698945</v>
      </c>
      <c r="K610" s="145">
        <f t="shared" ca="1" si="152"/>
        <v>0.86044466754821336</v>
      </c>
      <c r="L610" s="145">
        <f t="shared" ca="1" si="152"/>
        <v>0.80529910322687348</v>
      </c>
      <c r="M610" s="145">
        <f t="shared" ca="1" si="152"/>
        <v>0.75707148653295808</v>
      </c>
      <c r="N610" s="145">
        <f t="shared" ca="1" si="152"/>
        <v>0.71429206360202668</v>
      </c>
      <c r="O610" s="145">
        <f t="shared" ca="1" si="152"/>
        <v>0.675858698941184</v>
      </c>
      <c r="P610" s="145">
        <f t="shared" ca="1" si="152"/>
        <v>0.64094217536331266</v>
      </c>
      <c r="Q610" s="145">
        <f t="shared" ca="1" si="152"/>
        <v>0.60891560008233647</v>
      </c>
      <c r="R610" s="145">
        <f t="shared" ca="1" si="152"/>
        <v>0.5793021504592657</v>
      </c>
      <c r="S610" s="145">
        <f t="shared" ca="1" si="152"/>
        <v>0.55173649494830335</v>
      </c>
      <c r="T610" s="145">
        <f t="shared" ca="1" si="152"/>
        <v>0.52593631860106127</v>
      </c>
      <c r="U610" s="145">
        <f t="shared" ca="1" si="152"/>
        <v>0.50168128851130711</v>
      </c>
      <c r="V610" s="145">
        <f t="shared" ca="1" si="152"/>
        <v>0.47879749364791968</v>
      </c>
      <c r="W610" s="138">
        <f t="shared" ca="1" si="152"/>
        <v>0.45714591584265302</v>
      </c>
      <c r="Y610" s="178">
        <f t="shared" ca="1" si="148"/>
        <v>7566588.3197886944</v>
      </c>
      <c r="Z610" s="178">
        <f t="shared" ca="1" si="149"/>
        <v>7563412.4005602347</v>
      </c>
      <c r="AA610" s="178">
        <f t="shared" ca="1" si="150"/>
        <v>-3175.9192284597084</v>
      </c>
    </row>
    <row r="611" spans="1:27" ht="11.25" customHeight="1" x14ac:dyDescent="0.2">
      <c r="A611" s="173">
        <f t="shared" si="151"/>
        <v>601</v>
      </c>
      <c r="B611" s="174">
        <f t="shared" si="140"/>
        <v>0.08</v>
      </c>
      <c r="C611" s="175">
        <f t="shared" si="141"/>
        <v>-7.4992499999999998E-3</v>
      </c>
      <c r="D611" s="176">
        <f t="shared" ca="1" si="142"/>
        <v>0.66436274869304235</v>
      </c>
      <c r="E611" s="177">
        <f t="shared" ca="1" si="143"/>
        <v>0.42439947627517938</v>
      </c>
      <c r="F611" s="138">
        <f t="shared" ca="1" si="144"/>
        <v>1.0802906727972477E-2</v>
      </c>
      <c r="G611" s="175">
        <f t="shared" ca="1" si="145"/>
        <v>3.3036567279724769E-3</v>
      </c>
      <c r="H611" s="138">
        <f t="shared" ca="1" si="146"/>
        <v>8.3303656727972478E-2</v>
      </c>
      <c r="I611" s="144">
        <f t="shared" ca="1" si="152"/>
        <v>0.99999166971065367</v>
      </c>
      <c r="J611" s="145">
        <f t="shared" ca="1" si="152"/>
        <v>0.92368458554399102</v>
      </c>
      <c r="K611" s="145">
        <f t="shared" ca="1" si="152"/>
        <v>0.85914381844867505</v>
      </c>
      <c r="L611" s="145">
        <f t="shared" ca="1" si="152"/>
        <v>0.8036669399227564</v>
      </c>
      <c r="M611" s="145">
        <f t="shared" ca="1" si="152"/>
        <v>0.75523359332433626</v>
      </c>
      <c r="N611" s="145">
        <f t="shared" ca="1" si="152"/>
        <v>0.7123351102258223</v>
      </c>
      <c r="O611" s="145">
        <f t="shared" ca="1" si="152"/>
        <v>0.67384282376728444</v>
      </c>
      <c r="P611" s="145">
        <f t="shared" ca="1" si="152"/>
        <v>0.63890918564695998</v>
      </c>
      <c r="Q611" s="145">
        <f t="shared" ca="1" si="152"/>
        <v>0.60689449160977815</v>
      </c>
      <c r="R611" s="145">
        <f t="shared" ca="1" si="152"/>
        <v>0.57731288017644911</v>
      </c>
      <c r="S611" s="145">
        <f t="shared" ca="1" si="152"/>
        <v>0.54979259548247728</v>
      </c>
      <c r="T611" s="145">
        <f t="shared" ca="1" si="152"/>
        <v>0.52404673234155219</v>
      </c>
      <c r="U611" s="145">
        <f t="shared" ca="1" si="152"/>
        <v>0.49985166762774347</v>
      </c>
      <c r="V611" s="145">
        <f t="shared" ca="1" si="152"/>
        <v>0.47703112953475901</v>
      </c>
      <c r="W611" s="138">
        <f t="shared" ca="1" si="152"/>
        <v>0.45544440826343824</v>
      </c>
      <c r="Y611" s="178">
        <f t="shared" ca="1" si="148"/>
        <v>7551015.0983767053</v>
      </c>
      <c r="Z611" s="178">
        <f t="shared" ca="1" si="149"/>
        <v>7547451.085641874</v>
      </c>
      <c r="AA611" s="178">
        <f t="shared" ca="1" si="150"/>
        <v>-3564.0127348313108</v>
      </c>
    </row>
    <row r="612" spans="1:27" ht="11.25" customHeight="1" x14ac:dyDescent="0.2">
      <c r="A612" s="173">
        <f t="shared" si="151"/>
        <v>602</v>
      </c>
      <c r="B612" s="174">
        <f t="shared" si="140"/>
        <v>0.08</v>
      </c>
      <c r="C612" s="175">
        <f t="shared" si="141"/>
        <v>-7.4992499999999998E-3</v>
      </c>
      <c r="D612" s="176">
        <f t="shared" ca="1" si="142"/>
        <v>0.79321250788526598</v>
      </c>
      <c r="E612" s="177">
        <f t="shared" ca="1" si="143"/>
        <v>0.81761863358934728</v>
      </c>
      <c r="F612" s="138">
        <f t="shared" ca="1" si="144"/>
        <v>2.0812131803836047E-2</v>
      </c>
      <c r="G612" s="175">
        <f t="shared" ca="1" si="145"/>
        <v>1.3312881803836048E-2</v>
      </c>
      <c r="H612" s="138">
        <f t="shared" ca="1" si="146"/>
        <v>9.3312881803836054E-2</v>
      </c>
      <c r="I612" s="144">
        <f t="shared" ca="1" si="152"/>
        <v>0.99999066880949616</v>
      </c>
      <c r="J612" s="145">
        <f t="shared" ca="1" si="152"/>
        <v>0.91553971626776187</v>
      </c>
      <c r="K612" s="145">
        <f t="shared" ca="1" si="152"/>
        <v>0.84571500858913706</v>
      </c>
      <c r="L612" s="145">
        <f t="shared" ca="1" si="152"/>
        <v>0.78686732344628374</v>
      </c>
      <c r="M612" s="145">
        <f t="shared" ca="1" si="152"/>
        <v>0.73635959569549547</v>
      </c>
      <c r="N612" s="145">
        <f t="shared" ca="1" si="152"/>
        <v>0.69227414332088777</v>
      </c>
      <c r="O612" s="145">
        <f t="shared" ca="1" si="152"/>
        <v>0.65320642739055501</v>
      </c>
      <c r="P612" s="145">
        <f t="shared" ca="1" si="152"/>
        <v>0.61812000447365334</v>
      </c>
      <c r="Q612" s="145">
        <f t="shared" ca="1" si="152"/>
        <v>0.58624414119186974</v>
      </c>
      <c r="R612" s="145">
        <f t="shared" ca="1" si="152"/>
        <v>0.55700110586922447</v>
      </c>
      <c r="S612" s="145">
        <f t="shared" ca="1" si="152"/>
        <v>0.52995418235746961</v>
      </c>
      <c r="T612" s="145">
        <f t="shared" ca="1" si="152"/>
        <v>0.50477024902056611</v>
      </c>
      <c r="U612" s="145">
        <f t="shared" ca="1" si="152"/>
        <v>0.48119267393988785</v>
      </c>
      <c r="V612" s="145">
        <f t="shared" ca="1" si="152"/>
        <v>0.45902157339584493</v>
      </c>
      <c r="W612" s="138">
        <f t="shared" ca="1" si="152"/>
        <v>0.43809936388292114</v>
      </c>
      <c r="Y612" s="178">
        <f t="shared" ca="1" si="148"/>
        <v>7391318.1350543639</v>
      </c>
      <c r="Z612" s="178">
        <f t="shared" ca="1" si="149"/>
        <v>7383619.7953880625</v>
      </c>
      <c r="AA612" s="178">
        <f t="shared" ca="1" si="150"/>
        <v>-7698.3396663013846</v>
      </c>
    </row>
    <row r="613" spans="1:27" ht="11.25" customHeight="1" x14ac:dyDescent="0.2">
      <c r="A613" s="173">
        <f t="shared" si="151"/>
        <v>603</v>
      </c>
      <c r="B613" s="174">
        <f t="shared" si="140"/>
        <v>0.08</v>
      </c>
      <c r="C613" s="175">
        <f t="shared" si="141"/>
        <v>-7.4992499999999998E-3</v>
      </c>
      <c r="D613" s="176">
        <f t="shared" ca="1" si="142"/>
        <v>0.13517661718357554</v>
      </c>
      <c r="E613" s="177">
        <f t="shared" ca="1" si="143"/>
        <v>-1.1022494609591873</v>
      </c>
      <c r="F613" s="138">
        <f t="shared" ca="1" si="144"/>
        <v>-2.8057287492926249E-2</v>
      </c>
      <c r="G613" s="175">
        <f t="shared" ca="1" si="145"/>
        <v>-3.5556537492926248E-2</v>
      </c>
      <c r="H613" s="138">
        <f t="shared" ca="1" si="146"/>
        <v>4.4443462507073754E-2</v>
      </c>
      <c r="I613" s="144">
        <f t="shared" ca="1" si="152"/>
        <v>0.99999555565667997</v>
      </c>
      <c r="J613" s="145">
        <f t="shared" ca="1" si="152"/>
        <v>0.95599918472420897</v>
      </c>
      <c r="K613" s="145">
        <f t="shared" ca="1" si="152"/>
        <v>0.91333238308885123</v>
      </c>
      <c r="L613" s="145">
        <f t="shared" ca="1" si="152"/>
        <v>0.87236029252858227</v>
      </c>
      <c r="M613" s="145">
        <f t="shared" ca="1" si="152"/>
        <v>0.83321010465941248</v>
      </c>
      <c r="N613" s="145">
        <f t="shared" ca="1" si="152"/>
        <v>0.79588589146989064</v>
      </c>
      <c r="O613" s="145">
        <f t="shared" ca="1" si="152"/>
        <v>0.76033186548372977</v>
      </c>
      <c r="P613" s="145">
        <f t="shared" ca="1" si="152"/>
        <v>0.72646639083212905</v>
      </c>
      <c r="Q613" s="145">
        <f t="shared" ca="1" si="152"/>
        <v>0.69419967672932759</v>
      </c>
      <c r="R613" s="145">
        <f t="shared" ca="1" si="152"/>
        <v>0.6634425223046585</v>
      </c>
      <c r="S613" s="145">
        <f t="shared" ca="1" si="152"/>
        <v>0.6341102580359349</v>
      </c>
      <c r="T613" s="145">
        <f t="shared" ca="1" si="152"/>
        <v>0.60612418638182264</v>
      </c>
      <c r="U613" s="145">
        <f t="shared" ca="1" si="152"/>
        <v>0.57941178169591789</v>
      </c>
      <c r="V613" s="145">
        <f t="shared" ca="1" si="152"/>
        <v>0.55390632522496863</v>
      </c>
      <c r="W613" s="138">
        <f t="shared" ca="1" si="152"/>
        <v>0.52954632701584725</v>
      </c>
      <c r="Y613" s="178">
        <f t="shared" ca="1" si="148"/>
        <v>8215223.8674774701</v>
      </c>
      <c r="Z613" s="178">
        <f t="shared" ca="1" si="149"/>
        <v>8225976.0861253608</v>
      </c>
      <c r="AA613" s="178">
        <f t="shared" ca="1" si="150"/>
        <v>10752.218647890724</v>
      </c>
    </row>
    <row r="614" spans="1:27" ht="11.25" customHeight="1" x14ac:dyDescent="0.2">
      <c r="A614" s="173">
        <f t="shared" si="151"/>
        <v>604</v>
      </c>
      <c r="B614" s="174">
        <f t="shared" si="140"/>
        <v>0.08</v>
      </c>
      <c r="C614" s="175">
        <f t="shared" si="141"/>
        <v>-7.4992499999999998E-3</v>
      </c>
      <c r="D614" s="176">
        <f t="shared" ca="1" si="142"/>
        <v>0.23945085369799313</v>
      </c>
      <c r="E614" s="177">
        <f t="shared" ca="1" si="143"/>
        <v>-0.70807013064126978</v>
      </c>
      <c r="F614" s="138">
        <f t="shared" ca="1" si="144"/>
        <v>-1.8023621624879655E-2</v>
      </c>
      <c r="G614" s="175">
        <f t="shared" ca="1" si="145"/>
        <v>-2.5522871624879654E-2</v>
      </c>
      <c r="H614" s="138">
        <f t="shared" ca="1" si="146"/>
        <v>5.4477128375120351E-2</v>
      </c>
      <c r="I614" s="144">
        <f t="shared" ca="1" si="152"/>
        <v>0.99999455230759771</v>
      </c>
      <c r="J614" s="145">
        <f t="shared" ca="1" si="152"/>
        <v>0.94754887875964855</v>
      </c>
      <c r="K614" s="145">
        <f t="shared" ca="1" si="152"/>
        <v>0.89902199673511729</v>
      </c>
      <c r="L614" s="145">
        <f t="shared" ca="1" si="152"/>
        <v>0.85408067222069262</v>
      </c>
      <c r="M614" s="145">
        <f t="shared" ca="1" si="152"/>
        <v>0.81233719750831157</v>
      </c>
      <c r="N614" s="145">
        <f t="shared" ca="1" si="152"/>
        <v>0.77341799462693561</v>
      </c>
      <c r="O614" s="145">
        <f t="shared" ca="1" si="152"/>
        <v>0.73699077092226895</v>
      </c>
      <c r="P614" s="145">
        <f t="shared" ca="1" si="152"/>
        <v>0.70277145620303627</v>
      </c>
      <c r="Q614" s="145">
        <f t="shared" ca="1" si="152"/>
        <v>0.67052197386495616</v>
      </c>
      <c r="R614" s="145">
        <f t="shared" ca="1" si="152"/>
        <v>0.64004444238976643</v>
      </c>
      <c r="S614" s="145">
        <f t="shared" ca="1" si="152"/>
        <v>0.61117452449375198</v>
      </c>
      <c r="T614" s="145">
        <f t="shared" ca="1" si="152"/>
        <v>0.58377514831405264</v>
      </c>
      <c r="U614" s="145">
        <f t="shared" ca="1" si="152"/>
        <v>0.55773107024616508</v>
      </c>
      <c r="V614" s="145">
        <f t="shared" ca="1" si="152"/>
        <v>0.53294438309892667</v>
      </c>
      <c r="W614" s="138">
        <f t="shared" ca="1" si="152"/>
        <v>0.50933090901936262</v>
      </c>
      <c r="Y614" s="178">
        <f t="shared" ca="1" si="148"/>
        <v>8036729.9355383301</v>
      </c>
      <c r="Z614" s="178">
        <f t="shared" ca="1" si="149"/>
        <v>8044069.3882002449</v>
      </c>
      <c r="AA614" s="178">
        <f t="shared" ca="1" si="150"/>
        <v>7339.4526619147509</v>
      </c>
    </row>
    <row r="615" spans="1:27" ht="11.25" customHeight="1" x14ac:dyDescent="0.2">
      <c r="A615" s="173">
        <f t="shared" si="151"/>
        <v>605</v>
      </c>
      <c r="B615" s="174">
        <f t="shared" si="140"/>
        <v>0.08</v>
      </c>
      <c r="C615" s="175">
        <f t="shared" si="141"/>
        <v>-7.4992499999999998E-3</v>
      </c>
      <c r="D615" s="176">
        <f t="shared" ca="1" si="142"/>
        <v>0.24264249718018605</v>
      </c>
      <c r="E615" s="177">
        <f t="shared" ca="1" si="143"/>
        <v>-0.69782763512468626</v>
      </c>
      <c r="F615" s="138">
        <f t="shared" ca="1" si="144"/>
        <v>-1.7762903292476286E-2</v>
      </c>
      <c r="G615" s="175">
        <f t="shared" ca="1" si="145"/>
        <v>-2.5262153292476285E-2</v>
      </c>
      <c r="H615" s="138">
        <f t="shared" ca="1" si="146"/>
        <v>5.4737846707523713E-2</v>
      </c>
      <c r="I615" s="144">
        <f t="shared" ca="1" si="152"/>
        <v>0.99999452623623275</v>
      </c>
      <c r="J615" s="145">
        <f t="shared" ca="1" si="152"/>
        <v>0.94733030154006903</v>
      </c>
      <c r="K615" s="145">
        <f t="shared" ca="1" si="152"/>
        <v>0.89865315470156393</v>
      </c>
      <c r="L615" s="145">
        <f t="shared" ca="1" si="152"/>
        <v>0.85361082895179807</v>
      </c>
      <c r="M615" s="145">
        <f t="shared" ca="1" si="152"/>
        <v>0.81180185590790344</v>
      </c>
      <c r="N615" s="145">
        <f t="shared" ca="1" si="152"/>
        <v>0.77284271408741878</v>
      </c>
      <c r="O615" s="145">
        <f t="shared" ca="1" si="152"/>
        <v>0.73639391559714551</v>
      </c>
      <c r="P615" s="145">
        <f t="shared" ca="1" si="152"/>
        <v>0.70216617142364524</v>
      </c>
      <c r="Q615" s="145">
        <f t="shared" ca="1" si="152"/>
        <v>0.66991761037933539</v>
      </c>
      <c r="R615" s="145">
        <f t="shared" ca="1" si="152"/>
        <v>0.63944758624718745</v>
      </c>
      <c r="S615" s="145">
        <f t="shared" ca="1" si="152"/>
        <v>0.61058974465591409</v>
      </c>
      <c r="T615" s="145">
        <f t="shared" ca="1" si="152"/>
        <v>0.58320554138832759</v>
      </c>
      <c r="U615" s="145">
        <f t="shared" ca="1" si="152"/>
        <v>0.55717865870885619</v>
      </c>
      <c r="V615" s="145">
        <f t="shared" ca="1" si="152"/>
        <v>0.53241040721241317</v>
      </c>
      <c r="W615" s="138">
        <f t="shared" ca="1" si="152"/>
        <v>0.50881604127760793</v>
      </c>
      <c r="Y615" s="178">
        <f t="shared" ca="1" si="148"/>
        <v>8032158.6650722986</v>
      </c>
      <c r="Z615" s="178">
        <f t="shared" ca="1" si="149"/>
        <v>8039406.6699290387</v>
      </c>
      <c r="AA615" s="178">
        <f t="shared" ca="1" si="150"/>
        <v>7248.0048567401245</v>
      </c>
    </row>
    <row r="616" spans="1:27" ht="11.25" customHeight="1" x14ac:dyDescent="0.2">
      <c r="A616" s="173">
        <f t="shared" si="151"/>
        <v>606</v>
      </c>
      <c r="B616" s="174">
        <f t="shared" si="140"/>
        <v>0.08</v>
      </c>
      <c r="C616" s="175">
        <f t="shared" si="141"/>
        <v>-7.4992499999999998E-3</v>
      </c>
      <c r="D616" s="176">
        <f t="shared" ca="1" si="142"/>
        <v>0.22799837432001202</v>
      </c>
      <c r="E616" s="177">
        <f t="shared" ca="1" si="143"/>
        <v>-0.74545492831992377</v>
      </c>
      <c r="F616" s="138">
        <f t="shared" ca="1" si="144"/>
        <v>-1.8975235622877985E-2</v>
      </c>
      <c r="G616" s="175">
        <f t="shared" ca="1" si="145"/>
        <v>-2.6474485622877984E-2</v>
      </c>
      <c r="H616" s="138">
        <f t="shared" ca="1" si="146"/>
        <v>5.3525514377122017E-2</v>
      </c>
      <c r="I616" s="144">
        <f t="shared" ca="1" si="152"/>
        <v>0.99999464746729416</v>
      </c>
      <c r="J616" s="145">
        <f t="shared" ca="1" si="152"/>
        <v>0.94834710703680392</v>
      </c>
      <c r="K616" s="145">
        <f t="shared" ca="1" si="152"/>
        <v>0.90036954411481518</v>
      </c>
      <c r="L616" s="145">
        <f t="shared" ca="1" si="152"/>
        <v>0.85579778155572472</v>
      </c>
      <c r="M616" s="145">
        <f t="shared" ca="1" si="152"/>
        <v>0.81429417570134599</v>
      </c>
      <c r="N616" s="145">
        <f t="shared" ca="1" si="152"/>
        <v>0.77552138745998567</v>
      </c>
      <c r="O616" s="145">
        <f t="shared" ca="1" si="152"/>
        <v>0.73917338290727752</v>
      </c>
      <c r="P616" s="145">
        <f t="shared" ca="1" si="152"/>
        <v>0.70498515845443166</v>
      </c>
      <c r="Q616" s="145">
        <f t="shared" ca="1" si="152"/>
        <v>0.67273251276702806</v>
      </c>
      <c r="R616" s="145">
        <f t="shared" ca="1" si="152"/>
        <v>0.64222768072233127</v>
      </c>
      <c r="S616" s="145">
        <f t="shared" ca="1" si="152"/>
        <v>0.61331370991706968</v>
      </c>
      <c r="T616" s="145">
        <f t="shared" ca="1" si="152"/>
        <v>0.58585892142083296</v>
      </c>
      <c r="U616" s="145">
        <f t="shared" ca="1" si="152"/>
        <v>0.55975200738294217</v>
      </c>
      <c r="V616" s="145">
        <f t="shared" ca="1" si="152"/>
        <v>0.53489792761089028</v>
      </c>
      <c r="W616" s="138">
        <f t="shared" ca="1" si="152"/>
        <v>0.51121458579688506</v>
      </c>
      <c r="Y616" s="178">
        <f t="shared" ca="1" si="148"/>
        <v>8053443.3781870399</v>
      </c>
      <c r="Z616" s="178">
        <f t="shared" ca="1" si="149"/>
        <v>8061115.4414005354</v>
      </c>
      <c r="AA616" s="178">
        <f t="shared" ca="1" si="150"/>
        <v>7672.0632134955376</v>
      </c>
    </row>
    <row r="617" spans="1:27" ht="11.25" customHeight="1" x14ac:dyDescent="0.2">
      <c r="A617" s="173">
        <f t="shared" si="151"/>
        <v>607</v>
      </c>
      <c r="B617" s="174">
        <f t="shared" si="140"/>
        <v>0.08</v>
      </c>
      <c r="C617" s="175">
        <f t="shared" si="141"/>
        <v>-7.4992499999999998E-3</v>
      </c>
      <c r="D617" s="176">
        <f t="shared" ca="1" si="142"/>
        <v>0.22335827664878249</v>
      </c>
      <c r="E617" s="177">
        <f t="shared" ca="1" si="143"/>
        <v>-0.76090041059610714</v>
      </c>
      <c r="F617" s="138">
        <f t="shared" ca="1" si="144"/>
        <v>-1.9368393752719721E-2</v>
      </c>
      <c r="G617" s="175">
        <f t="shared" ca="1" si="145"/>
        <v>-2.686764375271972E-2</v>
      </c>
      <c r="H617" s="138">
        <f t="shared" ca="1" si="146"/>
        <v>5.3132356247280285E-2</v>
      </c>
      <c r="I617" s="144">
        <f t="shared" ca="1" si="152"/>
        <v>0.99999468678240599</v>
      </c>
      <c r="J617" s="145">
        <f t="shared" ca="1" si="152"/>
        <v>0.94867709031457548</v>
      </c>
      <c r="K617" s="145">
        <f t="shared" ca="1" si="152"/>
        <v>0.90092687108539582</v>
      </c>
      <c r="L617" s="145">
        <f t="shared" ca="1" si="152"/>
        <v>0.85650821049778725</v>
      </c>
      <c r="M617" s="145">
        <f t="shared" ca="1" si="152"/>
        <v>0.81510407439788168</v>
      </c>
      <c r="N617" s="145">
        <f t="shared" ca="1" si="152"/>
        <v>0.77639207058503179</v>
      </c>
      <c r="O617" s="145">
        <f t="shared" ca="1" si="152"/>
        <v>0.74007701214784094</v>
      </c>
      <c r="P617" s="145">
        <f t="shared" ca="1" si="152"/>
        <v>0.70590178109271673</v>
      </c>
      <c r="Q617" s="145">
        <f t="shared" ca="1" si="152"/>
        <v>0.67364792016452235</v>
      </c>
      <c r="R617" s="145">
        <f t="shared" ca="1" si="152"/>
        <v>0.64313185543745188</v>
      </c>
      <c r="S617" s="145">
        <f t="shared" ca="1" si="152"/>
        <v>0.61419969592458357</v>
      </c>
      <c r="T617" s="145">
        <f t="shared" ca="1" si="152"/>
        <v>0.58672199945135806</v>
      </c>
      <c r="U617" s="145">
        <f t="shared" ca="1" si="152"/>
        <v>0.56058909120525524</v>
      </c>
      <c r="V617" s="145">
        <f t="shared" ca="1" si="152"/>
        <v>0.53570712097765072</v>
      </c>
      <c r="W617" s="138">
        <f t="shared" ca="1" si="152"/>
        <v>0.5119948566800222</v>
      </c>
      <c r="Y617" s="178">
        <f t="shared" ca="1" si="148"/>
        <v>8060361.5725056101</v>
      </c>
      <c r="Z617" s="178">
        <f t="shared" ca="1" si="149"/>
        <v>8068170.5150847454</v>
      </c>
      <c r="AA617" s="178">
        <f t="shared" ca="1" si="150"/>
        <v>7808.9425791352987</v>
      </c>
    </row>
    <row r="618" spans="1:27" ht="11.25" customHeight="1" x14ac:dyDescent="0.2">
      <c r="A618" s="173">
        <f t="shared" si="151"/>
        <v>608</v>
      </c>
      <c r="B618" s="174">
        <f t="shared" si="140"/>
        <v>0.08</v>
      </c>
      <c r="C618" s="175">
        <f t="shared" si="141"/>
        <v>-7.4992499999999998E-3</v>
      </c>
      <c r="D618" s="176">
        <f t="shared" ca="1" si="142"/>
        <v>0.59037851453909296</v>
      </c>
      <c r="E618" s="177">
        <f t="shared" ca="1" si="143"/>
        <v>0.22851876337644866</v>
      </c>
      <c r="F618" s="138">
        <f t="shared" ca="1" si="144"/>
        <v>5.8168471554538659E-3</v>
      </c>
      <c r="G618" s="175">
        <f t="shared" ca="1" si="145"/>
        <v>-1.6824028445461339E-3</v>
      </c>
      <c r="H618" s="138">
        <f t="shared" ca="1" si="146"/>
        <v>7.8317597155453861E-2</v>
      </c>
      <c r="I618" s="144">
        <f t="shared" ca="1" si="152"/>
        <v>0.99999216830634918</v>
      </c>
      <c r="J618" s="145">
        <f t="shared" ca="1" si="152"/>
        <v>0.92776892071778849</v>
      </c>
      <c r="K618" s="145">
        <f t="shared" ca="1" si="152"/>
        <v>0.86591268868849136</v>
      </c>
      <c r="L618" s="145">
        <f t="shared" ca="1" si="152"/>
        <v>0.81216897211308681</v>
      </c>
      <c r="M618" s="145">
        <f t="shared" ca="1" si="152"/>
        <v>0.76481535830837111</v>
      </c>
      <c r="N618" s="145">
        <f t="shared" ca="1" si="152"/>
        <v>0.72254429229137851</v>
      </c>
      <c r="O618" s="145">
        <f t="shared" ca="1" si="152"/>
        <v>0.68436477552275077</v>
      </c>
      <c r="P618" s="145">
        <f t="shared" ca="1" si="152"/>
        <v>0.64952469749632846</v>
      </c>
      <c r="Q618" s="145">
        <f t="shared" ca="1" si="152"/>
        <v>0.61745124082496616</v>
      </c>
      <c r="R618" s="145">
        <f t="shared" ca="1" si="152"/>
        <v>0.58770584344426413</v>
      </c>
      <c r="S618" s="145">
        <f t="shared" ca="1" si="152"/>
        <v>0.55995043138582978</v>
      </c>
      <c r="T618" s="145">
        <f t="shared" ca="1" si="152"/>
        <v>0.53392220342108987</v>
      </c>
      <c r="U618" s="145">
        <f t="shared" ca="1" si="152"/>
        <v>0.50941483653039832</v>
      </c>
      <c r="V618" s="145">
        <f t="shared" ca="1" si="152"/>
        <v>0.48626448584046766</v>
      </c>
      <c r="W618" s="138">
        <f t="shared" ca="1" si="152"/>
        <v>0.46433935491720146</v>
      </c>
      <c r="Y618" s="178">
        <f t="shared" ca="1" si="148"/>
        <v>7632248.9577137753</v>
      </c>
      <c r="Z618" s="178">
        <f t="shared" ca="1" si="149"/>
        <v>7630680.4253149424</v>
      </c>
      <c r="AA618" s="178">
        <f t="shared" ca="1" si="150"/>
        <v>-1568.5323988329619</v>
      </c>
    </row>
    <row r="619" spans="1:27" ht="11.25" customHeight="1" x14ac:dyDescent="0.2">
      <c r="A619" s="173">
        <f t="shared" si="151"/>
        <v>609</v>
      </c>
      <c r="B619" s="174">
        <f t="shared" si="140"/>
        <v>0.08</v>
      </c>
      <c r="C619" s="175">
        <f t="shared" si="141"/>
        <v>-7.4992499999999998E-3</v>
      </c>
      <c r="D619" s="176">
        <f t="shared" ca="1" si="142"/>
        <v>0.76924095778851753</v>
      </c>
      <c r="E619" s="177">
        <f t="shared" ca="1" si="143"/>
        <v>0.73634940904541657</v>
      </c>
      <c r="F619" s="138">
        <f t="shared" ca="1" si="144"/>
        <v>1.8743458533293463E-2</v>
      </c>
      <c r="G619" s="175">
        <f t="shared" ca="1" si="145"/>
        <v>1.1244208533293464E-2</v>
      </c>
      <c r="H619" s="138">
        <f t="shared" ca="1" si="146"/>
        <v>9.1244208533293458E-2</v>
      </c>
      <c r="I619" s="144">
        <f t="shared" ref="I619:W634" ca="1" si="153">I$8*EXP(-$H619*I$9)</f>
        <v>0.99999087567232858</v>
      </c>
      <c r="J619" s="145">
        <f t="shared" ca="1" si="153"/>
        <v>0.91721716186906799</v>
      </c>
      <c r="K619" s="145">
        <f t="shared" ca="1" si="153"/>
        <v>0.84847311349457855</v>
      </c>
      <c r="L619" s="145">
        <f t="shared" ca="1" si="153"/>
        <v>0.79031037776982083</v>
      </c>
      <c r="M619" s="145">
        <f t="shared" ca="1" si="153"/>
        <v>0.74022134788639937</v>
      </c>
      <c r="N619" s="145">
        <f t="shared" ca="1" si="153"/>
        <v>0.69637342813252967</v>
      </c>
      <c r="O619" s="145">
        <f t="shared" ca="1" si="153"/>
        <v>0.65741902892608917</v>
      </c>
      <c r="P619" s="145">
        <f t="shared" ca="1" si="153"/>
        <v>0.62236044818548941</v>
      </c>
      <c r="Q619" s="145">
        <f t="shared" ca="1" si="153"/>
        <v>0.59045367916858527</v>
      </c>
      <c r="R619" s="145">
        <f t="shared" ca="1" si="153"/>
        <v>0.5611396438011732</v>
      </c>
      <c r="S619" s="145">
        <f t="shared" ca="1" si="153"/>
        <v>0.53399476541555591</v>
      </c>
      <c r="T619" s="145">
        <f t="shared" ca="1" si="153"/>
        <v>0.50869524081102568</v>
      </c>
      <c r="U619" s="145">
        <f t="shared" ca="1" si="153"/>
        <v>0.4849910756720287</v>
      </c>
      <c r="V619" s="145">
        <f t="shared" ca="1" si="153"/>
        <v>0.46268712339520207</v>
      </c>
      <c r="W619" s="138">
        <f t="shared" ca="1" si="153"/>
        <v>0.44162917885134789</v>
      </c>
      <c r="Y619" s="178">
        <f t="shared" ca="1" si="148"/>
        <v>7423959.1049060617</v>
      </c>
      <c r="Z619" s="178">
        <f t="shared" ca="1" si="149"/>
        <v>7417128.954099088</v>
      </c>
      <c r="AA619" s="178">
        <f t="shared" ca="1" si="150"/>
        <v>-6830.1508069736883</v>
      </c>
    </row>
    <row r="620" spans="1:27" ht="11.25" customHeight="1" x14ac:dyDescent="0.2">
      <c r="A620" s="173">
        <f t="shared" si="151"/>
        <v>610</v>
      </c>
      <c r="B620" s="174">
        <f t="shared" si="140"/>
        <v>0.08</v>
      </c>
      <c r="C620" s="175">
        <f t="shared" si="141"/>
        <v>-7.4992499999999998E-3</v>
      </c>
      <c r="D620" s="176">
        <f t="shared" ca="1" si="142"/>
        <v>0.48348285821488635</v>
      </c>
      <c r="E620" s="177">
        <f t="shared" ca="1" si="143"/>
        <v>-4.1414170041191696E-2</v>
      </c>
      <c r="F620" s="138">
        <f t="shared" ca="1" si="144"/>
        <v>-1.0541799440895101E-3</v>
      </c>
      <c r="G620" s="175">
        <f t="shared" ca="1" si="145"/>
        <v>-8.5534299440895092E-3</v>
      </c>
      <c r="H620" s="138">
        <f t="shared" ca="1" si="146"/>
        <v>7.1446570055910485E-2</v>
      </c>
      <c r="I620" s="144">
        <f t="shared" ca="1" si="153"/>
        <v>0.99999285539532534</v>
      </c>
      <c r="J620" s="145">
        <f t="shared" ca="1" si="153"/>
        <v>0.9334269371746553</v>
      </c>
      <c r="K620" s="145">
        <f t="shared" ca="1" si="153"/>
        <v>0.87532798213291296</v>
      </c>
      <c r="L620" s="145">
        <f t="shared" ca="1" si="153"/>
        <v>0.82403274785955216</v>
      </c>
      <c r="M620" s="145">
        <f t="shared" ca="1" si="153"/>
        <v>0.77821899234486847</v>
      </c>
      <c r="N620" s="145">
        <f t="shared" ca="1" si="153"/>
        <v>0.73685320900217954</v>
      </c>
      <c r="O620" s="145">
        <f t="shared" ca="1" si="153"/>
        <v>0.69913426212336227</v>
      </c>
      <c r="P620" s="145">
        <f t="shared" ca="1" si="153"/>
        <v>0.66444298072571684</v>
      </c>
      <c r="Q620" s="145">
        <f t="shared" ca="1" si="153"/>
        <v>0.63230048679833817</v>
      </c>
      <c r="R620" s="145">
        <f t="shared" ca="1" si="153"/>
        <v>0.60233509916810446</v>
      </c>
      <c r="S620" s="145">
        <f t="shared" ca="1" si="153"/>
        <v>0.57425663530073279</v>
      </c>
      <c r="T620" s="145">
        <f t="shared" ca="1" si="153"/>
        <v>0.54783672415217788</v>
      </c>
      <c r="U620" s="145">
        <f t="shared" ca="1" si="153"/>
        <v>0.52289384856279109</v>
      </c>
      <c r="V620" s="145">
        <f t="shared" ca="1" si="153"/>
        <v>0.49928203971439</v>
      </c>
      <c r="W620" s="138">
        <f t="shared" ca="1" si="153"/>
        <v>0.47688235929257944</v>
      </c>
      <c r="Y620" s="178">
        <f t="shared" ca="1" si="148"/>
        <v>7746065.5527250143</v>
      </c>
      <c r="Z620" s="178">
        <f t="shared" ca="1" si="149"/>
        <v>7747174.1812881883</v>
      </c>
      <c r="AA620" s="178">
        <f t="shared" ca="1" si="150"/>
        <v>1108.6285631740466</v>
      </c>
    </row>
    <row r="621" spans="1:27" ht="11.25" customHeight="1" x14ac:dyDescent="0.2">
      <c r="A621" s="173">
        <f t="shared" si="151"/>
        <v>611</v>
      </c>
      <c r="B621" s="174">
        <f t="shared" si="140"/>
        <v>0.08</v>
      </c>
      <c r="C621" s="175">
        <f t="shared" si="141"/>
        <v>-7.4992499999999998E-3</v>
      </c>
      <c r="D621" s="176">
        <f t="shared" ca="1" si="142"/>
        <v>0.31856876783405252</v>
      </c>
      <c r="E621" s="177">
        <f t="shared" ca="1" si="143"/>
        <v>-0.4717047647706093</v>
      </c>
      <c r="F621" s="138">
        <f t="shared" ca="1" si="144"/>
        <v>-1.2007042566784412E-2</v>
      </c>
      <c r="G621" s="175">
        <f t="shared" ca="1" si="145"/>
        <v>-1.9506292566784413E-2</v>
      </c>
      <c r="H621" s="138">
        <f t="shared" ca="1" si="146"/>
        <v>6.0493707433215589E-2</v>
      </c>
      <c r="I621" s="144">
        <f t="shared" ca="1" si="153"/>
        <v>0.99999395066067109</v>
      </c>
      <c r="J621" s="145">
        <f t="shared" ca="1" si="153"/>
        <v>0.94251761031945602</v>
      </c>
      <c r="K621" s="145">
        <f t="shared" ca="1" si="153"/>
        <v>0.89054869116002744</v>
      </c>
      <c r="L621" s="145">
        <f t="shared" ca="1" si="153"/>
        <v>0.8433037182099492</v>
      </c>
      <c r="M621" s="145">
        <f t="shared" ca="1" si="153"/>
        <v>0.80007261094360038</v>
      </c>
      <c r="N621" s="145">
        <f t="shared" ca="1" si="153"/>
        <v>0.7602507189601394</v>
      </c>
      <c r="O621" s="145">
        <f t="shared" ca="1" si="153"/>
        <v>0.72333961353400933</v>
      </c>
      <c r="P621" s="145">
        <f t="shared" ca="1" si="153"/>
        <v>0.68893533898687209</v>
      </c>
      <c r="Q621" s="145">
        <f t="shared" ca="1" si="153"/>
        <v>0.65671300634223695</v>
      </c>
      <c r="R621" s="145">
        <f t="shared" ca="1" si="153"/>
        <v>0.62641168993782814</v>
      </c>
      <c r="S621" s="145">
        <f t="shared" ca="1" si="153"/>
        <v>0.5978211767947097</v>
      </c>
      <c r="T621" s="145">
        <f t="shared" ca="1" si="153"/>
        <v>0.57077097927103715</v>
      </c>
      <c r="U621" s="145">
        <f t="shared" ca="1" si="153"/>
        <v>0.54512151787401752</v>
      </c>
      <c r="V621" s="145">
        <f t="shared" ca="1" si="153"/>
        <v>0.52075718872234922</v>
      </c>
      <c r="W621" s="138">
        <f t="shared" ca="1" si="153"/>
        <v>0.49758098468955553</v>
      </c>
      <c r="Y621" s="178">
        <f t="shared" ca="1" si="148"/>
        <v>7932086.9490547897</v>
      </c>
      <c r="Z621" s="178">
        <f t="shared" ca="1" si="149"/>
        <v>7937281.3475801377</v>
      </c>
      <c r="AA621" s="178">
        <f t="shared" ca="1" si="150"/>
        <v>5194.3985253479332</v>
      </c>
    </row>
    <row r="622" spans="1:27" ht="11.25" customHeight="1" x14ac:dyDescent="0.2">
      <c r="A622" s="173">
        <f t="shared" si="151"/>
        <v>612</v>
      </c>
      <c r="B622" s="174">
        <f t="shared" si="140"/>
        <v>0.08</v>
      </c>
      <c r="C622" s="175">
        <f t="shared" si="141"/>
        <v>-7.4992499999999998E-3</v>
      </c>
      <c r="D622" s="176">
        <f t="shared" ca="1" si="142"/>
        <v>0.24148931537616591</v>
      </c>
      <c r="E622" s="177">
        <f t="shared" ca="1" si="143"/>
        <v>-0.70151988286251543</v>
      </c>
      <c r="F622" s="138">
        <f t="shared" ca="1" si="144"/>
        <v>-1.785688787577128E-2</v>
      </c>
      <c r="G622" s="175">
        <f t="shared" ca="1" si="145"/>
        <v>-2.5356137875771279E-2</v>
      </c>
      <c r="H622" s="138">
        <f t="shared" ca="1" si="146"/>
        <v>5.4643862124228726E-2</v>
      </c>
      <c r="I622" s="144">
        <f t="shared" ca="1" si="153"/>
        <v>0.99999453563452223</v>
      </c>
      <c r="J622" s="145">
        <f t="shared" ca="1" si="153"/>
        <v>0.94740908914696076</v>
      </c>
      <c r="K622" s="145">
        <f t="shared" ca="1" si="153"/>
        <v>0.8987860986184264</v>
      </c>
      <c r="L622" s="145">
        <f t="shared" ca="1" si="153"/>
        <v>0.85378016976460658</v>
      </c>
      <c r="M622" s="145">
        <f t="shared" ca="1" si="153"/>
        <v>0.81199479689214682</v>
      </c>
      <c r="N622" s="145">
        <f t="shared" ca="1" si="153"/>
        <v>0.77305004372725916</v>
      </c>
      <c r="O622" s="145">
        <f t="shared" ca="1" si="153"/>
        <v>0.7366090161881782</v>
      </c>
      <c r="P622" s="145">
        <f t="shared" ca="1" si="153"/>
        <v>0.70238430631345916</v>
      </c>
      <c r="Q622" s="145">
        <f t="shared" ca="1" si="153"/>
        <v>0.67013541045742964</v>
      </c>
      <c r="R622" s="145">
        <f t="shared" ca="1" si="153"/>
        <v>0.6396626786867905</v>
      </c>
      <c r="S622" s="145">
        <f t="shared" ca="1" si="153"/>
        <v>0.61080048345024374</v>
      </c>
      <c r="T622" s="145">
        <f t="shared" ca="1" si="153"/>
        <v>0.58341081103350612</v>
      </c>
      <c r="U622" s="145">
        <f t="shared" ca="1" si="153"/>
        <v>0.55737773070100471</v>
      </c>
      <c r="V622" s="145">
        <f t="shared" ca="1" si="153"/>
        <v>0.53260283486073767</v>
      </c>
      <c r="W622" s="138">
        <f t="shared" ca="1" si="153"/>
        <v>0.50900158243747307</v>
      </c>
      <c r="Y622" s="178">
        <f t="shared" ca="1" si="148"/>
        <v>8033806.1454297788</v>
      </c>
      <c r="Z622" s="178">
        <f t="shared" ca="1" si="149"/>
        <v>8041087.1315616695</v>
      </c>
      <c r="AA622" s="178">
        <f t="shared" ca="1" si="150"/>
        <v>7280.9861318906769</v>
      </c>
    </row>
    <row r="623" spans="1:27" ht="11.25" customHeight="1" x14ac:dyDescent="0.2">
      <c r="A623" s="173">
        <f t="shared" si="151"/>
        <v>613</v>
      </c>
      <c r="B623" s="174">
        <f t="shared" si="140"/>
        <v>0.08</v>
      </c>
      <c r="C623" s="175">
        <f t="shared" si="141"/>
        <v>-7.4992499999999998E-3</v>
      </c>
      <c r="D623" s="176">
        <f t="shared" ca="1" si="142"/>
        <v>0.20597763578658146</v>
      </c>
      <c r="E623" s="177">
        <f t="shared" ca="1" si="143"/>
        <v>-0.82045763381303294</v>
      </c>
      <c r="F623" s="138">
        <f t="shared" ca="1" si="144"/>
        <v>-2.0884397337446847E-2</v>
      </c>
      <c r="G623" s="175">
        <f t="shared" ca="1" si="145"/>
        <v>-2.8383647337446846E-2</v>
      </c>
      <c r="H623" s="138">
        <f t="shared" ca="1" si="146"/>
        <v>5.1616352662553155E-2</v>
      </c>
      <c r="I623" s="144">
        <f t="shared" ca="1" si="153"/>
        <v>0.99999483838007552</v>
      </c>
      <c r="J623" s="145">
        <f t="shared" ca="1" si="153"/>
        <v>0.94995056926839727</v>
      </c>
      <c r="K623" s="145">
        <f t="shared" ca="1" si="153"/>
        <v>0.9030791355252451</v>
      </c>
      <c r="L623" s="145">
        <f t="shared" ca="1" si="153"/>
        <v>0.85925312466130999</v>
      </c>
      <c r="M623" s="145">
        <f t="shared" ca="1" si="153"/>
        <v>0.81823456325149801</v>
      </c>
      <c r="N623" s="145">
        <f t="shared" ca="1" si="153"/>
        <v>0.77975855490037316</v>
      </c>
      <c r="O623" s="145">
        <f t="shared" ca="1" si="153"/>
        <v>0.7435717281817541</v>
      </c>
      <c r="P623" s="145">
        <f t="shared" ca="1" si="153"/>
        <v>0.7094474166095599</v>
      </c>
      <c r="Q623" s="145">
        <f t="shared" ca="1" si="153"/>
        <v>0.67718937500697451</v>
      </c>
      <c r="R623" s="145">
        <f t="shared" ca="1" si="153"/>
        <v>0.64663025429458554</v>
      </c>
      <c r="S623" s="145">
        <f t="shared" ca="1" si="153"/>
        <v>0.61762802509717885</v>
      </c>
      <c r="T623" s="145">
        <f t="shared" ca="1" si="153"/>
        <v>0.59006191774647054</v>
      </c>
      <c r="U623" s="145">
        <f t="shared" ca="1" si="153"/>
        <v>0.56382859277636155</v>
      </c>
      <c r="V623" s="145">
        <f t="shared" ca="1" si="153"/>
        <v>0.53883881869106698</v>
      </c>
      <c r="W623" s="138">
        <f t="shared" ca="1" si="153"/>
        <v>0.51501471907987406</v>
      </c>
      <c r="Y623" s="178">
        <f t="shared" ca="1" si="148"/>
        <v>8087109.5600797739</v>
      </c>
      <c r="Z623" s="178">
        <f t="shared" ca="1" si="149"/>
        <v>8095443.342840367</v>
      </c>
      <c r="AA623" s="178">
        <f t="shared" ca="1" si="150"/>
        <v>8333.7827605931088</v>
      </c>
    </row>
    <row r="624" spans="1:27" ht="11.25" customHeight="1" x14ac:dyDescent="0.2">
      <c r="A624" s="173">
        <f t="shared" si="151"/>
        <v>614</v>
      </c>
      <c r="B624" s="174">
        <f t="shared" si="140"/>
        <v>0.08</v>
      </c>
      <c r="C624" s="175">
        <f t="shared" si="141"/>
        <v>-7.4992499999999998E-3</v>
      </c>
      <c r="D624" s="176">
        <f t="shared" ca="1" si="142"/>
        <v>0.40519439904201016</v>
      </c>
      <c r="E624" s="177">
        <f t="shared" ca="1" si="143"/>
        <v>-0.23992448601672259</v>
      </c>
      <c r="F624" s="138">
        <f t="shared" ca="1" si="144"/>
        <v>-6.1071749356137808E-3</v>
      </c>
      <c r="G624" s="175">
        <f t="shared" ca="1" si="145"/>
        <v>-1.360642493561378E-2</v>
      </c>
      <c r="H624" s="138">
        <f t="shared" ca="1" si="146"/>
        <v>6.6393575064386229E-2</v>
      </c>
      <c r="I624" s="144">
        <f t="shared" ca="1" si="153"/>
        <v>0.99999336068502587</v>
      </c>
      <c r="J624" s="145">
        <f t="shared" ca="1" si="153"/>
        <v>0.93760988342264884</v>
      </c>
      <c r="K624" s="145">
        <f t="shared" ca="1" si="153"/>
        <v>0.88231731047064765</v>
      </c>
      <c r="L624" s="145">
        <f t="shared" ca="1" si="153"/>
        <v>0.83286788405808476</v>
      </c>
      <c r="M624" s="145">
        <f t="shared" ca="1" si="153"/>
        <v>0.78822577056537735</v>
      </c>
      <c r="N624" s="145">
        <f t="shared" ca="1" si="153"/>
        <v>0.74755657961888633</v>
      </c>
      <c r="O624" s="145">
        <f t="shared" ca="1" si="153"/>
        <v>0.71019884315297455</v>
      </c>
      <c r="P624" s="145">
        <f t="shared" ca="1" si="153"/>
        <v>0.6756321823377287</v>
      </c>
      <c r="Q624" s="145">
        <f t="shared" ca="1" si="153"/>
        <v>0.64344811168697158</v>
      </c>
      <c r="R624" s="145">
        <f t="shared" ca="1" si="153"/>
        <v>0.61332540779938138</v>
      </c>
      <c r="S624" s="145">
        <f t="shared" ca="1" si="153"/>
        <v>0.58501022009239556</v>
      </c>
      <c r="T624" s="145">
        <f t="shared" ca="1" si="153"/>
        <v>0.55830041606050151</v>
      </c>
      <c r="U624" s="145">
        <f t="shared" ca="1" si="153"/>
        <v>0.5330334536084641</v>
      </c>
      <c r="V624" s="145">
        <f t="shared" ca="1" si="153"/>
        <v>0.50907708137726504</v>
      </c>
      <c r="W624" s="138">
        <f t="shared" ca="1" si="153"/>
        <v>0.48632225513209582</v>
      </c>
      <c r="Y624" s="178">
        <f t="shared" ca="1" si="148"/>
        <v>7831175.3337977277</v>
      </c>
      <c r="Z624" s="178">
        <f t="shared" ca="1" si="149"/>
        <v>7834197.2677308917</v>
      </c>
      <c r="AA624" s="178">
        <f t="shared" ca="1" si="150"/>
        <v>3021.9339331639931</v>
      </c>
    </row>
    <row r="625" spans="1:27" ht="11.25" customHeight="1" x14ac:dyDescent="0.2">
      <c r="A625" s="173">
        <f t="shared" si="151"/>
        <v>615</v>
      </c>
      <c r="B625" s="174">
        <f t="shared" si="140"/>
        <v>0.08</v>
      </c>
      <c r="C625" s="175">
        <f t="shared" si="141"/>
        <v>-7.4992499999999998E-3</v>
      </c>
      <c r="D625" s="176">
        <f t="shared" ca="1" si="142"/>
        <v>0.95586845165746914</v>
      </c>
      <c r="E625" s="177">
        <f t="shared" ca="1" si="143"/>
        <v>1.7046319070678084</v>
      </c>
      <c r="F625" s="138">
        <f t="shared" ca="1" si="144"/>
        <v>4.3390674416476337E-2</v>
      </c>
      <c r="G625" s="175">
        <f t="shared" ca="1" si="145"/>
        <v>3.5891424416476338E-2</v>
      </c>
      <c r="H625" s="138">
        <f t="shared" ca="1" si="146"/>
        <v>0.11589142441647635</v>
      </c>
      <c r="I625" s="144">
        <f t="shared" ca="1" si="153"/>
        <v>0.99998841100707503</v>
      </c>
      <c r="J625" s="145">
        <f t="shared" ca="1" si="153"/>
        <v>0.89742949757846202</v>
      </c>
      <c r="K625" s="145">
        <f t="shared" ca="1" si="153"/>
        <v>0.81618839706067903</v>
      </c>
      <c r="L625" s="145">
        <f t="shared" ca="1" si="153"/>
        <v>0.75024949063331869</v>
      </c>
      <c r="M625" s="145">
        <f t="shared" ca="1" si="153"/>
        <v>0.69549811843396692</v>
      </c>
      <c r="N625" s="145">
        <f t="shared" ca="1" si="153"/>
        <v>0.64907135956533901</v>
      </c>
      <c r="O625" s="145">
        <f t="shared" ca="1" si="153"/>
        <v>0.60894645558167837</v>
      </c>
      <c r="P625" s="145">
        <f t="shared" ca="1" si="153"/>
        <v>0.57367458321019049</v>
      </c>
      <c r="Q625" s="145">
        <f t="shared" ca="1" si="153"/>
        <v>0.54220520881437895</v>
      </c>
      <c r="R625" s="145">
        <f t="shared" ca="1" si="153"/>
        <v>0.5137680301805837</v>
      </c>
      <c r="S625" s="145">
        <f t="shared" ca="1" si="153"/>
        <v>0.48779226912310009</v>
      </c>
      <c r="T625" s="145">
        <f t="shared" ca="1" si="153"/>
        <v>0.46385066153606386</v>
      </c>
      <c r="U625" s="145">
        <f t="shared" ca="1" si="153"/>
        <v>0.44162007531657949</v>
      </c>
      <c r="V625" s="145">
        <f t="shared" ca="1" si="153"/>
        <v>0.42085350846435254</v>
      </c>
      <c r="W625" s="138">
        <f t="shared" ca="1" si="153"/>
        <v>0.40135999022879959</v>
      </c>
      <c r="Y625" s="178">
        <f t="shared" ca="1" si="148"/>
        <v>7047019.5520656714</v>
      </c>
      <c r="Z625" s="178">
        <f t="shared" ca="1" si="149"/>
        <v>7029409.0878329286</v>
      </c>
      <c r="AA625" s="178">
        <f t="shared" ca="1" si="150"/>
        <v>-17610.464232742786</v>
      </c>
    </row>
    <row r="626" spans="1:27" ht="11.25" customHeight="1" x14ac:dyDescent="0.2">
      <c r="A626" s="173">
        <f t="shared" si="151"/>
        <v>616</v>
      </c>
      <c r="B626" s="174">
        <f t="shared" si="140"/>
        <v>0.08</v>
      </c>
      <c r="C626" s="175">
        <f t="shared" si="141"/>
        <v>-7.4992499999999998E-3</v>
      </c>
      <c r="D626" s="176">
        <f t="shared" ca="1" si="142"/>
        <v>0.72430240731733042</v>
      </c>
      <c r="E626" s="177">
        <f t="shared" ca="1" si="143"/>
        <v>0.59567077519362099</v>
      </c>
      <c r="F626" s="138">
        <f t="shared" ca="1" si="144"/>
        <v>1.5162544217710884E-2</v>
      </c>
      <c r="G626" s="175">
        <f t="shared" ca="1" si="145"/>
        <v>7.6632942177108842E-3</v>
      </c>
      <c r="H626" s="138">
        <f t="shared" ca="1" si="146"/>
        <v>8.766329421771088E-2</v>
      </c>
      <c r="I626" s="144">
        <f t="shared" ca="1" si="153"/>
        <v>0.9999912337560809</v>
      </c>
      <c r="J626" s="145">
        <f t="shared" ca="1" si="153"/>
        <v>0.92012812128157129</v>
      </c>
      <c r="K626" s="145">
        <f t="shared" ca="1" si="153"/>
        <v>0.85326872601256742</v>
      </c>
      <c r="L626" s="145">
        <f t="shared" ca="1" si="153"/>
        <v>0.79630602172233722</v>
      </c>
      <c r="M626" s="145">
        <f t="shared" ca="1" si="153"/>
        <v>0.74695404976036772</v>
      </c>
      <c r="N626" s="145">
        <f t="shared" ca="1" si="153"/>
        <v>0.70352683053244314</v>
      </c>
      <c r="O626" s="145">
        <f t="shared" ca="1" si="153"/>
        <v>0.66477544289333312</v>
      </c>
      <c r="P626" s="145">
        <f t="shared" ca="1" si="153"/>
        <v>0.62976961666148112</v>
      </c>
      <c r="Q626" s="145">
        <f t="shared" ca="1" si="153"/>
        <v>0.59781204508354679</v>
      </c>
      <c r="R626" s="145">
        <f t="shared" ca="1" si="153"/>
        <v>0.56837634959097694</v>
      </c>
      <c r="S626" s="145">
        <f t="shared" ca="1" si="153"/>
        <v>0.54106204908562305</v>
      </c>
      <c r="T626" s="145">
        <f t="shared" ca="1" si="153"/>
        <v>0.51556175653567393</v>
      </c>
      <c r="U626" s="145">
        <f t="shared" ca="1" si="153"/>
        <v>0.49163719320192467</v>
      </c>
      <c r="V626" s="145">
        <f t="shared" ca="1" si="153"/>
        <v>0.46910158724999773</v>
      </c>
      <c r="W626" s="138">
        <f t="shared" ca="1" si="153"/>
        <v>0.44780671481942708</v>
      </c>
      <c r="Y626" s="178">
        <f t="shared" ca="1" si="148"/>
        <v>7480908.4372947039</v>
      </c>
      <c r="Z626" s="178">
        <f t="shared" ca="1" si="149"/>
        <v>7475564.3833539365</v>
      </c>
      <c r="AA626" s="178">
        <f t="shared" ca="1" si="150"/>
        <v>-5344.0539407674223</v>
      </c>
    </row>
    <row r="627" spans="1:27" ht="11.25" customHeight="1" x14ac:dyDescent="0.2">
      <c r="A627" s="173">
        <f t="shared" si="151"/>
        <v>617</v>
      </c>
      <c r="B627" s="174">
        <f t="shared" si="140"/>
        <v>0.08</v>
      </c>
      <c r="C627" s="175">
        <f t="shared" si="141"/>
        <v>-7.4992499999999998E-3</v>
      </c>
      <c r="D627" s="176">
        <f t="shared" ca="1" si="142"/>
        <v>0.86004813658512136</v>
      </c>
      <c r="E627" s="177">
        <f t="shared" ca="1" si="143"/>
        <v>1.0805356357259219</v>
      </c>
      <c r="F627" s="138">
        <f t="shared" ca="1" si="144"/>
        <v>2.750457138035884E-2</v>
      </c>
      <c r="G627" s="175">
        <f t="shared" ca="1" si="145"/>
        <v>2.0005321380358841E-2</v>
      </c>
      <c r="H627" s="138">
        <f t="shared" ca="1" si="146"/>
        <v>0.10000532138035884</v>
      </c>
      <c r="I627" s="144">
        <f t="shared" ca="1" si="153"/>
        <v>0.99998999958037282</v>
      </c>
      <c r="J627" s="145">
        <f t="shared" ca="1" si="153"/>
        <v>0.91013393904947859</v>
      </c>
      <c r="K627" s="145">
        <f t="shared" ca="1" si="153"/>
        <v>0.83685343574589222</v>
      </c>
      <c r="L627" s="145">
        <f t="shared" ca="1" si="153"/>
        <v>0.77583100004811156</v>
      </c>
      <c r="M627" s="145">
        <f t="shared" ca="1" si="153"/>
        <v>0.72400378461571946</v>
      </c>
      <c r="N627" s="145">
        <f t="shared" ca="1" si="153"/>
        <v>0.67917698716362229</v>
      </c>
      <c r="O627" s="145">
        <f t="shared" ca="1" si="153"/>
        <v>0.63976212893309936</v>
      </c>
      <c r="P627" s="145">
        <f t="shared" ca="1" si="153"/>
        <v>0.60459851880552617</v>
      </c>
      <c r="Q627" s="145">
        <f t="shared" ca="1" si="153"/>
        <v>0.57283021846400473</v>
      </c>
      <c r="R627" s="145">
        <f t="shared" ca="1" si="153"/>
        <v>0.54382032547782488</v>
      </c>
      <c r="S627" s="145">
        <f t="shared" ca="1" si="153"/>
        <v>0.51709061852513438</v>
      </c>
      <c r="T627" s="145">
        <f t="shared" ca="1" si="153"/>
        <v>0.49227864392754478</v>
      </c>
      <c r="U627" s="145">
        <f t="shared" ca="1" si="153"/>
        <v>0.46910693815664506</v>
      </c>
      <c r="V627" s="145">
        <f t="shared" ca="1" si="153"/>
        <v>0.44736078830719378</v>
      </c>
      <c r="W627" s="138">
        <f t="shared" ca="1" si="153"/>
        <v>0.42687205911611198</v>
      </c>
      <c r="Y627" s="178">
        <f t="shared" ca="1" si="148"/>
        <v>7287000.3378836513</v>
      </c>
      <c r="Z627" s="178">
        <f t="shared" ca="1" si="149"/>
        <v>7276445.8786542946</v>
      </c>
      <c r="AA627" s="178">
        <f t="shared" ca="1" si="150"/>
        <v>-10554.459229356609</v>
      </c>
    </row>
    <row r="628" spans="1:27" ht="11.25" customHeight="1" x14ac:dyDescent="0.2">
      <c r="A628" s="173">
        <f t="shared" si="151"/>
        <v>618</v>
      </c>
      <c r="B628" s="174">
        <f t="shared" si="140"/>
        <v>0.08</v>
      </c>
      <c r="C628" s="175">
        <f t="shared" si="141"/>
        <v>-7.4992499999999998E-3</v>
      </c>
      <c r="D628" s="176">
        <f t="shared" ca="1" si="142"/>
        <v>0.77387346363067178</v>
      </c>
      <c r="E628" s="177">
        <f t="shared" ca="1" si="143"/>
        <v>0.75166412003955019</v>
      </c>
      <c r="F628" s="138">
        <f t="shared" ca="1" si="144"/>
        <v>1.9133287936212443E-2</v>
      </c>
      <c r="G628" s="175">
        <f t="shared" ca="1" si="145"/>
        <v>1.1634037936212444E-2</v>
      </c>
      <c r="H628" s="138">
        <f t="shared" ca="1" si="146"/>
        <v>9.1634037936212442E-2</v>
      </c>
      <c r="I628" s="144">
        <f t="shared" ca="1" si="153"/>
        <v>0.99999083669023203</v>
      </c>
      <c r="J628" s="145">
        <f t="shared" ca="1" si="153"/>
        <v>0.91690082219480074</v>
      </c>
      <c r="K628" s="145">
        <f t="shared" ca="1" si="153"/>
        <v>0.84795267780111172</v>
      </c>
      <c r="L628" s="145">
        <f t="shared" ca="1" si="153"/>
        <v>0.78966040425901829</v>
      </c>
      <c r="M628" s="145">
        <f t="shared" ca="1" si="153"/>
        <v>0.73949207779723025</v>
      </c>
      <c r="N628" s="145">
        <f t="shared" ca="1" si="153"/>
        <v>0.69559909004410958</v>
      </c>
      <c r="O628" s="145">
        <f t="shared" ca="1" si="153"/>
        <v>0.65662311663837336</v>
      </c>
      <c r="P628" s="145">
        <f t="shared" ca="1" si="153"/>
        <v>0.62155914290122471</v>
      </c>
      <c r="Q628" s="145">
        <f t="shared" ca="1" si="153"/>
        <v>0.58965811152976377</v>
      </c>
      <c r="R628" s="145">
        <f t="shared" ca="1" si="153"/>
        <v>0.56035741607273915</v>
      </c>
      <c r="S628" s="145">
        <f t="shared" ca="1" si="153"/>
        <v>0.53323099250416672</v>
      </c>
      <c r="T628" s="145">
        <f t="shared" ca="1" si="153"/>
        <v>0.50795327242398725</v>
      </c>
      <c r="U628" s="145">
        <f t="shared" ca="1" si="153"/>
        <v>0.48427300344064733</v>
      </c>
      <c r="V628" s="145">
        <f t="shared" ca="1" si="153"/>
        <v>0.46199414065403138</v>
      </c>
      <c r="W628" s="138">
        <f t="shared" ca="1" si="153"/>
        <v>0.44096183801998728</v>
      </c>
      <c r="Y628" s="178">
        <f t="shared" ca="1" si="148"/>
        <v>7417793.6959286034</v>
      </c>
      <c r="Z628" s="178">
        <f t="shared" ca="1" si="149"/>
        <v>7410800.4778695265</v>
      </c>
      <c r="AA628" s="178">
        <f t="shared" ca="1" si="150"/>
        <v>-6993.2180590769276</v>
      </c>
    </row>
    <row r="629" spans="1:27" ht="11.25" customHeight="1" x14ac:dyDescent="0.2">
      <c r="A629" s="173">
        <f t="shared" si="151"/>
        <v>619</v>
      </c>
      <c r="B629" s="174">
        <f t="shared" si="140"/>
        <v>0.08</v>
      </c>
      <c r="C629" s="175">
        <f t="shared" si="141"/>
        <v>-7.4992499999999998E-3</v>
      </c>
      <c r="D629" s="176">
        <f t="shared" ca="1" si="142"/>
        <v>0.13712575088877088</v>
      </c>
      <c r="E629" s="177">
        <f t="shared" ca="1" si="143"/>
        <v>-1.0933241532048863</v>
      </c>
      <c r="F629" s="138">
        <f t="shared" ca="1" si="144"/>
        <v>-2.7830097610331658E-2</v>
      </c>
      <c r="G629" s="175">
        <f t="shared" ca="1" si="145"/>
        <v>-3.5329347610331657E-2</v>
      </c>
      <c r="H629" s="138">
        <f t="shared" ca="1" si="146"/>
        <v>4.4670652389668344E-2</v>
      </c>
      <c r="I629" s="144">
        <f t="shared" ca="1" si="153"/>
        <v>0.99999553293807697</v>
      </c>
      <c r="J629" s="145">
        <f t="shared" ca="1" si="153"/>
        <v>0.95580701513723398</v>
      </c>
      <c r="K629" s="145">
        <f t="shared" ca="1" si="153"/>
        <v>0.91300584952970643</v>
      </c>
      <c r="L629" s="145">
        <f t="shared" ca="1" si="153"/>
        <v>0.87194209372366882</v>
      </c>
      <c r="M629" s="145">
        <f t="shared" ca="1" si="153"/>
        <v>0.83273160128423651</v>
      </c>
      <c r="N629" s="145">
        <f t="shared" ca="1" si="153"/>
        <v>0.79537000467570529</v>
      </c>
      <c r="O629" s="145">
        <f t="shared" ca="1" si="153"/>
        <v>0.75979526599461156</v>
      </c>
      <c r="P629" s="145">
        <f t="shared" ca="1" si="153"/>
        <v>0.72592113208370601</v>
      </c>
      <c r="Q629" s="145">
        <f t="shared" ca="1" si="153"/>
        <v>0.69365440597514405</v>
      </c>
      <c r="R629" s="145">
        <f t="shared" ca="1" si="153"/>
        <v>0.662903376404406</v>
      </c>
      <c r="S629" s="145">
        <f t="shared" ca="1" si="153"/>
        <v>0.63358152545657909</v>
      </c>
      <c r="T629" s="145">
        <f t="shared" ca="1" si="153"/>
        <v>0.60560879643077137</v>
      </c>
      <c r="U629" s="145">
        <f t="shared" ca="1" si="153"/>
        <v>0.57891166620254242</v>
      </c>
      <c r="V629" s="145">
        <f t="shared" ca="1" si="153"/>
        <v>0.55342268603297062</v>
      </c>
      <c r="W629" s="138">
        <f t="shared" ca="1" si="153"/>
        <v>0.52907983387073398</v>
      </c>
      <c r="Y629" s="178">
        <f t="shared" ca="1" si="148"/>
        <v>8211126.2777464949</v>
      </c>
      <c r="Z629" s="178">
        <f t="shared" ca="1" si="149"/>
        <v>8221803.5621420909</v>
      </c>
      <c r="AA629" s="178">
        <f t="shared" ca="1" si="150"/>
        <v>10677.284395596012</v>
      </c>
    </row>
    <row r="630" spans="1:27" ht="11.25" customHeight="1" x14ac:dyDescent="0.2">
      <c r="A630" s="173">
        <f t="shared" si="151"/>
        <v>620</v>
      </c>
      <c r="B630" s="174">
        <f t="shared" si="140"/>
        <v>0.08</v>
      </c>
      <c r="C630" s="175">
        <f t="shared" si="141"/>
        <v>-7.4992499999999998E-3</v>
      </c>
      <c r="D630" s="176">
        <f t="shared" ca="1" si="142"/>
        <v>0.74936651380079489</v>
      </c>
      <c r="E630" s="177">
        <f t="shared" ca="1" si="143"/>
        <v>0.672497592298828</v>
      </c>
      <c r="F630" s="138">
        <f t="shared" ca="1" si="144"/>
        <v>1.7118137911366654E-2</v>
      </c>
      <c r="G630" s="175">
        <f t="shared" ca="1" si="145"/>
        <v>9.6188879113666553E-3</v>
      </c>
      <c r="H630" s="138">
        <f t="shared" ca="1" si="146"/>
        <v>8.9618887911366657E-2</v>
      </c>
      <c r="I630" s="144">
        <f t="shared" ca="1" si="153"/>
        <v>0.99999103820088941</v>
      </c>
      <c r="J630" s="145">
        <f t="shared" ca="1" si="153"/>
        <v>0.91853725739335368</v>
      </c>
      <c r="K630" s="145">
        <f t="shared" ca="1" si="153"/>
        <v>0.85064641694532284</v>
      </c>
      <c r="L630" s="145">
        <f t="shared" ca="1" si="153"/>
        <v>0.79302609075177255</v>
      </c>
      <c r="M630" s="145">
        <f t="shared" ca="1" si="153"/>
        <v>0.74326966105762682</v>
      </c>
      <c r="N630" s="145">
        <f t="shared" ca="1" si="153"/>
        <v>0.69961118558438029</v>
      </c>
      <c r="O630" s="145">
        <f t="shared" ca="1" si="153"/>
        <v>0.66074784570217771</v>
      </c>
      <c r="P630" s="145">
        <f t="shared" ca="1" si="153"/>
        <v>0.62571248773049204</v>
      </c>
      <c r="Q630" s="145">
        <f t="shared" ca="1" si="153"/>
        <v>0.59378223282062437</v>
      </c>
      <c r="R630" s="145">
        <f t="shared" ca="1" si="153"/>
        <v>0.56441278012807916</v>
      </c>
      <c r="S630" s="145">
        <f t="shared" ca="1" si="153"/>
        <v>0.53719098034557944</v>
      </c>
      <c r="T630" s="145">
        <f t="shared" ca="1" si="153"/>
        <v>0.51180043618785742</v>
      </c>
      <c r="U630" s="145">
        <f t="shared" ca="1" si="153"/>
        <v>0.48799643518410724</v>
      </c>
      <c r="V630" s="145">
        <f t="shared" ca="1" si="153"/>
        <v>0.4655876042850236</v>
      </c>
      <c r="W630" s="138">
        <f t="shared" ca="1" si="153"/>
        <v>0.44442243209504406</v>
      </c>
      <c r="Y630" s="178">
        <f t="shared" ca="1" si="148"/>
        <v>7449736.9963147193</v>
      </c>
      <c r="Z630" s="178">
        <f t="shared" ca="1" si="149"/>
        <v>7443584.0127337249</v>
      </c>
      <c r="AA630" s="178">
        <f t="shared" ca="1" si="150"/>
        <v>-6152.9835809944198</v>
      </c>
    </row>
    <row r="631" spans="1:27" ht="11.25" customHeight="1" x14ac:dyDescent="0.2">
      <c r="A631" s="173">
        <f t="shared" si="151"/>
        <v>621</v>
      </c>
      <c r="B631" s="174">
        <f t="shared" si="140"/>
        <v>0.08</v>
      </c>
      <c r="C631" s="175">
        <f t="shared" si="141"/>
        <v>-7.4992499999999998E-3</v>
      </c>
      <c r="D631" s="176">
        <f t="shared" ca="1" si="142"/>
        <v>0.13811935356174976</v>
      </c>
      <c r="E631" s="177">
        <f t="shared" ca="1" si="143"/>
        <v>-1.0888076733047558</v>
      </c>
      <c r="F631" s="138">
        <f t="shared" ca="1" si="144"/>
        <v>-2.7715132550694695E-2</v>
      </c>
      <c r="G631" s="175">
        <f t="shared" ca="1" si="145"/>
        <v>-3.5214382550694694E-2</v>
      </c>
      <c r="H631" s="138">
        <f t="shared" ca="1" si="146"/>
        <v>4.4785617449305308E-2</v>
      </c>
      <c r="I631" s="144">
        <f t="shared" ca="1" si="153"/>
        <v>0.99999552144176607</v>
      </c>
      <c r="J631" s="145">
        <f t="shared" ca="1" si="153"/>
        <v>0.95570978614293745</v>
      </c>
      <c r="K631" s="145">
        <f t="shared" ca="1" si="153"/>
        <v>0.9128406580049927</v>
      </c>
      <c r="L631" s="145">
        <f t="shared" ca="1" si="153"/>
        <v>0.87173054868021171</v>
      </c>
      <c r="M631" s="145">
        <f t="shared" ca="1" si="153"/>
        <v>0.83248956859909851</v>
      </c>
      <c r="N631" s="145">
        <f t="shared" ca="1" si="153"/>
        <v>0.79510907754425997</v>
      </c>
      <c r="O631" s="145">
        <f t="shared" ca="1" si="153"/>
        <v>0.75952387448998426</v>
      </c>
      <c r="P631" s="145">
        <f t="shared" ca="1" si="153"/>
        <v>0.72564537037113075</v>
      </c>
      <c r="Q631" s="145">
        <f t="shared" ca="1" si="153"/>
        <v>0.69337864544468486</v>
      </c>
      <c r="R631" s="145">
        <f t="shared" ca="1" si="153"/>
        <v>0.66263071899059145</v>
      </c>
      <c r="S631" s="145">
        <f t="shared" ca="1" si="153"/>
        <v>0.63331413854416352</v>
      </c>
      <c r="T631" s="145">
        <f t="shared" ca="1" si="153"/>
        <v>0.60534816029687144</v>
      </c>
      <c r="U631" s="145">
        <f t="shared" ca="1" si="153"/>
        <v>0.5786587569111572</v>
      </c>
      <c r="V631" s="145">
        <f t="shared" ca="1" si="153"/>
        <v>0.55317811067965772</v>
      </c>
      <c r="W631" s="138">
        <f t="shared" ca="1" si="153"/>
        <v>0.52884393062300616</v>
      </c>
      <c r="Y631" s="178">
        <f t="shared" ca="1" si="148"/>
        <v>8209053.7697096579</v>
      </c>
      <c r="Z631" s="178">
        <f t="shared" ca="1" si="149"/>
        <v>8219693.0930441217</v>
      </c>
      <c r="AA631" s="178">
        <f t="shared" ca="1" si="150"/>
        <v>10639.323334463872</v>
      </c>
    </row>
    <row r="632" spans="1:27" ht="11.25" customHeight="1" x14ac:dyDescent="0.2">
      <c r="A632" s="173">
        <f t="shared" si="151"/>
        <v>622</v>
      </c>
      <c r="B632" s="174">
        <f t="shared" si="140"/>
        <v>0.08</v>
      </c>
      <c r="C632" s="175">
        <f t="shared" si="141"/>
        <v>-7.4992499999999998E-3</v>
      </c>
      <c r="D632" s="176">
        <f t="shared" ca="1" si="142"/>
        <v>0.82607592076829239</v>
      </c>
      <c r="E632" s="177">
        <f t="shared" ca="1" si="143"/>
        <v>0.93877133644955191</v>
      </c>
      <c r="F632" s="138">
        <f t="shared" ca="1" si="144"/>
        <v>2.3896021916819908E-2</v>
      </c>
      <c r="G632" s="175">
        <f t="shared" ca="1" si="145"/>
        <v>1.6396771916819909E-2</v>
      </c>
      <c r="H632" s="138">
        <f t="shared" ca="1" si="146"/>
        <v>9.6396771916819918E-2</v>
      </c>
      <c r="I632" s="144">
        <f t="shared" ca="1" si="153"/>
        <v>0.99999036042726486</v>
      </c>
      <c r="J632" s="145">
        <f t="shared" ca="1" si="153"/>
        <v>0.91304474553442727</v>
      </c>
      <c r="K632" s="145">
        <f t="shared" ca="1" si="153"/>
        <v>0.84161997957830648</v>
      </c>
      <c r="L632" s="145">
        <f t="shared" ca="1" si="153"/>
        <v>0.78176239295406835</v>
      </c>
      <c r="M632" s="145">
        <f t="shared" ca="1" si="153"/>
        <v>0.73064003165254987</v>
      </c>
      <c r="N632" s="145">
        <f t="shared" ca="1" si="153"/>
        <v>0.68620786118402299</v>
      </c>
      <c r="O632" s="145">
        <f t="shared" ca="1" si="153"/>
        <v>0.64697652255258287</v>
      </c>
      <c r="P632" s="145">
        <f t="shared" ca="1" si="153"/>
        <v>0.61185211156804853</v>
      </c>
      <c r="Q632" s="145">
        <f t="shared" ca="1" si="153"/>
        <v>0.58002439348469792</v>
      </c>
      <c r="R632" s="145">
        <f t="shared" ca="1" si="153"/>
        <v>0.55088814828517962</v>
      </c>
      <c r="S632" s="145">
        <f t="shared" ca="1" si="153"/>
        <v>0.52398734492564647</v>
      </c>
      <c r="T632" s="145">
        <f t="shared" ca="1" si="153"/>
        <v>0.49897519203189161</v>
      </c>
      <c r="U632" s="145">
        <f t="shared" ca="1" si="153"/>
        <v>0.47558533756849275</v>
      </c>
      <c r="V632" s="145">
        <f t="shared" ca="1" si="153"/>
        <v>0.4536109711654841</v>
      </c>
      <c r="W632" s="138">
        <f t="shared" ca="1" si="153"/>
        <v>0.43288957600805217</v>
      </c>
      <c r="Y632" s="178">
        <f t="shared" ca="1" si="148"/>
        <v>7343006.5472211484</v>
      </c>
      <c r="Z632" s="178">
        <f t="shared" ca="1" si="149"/>
        <v>7334001.0096031241</v>
      </c>
      <c r="AA632" s="178">
        <f t="shared" ca="1" si="150"/>
        <v>-9005.5376180242747</v>
      </c>
    </row>
    <row r="633" spans="1:27" ht="11.25" customHeight="1" x14ac:dyDescent="0.2">
      <c r="A633" s="173">
        <f t="shared" si="151"/>
        <v>623</v>
      </c>
      <c r="B633" s="174">
        <f t="shared" si="140"/>
        <v>0.08</v>
      </c>
      <c r="C633" s="175">
        <f t="shared" si="141"/>
        <v>-7.4992499999999998E-3</v>
      </c>
      <c r="D633" s="176">
        <f t="shared" ca="1" si="142"/>
        <v>0.47775612739608375</v>
      </c>
      <c r="E633" s="177">
        <f t="shared" ca="1" si="143"/>
        <v>-5.5786041630761202E-2</v>
      </c>
      <c r="F633" s="138">
        <f t="shared" ca="1" si="144"/>
        <v>-1.4200097741617981E-3</v>
      </c>
      <c r="G633" s="175">
        <f t="shared" ca="1" si="145"/>
        <v>-8.9192597741617977E-3</v>
      </c>
      <c r="H633" s="138">
        <f t="shared" ca="1" si="146"/>
        <v>7.1080740225838199E-2</v>
      </c>
      <c r="I633" s="144">
        <f t="shared" ca="1" si="153"/>
        <v>0.99999289197759034</v>
      </c>
      <c r="J633" s="145">
        <f t="shared" ca="1" si="153"/>
        <v>0.93372914906094273</v>
      </c>
      <c r="K633" s="145">
        <f t="shared" ca="1" si="153"/>
        <v>0.8758321354045453</v>
      </c>
      <c r="L633" s="145">
        <f t="shared" ca="1" si="153"/>
        <v>0.82466924035737954</v>
      </c>
      <c r="M633" s="145">
        <f t="shared" ca="1" si="153"/>
        <v>0.778939183932993</v>
      </c>
      <c r="N633" s="145">
        <f t="shared" ca="1" si="153"/>
        <v>0.73762294578873977</v>
      </c>
      <c r="O633" s="145">
        <f t="shared" ca="1" si="153"/>
        <v>0.69992950163924106</v>
      </c>
      <c r="P633" s="145">
        <f t="shared" ca="1" si="153"/>
        <v>0.66524680397080915</v>
      </c>
      <c r="Q633" s="145">
        <f t="shared" ca="1" si="153"/>
        <v>0.63310103381249416</v>
      </c>
      <c r="R633" s="145">
        <f t="shared" ca="1" si="153"/>
        <v>0.60312412663826787</v>
      </c>
      <c r="S633" s="145">
        <f t="shared" ca="1" si="153"/>
        <v>0.57502849838970582</v>
      </c>
      <c r="T633" s="145">
        <f t="shared" ca="1" si="153"/>
        <v>0.54858765126605746</v>
      </c>
      <c r="U633" s="145">
        <f t="shared" ca="1" si="153"/>
        <v>0.52362142079485563</v>
      </c>
      <c r="V633" s="145">
        <f t="shared" ca="1" si="153"/>
        <v>0.49998481482968321</v>
      </c>
      <c r="W633" s="138">
        <f t="shared" ca="1" si="153"/>
        <v>0.47755959874628146</v>
      </c>
      <c r="Y633" s="178">
        <f t="shared" ca="1" si="148"/>
        <v>7752187.0125830034</v>
      </c>
      <c r="Z633" s="178">
        <f t="shared" ca="1" si="149"/>
        <v>7753435.7623584094</v>
      </c>
      <c r="AA633" s="178">
        <f t="shared" ca="1" si="150"/>
        <v>1248.7497754059732</v>
      </c>
    </row>
    <row r="634" spans="1:27" ht="11.25" customHeight="1" x14ac:dyDescent="0.2">
      <c r="A634" s="173">
        <f t="shared" si="151"/>
        <v>624</v>
      </c>
      <c r="B634" s="174">
        <f t="shared" si="140"/>
        <v>0.08</v>
      </c>
      <c r="C634" s="175">
        <f t="shared" si="141"/>
        <v>-7.4992499999999998E-3</v>
      </c>
      <c r="D634" s="176">
        <f t="shared" ca="1" si="142"/>
        <v>0.51430762990971268</v>
      </c>
      <c r="E634" s="177">
        <f t="shared" ca="1" si="143"/>
        <v>3.5871601284012379E-2</v>
      </c>
      <c r="F634" s="138">
        <f t="shared" ca="1" si="144"/>
        <v>9.1309623248200756E-4</v>
      </c>
      <c r="G634" s="175">
        <f t="shared" ca="1" si="145"/>
        <v>-6.5861537675179927E-3</v>
      </c>
      <c r="H634" s="138">
        <f t="shared" ca="1" si="146"/>
        <v>7.3413846232482011E-2</v>
      </c>
      <c r="I634" s="144">
        <f t="shared" ca="1" si="153"/>
        <v>0.99999265867159159</v>
      </c>
      <c r="J634" s="145">
        <f t="shared" ca="1" si="153"/>
        <v>0.93180344757796973</v>
      </c>
      <c r="K634" s="145">
        <f t="shared" ca="1" si="153"/>
        <v>0.87262183394716775</v>
      </c>
      <c r="L634" s="145">
        <f t="shared" ca="1" si="153"/>
        <v>0.8206183782733516</v>
      </c>
      <c r="M634" s="145">
        <f t="shared" ca="1" si="153"/>
        <v>0.77435751334955172</v>
      </c>
      <c r="N634" s="145">
        <f t="shared" ca="1" si="153"/>
        <v>0.73272764726206374</v>
      </c>
      <c r="O634" s="145">
        <f t="shared" ca="1" si="153"/>
        <v>0.69487327249919528</v>
      </c>
      <c r="P634" s="145">
        <f t="shared" ca="1" si="153"/>
        <v>0.66013698937967136</v>
      </c>
      <c r="Q634" s="145">
        <f t="shared" ca="1" si="153"/>
        <v>0.62801281426051714</v>
      </c>
      <c r="R634" s="145">
        <f t="shared" ca="1" si="153"/>
        <v>0.59810971419147807</v>
      </c>
      <c r="S634" s="145">
        <f t="shared" ca="1" si="153"/>
        <v>0.57012361789891053</v>
      </c>
      <c r="T634" s="145">
        <f t="shared" ca="1" si="153"/>
        <v>0.54381615081580825</v>
      </c>
      <c r="U634" s="145">
        <f t="shared" ca="1" si="153"/>
        <v>0.51899857743996047</v>
      </c>
      <c r="V634" s="145">
        <f t="shared" ca="1" si="153"/>
        <v>0.49551972036395203</v>
      </c>
      <c r="W634" s="138">
        <f t="shared" ca="1" si="153"/>
        <v>0.47325689051611203</v>
      </c>
      <c r="Y634" s="178">
        <f t="shared" ca="1" si="148"/>
        <v>7713254.2694125585</v>
      </c>
      <c r="Z634" s="178">
        <f t="shared" ca="1" si="149"/>
        <v>7713605.1571416417</v>
      </c>
      <c r="AA634" s="178">
        <f t="shared" ca="1" si="150"/>
        <v>350.88772908318788</v>
      </c>
    </row>
    <row r="635" spans="1:27" ht="11.25" customHeight="1" x14ac:dyDescent="0.2">
      <c r="A635" s="173">
        <f t="shared" si="151"/>
        <v>625</v>
      </c>
      <c r="B635" s="174">
        <f t="shared" si="140"/>
        <v>0.08</v>
      </c>
      <c r="C635" s="175">
        <f t="shared" si="141"/>
        <v>-7.4992499999999998E-3</v>
      </c>
      <c r="D635" s="176">
        <f t="shared" ca="1" si="142"/>
        <v>0.17340502030107885</v>
      </c>
      <c r="E635" s="177">
        <f t="shared" ca="1" si="143"/>
        <v>-0.94079477191406291</v>
      </c>
      <c r="F635" s="138">
        <f t="shared" ca="1" si="144"/>
        <v>-2.3947527599119597E-2</v>
      </c>
      <c r="G635" s="175">
        <f t="shared" ca="1" si="145"/>
        <v>-3.1446777599119596E-2</v>
      </c>
      <c r="H635" s="138">
        <f t="shared" ca="1" si="146"/>
        <v>4.8553222400880405E-2</v>
      </c>
      <c r="I635" s="144">
        <f t="shared" ref="I635:W650" ca="1" si="154">I$8*EXP(-$H635*I$9)</f>
        <v>0.99999514468773865</v>
      </c>
      <c r="J635" s="145">
        <f t="shared" ca="1" si="154"/>
        <v>0.95252889024482124</v>
      </c>
      <c r="K635" s="145">
        <f t="shared" ca="1" si="154"/>
        <v>0.9074435523858847</v>
      </c>
      <c r="L635" s="145">
        <f t="shared" ca="1" si="154"/>
        <v>0.86482617832850583</v>
      </c>
      <c r="M635" s="145">
        <f t="shared" ca="1" si="154"/>
        <v>0.82459654534681881</v>
      </c>
      <c r="N635" s="145">
        <f t="shared" ca="1" si="154"/>
        <v>0.78660524626169281</v>
      </c>
      <c r="O635" s="145">
        <f t="shared" ca="1" si="154"/>
        <v>0.75068334422296579</v>
      </c>
      <c r="P635" s="145">
        <f t="shared" ca="1" si="154"/>
        <v>0.71666591665386525</v>
      </c>
      <c r="Q635" s="145">
        <f t="shared" ca="1" si="154"/>
        <v>0.68440190442697113</v>
      </c>
      <c r="R635" s="145">
        <f t="shared" ca="1" si="154"/>
        <v>0.65375705122019545</v>
      </c>
      <c r="S635" s="145">
        <f t="shared" ca="1" si="154"/>
        <v>0.6246135716268072</v>
      </c>
      <c r="T635" s="145">
        <f t="shared" ca="1" si="154"/>
        <v>0.59686845151430012</v>
      </c>
      <c r="U635" s="145">
        <f t="shared" ca="1" si="154"/>
        <v>0.57043133971139115</v>
      </c>
      <c r="V635" s="145">
        <f t="shared" ca="1" si="154"/>
        <v>0.5452224844097181</v>
      </c>
      <c r="W635" s="138">
        <f t="shared" ca="1" si="154"/>
        <v>0.52117090323919224</v>
      </c>
      <c r="Y635" s="178">
        <f t="shared" ca="1" si="148"/>
        <v>8141503.7737794593</v>
      </c>
      <c r="Z635" s="178">
        <f t="shared" ca="1" si="149"/>
        <v>8150883.5306425067</v>
      </c>
      <c r="AA635" s="178">
        <f t="shared" ca="1" si="150"/>
        <v>9379.7568630473688</v>
      </c>
    </row>
    <row r="636" spans="1:27" ht="11.25" customHeight="1" x14ac:dyDescent="0.2">
      <c r="A636" s="173">
        <f t="shared" si="151"/>
        <v>626</v>
      </c>
      <c r="B636" s="174">
        <f t="shared" si="140"/>
        <v>0.08</v>
      </c>
      <c r="C636" s="175">
        <f t="shared" si="141"/>
        <v>-7.4992499999999998E-3</v>
      </c>
      <c r="D636" s="176">
        <f t="shared" ca="1" si="142"/>
        <v>0.44004927417815598</v>
      </c>
      <c r="E636" s="177">
        <f t="shared" ca="1" si="143"/>
        <v>-0.15084428905079594</v>
      </c>
      <c r="F636" s="138">
        <f t="shared" ca="1" si="144"/>
        <v>-3.8396767106434141E-3</v>
      </c>
      <c r="G636" s="175">
        <f t="shared" ca="1" si="145"/>
        <v>-1.1338926710643415E-2</v>
      </c>
      <c r="H636" s="138">
        <f t="shared" ca="1" si="146"/>
        <v>6.8661073289356583E-2</v>
      </c>
      <c r="I636" s="144">
        <f t="shared" ca="1" si="154"/>
        <v>0.9999931339395689</v>
      </c>
      <c r="J636" s="145">
        <f t="shared" ca="1" si="154"/>
        <v>0.93573050035036354</v>
      </c>
      <c r="K636" s="145">
        <f t="shared" ca="1" si="154"/>
        <v>0.8791740191491122</v>
      </c>
      <c r="L636" s="145">
        <f t="shared" ca="1" si="154"/>
        <v>0.82889151848266618</v>
      </c>
      <c r="M636" s="145">
        <f t="shared" ca="1" si="154"/>
        <v>0.78371947772342976</v>
      </c>
      <c r="N636" s="145">
        <f t="shared" ca="1" si="154"/>
        <v>0.74273441612822422</v>
      </c>
      <c r="O636" s="145">
        <f t="shared" ca="1" si="154"/>
        <v>0.7052121905840274</v>
      </c>
      <c r="P636" s="145">
        <f t="shared" ca="1" si="154"/>
        <v>0.67058798368839601</v>
      </c>
      <c r="Q636" s="145">
        <f t="shared" ca="1" si="154"/>
        <v>0.63842158441458707</v>
      </c>
      <c r="R636" s="145">
        <f t="shared" ca="1" si="154"/>
        <v>0.60836899235767272</v>
      </c>
      <c r="S636" s="145">
        <f t="shared" ca="1" si="154"/>
        <v>0.58015993536929567</v>
      </c>
      <c r="T636" s="145">
        <f t="shared" ca="1" si="154"/>
        <v>0.55358040904717021</v>
      </c>
      <c r="U636" s="145">
        <f t="shared" ca="1" si="154"/>
        <v>0.52845927842283902</v>
      </c>
      <c r="V636" s="145">
        <f t="shared" ca="1" si="154"/>
        <v>0.5046580756700535</v>
      </c>
      <c r="W636" s="138">
        <f t="shared" ca="1" si="154"/>
        <v>0.48206326994019838</v>
      </c>
      <c r="Y636" s="178">
        <f t="shared" ca="1" si="148"/>
        <v>7792833.8168180482</v>
      </c>
      <c r="Z636" s="178">
        <f t="shared" ca="1" si="149"/>
        <v>7795003.0895770537</v>
      </c>
      <c r="AA636" s="178">
        <f t="shared" ca="1" si="150"/>
        <v>2169.2727590054274</v>
      </c>
    </row>
    <row r="637" spans="1:27" ht="11.25" customHeight="1" x14ac:dyDescent="0.2">
      <c r="A637" s="173">
        <f t="shared" si="151"/>
        <v>627</v>
      </c>
      <c r="B637" s="174">
        <f t="shared" si="140"/>
        <v>0.08</v>
      </c>
      <c r="C637" s="175">
        <f t="shared" si="141"/>
        <v>-7.4992499999999998E-3</v>
      </c>
      <c r="D637" s="176">
        <f t="shared" ca="1" si="142"/>
        <v>0.45147979006304917</v>
      </c>
      <c r="E637" s="177">
        <f t="shared" ca="1" si="143"/>
        <v>-0.12192353034997147</v>
      </c>
      <c r="F637" s="138">
        <f t="shared" ca="1" si="144"/>
        <v>-3.1035111962811209E-3</v>
      </c>
      <c r="G637" s="175">
        <f t="shared" ca="1" si="145"/>
        <v>-1.060276119628112E-2</v>
      </c>
      <c r="H637" s="138">
        <f t="shared" ca="1" si="146"/>
        <v>6.9397238803718883E-2</v>
      </c>
      <c r="I637" s="144">
        <f t="shared" ca="1" si="154"/>
        <v>0.99999306032444579</v>
      </c>
      <c r="J637" s="145">
        <f t="shared" ca="1" si="154"/>
        <v>0.93512115063772228</v>
      </c>
      <c r="K637" s="145">
        <f t="shared" ca="1" si="154"/>
        <v>0.8781559287087557</v>
      </c>
      <c r="L637" s="145">
        <f t="shared" ca="1" si="154"/>
        <v>0.82760463908457371</v>
      </c>
      <c r="M637" s="145">
        <f t="shared" ca="1" si="154"/>
        <v>0.78226201251039584</v>
      </c>
      <c r="N637" s="145">
        <f t="shared" ca="1" si="154"/>
        <v>0.74117555195992513</v>
      </c>
      <c r="O637" s="145">
        <f t="shared" ca="1" si="154"/>
        <v>0.70360076597354615</v>
      </c>
      <c r="P637" s="145">
        <f t="shared" ca="1" si="154"/>
        <v>0.66895844681345529</v>
      </c>
      <c r="Q637" s="145">
        <f t="shared" ca="1" si="154"/>
        <v>0.63679813154266907</v>
      </c>
      <c r="R637" s="145">
        <f t="shared" ca="1" si="154"/>
        <v>0.6067684721047979</v>
      </c>
      <c r="S637" s="145">
        <f t="shared" ca="1" si="154"/>
        <v>0.57859390627687468</v>
      </c>
      <c r="T637" s="145">
        <f t="shared" ca="1" si="154"/>
        <v>0.55205660956532199</v>
      </c>
      <c r="U637" s="145">
        <f t="shared" ca="1" si="154"/>
        <v>0.52698268461119468</v>
      </c>
      <c r="V637" s="145">
        <f t="shared" ca="1" si="154"/>
        <v>0.50323166672528441</v>
      </c>
      <c r="W637" s="138">
        <f t="shared" ca="1" si="154"/>
        <v>0.48068858484735544</v>
      </c>
      <c r="Y637" s="178">
        <f t="shared" ca="1" si="148"/>
        <v>7780438.1596602872</v>
      </c>
      <c r="Z637" s="178">
        <f t="shared" ca="1" si="149"/>
        <v>7782328.5265620155</v>
      </c>
      <c r="AA637" s="178">
        <f t="shared" ca="1" si="150"/>
        <v>1890.3669017283246</v>
      </c>
    </row>
    <row r="638" spans="1:27" ht="11.25" customHeight="1" x14ac:dyDescent="0.2">
      <c r="A638" s="173">
        <f t="shared" si="151"/>
        <v>628</v>
      </c>
      <c r="B638" s="174">
        <f t="shared" si="140"/>
        <v>0.08</v>
      </c>
      <c r="C638" s="175">
        <f t="shared" si="141"/>
        <v>-7.4992499999999998E-3</v>
      </c>
      <c r="D638" s="176">
        <f t="shared" ca="1" si="142"/>
        <v>0.18178238839120897</v>
      </c>
      <c r="E638" s="177">
        <f t="shared" ca="1" si="143"/>
        <v>-0.90859342825080269</v>
      </c>
      <c r="F638" s="138">
        <f t="shared" ca="1" si="144"/>
        <v>-2.3127856200929581E-2</v>
      </c>
      <c r="G638" s="175">
        <f t="shared" ca="1" si="145"/>
        <v>-3.062710620092958E-2</v>
      </c>
      <c r="H638" s="138">
        <f t="shared" ca="1" si="146"/>
        <v>4.9372893799070422E-2</v>
      </c>
      <c r="I638" s="144">
        <f t="shared" ca="1" si="154"/>
        <v>0.99999506272202476</v>
      </c>
      <c r="J638" s="145">
        <f t="shared" ca="1" si="154"/>
        <v>0.95183826531699334</v>
      </c>
      <c r="K638" s="145">
        <f t="shared" ca="1" si="154"/>
        <v>0.90627360343973884</v>
      </c>
      <c r="L638" s="145">
        <f t="shared" ca="1" si="154"/>
        <v>0.86333133722625655</v>
      </c>
      <c r="M638" s="145">
        <f t="shared" ca="1" si="154"/>
        <v>0.82288929367975783</v>
      </c>
      <c r="N638" s="145">
        <f t="shared" ca="1" si="154"/>
        <v>0.78476725203053621</v>
      </c>
      <c r="O638" s="145">
        <f t="shared" ca="1" si="154"/>
        <v>0.74877368907851816</v>
      </c>
      <c r="P638" s="145">
        <f t="shared" ca="1" si="154"/>
        <v>0.71472713194643978</v>
      </c>
      <c r="Q638" s="145">
        <f t="shared" ca="1" si="154"/>
        <v>0.68246438994594827</v>
      </c>
      <c r="R638" s="145">
        <f t="shared" ca="1" si="154"/>
        <v>0.6518423106301855</v>
      </c>
      <c r="S638" s="145">
        <f t="shared" ca="1" si="154"/>
        <v>0.62273658459072967</v>
      </c>
      <c r="T638" s="145">
        <f t="shared" ca="1" si="154"/>
        <v>0.59503941581259268</v>
      </c>
      <c r="U638" s="145">
        <f t="shared" ca="1" si="154"/>
        <v>0.5686569528256844</v>
      </c>
      <c r="V638" s="145">
        <f t="shared" ca="1" si="154"/>
        <v>0.54350688767775523</v>
      </c>
      <c r="W638" s="138">
        <f t="shared" ca="1" si="154"/>
        <v>0.51951637818774132</v>
      </c>
      <c r="Y638" s="178">
        <f t="shared" ca="1" si="148"/>
        <v>8126902.3360163998</v>
      </c>
      <c r="Z638" s="178">
        <f t="shared" ca="1" si="149"/>
        <v>8136004.1090224367</v>
      </c>
      <c r="AA638" s="178">
        <f t="shared" ca="1" si="150"/>
        <v>9101.7730060368776</v>
      </c>
    </row>
    <row r="639" spans="1:27" ht="11.25" customHeight="1" x14ac:dyDescent="0.2">
      <c r="A639" s="173">
        <f t="shared" si="151"/>
        <v>629</v>
      </c>
      <c r="B639" s="174">
        <f t="shared" si="140"/>
        <v>0.08</v>
      </c>
      <c r="C639" s="175">
        <f t="shared" si="141"/>
        <v>-7.4992499999999998E-3</v>
      </c>
      <c r="D639" s="176">
        <f t="shared" ca="1" si="142"/>
        <v>0.28975602193957828</v>
      </c>
      <c r="E639" s="177">
        <f t="shared" ca="1" si="143"/>
        <v>-0.55409761266498059</v>
      </c>
      <c r="F639" s="138">
        <f t="shared" ca="1" si="144"/>
        <v>-1.4104317188013655E-2</v>
      </c>
      <c r="G639" s="175">
        <f t="shared" ca="1" si="145"/>
        <v>-2.1603567188013654E-2</v>
      </c>
      <c r="H639" s="138">
        <f t="shared" ca="1" si="146"/>
        <v>5.8396432811986351E-2</v>
      </c>
      <c r="I639" s="144">
        <f t="shared" ca="1" si="154"/>
        <v>0.99999416038426503</v>
      </c>
      <c r="J639" s="145">
        <f t="shared" ca="1" si="154"/>
        <v>0.94426838245417932</v>
      </c>
      <c r="K639" s="145">
        <f t="shared" ca="1" si="154"/>
        <v>0.8934932320640393</v>
      </c>
      <c r="L639" s="145">
        <f t="shared" ca="1" si="154"/>
        <v>0.84704484903921051</v>
      </c>
      <c r="M639" s="145">
        <f t="shared" ca="1" si="154"/>
        <v>0.80432666467155178</v>
      </c>
      <c r="N639" s="145">
        <f t="shared" ca="1" si="154"/>
        <v>0.76481495361044272</v>
      </c>
      <c r="O639" s="145">
        <f t="shared" ca="1" si="154"/>
        <v>0.72806921885837173</v>
      </c>
      <c r="P639" s="145">
        <f t="shared" ca="1" si="154"/>
        <v>0.69372716360263886</v>
      </c>
      <c r="Q639" s="145">
        <f t="shared" ca="1" si="154"/>
        <v>0.66149398097372769</v>
      </c>
      <c r="R639" s="145">
        <f t="shared" ca="1" si="154"/>
        <v>0.63113054227091125</v>
      </c>
      <c r="S639" s="145">
        <f t="shared" ca="1" si="154"/>
        <v>0.60244246699034676</v>
      </c>
      <c r="T639" s="145">
        <f t="shared" ca="1" si="154"/>
        <v>0.57527078298508683</v>
      </c>
      <c r="U639" s="145">
        <f t="shared" ca="1" si="154"/>
        <v>0.54948428718898223</v>
      </c>
      <c r="V639" s="145">
        <f t="shared" ca="1" si="154"/>
        <v>0.5249734608595068</v>
      </c>
      <c r="W639" s="138">
        <f t="shared" ca="1" si="154"/>
        <v>0.50164570452458179</v>
      </c>
      <c r="Y639" s="178">
        <f t="shared" ca="1" si="148"/>
        <v>7968363.1479293378</v>
      </c>
      <c r="Z639" s="178">
        <f t="shared" ca="1" si="149"/>
        <v>7974313.4617620958</v>
      </c>
      <c r="AA639" s="178">
        <f t="shared" ca="1" si="150"/>
        <v>5950.3138327579945</v>
      </c>
    </row>
    <row r="640" spans="1:27" ht="11.25" customHeight="1" x14ac:dyDescent="0.2">
      <c r="A640" s="173">
        <f t="shared" si="151"/>
        <v>630</v>
      </c>
      <c r="B640" s="174">
        <f t="shared" si="140"/>
        <v>0.08</v>
      </c>
      <c r="C640" s="175">
        <f t="shared" si="141"/>
        <v>-7.4992499999999998E-3</v>
      </c>
      <c r="D640" s="176">
        <f t="shared" ca="1" si="142"/>
        <v>0.46022807212956829</v>
      </c>
      <c r="E640" s="177">
        <f t="shared" ca="1" si="143"/>
        <v>-9.9859154416796825E-2</v>
      </c>
      <c r="F640" s="138">
        <f t="shared" ca="1" si="144"/>
        <v>-2.5418719659290674E-3</v>
      </c>
      <c r="G640" s="175">
        <f t="shared" ca="1" si="145"/>
        <v>-1.0041121965929068E-2</v>
      </c>
      <c r="H640" s="138">
        <f t="shared" ca="1" si="146"/>
        <v>6.9958878034070929E-2</v>
      </c>
      <c r="I640" s="144">
        <f t="shared" ca="1" si="154"/>
        <v>0.99999300416161607</v>
      </c>
      <c r="J640" s="145">
        <f t="shared" ca="1" si="154"/>
        <v>0.93465652924405573</v>
      </c>
      <c r="K640" s="145">
        <f t="shared" ca="1" si="154"/>
        <v>0.87737999475401929</v>
      </c>
      <c r="L640" s="145">
        <f t="shared" ca="1" si="154"/>
        <v>0.82662419009423427</v>
      </c>
      <c r="M640" s="145">
        <f t="shared" ca="1" si="154"/>
        <v>0.78115189855023548</v>
      </c>
      <c r="N640" s="145">
        <f t="shared" ca="1" si="154"/>
        <v>0.7399884557845634</v>
      </c>
      <c r="O640" s="145">
        <f t="shared" ca="1" si="154"/>
        <v>0.70237384616187482</v>
      </c>
      <c r="P640" s="145">
        <f t="shared" ca="1" si="154"/>
        <v>0.66771789548330629</v>
      </c>
      <c r="Q640" s="145">
        <f t="shared" ca="1" si="154"/>
        <v>0.63556233522043237</v>
      </c>
      <c r="R640" s="145">
        <f t="shared" ca="1" si="154"/>
        <v>0.60555022710260242</v>
      </c>
      <c r="S640" s="145">
        <f t="shared" ca="1" si="154"/>
        <v>0.57740198655222241</v>
      </c>
      <c r="T640" s="145">
        <f t="shared" ca="1" si="154"/>
        <v>0.55089688586354035</v>
      </c>
      <c r="U640" s="145">
        <f t="shared" ca="1" si="154"/>
        <v>0.52585892915379595</v>
      </c>
      <c r="V640" s="145">
        <f t="shared" ca="1" si="154"/>
        <v>0.50214613528108987</v>
      </c>
      <c r="W640" s="138">
        <f t="shared" ca="1" si="154"/>
        <v>0.47964243978763821</v>
      </c>
      <c r="Y640" s="178">
        <f t="shared" ca="1" si="148"/>
        <v>7770998.3765569404</v>
      </c>
      <c r="Z640" s="178">
        <f t="shared" ca="1" si="149"/>
        <v>7772675.2776455749</v>
      </c>
      <c r="AA640" s="178">
        <f t="shared" ca="1" si="150"/>
        <v>1676.9010886345059</v>
      </c>
    </row>
    <row r="641" spans="1:27" ht="11.25" customHeight="1" x14ac:dyDescent="0.2">
      <c r="A641" s="173">
        <f t="shared" si="151"/>
        <v>631</v>
      </c>
      <c r="B641" s="174">
        <f t="shared" si="140"/>
        <v>0.08</v>
      </c>
      <c r="C641" s="175">
        <f t="shared" si="141"/>
        <v>-7.4992499999999998E-3</v>
      </c>
      <c r="D641" s="176">
        <f t="shared" ca="1" si="142"/>
        <v>0.16418016478762343</v>
      </c>
      <c r="E641" s="177">
        <f t="shared" ca="1" si="143"/>
        <v>-0.97742189141736091</v>
      </c>
      <c r="F641" s="138">
        <f t="shared" ca="1" si="144"/>
        <v>-2.4879855223981871E-2</v>
      </c>
      <c r="G641" s="175">
        <f t="shared" ca="1" si="145"/>
        <v>-3.2379105223981873E-2</v>
      </c>
      <c r="H641" s="138">
        <f t="shared" ca="1" si="146"/>
        <v>4.7620894776018129E-2</v>
      </c>
      <c r="I641" s="144">
        <f t="shared" ca="1" si="154"/>
        <v>0.99999523791888745</v>
      </c>
      <c r="J641" s="145">
        <f t="shared" ca="1" si="154"/>
        <v>0.95331504431573688</v>
      </c>
      <c r="K641" s="145">
        <f t="shared" ca="1" si="154"/>
        <v>0.90877613604291185</v>
      </c>
      <c r="L641" s="145">
        <f t="shared" ca="1" si="154"/>
        <v>0.86652961805504503</v>
      </c>
      <c r="M641" s="145">
        <f t="shared" ca="1" si="154"/>
        <v>0.82654274904777025</v>
      </c>
      <c r="N641" s="145">
        <f t="shared" ca="1" si="154"/>
        <v>0.78870108917742376</v>
      </c>
      <c r="O641" s="145">
        <f t="shared" ca="1" si="154"/>
        <v>0.75286138485103793</v>
      </c>
      <c r="P641" s="145">
        <f t="shared" ca="1" si="154"/>
        <v>0.71887756322417229</v>
      </c>
      <c r="Q641" s="145">
        <f t="shared" ca="1" si="154"/>
        <v>0.68661239972176802</v>
      </c>
      <c r="R641" s="145">
        <f t="shared" ca="1" si="154"/>
        <v>0.65594179312661305</v>
      </c>
      <c r="S641" s="145">
        <f t="shared" ca="1" si="154"/>
        <v>0.62675541125049095</v>
      </c>
      <c r="T641" s="145">
        <f t="shared" ca="1" si="154"/>
        <v>0.59895570642032947</v>
      </c>
      <c r="U641" s="145">
        <f t="shared" ca="1" si="154"/>
        <v>0.57245633094179726</v>
      </c>
      <c r="V641" s="145">
        <f t="shared" ca="1" si="154"/>
        <v>0.54718045785674374</v>
      </c>
      <c r="W641" s="138">
        <f t="shared" ca="1" si="154"/>
        <v>0.52305923365021489</v>
      </c>
      <c r="Y641" s="178">
        <f t="shared" ca="1" si="148"/>
        <v>8158153.0154813658</v>
      </c>
      <c r="Z641" s="178">
        <f t="shared" ca="1" si="149"/>
        <v>8167847.2527724402</v>
      </c>
      <c r="AA641" s="178">
        <f t="shared" ca="1" si="150"/>
        <v>9694.2372910743579</v>
      </c>
    </row>
    <row r="642" spans="1:27" ht="11.25" customHeight="1" x14ac:dyDescent="0.2">
      <c r="A642" s="173">
        <f t="shared" si="151"/>
        <v>632</v>
      </c>
      <c r="B642" s="174">
        <f t="shared" si="140"/>
        <v>0.08</v>
      </c>
      <c r="C642" s="175">
        <f t="shared" si="141"/>
        <v>-7.4992499999999998E-3</v>
      </c>
      <c r="D642" s="176">
        <f t="shared" ca="1" si="142"/>
        <v>0.34478759549220162</v>
      </c>
      <c r="E642" s="177">
        <f t="shared" ca="1" si="143"/>
        <v>-0.39943163103480844</v>
      </c>
      <c r="F642" s="138">
        <f t="shared" ca="1" si="144"/>
        <v>-1.0167360931126843E-2</v>
      </c>
      <c r="G642" s="175">
        <f t="shared" ca="1" si="145"/>
        <v>-1.7666610931126842E-2</v>
      </c>
      <c r="H642" s="138">
        <f t="shared" ca="1" si="146"/>
        <v>6.233338906887316E-2</v>
      </c>
      <c r="I642" s="144">
        <f t="shared" ca="1" si="154"/>
        <v>0.99999376669593709</v>
      </c>
      <c r="J642" s="145">
        <f t="shared" ca="1" si="154"/>
        <v>0.94098454554728228</v>
      </c>
      <c r="K642" s="145">
        <f t="shared" ca="1" si="154"/>
        <v>0.88797379713524038</v>
      </c>
      <c r="L642" s="145">
        <f t="shared" ca="1" si="154"/>
        <v>0.84003568958611774</v>
      </c>
      <c r="M642" s="145">
        <f t="shared" ca="1" si="154"/>
        <v>0.79635957976524341</v>
      </c>
      <c r="N642" s="145">
        <f t="shared" ca="1" si="154"/>
        <v>0.75626950704317875</v>
      </c>
      <c r="O642" s="145">
        <f t="shared" ca="1" si="154"/>
        <v>0.71921621326467322</v>
      </c>
      <c r="P642" s="145">
        <f t="shared" ca="1" si="154"/>
        <v>0.6847593176355079</v>
      </c>
      <c r="Q642" s="145">
        <f t="shared" ca="1" si="154"/>
        <v>0.65254770165485365</v>
      </c>
      <c r="R642" s="145">
        <f t="shared" ca="1" si="154"/>
        <v>0.62230147682144787</v>
      </c>
      <c r="S642" s="145">
        <f t="shared" ca="1" si="154"/>
        <v>0.59379668117512763</v>
      </c>
      <c r="T642" s="145">
        <f t="shared" ca="1" si="154"/>
        <v>0.56685284162070726</v>
      </c>
      <c r="U642" s="145">
        <f t="shared" ca="1" si="154"/>
        <v>0.54132312391100312</v>
      </c>
      <c r="V642" s="145">
        <f t="shared" ca="1" si="154"/>
        <v>0.51708665915541785</v>
      </c>
      <c r="W642" s="138">
        <f t="shared" ca="1" si="154"/>
        <v>0.49404262991316145</v>
      </c>
      <c r="Y642" s="178">
        <f t="shared" ca="1" si="148"/>
        <v>7900441.5951494826</v>
      </c>
      <c r="Z642" s="178">
        <f t="shared" ca="1" si="149"/>
        <v>7904965.8100693766</v>
      </c>
      <c r="AA642" s="178">
        <f t="shared" ca="1" si="150"/>
        <v>4524.2149198940024</v>
      </c>
    </row>
    <row r="643" spans="1:27" ht="11.25" customHeight="1" x14ac:dyDescent="0.2">
      <c r="A643" s="173">
        <f t="shared" si="151"/>
        <v>633</v>
      </c>
      <c r="B643" s="174">
        <f t="shared" si="140"/>
        <v>0.08</v>
      </c>
      <c r="C643" s="175">
        <f t="shared" si="141"/>
        <v>-7.4992499999999998E-3</v>
      </c>
      <c r="D643" s="176">
        <f t="shared" ca="1" si="142"/>
        <v>0.96740463998842652</v>
      </c>
      <c r="E643" s="177">
        <f t="shared" ca="1" si="143"/>
        <v>1.8439479916659232</v>
      </c>
      <c r="F643" s="138">
        <f t="shared" ca="1" si="144"/>
        <v>4.693690562493312E-2</v>
      </c>
      <c r="G643" s="175">
        <f t="shared" ca="1" si="145"/>
        <v>3.9437655624933121E-2</v>
      </c>
      <c r="H643" s="138">
        <f t="shared" ca="1" si="146"/>
        <v>0.11943765562493312</v>
      </c>
      <c r="I643" s="144">
        <f t="shared" ca="1" si="154"/>
        <v>0.9999880563925595</v>
      </c>
      <c r="J643" s="145">
        <f t="shared" ca="1" si="154"/>
        <v>0.89461780415323933</v>
      </c>
      <c r="K643" s="145">
        <f t="shared" ca="1" si="154"/>
        <v>0.81164549227577099</v>
      </c>
      <c r="L643" s="145">
        <f t="shared" ca="1" si="154"/>
        <v>0.74465512898808428</v>
      </c>
      <c r="M643" s="145">
        <f t="shared" ca="1" si="154"/>
        <v>0.68928966268362979</v>
      </c>
      <c r="N643" s="145">
        <f t="shared" ca="1" si="154"/>
        <v>0.64253525466580796</v>
      </c>
      <c r="O643" s="145">
        <f t="shared" ca="1" si="154"/>
        <v>0.6022727540794286</v>
      </c>
      <c r="P643" s="145">
        <f t="shared" ca="1" si="154"/>
        <v>0.56699035398923292</v>
      </c>
      <c r="Q643" s="145">
        <f t="shared" ca="1" si="154"/>
        <v>0.53559554276012089</v>
      </c>
      <c r="R643" s="145">
        <f t="shared" ca="1" si="154"/>
        <v>0.5072895668393167</v>
      </c>
      <c r="S643" s="145">
        <f t="shared" ca="1" si="154"/>
        <v>0.48148209891135041</v>
      </c>
      <c r="T643" s="145">
        <f t="shared" ca="1" si="154"/>
        <v>0.45773229966750439</v>
      </c>
      <c r="U643" s="145">
        <f t="shared" ca="1" si="154"/>
        <v>0.4357075396569553</v>
      </c>
      <c r="V643" s="145">
        <f t="shared" ca="1" si="154"/>
        <v>0.41515414411827994</v>
      </c>
      <c r="W643" s="138">
        <f t="shared" ca="1" si="154"/>
        <v>0.39587645011004358</v>
      </c>
      <c r="Y643" s="178">
        <f t="shared" ca="1" si="148"/>
        <v>6994879.6168271918</v>
      </c>
      <c r="Z643" s="178">
        <f t="shared" ca="1" si="149"/>
        <v>6975643.6859746817</v>
      </c>
      <c r="AA643" s="178">
        <f t="shared" ca="1" si="150"/>
        <v>-19235.930852510035</v>
      </c>
    </row>
    <row r="644" spans="1:27" ht="11.25" customHeight="1" x14ac:dyDescent="0.2">
      <c r="A644" s="173">
        <f t="shared" si="151"/>
        <v>634</v>
      </c>
      <c r="B644" s="174">
        <f t="shared" si="140"/>
        <v>0.08</v>
      </c>
      <c r="C644" s="175">
        <f t="shared" si="141"/>
        <v>-7.4992499999999998E-3</v>
      </c>
      <c r="D644" s="176">
        <f t="shared" ca="1" si="142"/>
        <v>2.6789173102875874E-2</v>
      </c>
      <c r="E644" s="177">
        <f t="shared" ca="1" si="143"/>
        <v>-1.9302299980419941</v>
      </c>
      <c r="F644" s="138">
        <f t="shared" ca="1" si="144"/>
        <v>-4.9133177108026685E-2</v>
      </c>
      <c r="G644" s="175">
        <f t="shared" ca="1" si="145"/>
        <v>-5.6632427108026684E-2</v>
      </c>
      <c r="H644" s="138">
        <f t="shared" ca="1" si="146"/>
        <v>2.3367572891973318E-2</v>
      </c>
      <c r="I644" s="144">
        <f t="shared" ca="1" si="154"/>
        <v>0.999997663212151</v>
      </c>
      <c r="J644" s="145">
        <f t="shared" ca="1" si="154"/>
        <v>0.97399540185104849</v>
      </c>
      <c r="K644" s="145">
        <f t="shared" ca="1" si="154"/>
        <v>0.94413769054036556</v>
      </c>
      <c r="L644" s="145">
        <f t="shared" ca="1" si="154"/>
        <v>0.91204095037006061</v>
      </c>
      <c r="M644" s="145">
        <f t="shared" ca="1" si="154"/>
        <v>0.87881694707328784</v>
      </c>
      <c r="N644" s="145">
        <f t="shared" ca="1" si="154"/>
        <v>0.84522816743355822</v>
      </c>
      <c r="O644" s="145">
        <f t="shared" ca="1" si="154"/>
        <v>0.81179542218837741</v>
      </c>
      <c r="P644" s="145">
        <f t="shared" ca="1" si="154"/>
        <v>0.77887173824672373</v>
      </c>
      <c r="Q644" s="145">
        <f t="shared" ca="1" si="154"/>
        <v>0.74669308367708209</v>
      </c>
      <c r="R644" s="145">
        <f t="shared" ca="1" si="154"/>
        <v>0.71541333952650488</v>
      </c>
      <c r="S644" s="145">
        <f t="shared" ca="1" si="154"/>
        <v>0.68512857533694815</v>
      </c>
      <c r="T644" s="145">
        <f t="shared" ca="1" si="154"/>
        <v>0.65589403252133427</v>
      </c>
      <c r="U644" s="145">
        <f t="shared" ca="1" si="154"/>
        <v>0.62773610036032157</v>
      </c>
      <c r="V644" s="145">
        <f t="shared" ca="1" si="154"/>
        <v>0.60066082304414359</v>
      </c>
      <c r="W644" s="138">
        <f t="shared" ca="1" si="154"/>
        <v>0.57465998096850701</v>
      </c>
      <c r="Y644" s="178">
        <f t="shared" ca="1" si="148"/>
        <v>8606990.40411916</v>
      </c>
      <c r="Z644" s="178">
        <f t="shared" ca="1" si="149"/>
        <v>8624196.0167720541</v>
      </c>
      <c r="AA644" s="178">
        <f t="shared" ca="1" si="150"/>
        <v>17205.612652894109</v>
      </c>
    </row>
    <row r="645" spans="1:27" ht="11.25" customHeight="1" x14ac:dyDescent="0.2">
      <c r="A645" s="173">
        <f t="shared" si="151"/>
        <v>635</v>
      </c>
      <c r="B645" s="174">
        <f t="shared" si="140"/>
        <v>0.08</v>
      </c>
      <c r="C645" s="175">
        <f t="shared" si="141"/>
        <v>-7.4992499999999998E-3</v>
      </c>
      <c r="D645" s="176">
        <f t="shared" ca="1" si="142"/>
        <v>0.51252351075655367</v>
      </c>
      <c r="E645" s="177">
        <f t="shared" ca="1" si="143"/>
        <v>3.1396943748180722E-2</v>
      </c>
      <c r="F645" s="138">
        <f t="shared" ca="1" si="144"/>
        <v>7.9919574319896834E-4</v>
      </c>
      <c r="G645" s="175">
        <f t="shared" ca="1" si="145"/>
        <v>-6.7000542568010314E-3</v>
      </c>
      <c r="H645" s="138">
        <f t="shared" ca="1" si="146"/>
        <v>7.3299945743198966E-2</v>
      </c>
      <c r="I645" s="144">
        <f t="shared" ca="1" si="154"/>
        <v>0.99999267006141468</v>
      </c>
      <c r="J645" s="145">
        <f t="shared" ca="1" si="154"/>
        <v>0.93189736660605693</v>
      </c>
      <c r="K645" s="145">
        <f t="shared" ca="1" si="154"/>
        <v>0.872778284902194</v>
      </c>
      <c r="L645" s="145">
        <f t="shared" ca="1" si="154"/>
        <v>0.82081567553632584</v>
      </c>
      <c r="M645" s="145">
        <f t="shared" ca="1" si="154"/>
        <v>0.7745805600850616</v>
      </c>
      <c r="N645" s="145">
        <f t="shared" ca="1" si="154"/>
        <v>0.73296587600970142</v>
      </c>
      <c r="O645" s="145">
        <f t="shared" ca="1" si="154"/>
        <v>0.6951192636185507</v>
      </c>
      <c r="P645" s="145">
        <f t="shared" ca="1" si="154"/>
        <v>0.66038553296771163</v>
      </c>
      <c r="Q645" s="145">
        <f t="shared" ca="1" si="154"/>
        <v>0.62826026517899469</v>
      </c>
      <c r="R645" s="145">
        <f t="shared" ca="1" si="154"/>
        <v>0.59835354326869827</v>
      </c>
      <c r="S645" s="145">
        <f t="shared" ca="1" si="154"/>
        <v>0.57036209619886746</v>
      </c>
      <c r="T645" s="145">
        <f t="shared" ca="1" si="154"/>
        <v>0.54404812537321001</v>
      </c>
      <c r="U645" s="145">
        <f t="shared" ca="1" si="154"/>
        <v>0.51922331065482208</v>
      </c>
      <c r="V645" s="145">
        <f t="shared" ca="1" si="154"/>
        <v>0.49573677420601192</v>
      </c>
      <c r="W645" s="138">
        <f t="shared" ca="1" si="154"/>
        <v>0.47346604258521408</v>
      </c>
      <c r="Y645" s="178">
        <f t="shared" ca="1" si="148"/>
        <v>7715149.0382347098</v>
      </c>
      <c r="Z645" s="178">
        <f t="shared" ca="1" si="149"/>
        <v>7715543.9910098445</v>
      </c>
      <c r="AA645" s="178">
        <f t="shared" ca="1" si="150"/>
        <v>394.95277513470501</v>
      </c>
    </row>
    <row r="646" spans="1:27" ht="11.25" customHeight="1" x14ac:dyDescent="0.2">
      <c r="A646" s="173">
        <f t="shared" si="151"/>
        <v>636</v>
      </c>
      <c r="B646" s="174">
        <f t="shared" si="140"/>
        <v>0.08</v>
      </c>
      <c r="C646" s="175">
        <f t="shared" si="141"/>
        <v>-7.4992499999999998E-3</v>
      </c>
      <c r="D646" s="176">
        <f t="shared" ca="1" si="142"/>
        <v>0.28678388990701897</v>
      </c>
      <c r="E646" s="177">
        <f t="shared" ca="1" si="143"/>
        <v>-0.56280484641983397</v>
      </c>
      <c r="F646" s="138">
        <f t="shared" ca="1" si="144"/>
        <v>-1.4325956090440916E-2</v>
      </c>
      <c r="G646" s="175">
        <f t="shared" ca="1" si="145"/>
        <v>-2.1825206090440915E-2</v>
      </c>
      <c r="H646" s="138">
        <f t="shared" ca="1" si="146"/>
        <v>5.8174793909559083E-2</v>
      </c>
      <c r="I646" s="144">
        <f t="shared" ca="1" si="154"/>
        <v>0.99999418254774897</v>
      </c>
      <c r="J646" s="145">
        <f t="shared" ca="1" si="154"/>
        <v>0.94445359304974763</v>
      </c>
      <c r="K646" s="145">
        <f t="shared" ca="1" si="154"/>
        <v>0.89380497788163782</v>
      </c>
      <c r="L646" s="145">
        <f t="shared" ca="1" si="154"/>
        <v>0.84744117818257625</v>
      </c>
      <c r="M646" s="145">
        <f t="shared" ca="1" si="154"/>
        <v>0.80477755028832809</v>
      </c>
      <c r="N646" s="145">
        <f t="shared" ca="1" si="154"/>
        <v>0.76529889763964387</v>
      </c>
      <c r="O646" s="145">
        <f t="shared" ca="1" si="154"/>
        <v>0.72857084435136377</v>
      </c>
      <c r="P646" s="145">
        <f t="shared" ca="1" si="154"/>
        <v>0.69423550434962766</v>
      </c>
      <c r="Q646" s="145">
        <f t="shared" ca="1" si="154"/>
        <v>0.66200126102791323</v>
      </c>
      <c r="R646" s="145">
        <f t="shared" ca="1" si="154"/>
        <v>0.63163130034831794</v>
      </c>
      <c r="S646" s="145">
        <f t="shared" ca="1" si="154"/>
        <v>0.60293292487640993</v>
      </c>
      <c r="T646" s="145">
        <f t="shared" ca="1" si="154"/>
        <v>0.57574838767107506</v>
      </c>
      <c r="U646" s="145">
        <f t="shared" ca="1" si="154"/>
        <v>0.54994737751336586</v>
      </c>
      <c r="V646" s="145">
        <f t="shared" ca="1" si="154"/>
        <v>0.52542102393188961</v>
      </c>
      <c r="W646" s="138">
        <f t="shared" ca="1" si="154"/>
        <v>0.5020771972545055</v>
      </c>
      <c r="Y646" s="178">
        <f t="shared" ca="1" si="148"/>
        <v>7972209.2896669051</v>
      </c>
      <c r="Z646" s="178">
        <f t="shared" ca="1" si="149"/>
        <v>7978238.9797555655</v>
      </c>
      <c r="AA646" s="178">
        <f t="shared" ca="1" si="150"/>
        <v>6029.6900886604562</v>
      </c>
    </row>
    <row r="647" spans="1:27" ht="11.25" customHeight="1" x14ac:dyDescent="0.2">
      <c r="A647" s="173">
        <f t="shared" si="151"/>
        <v>637</v>
      </c>
      <c r="B647" s="174">
        <f t="shared" si="140"/>
        <v>0.08</v>
      </c>
      <c r="C647" s="175">
        <f t="shared" si="141"/>
        <v>-7.4992499999999998E-3</v>
      </c>
      <c r="D647" s="176">
        <f t="shared" ca="1" si="142"/>
        <v>1.3039778843253691E-2</v>
      </c>
      <c r="E647" s="177">
        <f t="shared" ca="1" si="143"/>
        <v>-2.2250250331164856</v>
      </c>
      <c r="F647" s="138">
        <f t="shared" ca="1" si="144"/>
        <v>-5.6637058346829611E-2</v>
      </c>
      <c r="G647" s="175">
        <f t="shared" ca="1" si="145"/>
        <v>-6.413630834682961E-2</v>
      </c>
      <c r="H647" s="138">
        <f t="shared" ca="1" si="146"/>
        <v>1.5863691653170392E-2</v>
      </c>
      <c r="I647" s="144">
        <f t="shared" ca="1" si="154"/>
        <v>0.99999841358942321</v>
      </c>
      <c r="J647" s="145">
        <f t="shared" ca="1" si="154"/>
        <v>0.98048424556453428</v>
      </c>
      <c r="K647" s="145">
        <f t="shared" ca="1" si="154"/>
        <v>0.9553546741350345</v>
      </c>
      <c r="L647" s="145">
        <f t="shared" ca="1" si="154"/>
        <v>0.9266004328728884</v>
      </c>
      <c r="M647" s="145">
        <f t="shared" ca="1" si="154"/>
        <v>0.89565055481520806</v>
      </c>
      <c r="N647" s="145">
        <f t="shared" ca="1" si="154"/>
        <v>0.86352492270981562</v>
      </c>
      <c r="O647" s="145">
        <f t="shared" ca="1" si="154"/>
        <v>0.83094756052095442</v>
      </c>
      <c r="P647" s="145">
        <f t="shared" ca="1" si="154"/>
        <v>0.79842906013206705</v>
      </c>
      <c r="Q647" s="145">
        <f t="shared" ca="1" si="154"/>
        <v>0.76632602739240951</v>
      </c>
      <c r="R647" s="145">
        <f t="shared" ca="1" si="154"/>
        <v>0.73488385321522898</v>
      </c>
      <c r="S647" s="145">
        <f t="shared" ca="1" si="154"/>
        <v>0.70426752008412818</v>
      </c>
      <c r="T647" s="145">
        <f t="shared" ca="1" si="154"/>
        <v>0.67458385167886681</v>
      </c>
      <c r="U647" s="145">
        <f t="shared" ca="1" si="154"/>
        <v>0.6458976360599088</v>
      </c>
      <c r="V647" s="145">
        <f t="shared" ca="1" si="154"/>
        <v>0.61824334787458746</v>
      </c>
      <c r="W647" s="138">
        <f t="shared" ca="1" si="154"/>
        <v>0.59163369548115996</v>
      </c>
      <c r="Y647" s="178">
        <f t="shared" ca="1" si="148"/>
        <v>8752199.7449475639</v>
      </c>
      <c r="Z647" s="178">
        <f t="shared" ca="1" si="149"/>
        <v>8771453.0147682168</v>
      </c>
      <c r="AA647" s="178">
        <f t="shared" ca="1" si="150"/>
        <v>19253.269820652902</v>
      </c>
    </row>
    <row r="648" spans="1:27" ht="11.25" customHeight="1" x14ac:dyDescent="0.2">
      <c r="A648" s="173">
        <f t="shared" si="151"/>
        <v>638</v>
      </c>
      <c r="B648" s="174">
        <f t="shared" si="140"/>
        <v>0.08</v>
      </c>
      <c r="C648" s="175">
        <f t="shared" si="141"/>
        <v>-7.4992499999999998E-3</v>
      </c>
      <c r="D648" s="176">
        <f t="shared" ca="1" si="142"/>
        <v>0.38048949772197793</v>
      </c>
      <c r="E648" s="177">
        <f t="shared" ca="1" si="143"/>
        <v>-0.30419544425802597</v>
      </c>
      <c r="F648" s="138">
        <f t="shared" ca="1" si="144"/>
        <v>-7.7431646246020483E-3</v>
      </c>
      <c r="G648" s="175">
        <f t="shared" ca="1" si="145"/>
        <v>-1.5242414624602048E-2</v>
      </c>
      <c r="H648" s="138">
        <f t="shared" ca="1" si="146"/>
        <v>6.4757585375397955E-2</v>
      </c>
      <c r="I648" s="144">
        <f t="shared" ca="1" si="154"/>
        <v>0.99999352428087707</v>
      </c>
      <c r="J648" s="145">
        <f t="shared" ca="1" si="154"/>
        <v>0.93896819352301986</v>
      </c>
      <c r="K648" s="145">
        <f t="shared" ca="1" si="154"/>
        <v>0.88459215776656397</v>
      </c>
      <c r="L648" s="145">
        <f t="shared" ca="1" si="154"/>
        <v>0.83574865487100947</v>
      </c>
      <c r="M648" s="145">
        <f t="shared" ca="1" si="154"/>
        <v>0.79149312301871733</v>
      </c>
      <c r="N648" s="145">
        <f t="shared" ca="1" si="154"/>
        <v>0.75105517986503045</v>
      </c>
      <c r="O648" s="145">
        <f t="shared" ca="1" si="154"/>
        <v>0.71381857420461414</v>
      </c>
      <c r="P648" s="145">
        <f t="shared" ca="1" si="154"/>
        <v>0.67929509578614145</v>
      </c>
      <c r="Q648" s="145">
        <f t="shared" ca="1" si="154"/>
        <v>0.64709928792340232</v>
      </c>
      <c r="R648" s="145">
        <f t="shared" ca="1" si="154"/>
        <v>0.61692649728160331</v>
      </c>
      <c r="S648" s="145">
        <f t="shared" ca="1" si="154"/>
        <v>0.58853484138576739</v>
      </c>
      <c r="T648" s="145">
        <f t="shared" ca="1" si="154"/>
        <v>0.56173085274352397</v>
      </c>
      <c r="U648" s="145">
        <f t="shared" ca="1" si="154"/>
        <v>0.53635826858315461</v>
      </c>
      <c r="V648" s="145">
        <f t="shared" ca="1" si="154"/>
        <v>0.51228938490197895</v>
      </c>
      <c r="W648" s="138">
        <f t="shared" ca="1" si="154"/>
        <v>0.4894184423205063</v>
      </c>
      <c r="Y648" s="178">
        <f t="shared" ca="1" si="148"/>
        <v>7858990.2885209797</v>
      </c>
      <c r="Z648" s="178">
        <f t="shared" ca="1" si="149"/>
        <v>7862621.35192932</v>
      </c>
      <c r="AA648" s="178">
        <f t="shared" ca="1" si="150"/>
        <v>3631.0634083403274</v>
      </c>
    </row>
    <row r="649" spans="1:27" ht="11.25" customHeight="1" x14ac:dyDescent="0.2">
      <c r="A649" s="173">
        <f t="shared" si="151"/>
        <v>639</v>
      </c>
      <c r="B649" s="174">
        <f t="shared" si="140"/>
        <v>0.08</v>
      </c>
      <c r="C649" s="175">
        <f t="shared" si="141"/>
        <v>-7.4992499999999998E-3</v>
      </c>
      <c r="D649" s="176">
        <f t="shared" ca="1" si="142"/>
        <v>0.83581522610946901</v>
      </c>
      <c r="E649" s="177">
        <f t="shared" ca="1" si="143"/>
        <v>0.97740326390871046</v>
      </c>
      <c r="F649" s="138">
        <f t="shared" ca="1" si="144"/>
        <v>2.4879381068734812E-2</v>
      </c>
      <c r="G649" s="175">
        <f t="shared" ca="1" si="145"/>
        <v>1.7380131068734813E-2</v>
      </c>
      <c r="H649" s="138">
        <f t="shared" ca="1" si="146"/>
        <v>9.7380131068734818E-2</v>
      </c>
      <c r="I649" s="144">
        <f t="shared" ca="1" si="154"/>
        <v>0.99999026209353159</v>
      </c>
      <c r="J649" s="145">
        <f t="shared" ca="1" si="154"/>
        <v>0.91225060550119819</v>
      </c>
      <c r="K649" s="145">
        <f t="shared" ca="1" si="154"/>
        <v>0.8403183728651149</v>
      </c>
      <c r="L649" s="145">
        <f t="shared" ca="1" si="154"/>
        <v>0.78014155959782072</v>
      </c>
      <c r="M649" s="145">
        <f t="shared" ca="1" si="154"/>
        <v>0.72882559403783931</v>
      </c>
      <c r="N649" s="145">
        <f t="shared" ca="1" si="154"/>
        <v>0.68428470756275017</v>
      </c>
      <c r="O649" s="145">
        <f t="shared" ca="1" si="154"/>
        <v>0.64500251564116129</v>
      </c>
      <c r="P649" s="145">
        <f t="shared" ca="1" si="154"/>
        <v>0.60986686584956229</v>
      </c>
      <c r="Q649" s="145">
        <f t="shared" ca="1" si="154"/>
        <v>0.57805501351213828</v>
      </c>
      <c r="R649" s="145">
        <f t="shared" ca="1" si="154"/>
        <v>0.5489530534847108</v>
      </c>
      <c r="S649" s="145">
        <f t="shared" ca="1" si="154"/>
        <v>0.52209886399867389</v>
      </c>
      <c r="T649" s="145">
        <f t="shared" ca="1" si="154"/>
        <v>0.49714135017143241</v>
      </c>
      <c r="U649" s="145">
        <f t="shared" ca="1" si="154"/>
        <v>0.47381110413345973</v>
      </c>
      <c r="V649" s="145">
        <f t="shared" ca="1" si="154"/>
        <v>0.45189914050716312</v>
      </c>
      <c r="W649" s="138">
        <f t="shared" ca="1" si="154"/>
        <v>0.43124139504551129</v>
      </c>
      <c r="Y649" s="178">
        <f t="shared" ca="1" si="148"/>
        <v>7327688.5501458272</v>
      </c>
      <c r="Z649" s="178">
        <f t="shared" ca="1" si="149"/>
        <v>7318262.9687002301</v>
      </c>
      <c r="AA649" s="178">
        <f t="shared" ca="1" si="150"/>
        <v>-9425.5814455971122</v>
      </c>
    </row>
    <row r="650" spans="1:27" ht="11.25" customHeight="1" x14ac:dyDescent="0.2">
      <c r="A650" s="173">
        <f t="shared" si="151"/>
        <v>640</v>
      </c>
      <c r="B650" s="174">
        <f t="shared" si="140"/>
        <v>0.08</v>
      </c>
      <c r="C650" s="175">
        <f t="shared" si="141"/>
        <v>-7.4992499999999998E-3</v>
      </c>
      <c r="D650" s="176">
        <f t="shared" ca="1" si="142"/>
        <v>0.69955481270115782</v>
      </c>
      <c r="E650" s="177">
        <f t="shared" ca="1" si="143"/>
        <v>0.52312053720768548</v>
      </c>
      <c r="F650" s="138">
        <f t="shared" ca="1" si="144"/>
        <v>1.3315809012161093E-2</v>
      </c>
      <c r="G650" s="175">
        <f t="shared" ca="1" si="145"/>
        <v>5.8165590121610931E-3</v>
      </c>
      <c r="H650" s="138">
        <f t="shared" ca="1" si="146"/>
        <v>8.5816559012161092E-2</v>
      </c>
      <c r="I650" s="144">
        <f t="shared" ca="1" si="154"/>
        <v>0.99999141842569117</v>
      </c>
      <c r="J650" s="145">
        <f t="shared" ca="1" si="154"/>
        <v>0.92163295886272778</v>
      </c>
      <c r="K650" s="145">
        <f t="shared" ca="1" si="154"/>
        <v>0.85575248472996379</v>
      </c>
      <c r="L650" s="145">
        <f t="shared" ca="1" si="154"/>
        <v>0.79941582777192</v>
      </c>
      <c r="M650" s="145">
        <f t="shared" ca="1" si="154"/>
        <v>0.75045011159001995</v>
      </c>
      <c r="N650" s="145">
        <f t="shared" ca="1" si="154"/>
        <v>0.70724462777492125</v>
      </c>
      <c r="O650" s="145">
        <f t="shared" ca="1" si="154"/>
        <v>0.66860137900415051</v>
      </c>
      <c r="P650" s="145">
        <f t="shared" ca="1" si="154"/>
        <v>0.63362505255956225</v>
      </c>
      <c r="Q650" s="145">
        <f t="shared" ca="1" si="154"/>
        <v>0.60164264178605631</v>
      </c>
      <c r="R650" s="145">
        <f t="shared" ca="1" si="154"/>
        <v>0.57214483597093069</v>
      </c>
      <c r="S650" s="145">
        <f t="shared" ca="1" si="154"/>
        <v>0.54474324008544717</v>
      </c>
      <c r="T650" s="145">
        <f t="shared" ca="1" si="154"/>
        <v>0.51913907622586386</v>
      </c>
      <c r="U650" s="145">
        <f t="shared" ca="1" si="154"/>
        <v>0.49510022071578147</v>
      </c>
      <c r="V650" s="145">
        <f t="shared" ca="1" si="154"/>
        <v>0.4724443083870638</v>
      </c>
      <c r="W650" s="138">
        <f t="shared" ca="1" si="154"/>
        <v>0.45102626691219588</v>
      </c>
      <c r="Y650" s="178">
        <f t="shared" ca="1" si="148"/>
        <v>7510501.3384759445</v>
      </c>
      <c r="Z650" s="178">
        <f t="shared" ca="1" si="149"/>
        <v>7505915.2662530849</v>
      </c>
      <c r="AA650" s="178">
        <f t="shared" ca="1" si="150"/>
        <v>-4586.0722228595987</v>
      </c>
    </row>
    <row r="651" spans="1:27" ht="11.25" customHeight="1" x14ac:dyDescent="0.2">
      <c r="A651" s="173">
        <f t="shared" si="151"/>
        <v>641</v>
      </c>
      <c r="B651" s="174">
        <f t="shared" ref="B651:B714" si="155">$B$5</f>
        <v>0.08</v>
      </c>
      <c r="C651" s="175">
        <f t="shared" ref="C651:C714" si="156">$B$2*($B$3-$B651)*$B$8</f>
        <v>-7.4992499999999998E-3</v>
      </c>
      <c r="D651" s="176">
        <f t="shared" ref="D651:D714" ca="1" si="157">RAND()</f>
        <v>0.65228635196330398</v>
      </c>
      <c r="E651" s="177">
        <f t="shared" ref="E651:E714" ca="1" si="158">NORMINV(D651,0,1)</f>
        <v>0.39150053123026696</v>
      </c>
      <c r="F651" s="138">
        <f t="shared" ref="F651:F714" ca="1" si="159">$B$9*E651</f>
        <v>9.9654781856751296E-3</v>
      </c>
      <c r="G651" s="175">
        <f t="shared" ref="G651:G714" ca="1" si="160">C651+F651</f>
        <v>2.4662281856751298E-3</v>
      </c>
      <c r="H651" s="138">
        <f t="shared" ref="H651:H714" ca="1" si="161">$B651+G651</f>
        <v>8.2466228185675131E-2</v>
      </c>
      <c r="I651" s="144">
        <f t="shared" ref="I651:W666" ca="1" si="162">I$8*EXP(-$H651*I$9)</f>
        <v>0.99999175345176705</v>
      </c>
      <c r="J651" s="145">
        <f t="shared" ca="1" si="162"/>
        <v>0.92436930737778256</v>
      </c>
      <c r="K651" s="145">
        <f t="shared" ca="1" si="162"/>
        <v>0.86027696869579529</v>
      </c>
      <c r="L651" s="145">
        <f t="shared" ca="1" si="162"/>
        <v>0.80508864576285111</v>
      </c>
      <c r="M651" s="145">
        <f t="shared" ca="1" si="162"/>
        <v>0.7568344599996607</v>
      </c>
      <c r="N651" s="145">
        <f t="shared" ca="1" si="162"/>
        <v>0.71403964792146302</v>
      </c>
      <c r="O651" s="145">
        <f t="shared" ca="1" si="162"/>
        <v>0.67559865570642097</v>
      </c>
      <c r="P651" s="145">
        <f t="shared" ca="1" si="162"/>
        <v>0.64067990272550168</v>
      </c>
      <c r="Q651" s="145">
        <f t="shared" ca="1" si="162"/>
        <v>0.60865484344802512</v>
      </c>
      <c r="R651" s="145">
        <f t="shared" ca="1" si="162"/>
        <v>0.57904548862153993</v>
      </c>
      <c r="S651" s="145">
        <f t="shared" ca="1" si="162"/>
        <v>0.55148567720739705</v>
      </c>
      <c r="T651" s="145">
        <f t="shared" ca="1" si="162"/>
        <v>0.52569250138302015</v>
      </c>
      <c r="U651" s="145">
        <f t="shared" ca="1" si="162"/>
        <v>0.50144520316220464</v>
      </c>
      <c r="V651" s="145">
        <f t="shared" ca="1" si="162"/>
        <v>0.47856956644267729</v>
      </c>
      <c r="W651" s="138">
        <f t="shared" ca="1" si="162"/>
        <v>0.45692635441057666</v>
      </c>
      <c r="Y651" s="178">
        <f t="shared" ref="Y651:Y714" ca="1" si="163">SUMPRODUCT($I651:$W651,$I$3:$W$3)</f>
        <v>7564579.6737108082</v>
      </c>
      <c r="Z651" s="178">
        <f t="shared" ref="Z651:Z714" ca="1" si="164">SUMPRODUCT($I651:$W651,$I$4:$W$4)</f>
        <v>7561353.8463491956</v>
      </c>
      <c r="AA651" s="178">
        <f t="shared" ref="AA651:AA714" ca="1" si="165">+Z651-Y651</f>
        <v>-3225.8273616125807</v>
      </c>
    </row>
    <row r="652" spans="1:27" ht="11.25" customHeight="1" x14ac:dyDescent="0.2">
      <c r="A652" s="173">
        <f t="shared" ref="A652:A715" si="166">+A651+1</f>
        <v>642</v>
      </c>
      <c r="B652" s="174">
        <f t="shared" si="155"/>
        <v>0.08</v>
      </c>
      <c r="C652" s="175">
        <f t="shared" si="156"/>
        <v>-7.4992499999999998E-3</v>
      </c>
      <c r="D652" s="176">
        <f t="shared" ca="1" si="157"/>
        <v>0.66344704691212564</v>
      </c>
      <c r="E652" s="177">
        <f t="shared" ca="1" si="158"/>
        <v>0.4218891825293451</v>
      </c>
      <c r="F652" s="138">
        <f t="shared" ca="1" si="159"/>
        <v>1.0739008276838487E-2</v>
      </c>
      <c r="G652" s="175">
        <f t="shared" ca="1" si="160"/>
        <v>3.2397582768384876E-3</v>
      </c>
      <c r="H652" s="138">
        <f t="shared" ca="1" si="161"/>
        <v>8.3239758276838494E-2</v>
      </c>
      <c r="I652" s="144">
        <f t="shared" ca="1" si="162"/>
        <v>0.99999167610036566</v>
      </c>
      <c r="J652" s="145">
        <f t="shared" ca="1" si="162"/>
        <v>0.9237368141105412</v>
      </c>
      <c r="K652" s="145">
        <f t="shared" ca="1" si="162"/>
        <v>0.85923022877884447</v>
      </c>
      <c r="L652" s="145">
        <f t="shared" ca="1" si="162"/>
        <v>0.80377533205242557</v>
      </c>
      <c r="M652" s="145">
        <f t="shared" ca="1" si="162"/>
        <v>0.75535562510278542</v>
      </c>
      <c r="N652" s="145">
        <f t="shared" ca="1" si="162"/>
        <v>0.71246502833515157</v>
      </c>
      <c r="O652" s="145">
        <f t="shared" ca="1" si="162"/>
        <v>0.67397663834511812</v>
      </c>
      <c r="P652" s="145">
        <f t="shared" ca="1" si="162"/>
        <v>0.63904412433491053</v>
      </c>
      <c r="Q652" s="145">
        <f t="shared" ca="1" si="162"/>
        <v>0.60702863242657712</v>
      </c>
      <c r="R652" s="145">
        <f t="shared" ca="1" si="162"/>
        <v>0.57744490079758692</v>
      </c>
      <c r="S652" s="145">
        <f t="shared" ca="1" si="162"/>
        <v>0.54992159960655185</v>
      </c>
      <c r="T652" s="145">
        <f t="shared" ca="1" si="162"/>
        <v>0.52417212795805135</v>
      </c>
      <c r="U652" s="145">
        <f t="shared" ca="1" si="162"/>
        <v>0.49997308077379038</v>
      </c>
      <c r="V652" s="145">
        <f t="shared" ca="1" si="162"/>
        <v>0.47714834266044071</v>
      </c>
      <c r="W652" s="138">
        <f t="shared" ca="1" si="162"/>
        <v>0.45555731587309789</v>
      </c>
      <c r="Y652" s="178">
        <f t="shared" ca="1" si="163"/>
        <v>7552049.0003843065</v>
      </c>
      <c r="Z652" s="178">
        <f t="shared" ca="1" si="164"/>
        <v>7548510.8350635432</v>
      </c>
      <c r="AA652" s="178">
        <f t="shared" ca="1" si="165"/>
        <v>-3538.1653207633644</v>
      </c>
    </row>
    <row r="653" spans="1:27" ht="11.25" customHeight="1" x14ac:dyDescent="0.2">
      <c r="A653" s="173">
        <f t="shared" si="166"/>
        <v>643</v>
      </c>
      <c r="B653" s="174">
        <f t="shared" si="155"/>
        <v>0.08</v>
      </c>
      <c r="C653" s="175">
        <f t="shared" si="156"/>
        <v>-7.4992499999999998E-3</v>
      </c>
      <c r="D653" s="176">
        <f t="shared" ca="1" si="157"/>
        <v>0.41525212896772712</v>
      </c>
      <c r="E653" s="177">
        <f t="shared" ca="1" si="158"/>
        <v>-0.21405488366040931</v>
      </c>
      <c r="F653" s="138">
        <f t="shared" ca="1" si="159"/>
        <v>-5.4486752979662923E-3</v>
      </c>
      <c r="G653" s="175">
        <f t="shared" ca="1" si="160"/>
        <v>-1.2947925297966293E-2</v>
      </c>
      <c r="H653" s="138">
        <f t="shared" ca="1" si="161"/>
        <v>6.7052074702033712E-2</v>
      </c>
      <c r="I653" s="144">
        <f t="shared" ca="1" si="162"/>
        <v>0.9999932948363246</v>
      </c>
      <c r="J653" s="145">
        <f t="shared" ca="1" si="162"/>
        <v>0.93706370694198371</v>
      </c>
      <c r="K653" s="145">
        <f t="shared" ca="1" si="162"/>
        <v>0.88140331735500066</v>
      </c>
      <c r="L653" s="145">
        <f t="shared" ca="1" si="162"/>
        <v>0.83171115425458808</v>
      </c>
      <c r="M653" s="145">
        <f t="shared" ca="1" si="162"/>
        <v>0.78691444391027021</v>
      </c>
      <c r="N653" s="145">
        <f t="shared" ca="1" si="162"/>
        <v>0.74615296790983265</v>
      </c>
      <c r="O653" s="145">
        <f t="shared" ca="1" si="162"/>
        <v>0.70874705716089659</v>
      </c>
      <c r="P653" s="145">
        <f t="shared" ca="1" si="162"/>
        <v>0.67416340980994649</v>
      </c>
      <c r="Q653" s="145">
        <f t="shared" ca="1" si="162"/>
        <v>0.64198430396828043</v>
      </c>
      <c r="R653" s="145">
        <f t="shared" ca="1" si="162"/>
        <v>0.61188187899080837</v>
      </c>
      <c r="S653" s="145">
        <f t="shared" ca="1" si="162"/>
        <v>0.58359749547758089</v>
      </c>
      <c r="T653" s="145">
        <f t="shared" ca="1" si="162"/>
        <v>0.55692555677276701</v>
      </c>
      <c r="U653" s="145">
        <f t="shared" ca="1" si="162"/>
        <v>0.53170101218052457</v>
      </c>
      <c r="V653" s="145">
        <f t="shared" ca="1" si="162"/>
        <v>0.50778979474866859</v>
      </c>
      <c r="W653" s="138">
        <f t="shared" ca="1" si="162"/>
        <v>0.48508154939769965</v>
      </c>
      <c r="Y653" s="178">
        <f t="shared" ca="1" si="163"/>
        <v>7820015.5351379309</v>
      </c>
      <c r="Z653" s="178">
        <f t="shared" ca="1" si="164"/>
        <v>7822790.8509152662</v>
      </c>
      <c r="AA653" s="178">
        <f t="shared" ca="1" si="165"/>
        <v>2775.3157773353159</v>
      </c>
    </row>
    <row r="654" spans="1:27" ht="11.25" customHeight="1" x14ac:dyDescent="0.2">
      <c r="A654" s="173">
        <f t="shared" si="166"/>
        <v>644</v>
      </c>
      <c r="B654" s="174">
        <f t="shared" si="155"/>
        <v>0.08</v>
      </c>
      <c r="C654" s="175">
        <f t="shared" si="156"/>
        <v>-7.4992499999999998E-3</v>
      </c>
      <c r="D654" s="176">
        <f t="shared" ca="1" si="157"/>
        <v>0.86193498272741431</v>
      </c>
      <c r="E654" s="177">
        <f t="shared" ca="1" si="158"/>
        <v>1.0890540880509976</v>
      </c>
      <c r="F654" s="138">
        <f t="shared" ca="1" si="159"/>
        <v>2.7721404932421954E-2</v>
      </c>
      <c r="G654" s="175">
        <f t="shared" ca="1" si="160"/>
        <v>2.0222154932421955E-2</v>
      </c>
      <c r="H654" s="138">
        <f t="shared" ca="1" si="161"/>
        <v>0.10022215493242195</v>
      </c>
      <c r="I654" s="144">
        <f t="shared" ca="1" si="162"/>
        <v>0.99998997789750577</v>
      </c>
      <c r="J654" s="145">
        <f t="shared" ca="1" si="162"/>
        <v>0.90995932791604284</v>
      </c>
      <c r="K654" s="145">
        <f t="shared" ca="1" si="162"/>
        <v>0.83656788098467572</v>
      </c>
      <c r="L654" s="145">
        <f t="shared" ca="1" si="162"/>
        <v>0.77547602627246326</v>
      </c>
      <c r="M654" s="145">
        <f t="shared" ca="1" si="162"/>
        <v>0.72360694547864102</v>
      </c>
      <c r="N654" s="145">
        <f t="shared" ca="1" si="162"/>
        <v>0.67875681189969883</v>
      </c>
      <c r="O654" s="145">
        <f t="shared" ca="1" si="162"/>
        <v>0.63933119561278884</v>
      </c>
      <c r="P654" s="145">
        <f t="shared" ca="1" si="162"/>
        <v>0.60416540789639805</v>
      </c>
      <c r="Q654" s="145">
        <f t="shared" ca="1" si="162"/>
        <v>0.57240078192694455</v>
      </c>
      <c r="R654" s="145">
        <f t="shared" ca="1" si="162"/>
        <v>0.54339852799613619</v>
      </c>
      <c r="S654" s="145">
        <f t="shared" ca="1" si="162"/>
        <v>0.51667910538792894</v>
      </c>
      <c r="T654" s="145">
        <f t="shared" ca="1" si="162"/>
        <v>0.49187913062522387</v>
      </c>
      <c r="U654" s="145">
        <f t="shared" ca="1" si="162"/>
        <v>0.46872048141581596</v>
      </c>
      <c r="V654" s="145">
        <f t="shared" ca="1" si="162"/>
        <v>0.4469879768762654</v>
      </c>
      <c r="W654" s="138">
        <f t="shared" ca="1" si="162"/>
        <v>0.42651314936724372</v>
      </c>
      <c r="Y654" s="178">
        <f t="shared" ca="1" si="163"/>
        <v>7283652.8838812951</v>
      </c>
      <c r="Z654" s="178">
        <f t="shared" ca="1" si="164"/>
        <v>7273004.6967513002</v>
      </c>
      <c r="AA654" s="178">
        <f t="shared" ca="1" si="165"/>
        <v>-10648.187129994854</v>
      </c>
    </row>
    <row r="655" spans="1:27" ht="11.25" customHeight="1" x14ac:dyDescent="0.2">
      <c r="A655" s="173">
        <f t="shared" si="166"/>
        <v>645</v>
      </c>
      <c r="B655" s="174">
        <f t="shared" si="155"/>
        <v>0.08</v>
      </c>
      <c r="C655" s="175">
        <f t="shared" si="156"/>
        <v>-7.4992499999999998E-3</v>
      </c>
      <c r="D655" s="176">
        <f t="shared" ca="1" si="157"/>
        <v>0.43793068579728689</v>
      </c>
      <c r="E655" s="177">
        <f t="shared" ca="1" si="158"/>
        <v>-0.15621776830829839</v>
      </c>
      <c r="F655" s="138">
        <f t="shared" ca="1" si="159"/>
        <v>-3.9764563215255325E-3</v>
      </c>
      <c r="G655" s="175">
        <f t="shared" ca="1" si="160"/>
        <v>-1.1475706321525532E-2</v>
      </c>
      <c r="H655" s="138">
        <f t="shared" ca="1" si="161"/>
        <v>6.8524293678474471E-2</v>
      </c>
      <c r="I655" s="144">
        <f t="shared" ca="1" si="162"/>
        <v>0.99999314761726521</v>
      </c>
      <c r="J655" s="145">
        <f t="shared" ca="1" si="162"/>
        <v>0.93584376130891078</v>
      </c>
      <c r="K655" s="145">
        <f t="shared" ca="1" si="162"/>
        <v>0.87936331041816229</v>
      </c>
      <c r="L655" s="145">
        <f t="shared" ca="1" si="162"/>
        <v>0.82913084111860658</v>
      </c>
      <c r="M655" s="145">
        <f t="shared" ca="1" si="162"/>
        <v>0.78399057386228832</v>
      </c>
      <c r="N655" s="145">
        <f t="shared" ca="1" si="162"/>
        <v>0.74302441418749321</v>
      </c>
      <c r="O655" s="145">
        <f t="shared" ca="1" si="162"/>
        <v>0.70551199970849332</v>
      </c>
      <c r="P655" s="145">
        <f t="shared" ca="1" si="162"/>
        <v>0.67089118875705256</v>
      </c>
      <c r="Q655" s="145">
        <f t="shared" ca="1" si="162"/>
        <v>0.63872367770881988</v>
      </c>
      <c r="R655" s="145">
        <f t="shared" ca="1" si="162"/>
        <v>0.60866683389387399</v>
      </c>
      <c r="S655" s="145">
        <f t="shared" ca="1" si="162"/>
        <v>0.58045137028763816</v>
      </c>
      <c r="T655" s="145">
        <f t="shared" ca="1" si="162"/>
        <v>0.55386399410451959</v>
      </c>
      <c r="U655" s="145">
        <f t="shared" ca="1" si="162"/>
        <v>0.52873408510159414</v>
      </c>
      <c r="V655" s="145">
        <f t="shared" ca="1" si="162"/>
        <v>0.50492354762002245</v>
      </c>
      <c r="W655" s="138">
        <f t="shared" ca="1" si="162"/>
        <v>0.48231911928551535</v>
      </c>
      <c r="Y655" s="178">
        <f t="shared" ca="1" si="163"/>
        <v>7795139.7485809652</v>
      </c>
      <c r="Z655" s="178">
        <f t="shared" ca="1" si="164"/>
        <v>7797360.7301372755</v>
      </c>
      <c r="AA655" s="178">
        <f t="shared" ca="1" si="165"/>
        <v>2220.9815563103184</v>
      </c>
    </row>
    <row r="656" spans="1:27" ht="11.25" customHeight="1" x14ac:dyDescent="0.2">
      <c r="A656" s="173">
        <f t="shared" si="166"/>
        <v>646</v>
      </c>
      <c r="B656" s="174">
        <f t="shared" si="155"/>
        <v>0.08</v>
      </c>
      <c r="C656" s="175">
        <f t="shared" si="156"/>
        <v>-7.4992499999999998E-3</v>
      </c>
      <c r="D656" s="176">
        <f t="shared" ca="1" si="157"/>
        <v>8.1214736928828524E-2</v>
      </c>
      <c r="E656" s="177">
        <f t="shared" ca="1" si="158"/>
        <v>-1.3969471186769622</v>
      </c>
      <c r="F656" s="138">
        <f t="shared" ca="1" si="159"/>
        <v>-3.5558690032859754E-2</v>
      </c>
      <c r="G656" s="175">
        <f t="shared" ca="1" si="160"/>
        <v>-4.3057940032859753E-2</v>
      </c>
      <c r="H656" s="138">
        <f t="shared" ca="1" si="161"/>
        <v>3.6942059967140249E-2</v>
      </c>
      <c r="I656" s="144">
        <f t="shared" ca="1" si="162"/>
        <v>0.99999630578450471</v>
      </c>
      <c r="J656" s="145">
        <f t="shared" ca="1" si="162"/>
        <v>0.96236602524747916</v>
      </c>
      <c r="K656" s="145">
        <f t="shared" ca="1" si="162"/>
        <v>0.92417977361957071</v>
      </c>
      <c r="L656" s="145">
        <f t="shared" ca="1" si="162"/>
        <v>0.88628169117845523</v>
      </c>
      <c r="M656" s="145">
        <f t="shared" ca="1" si="162"/>
        <v>0.84916479802321065</v>
      </c>
      <c r="N656" s="145">
        <f t="shared" ca="1" si="162"/>
        <v>0.813108776455441</v>
      </c>
      <c r="O656" s="145">
        <f t="shared" ca="1" si="162"/>
        <v>0.77826386440959028</v>
      </c>
      <c r="P656" s="145">
        <f t="shared" ca="1" si="162"/>
        <v>0.74470172381458688</v>
      </c>
      <c r="Q656" s="145">
        <f t="shared" ca="1" si="162"/>
        <v>0.71244629344673016</v>
      </c>
      <c r="R656" s="145">
        <f t="shared" ca="1" si="162"/>
        <v>0.68149256626356791</v>
      </c>
      <c r="S656" s="145">
        <f t="shared" ca="1" si="162"/>
        <v>0.65181808297724431</v>
      </c>
      <c r="T656" s="145">
        <f t="shared" ca="1" si="162"/>
        <v>0.62339001906954827</v>
      </c>
      <c r="U656" s="145">
        <f t="shared" ca="1" si="162"/>
        <v>0.59616959119563573</v>
      </c>
      <c r="V656" s="145">
        <f t="shared" ca="1" si="162"/>
        <v>0.57011482042796957</v>
      </c>
      <c r="W656" s="138">
        <f t="shared" ca="1" si="162"/>
        <v>0.54518227872136504</v>
      </c>
      <c r="Y656" s="178">
        <f t="shared" ca="1" si="163"/>
        <v>8352001.8182431366</v>
      </c>
      <c r="Z656" s="178">
        <f t="shared" ca="1" si="164"/>
        <v>8365165.429811514</v>
      </c>
      <c r="AA656" s="178">
        <f t="shared" ca="1" si="165"/>
        <v>13163.611568377353</v>
      </c>
    </row>
    <row r="657" spans="1:27" ht="11.25" customHeight="1" x14ac:dyDescent="0.2">
      <c r="A657" s="173">
        <f t="shared" si="166"/>
        <v>647</v>
      </c>
      <c r="B657" s="174">
        <f t="shared" si="155"/>
        <v>0.08</v>
      </c>
      <c r="C657" s="175">
        <f t="shared" si="156"/>
        <v>-7.4992499999999998E-3</v>
      </c>
      <c r="D657" s="176">
        <f t="shared" ca="1" si="157"/>
        <v>0.22390957523426835</v>
      </c>
      <c r="E657" s="177">
        <f t="shared" ca="1" si="158"/>
        <v>-0.75905584601235676</v>
      </c>
      <c r="F657" s="138">
        <f t="shared" ca="1" si="159"/>
        <v>-1.9321441152007613E-2</v>
      </c>
      <c r="G657" s="175">
        <f t="shared" ca="1" si="160"/>
        <v>-2.6820691152007612E-2</v>
      </c>
      <c r="H657" s="138">
        <f t="shared" ca="1" si="161"/>
        <v>5.3179308847992393E-2</v>
      </c>
      <c r="I657" s="144">
        <f t="shared" ca="1" si="162"/>
        <v>0.99999468208722964</v>
      </c>
      <c r="J657" s="145">
        <f t="shared" ca="1" si="162"/>
        <v>0.94863767628437201</v>
      </c>
      <c r="K657" s="145">
        <f t="shared" ca="1" si="162"/>
        <v>0.90086029461443939</v>
      </c>
      <c r="L657" s="145">
        <f t="shared" ca="1" si="162"/>
        <v>0.85642333707941709</v>
      </c>
      <c r="M657" s="145">
        <f t="shared" ca="1" si="162"/>
        <v>0.81500731054273756</v>
      </c>
      <c r="N657" s="145">
        <f t="shared" ca="1" si="162"/>
        <v>0.77628803855941553</v>
      </c>
      <c r="O657" s="145">
        <f t="shared" ca="1" si="162"/>
        <v>0.7399690388774226</v>
      </c>
      <c r="P657" s="145">
        <f t="shared" ca="1" si="162"/>
        <v>0.70579225151904368</v>
      </c>
      <c r="Q657" s="145">
        <f t="shared" ca="1" si="162"/>
        <v>0.67353853289251941</v>
      </c>
      <c r="R657" s="145">
        <f t="shared" ca="1" si="162"/>
        <v>0.64302380818403715</v>
      </c>
      <c r="S657" s="145">
        <f t="shared" ca="1" si="162"/>
        <v>0.61409382048039851</v>
      </c>
      <c r="T657" s="145">
        <f t="shared" ca="1" si="162"/>
        <v>0.58661886021713583</v>
      </c>
      <c r="U657" s="145">
        <f t="shared" ca="1" si="162"/>
        <v>0.56048905734221255</v>
      </c>
      <c r="V657" s="145">
        <f t="shared" ca="1" si="162"/>
        <v>0.53561041936505827</v>
      </c>
      <c r="W657" s="138">
        <f t="shared" ca="1" si="162"/>
        <v>0.51190161085805241</v>
      </c>
      <c r="Y657" s="178">
        <f t="shared" ca="1" si="163"/>
        <v>8059534.9706406342</v>
      </c>
      <c r="Z657" s="178">
        <f t="shared" ca="1" si="164"/>
        <v>8067327.5830966355</v>
      </c>
      <c r="AA657" s="178">
        <f t="shared" ca="1" si="165"/>
        <v>7792.6124560013413</v>
      </c>
    </row>
    <row r="658" spans="1:27" ht="11.25" customHeight="1" x14ac:dyDescent="0.2">
      <c r="A658" s="173">
        <f t="shared" si="166"/>
        <v>648</v>
      </c>
      <c r="B658" s="174">
        <f t="shared" si="155"/>
        <v>0.08</v>
      </c>
      <c r="C658" s="175">
        <f t="shared" si="156"/>
        <v>-7.4992499999999998E-3</v>
      </c>
      <c r="D658" s="176">
        <f t="shared" ca="1" si="157"/>
        <v>0.7311127293859252</v>
      </c>
      <c r="E658" s="177">
        <f t="shared" ca="1" si="158"/>
        <v>0.61618179659720673</v>
      </c>
      <c r="F658" s="138">
        <f t="shared" ca="1" si="159"/>
        <v>1.5684643474437376E-2</v>
      </c>
      <c r="G658" s="175">
        <f t="shared" ca="1" si="160"/>
        <v>8.1853934744373774E-3</v>
      </c>
      <c r="H658" s="138">
        <f t="shared" ca="1" si="161"/>
        <v>8.8185393474437379E-2</v>
      </c>
      <c r="I658" s="144">
        <f t="shared" ca="1" si="162"/>
        <v>0.99999118154726685</v>
      </c>
      <c r="J658" s="145">
        <f t="shared" ca="1" si="162"/>
        <v>0.91970312721828817</v>
      </c>
      <c r="K658" s="145">
        <f t="shared" ca="1" si="162"/>
        <v>0.85256783886105203</v>
      </c>
      <c r="L658" s="145">
        <f t="shared" ca="1" si="162"/>
        <v>0.7954290292926296</v>
      </c>
      <c r="M658" s="145">
        <f t="shared" ca="1" si="162"/>
        <v>0.7459686180039321</v>
      </c>
      <c r="N658" s="145">
        <f t="shared" ca="1" si="162"/>
        <v>0.70247930257479907</v>
      </c>
      <c r="O658" s="145">
        <f t="shared" ca="1" si="162"/>
        <v>0.66369776951003912</v>
      </c>
      <c r="P658" s="145">
        <f t="shared" ca="1" si="162"/>
        <v>0.62868388798651853</v>
      </c>
      <c r="Q658" s="145">
        <f t="shared" ca="1" si="162"/>
        <v>0.59673350794205826</v>
      </c>
      <c r="R658" s="145">
        <f t="shared" ca="1" si="162"/>
        <v>0.56731545072808454</v>
      </c>
      <c r="S658" s="145">
        <f t="shared" ca="1" si="162"/>
        <v>0.54002584004215137</v>
      </c>
      <c r="T658" s="145">
        <f t="shared" ca="1" si="162"/>
        <v>0.51455487264874489</v>
      </c>
      <c r="U658" s="145">
        <f t="shared" ca="1" si="162"/>
        <v>0.4906625437089373</v>
      </c>
      <c r="V658" s="145">
        <f t="shared" ca="1" si="162"/>
        <v>0.46816084643072486</v>
      </c>
      <c r="W658" s="138">
        <f t="shared" ca="1" si="162"/>
        <v>0.4469006742678413</v>
      </c>
      <c r="Y658" s="178">
        <f t="shared" ca="1" si="163"/>
        <v>7472569.7136646686</v>
      </c>
      <c r="Z658" s="178">
        <f t="shared" ca="1" si="164"/>
        <v>7467010.3217914822</v>
      </c>
      <c r="AA658" s="178">
        <f t="shared" ca="1" si="165"/>
        <v>-5559.3918731864542</v>
      </c>
    </row>
    <row r="659" spans="1:27" ht="11.25" customHeight="1" x14ac:dyDescent="0.2">
      <c r="A659" s="173">
        <f t="shared" si="166"/>
        <v>649</v>
      </c>
      <c r="B659" s="174">
        <f t="shared" si="155"/>
        <v>0.08</v>
      </c>
      <c r="C659" s="175">
        <f t="shared" si="156"/>
        <v>-7.4992499999999998E-3</v>
      </c>
      <c r="D659" s="176">
        <f t="shared" ca="1" si="157"/>
        <v>0.5917493905281983</v>
      </c>
      <c r="E659" s="177">
        <f t="shared" ca="1" si="158"/>
        <v>0.23204737368778972</v>
      </c>
      <c r="F659" s="138">
        <f t="shared" ca="1" si="159"/>
        <v>5.9066664182091831E-3</v>
      </c>
      <c r="G659" s="175">
        <f t="shared" ca="1" si="160"/>
        <v>-1.5925835817908168E-3</v>
      </c>
      <c r="H659" s="138">
        <f t="shared" ca="1" si="161"/>
        <v>7.8407416418209183E-2</v>
      </c>
      <c r="I659" s="144">
        <f t="shared" ca="1" si="162"/>
        <v>0.9999921593246055</v>
      </c>
      <c r="J659" s="145">
        <f t="shared" ca="1" si="162"/>
        <v>0.92769518568993847</v>
      </c>
      <c r="K659" s="145">
        <f t="shared" ca="1" si="162"/>
        <v>0.8657902833056883</v>
      </c>
      <c r="L659" s="145">
        <f t="shared" ca="1" si="162"/>
        <v>0.81201502315817176</v>
      </c>
      <c r="M659" s="145">
        <f t="shared" ca="1" si="162"/>
        <v>0.76464168103335239</v>
      </c>
      <c r="N659" s="145">
        <f t="shared" ca="1" si="162"/>
        <v>0.72235909539427012</v>
      </c>
      <c r="O659" s="145">
        <f t="shared" ca="1" si="162"/>
        <v>0.68417378672369655</v>
      </c>
      <c r="P659" s="145">
        <f t="shared" ca="1" si="162"/>
        <v>0.64933191754793151</v>
      </c>
      <c r="Q659" s="145">
        <f t="shared" ca="1" si="162"/>
        <v>0.61725945605063826</v>
      </c>
      <c r="R659" s="145">
        <f t="shared" ca="1" si="162"/>
        <v>0.58751697898302757</v>
      </c>
      <c r="S659" s="145">
        <f t="shared" ca="1" si="162"/>
        <v>0.55976579772146173</v>
      </c>
      <c r="T659" s="145">
        <f t="shared" ca="1" si="162"/>
        <v>0.53374267033642564</v>
      </c>
      <c r="U659" s="145">
        <f t="shared" ca="1" si="162"/>
        <v>0.50924095700648853</v>
      </c>
      <c r="V659" s="145">
        <f t="shared" ca="1" si="162"/>
        <v>0.4860965849907315</v>
      </c>
      <c r="W659" s="138">
        <f t="shared" ca="1" si="162"/>
        <v>0.46417759422277766</v>
      </c>
      <c r="Y659" s="178">
        <f t="shared" ca="1" si="163"/>
        <v>7630775.5672113216</v>
      </c>
      <c r="Z659" s="178">
        <f t="shared" ca="1" si="164"/>
        <v>7629171.4754120838</v>
      </c>
      <c r="AA659" s="178">
        <f t="shared" ca="1" si="165"/>
        <v>-1604.0917992377654</v>
      </c>
    </row>
    <row r="660" spans="1:27" ht="11.25" customHeight="1" x14ac:dyDescent="0.2">
      <c r="A660" s="173">
        <f t="shared" si="166"/>
        <v>650</v>
      </c>
      <c r="B660" s="174">
        <f t="shared" si="155"/>
        <v>0.08</v>
      </c>
      <c r="C660" s="175">
        <f t="shared" si="156"/>
        <v>-7.4992499999999998E-3</v>
      </c>
      <c r="D660" s="176">
        <f t="shared" ca="1" si="157"/>
        <v>0.20165295591045518</v>
      </c>
      <c r="E660" s="177">
        <f t="shared" ca="1" si="158"/>
        <v>-0.83573160358382526</v>
      </c>
      <c r="F660" s="138">
        <f t="shared" ca="1" si="159"/>
        <v>-2.1273189689991485E-2</v>
      </c>
      <c r="G660" s="175">
        <f t="shared" ca="1" si="160"/>
        <v>-2.8772439689991484E-2</v>
      </c>
      <c r="H660" s="138">
        <f t="shared" ca="1" si="161"/>
        <v>5.1227560310008517E-2</v>
      </c>
      <c r="I660" s="144">
        <f t="shared" ca="1" si="162"/>
        <v>0.9999948772586249</v>
      </c>
      <c r="J660" s="145">
        <f t="shared" ca="1" si="162"/>
        <v>0.9502774393941692</v>
      </c>
      <c r="K660" s="145">
        <f t="shared" ca="1" si="162"/>
        <v>0.90363193043299028</v>
      </c>
      <c r="L660" s="145">
        <f t="shared" ca="1" si="162"/>
        <v>0.85995849803459512</v>
      </c>
      <c r="M660" s="145">
        <f t="shared" ca="1" si="162"/>
        <v>0.81903933968076637</v>
      </c>
      <c r="N660" s="145">
        <f t="shared" ca="1" si="162"/>
        <v>0.7806242685067184</v>
      </c>
      <c r="O660" s="145">
        <f t="shared" ca="1" si="162"/>
        <v>0.74447063428992866</v>
      </c>
      <c r="P660" s="145">
        <f t="shared" ca="1" si="162"/>
        <v>0.71035959154777961</v>
      </c>
      <c r="Q660" s="145">
        <f t="shared" ca="1" si="162"/>
        <v>0.67810060773477421</v>
      </c>
      <c r="R660" s="145">
        <f t="shared" ca="1" si="162"/>
        <v>0.64753051111077486</v>
      </c>
      <c r="S660" s="145">
        <f t="shared" ca="1" si="162"/>
        <v>0.6185103289096594</v>
      </c>
      <c r="T660" s="145">
        <f t="shared" ca="1" si="162"/>
        <v>0.59092152783413809</v>
      </c>
      <c r="U660" s="145">
        <f t="shared" ca="1" si="162"/>
        <v>0.56466240303501947</v>
      </c>
      <c r="V660" s="145">
        <f t="shared" ca="1" si="162"/>
        <v>0.5396449152764119</v>
      </c>
      <c r="W660" s="138">
        <f t="shared" ca="1" si="162"/>
        <v>0.51579205472077427</v>
      </c>
      <c r="Y660" s="178">
        <f t="shared" ca="1" si="163"/>
        <v>8093987.6979911225</v>
      </c>
      <c r="Z660" s="178">
        <f t="shared" ca="1" si="164"/>
        <v>8102455.3196632992</v>
      </c>
      <c r="AA660" s="178">
        <f t="shared" ca="1" si="165"/>
        <v>8467.621672176756</v>
      </c>
    </row>
    <row r="661" spans="1:27" ht="11.25" customHeight="1" x14ac:dyDescent="0.2">
      <c r="A661" s="173">
        <f t="shared" si="166"/>
        <v>651</v>
      </c>
      <c r="B661" s="174">
        <f t="shared" si="155"/>
        <v>0.08</v>
      </c>
      <c r="C661" s="175">
        <f t="shared" si="156"/>
        <v>-7.4992499999999998E-3</v>
      </c>
      <c r="D661" s="176">
        <f t="shared" ca="1" si="157"/>
        <v>5.715985686579883E-2</v>
      </c>
      <c r="E661" s="177">
        <f t="shared" ca="1" si="158"/>
        <v>-1.5790712565900953</v>
      </c>
      <c r="F661" s="138">
        <f t="shared" ca="1" si="159"/>
        <v>-4.0194581886581718E-2</v>
      </c>
      <c r="G661" s="175">
        <f t="shared" ca="1" si="160"/>
        <v>-4.7693831886581717E-2</v>
      </c>
      <c r="H661" s="138">
        <f t="shared" ca="1" si="161"/>
        <v>3.2306168113418285E-2</v>
      </c>
      <c r="I661" s="144">
        <f t="shared" ca="1" si="162"/>
        <v>0.99999676936629023</v>
      </c>
      <c r="J661" s="145">
        <f t="shared" ca="1" si="162"/>
        <v>0.96632193579091108</v>
      </c>
      <c r="K661" s="145">
        <f t="shared" ca="1" si="162"/>
        <v>0.93094781151082073</v>
      </c>
      <c r="L661" s="145">
        <f t="shared" ca="1" si="162"/>
        <v>0.89499601103644066</v>
      </c>
      <c r="M661" s="145">
        <f t="shared" ca="1" si="162"/>
        <v>0.85917722535860297</v>
      </c>
      <c r="N661" s="145">
        <f t="shared" ca="1" si="162"/>
        <v>0.82393840524112449</v>
      </c>
      <c r="O661" s="145">
        <f t="shared" ca="1" si="162"/>
        <v>0.78955671340718481</v>
      </c>
      <c r="P661" s="145">
        <f t="shared" ca="1" si="162"/>
        <v>0.75619934601778327</v>
      </c>
      <c r="Q661" s="145">
        <f t="shared" ca="1" si="162"/>
        <v>0.72396175245462191</v>
      </c>
      <c r="R661" s="145">
        <f t="shared" ca="1" si="162"/>
        <v>0.69289223484489648</v>
      </c>
      <c r="S661" s="145">
        <f t="shared" ca="1" si="162"/>
        <v>0.66300793995852347</v>
      </c>
      <c r="T661" s="145">
        <f t="shared" ca="1" si="162"/>
        <v>0.63430537542126797</v>
      </c>
      <c r="U661" s="145">
        <f t="shared" ca="1" si="162"/>
        <v>0.60676740888101444</v>
      </c>
      <c r="V661" s="145">
        <f t="shared" ca="1" si="162"/>
        <v>0.58036798145306945</v>
      </c>
      <c r="W661" s="138">
        <f t="shared" ca="1" si="162"/>
        <v>0.55507531614953176</v>
      </c>
      <c r="Y661" s="178">
        <f t="shared" ca="1" si="163"/>
        <v>8437988.2050286774</v>
      </c>
      <c r="Z661" s="178">
        <f t="shared" ca="1" si="164"/>
        <v>8452579.7854748107</v>
      </c>
      <c r="AA661" s="178">
        <f t="shared" ca="1" si="165"/>
        <v>14591.58044613339</v>
      </c>
    </row>
    <row r="662" spans="1:27" ht="11.25" customHeight="1" x14ac:dyDescent="0.2">
      <c r="A662" s="173">
        <f t="shared" si="166"/>
        <v>652</v>
      </c>
      <c r="B662" s="174">
        <f t="shared" si="155"/>
        <v>0.08</v>
      </c>
      <c r="C662" s="175">
        <f t="shared" si="156"/>
        <v>-7.4992499999999998E-3</v>
      </c>
      <c r="D662" s="176">
        <f t="shared" ca="1" si="157"/>
        <v>7.3633060863072752E-2</v>
      </c>
      <c r="E662" s="177">
        <f t="shared" ca="1" si="158"/>
        <v>-1.449255935907785</v>
      </c>
      <c r="F662" s="138">
        <f t="shared" ca="1" si="159"/>
        <v>-3.6890188550611783E-2</v>
      </c>
      <c r="G662" s="175">
        <f t="shared" ca="1" si="160"/>
        <v>-4.4389438550611782E-2</v>
      </c>
      <c r="H662" s="138">
        <f t="shared" ca="1" si="161"/>
        <v>3.561056144938822E-2</v>
      </c>
      <c r="I662" s="144">
        <f t="shared" ca="1" si="162"/>
        <v>0.99999643893220913</v>
      </c>
      <c r="J662" s="145">
        <f t="shared" ca="1" si="162"/>
        <v>0.96350056218774038</v>
      </c>
      <c r="K662" s="145">
        <f t="shared" ca="1" si="162"/>
        <v>0.9261186044869455</v>
      </c>
      <c r="L662" s="145">
        <f t="shared" ca="1" si="162"/>
        <v>0.8887758544073584</v>
      </c>
      <c r="M662" s="145">
        <f t="shared" ca="1" si="162"/>
        <v>0.85202851552545478</v>
      </c>
      <c r="N662" s="145">
        <f t="shared" ca="1" si="162"/>
        <v>0.81620455716220064</v>
      </c>
      <c r="O662" s="145">
        <f t="shared" ca="1" si="162"/>
        <v>0.78149070647694263</v>
      </c>
      <c r="P662" s="145">
        <f t="shared" ca="1" si="162"/>
        <v>0.74798600335511367</v>
      </c>
      <c r="Q662" s="145">
        <f t="shared" ca="1" si="162"/>
        <v>0.71573482975324221</v>
      </c>
      <c r="R662" s="145">
        <f t="shared" ca="1" si="162"/>
        <v>0.68474738938857449</v>
      </c>
      <c r="S662" s="145">
        <f t="shared" ca="1" si="162"/>
        <v>0.6550125068896403</v>
      </c>
      <c r="T662" s="145">
        <f t="shared" ca="1" si="162"/>
        <v>0.62650570466340461</v>
      </c>
      <c r="U662" s="145">
        <f t="shared" ca="1" si="162"/>
        <v>0.59919435462846959</v>
      </c>
      <c r="V662" s="145">
        <f t="shared" ca="1" si="162"/>
        <v>0.5730410003088019</v>
      </c>
      <c r="W662" s="138">
        <f t="shared" ca="1" si="162"/>
        <v>0.54800552122278723</v>
      </c>
      <c r="Y662" s="178">
        <f t="shared" ca="1" si="163"/>
        <v>8376583.4616757827</v>
      </c>
      <c r="Z662" s="178">
        <f t="shared" ca="1" si="164"/>
        <v>8390162.152333796</v>
      </c>
      <c r="AA662" s="178">
        <f t="shared" ca="1" si="165"/>
        <v>13578.690658013336</v>
      </c>
    </row>
    <row r="663" spans="1:27" ht="11.25" customHeight="1" x14ac:dyDescent="0.2">
      <c r="A663" s="173">
        <f t="shared" si="166"/>
        <v>653</v>
      </c>
      <c r="B663" s="174">
        <f t="shared" si="155"/>
        <v>0.08</v>
      </c>
      <c r="C663" s="175">
        <f t="shared" si="156"/>
        <v>-7.4992499999999998E-3</v>
      </c>
      <c r="D663" s="176">
        <f t="shared" ca="1" si="157"/>
        <v>0.60316018088258982</v>
      </c>
      <c r="E663" s="177">
        <f t="shared" ca="1" si="158"/>
        <v>0.26153542036840294</v>
      </c>
      <c r="F663" s="138">
        <f t="shared" ca="1" si="159"/>
        <v>6.6572720048998979E-3</v>
      </c>
      <c r="G663" s="175">
        <f t="shared" ca="1" si="160"/>
        <v>-8.4197799510010198E-4</v>
      </c>
      <c r="H663" s="138">
        <f t="shared" ca="1" si="161"/>
        <v>7.9158022004899894E-2</v>
      </c>
      <c r="I663" s="144">
        <f t="shared" ca="1" si="162"/>
        <v>0.9999920842655764</v>
      </c>
      <c r="J663" s="145">
        <f t="shared" ca="1" si="162"/>
        <v>0.92707922261700471</v>
      </c>
      <c r="K663" s="145">
        <f t="shared" ca="1" si="162"/>
        <v>0.86476803685690984</v>
      </c>
      <c r="L663" s="145">
        <f t="shared" ca="1" si="162"/>
        <v>0.8107296360973506</v>
      </c>
      <c r="M663" s="145">
        <f t="shared" ca="1" si="162"/>
        <v>0.76319182819619702</v>
      </c>
      <c r="N663" s="145">
        <f t="shared" ca="1" si="162"/>
        <v>0.7208132884669024</v>
      </c>
      <c r="O663" s="145">
        <f t="shared" ca="1" si="162"/>
        <v>0.68257980552329911</v>
      </c>
      <c r="P663" s="145">
        <f t="shared" ca="1" si="162"/>
        <v>0.64772312094269946</v>
      </c>
      <c r="Q663" s="145">
        <f t="shared" ca="1" si="162"/>
        <v>0.61565906778317314</v>
      </c>
      <c r="R663" s="145">
        <f t="shared" ca="1" si="162"/>
        <v>0.58594103914800411</v>
      </c>
      <c r="S663" s="145">
        <f t="shared" ca="1" si="162"/>
        <v>0.55822522122967011</v>
      </c>
      <c r="T663" s="145">
        <f t="shared" ca="1" si="162"/>
        <v>0.53224469859183932</v>
      </c>
      <c r="U663" s="145">
        <f t="shared" ca="1" si="162"/>
        <v>0.50779019139326864</v>
      </c>
      <c r="V663" s="145">
        <f t="shared" ca="1" si="162"/>
        <v>0.4846957284274373</v>
      </c>
      <c r="W663" s="138">
        <f t="shared" ca="1" si="162"/>
        <v>0.46282798660899299</v>
      </c>
      <c r="Y663" s="178">
        <f t="shared" ca="1" si="163"/>
        <v>7618477.1298971176</v>
      </c>
      <c r="Z663" s="178">
        <f t="shared" ca="1" si="164"/>
        <v>7616575.3137696004</v>
      </c>
      <c r="AA663" s="178">
        <f t="shared" ca="1" si="165"/>
        <v>-1901.8161275172606</v>
      </c>
    </row>
    <row r="664" spans="1:27" ht="11.25" customHeight="1" x14ac:dyDescent="0.2">
      <c r="A664" s="173">
        <f t="shared" si="166"/>
        <v>654</v>
      </c>
      <c r="B664" s="174">
        <f t="shared" si="155"/>
        <v>0.08</v>
      </c>
      <c r="C664" s="175">
        <f t="shared" si="156"/>
        <v>-7.4992499999999998E-3</v>
      </c>
      <c r="D664" s="176">
        <f t="shared" ca="1" si="157"/>
        <v>3.7490920498467362E-2</v>
      </c>
      <c r="E664" s="177">
        <f t="shared" ca="1" si="158"/>
        <v>-1.7805754031067278</v>
      </c>
      <c r="F664" s="138">
        <f t="shared" ca="1" si="159"/>
        <v>-4.5323783551070654E-2</v>
      </c>
      <c r="G664" s="175">
        <f t="shared" ca="1" si="160"/>
        <v>-5.2823033551070653E-2</v>
      </c>
      <c r="H664" s="138">
        <f t="shared" ca="1" si="161"/>
        <v>2.7176966448929349E-2</v>
      </c>
      <c r="I664" s="144">
        <f t="shared" ca="1" si="162"/>
        <v>0.99999728227851981</v>
      </c>
      <c r="J664" s="145">
        <f t="shared" ca="1" si="162"/>
        <v>0.97071775024835516</v>
      </c>
      <c r="K664" s="145">
        <f t="shared" ca="1" si="162"/>
        <v>0.93849381415887589</v>
      </c>
      <c r="L664" s="145">
        <f t="shared" ca="1" si="162"/>
        <v>0.90473750963747812</v>
      </c>
      <c r="M664" s="145">
        <f t="shared" ca="1" si="162"/>
        <v>0.87039270998087537</v>
      </c>
      <c r="N664" s="145">
        <f t="shared" ca="1" si="162"/>
        <v>0.83608858156474442</v>
      </c>
      <c r="O664" s="145">
        <f t="shared" ca="1" si="162"/>
        <v>0.80224228918138418</v>
      </c>
      <c r="P664" s="145">
        <f t="shared" ca="1" si="162"/>
        <v>0.76912740810168034</v>
      </c>
      <c r="Q664" s="145">
        <f t="shared" ca="1" si="162"/>
        <v>0.73691959689950737</v>
      </c>
      <c r="R664" s="145">
        <f t="shared" ca="1" si="162"/>
        <v>0.70572728925717609</v>
      </c>
      <c r="S664" s="145">
        <f t="shared" ca="1" si="162"/>
        <v>0.67561250391743366</v>
      </c>
      <c r="T664" s="145">
        <f t="shared" ca="1" si="162"/>
        <v>0.64660509636868768</v>
      </c>
      <c r="U664" s="145">
        <f t="shared" ca="1" si="162"/>
        <v>0.61871261802844968</v>
      </c>
      <c r="V664" s="145">
        <f t="shared" ca="1" si="162"/>
        <v>0.59192720142888544</v>
      </c>
      <c r="W664" s="138">
        <f t="shared" ca="1" si="162"/>
        <v>0.56623040853367013</v>
      </c>
      <c r="Y664" s="178">
        <f t="shared" ca="1" si="163"/>
        <v>8534444.2313085981</v>
      </c>
      <c r="Z664" s="178">
        <f t="shared" ca="1" si="164"/>
        <v>8550558.6165719274</v>
      </c>
      <c r="AA664" s="178">
        <f t="shared" ca="1" si="165"/>
        <v>16114.385263329372</v>
      </c>
    </row>
    <row r="665" spans="1:27" ht="11.25" customHeight="1" x14ac:dyDescent="0.2">
      <c r="A665" s="173">
        <f t="shared" si="166"/>
        <v>655</v>
      </c>
      <c r="B665" s="174">
        <f t="shared" si="155"/>
        <v>0.08</v>
      </c>
      <c r="C665" s="175">
        <f t="shared" si="156"/>
        <v>-7.4992499999999998E-3</v>
      </c>
      <c r="D665" s="176">
        <f t="shared" ca="1" si="157"/>
        <v>0.73027217928100996</v>
      </c>
      <c r="E665" s="177">
        <f t="shared" ca="1" si="158"/>
        <v>0.61363637427520523</v>
      </c>
      <c r="F665" s="138">
        <f t="shared" ca="1" si="159"/>
        <v>1.5619850840456717E-2</v>
      </c>
      <c r="G665" s="175">
        <f t="shared" ca="1" si="160"/>
        <v>8.1206008404567168E-3</v>
      </c>
      <c r="H665" s="138">
        <f t="shared" ca="1" si="161"/>
        <v>8.8120600840456725E-2</v>
      </c>
      <c r="I665" s="144">
        <f t="shared" ca="1" si="162"/>
        <v>0.99999118802639209</v>
      </c>
      <c r="J665" s="145">
        <f t="shared" ca="1" si="162"/>
        <v>0.91975585840552854</v>
      </c>
      <c r="K665" s="145">
        <f t="shared" ca="1" si="162"/>
        <v>0.85265478781281134</v>
      </c>
      <c r="L665" s="145">
        <f t="shared" ca="1" si="162"/>
        <v>0.7955378117328229</v>
      </c>
      <c r="M665" s="145">
        <f t="shared" ca="1" si="162"/>
        <v>0.7460908396121495</v>
      </c>
      <c r="N665" s="145">
        <f t="shared" ca="1" si="162"/>
        <v>0.70260921620914341</v>
      </c>
      <c r="O665" s="145">
        <f t="shared" ca="1" si="162"/>
        <v>0.66383141400877721</v>
      </c>
      <c r="P665" s="145">
        <f t="shared" ca="1" si="162"/>
        <v>0.62881852535891747</v>
      </c>
      <c r="Q665" s="145">
        <f t="shared" ca="1" si="162"/>
        <v>0.59686724881444753</v>
      </c>
      <c r="R665" s="145">
        <f t="shared" ca="1" si="162"/>
        <v>0.56744700081382693</v>
      </c>
      <c r="S665" s="145">
        <f t="shared" ca="1" si="162"/>
        <v>0.54015432588154477</v>
      </c>
      <c r="T665" s="145">
        <f t="shared" ca="1" si="162"/>
        <v>0.51467972021021868</v>
      </c>
      <c r="U665" s="145">
        <f t="shared" ca="1" si="162"/>
        <v>0.4907833928354105</v>
      </c>
      <c r="V665" s="145">
        <f t="shared" ca="1" si="162"/>
        <v>0.46827748996417012</v>
      </c>
      <c r="W665" s="138">
        <f t="shared" ca="1" si="162"/>
        <v>0.44701301439372226</v>
      </c>
      <c r="Y665" s="178">
        <f t="shared" ca="1" si="163"/>
        <v>7473603.8907948174</v>
      </c>
      <c r="Z665" s="178">
        <f t="shared" ca="1" si="164"/>
        <v>7468071.2473400794</v>
      </c>
      <c r="AA665" s="178">
        <f t="shared" ca="1" si="165"/>
        <v>-5532.6434547379613</v>
      </c>
    </row>
    <row r="666" spans="1:27" ht="11.25" customHeight="1" x14ac:dyDescent="0.2">
      <c r="A666" s="173">
        <f t="shared" si="166"/>
        <v>656</v>
      </c>
      <c r="B666" s="174">
        <f t="shared" si="155"/>
        <v>0.08</v>
      </c>
      <c r="C666" s="175">
        <f t="shared" si="156"/>
        <v>-7.4992499999999998E-3</v>
      </c>
      <c r="D666" s="176">
        <f t="shared" ca="1" si="157"/>
        <v>7.0539782929729067E-2</v>
      </c>
      <c r="E666" s="177">
        <f t="shared" ca="1" si="158"/>
        <v>-1.4717827033359694</v>
      </c>
      <c r="F666" s="138">
        <f t="shared" ca="1" si="159"/>
        <v>-3.7463597758241471E-2</v>
      </c>
      <c r="G666" s="175">
        <f t="shared" ca="1" si="160"/>
        <v>-4.496284775824147E-2</v>
      </c>
      <c r="H666" s="138">
        <f t="shared" ca="1" si="161"/>
        <v>3.5037152241758532E-2</v>
      </c>
      <c r="I666" s="144">
        <f t="shared" ca="1" si="162"/>
        <v>0.99999649627221066</v>
      </c>
      <c r="J666" s="145">
        <f t="shared" ca="1" si="162"/>
        <v>0.96398956191856411</v>
      </c>
      <c r="K666" s="145">
        <f t="shared" ca="1" si="162"/>
        <v>0.92695481358426979</v>
      </c>
      <c r="L666" s="145">
        <f t="shared" ca="1" si="162"/>
        <v>0.88985212571650962</v>
      </c>
      <c r="M666" s="145">
        <f t="shared" ca="1" si="162"/>
        <v>0.85326474727241497</v>
      </c>
      <c r="N666" s="145">
        <f t="shared" ca="1" si="162"/>
        <v>0.81754138198043325</v>
      </c>
      <c r="O666" s="145">
        <f t="shared" ca="1" si="162"/>
        <v>0.78288446275552226</v>
      </c>
      <c r="P666" s="145">
        <f t="shared" ca="1" si="162"/>
        <v>0.74940483501369637</v>
      </c>
      <c r="Q666" s="145">
        <f t="shared" ca="1" si="162"/>
        <v>0.7171557083345067</v>
      </c>
      <c r="R666" s="145">
        <f t="shared" ca="1" si="162"/>
        <v>0.68615386183326843</v>
      </c>
      <c r="S666" s="145">
        <f t="shared" ca="1" si="162"/>
        <v>0.65639300221350394</v>
      </c>
      <c r="T666" s="145">
        <f t="shared" ca="1" si="162"/>
        <v>0.62785226570558739</v>
      </c>
      <c r="U666" s="145">
        <f t="shared" ca="1" si="162"/>
        <v>0.60050169062344527</v>
      </c>
      <c r="V666" s="145">
        <f t="shared" ca="1" si="162"/>
        <v>0.57430578044752978</v>
      </c>
      <c r="W666" s="138">
        <f t="shared" ca="1" si="162"/>
        <v>0.5492258486836239</v>
      </c>
      <c r="Y666" s="178">
        <f t="shared" ca="1" si="163"/>
        <v>8387197.9946813956</v>
      </c>
      <c r="Z666" s="178">
        <f t="shared" ca="1" si="164"/>
        <v>8400954.2171570566</v>
      </c>
      <c r="AA666" s="178">
        <f t="shared" ca="1" si="165"/>
        <v>13756.222475660965</v>
      </c>
    </row>
    <row r="667" spans="1:27" ht="11.25" customHeight="1" x14ac:dyDescent="0.2">
      <c r="A667" s="173">
        <f t="shared" si="166"/>
        <v>657</v>
      </c>
      <c r="B667" s="174">
        <f t="shared" si="155"/>
        <v>0.08</v>
      </c>
      <c r="C667" s="175">
        <f t="shared" si="156"/>
        <v>-7.4992499999999998E-3</v>
      </c>
      <c r="D667" s="176">
        <f t="shared" ca="1" si="157"/>
        <v>0.5094804071299347</v>
      </c>
      <c r="E667" s="177">
        <f t="shared" ca="1" si="158"/>
        <v>2.3766093666757287E-2</v>
      </c>
      <c r="F667" s="138">
        <f t="shared" ca="1" si="159"/>
        <v>6.0495572573177493E-4</v>
      </c>
      <c r="G667" s="175">
        <f t="shared" ca="1" si="160"/>
        <v>-6.8942942742682249E-3</v>
      </c>
      <c r="H667" s="138">
        <f t="shared" ca="1" si="161"/>
        <v>7.3105705725731773E-2</v>
      </c>
      <c r="I667" s="144">
        <f t="shared" ref="I667:W682" ca="1" si="167">I$8*EXP(-$H667*I$9)</f>
        <v>0.99999268948503139</v>
      </c>
      <c r="J667" s="145">
        <f t="shared" ca="1" si="167"/>
        <v>0.93205755310791749</v>
      </c>
      <c r="K667" s="145">
        <f t="shared" ca="1" si="167"/>
        <v>0.87304515299600682</v>
      </c>
      <c r="L667" s="145">
        <f t="shared" ca="1" si="167"/>
        <v>0.82115224553742905</v>
      </c>
      <c r="M667" s="145">
        <f t="shared" ca="1" si="167"/>
        <v>0.77496108069207947</v>
      </c>
      <c r="N667" s="145">
        <f t="shared" ca="1" si="167"/>
        <v>0.73337231770780675</v>
      </c>
      <c r="O667" s="145">
        <f t="shared" ca="1" si="167"/>
        <v>0.6955389650790752</v>
      </c>
      <c r="P667" s="145">
        <f t="shared" ca="1" si="167"/>
        <v>0.66080960226027941</v>
      </c>
      <c r="Q667" s="145">
        <f t="shared" ca="1" si="167"/>
        <v>0.62868248014213235</v>
      </c>
      <c r="R667" s="145">
        <f t="shared" ca="1" si="167"/>
        <v>0.59876958611403841</v>
      </c>
      <c r="S667" s="145">
        <f t="shared" ca="1" si="167"/>
        <v>0.57076901491916465</v>
      </c>
      <c r="T667" s="145">
        <f t="shared" ca="1" si="167"/>
        <v>0.54444395109972932</v>
      </c>
      <c r="U667" s="145">
        <f t="shared" ca="1" si="167"/>
        <v>0.5196067835851429</v>
      </c>
      <c r="V667" s="145">
        <f t="shared" ca="1" si="167"/>
        <v>0.49610714597251965</v>
      </c>
      <c r="W667" s="138">
        <f t="shared" ca="1" si="167"/>
        <v>0.47382293297717004</v>
      </c>
      <c r="Y667" s="178">
        <f t="shared" ca="1" si="163"/>
        <v>7718381.6731217979</v>
      </c>
      <c r="Z667" s="178">
        <f t="shared" ca="1" si="164"/>
        <v>7718851.7174021387</v>
      </c>
      <c r="AA667" s="178">
        <f t="shared" ca="1" si="165"/>
        <v>470.04428034089506</v>
      </c>
    </row>
    <row r="668" spans="1:27" ht="11.25" customHeight="1" x14ac:dyDescent="0.2">
      <c r="A668" s="173">
        <f t="shared" si="166"/>
        <v>658</v>
      </c>
      <c r="B668" s="174">
        <f t="shared" si="155"/>
        <v>0.08</v>
      </c>
      <c r="C668" s="175">
        <f t="shared" si="156"/>
        <v>-7.4992499999999998E-3</v>
      </c>
      <c r="D668" s="176">
        <f t="shared" ca="1" si="157"/>
        <v>0.74136617174365083</v>
      </c>
      <c r="E668" s="177">
        <f t="shared" ca="1" si="158"/>
        <v>0.64756296639467359</v>
      </c>
      <c r="F668" s="138">
        <f t="shared" ca="1" si="159"/>
        <v>1.6483437698483237E-2</v>
      </c>
      <c r="G668" s="175">
        <f t="shared" ca="1" si="160"/>
        <v>8.9841876984832376E-3</v>
      </c>
      <c r="H668" s="138">
        <f t="shared" ca="1" si="161"/>
        <v>8.8984187698483236E-2</v>
      </c>
      <c r="I668" s="144">
        <f t="shared" ca="1" si="167"/>
        <v>0.99999110166955052</v>
      </c>
      <c r="J668" s="145">
        <f t="shared" ca="1" si="167"/>
        <v>0.91905328054143742</v>
      </c>
      <c r="K668" s="145">
        <f t="shared" ca="1" si="167"/>
        <v>0.85149661927185893</v>
      </c>
      <c r="L668" s="145">
        <f t="shared" ca="1" si="167"/>
        <v>0.79408912943677623</v>
      </c>
      <c r="M668" s="145">
        <f t="shared" ca="1" si="167"/>
        <v>0.74446345620998389</v>
      </c>
      <c r="N668" s="145">
        <f t="shared" ca="1" si="167"/>
        <v>0.70087963807591225</v>
      </c>
      <c r="O668" s="145">
        <f t="shared" ca="1" si="167"/>
        <v>0.66205234583501926</v>
      </c>
      <c r="P668" s="145">
        <f t="shared" ca="1" si="167"/>
        <v>0.6270263813500514</v>
      </c>
      <c r="Q668" s="145">
        <f t="shared" ca="1" si="167"/>
        <v>0.59508714728158318</v>
      </c>
      <c r="R668" s="145">
        <f t="shared" ca="1" si="167"/>
        <v>0.56569614251357681</v>
      </c>
      <c r="S668" s="145">
        <f t="shared" ca="1" si="167"/>
        <v>0.53844431464770659</v>
      </c>
      <c r="T668" s="145">
        <f t="shared" ca="1" si="167"/>
        <v>0.51301817879381117</v>
      </c>
      <c r="U668" s="145">
        <f t="shared" ca="1" si="167"/>
        <v>0.48917510114751583</v>
      </c>
      <c r="V668" s="145">
        <f t="shared" ca="1" si="167"/>
        <v>0.4667251946994625</v>
      </c>
      <c r="W668" s="138">
        <f t="shared" ca="1" si="167"/>
        <v>0.44551800946434439</v>
      </c>
      <c r="Y668" s="178">
        <f t="shared" ca="1" si="163"/>
        <v>7459835.24218575</v>
      </c>
      <c r="Z668" s="178">
        <f t="shared" ca="1" si="164"/>
        <v>7453945.5041608065</v>
      </c>
      <c r="AA668" s="178">
        <f t="shared" ca="1" si="165"/>
        <v>-5889.7380249435082</v>
      </c>
    </row>
    <row r="669" spans="1:27" ht="11.25" customHeight="1" x14ac:dyDescent="0.2">
      <c r="A669" s="173">
        <f t="shared" si="166"/>
        <v>659</v>
      </c>
      <c r="B669" s="174">
        <f t="shared" si="155"/>
        <v>0.08</v>
      </c>
      <c r="C669" s="175">
        <f t="shared" si="156"/>
        <v>-7.4992499999999998E-3</v>
      </c>
      <c r="D669" s="176">
        <f t="shared" ca="1" si="157"/>
        <v>0.32823288840147558</v>
      </c>
      <c r="E669" s="177">
        <f t="shared" ca="1" si="158"/>
        <v>-0.44479794885879304</v>
      </c>
      <c r="F669" s="138">
        <f t="shared" ca="1" si="159"/>
        <v>-1.1322141102736407E-2</v>
      </c>
      <c r="G669" s="175">
        <f t="shared" ca="1" si="160"/>
        <v>-1.8821391102736406E-2</v>
      </c>
      <c r="H669" s="138">
        <f t="shared" ca="1" si="161"/>
        <v>6.1178608897263592E-2</v>
      </c>
      <c r="I669" s="144">
        <f t="shared" ca="1" si="167"/>
        <v>0.99999388217179752</v>
      </c>
      <c r="J669" s="145">
        <f t="shared" ca="1" si="167"/>
        <v>0.94194656868558624</v>
      </c>
      <c r="K669" s="145">
        <f t="shared" ca="1" si="167"/>
        <v>0.88958920364789573</v>
      </c>
      <c r="L669" s="145">
        <f t="shared" ca="1" si="167"/>
        <v>0.84208556957781178</v>
      </c>
      <c r="M669" s="145">
        <f t="shared" ca="1" si="167"/>
        <v>0.79868825514273101</v>
      </c>
      <c r="N669" s="145">
        <f t="shared" ca="1" si="167"/>
        <v>0.75876609675837414</v>
      </c>
      <c r="O669" s="145">
        <f t="shared" ca="1" si="167"/>
        <v>0.72180174349579762</v>
      </c>
      <c r="P669" s="145">
        <f t="shared" ca="1" si="167"/>
        <v>0.68737766599785222</v>
      </c>
      <c r="Q669" s="145">
        <f t="shared" ca="1" si="167"/>
        <v>0.65515919297643832</v>
      </c>
      <c r="R669" s="145">
        <f t="shared" ca="1" si="167"/>
        <v>0.62487832192186965</v>
      </c>
      <c r="S669" s="145">
        <f t="shared" ca="1" si="167"/>
        <v>0.59631970607639717</v>
      </c>
      <c r="T669" s="145">
        <f t="shared" ca="1" si="167"/>
        <v>0.5693091276938882</v>
      </c>
      <c r="U669" s="145">
        <f t="shared" ca="1" si="167"/>
        <v>0.54370429628638728</v>
      </c>
      <c r="V669" s="145">
        <f t="shared" ca="1" si="167"/>
        <v>0.51938763993739201</v>
      </c>
      <c r="W669" s="138">
        <f t="shared" ca="1" si="167"/>
        <v>0.49626072688182427</v>
      </c>
      <c r="Y669" s="178">
        <f t="shared" ca="1" si="163"/>
        <v>7920286.5003761537</v>
      </c>
      <c r="Z669" s="178">
        <f t="shared" ca="1" si="164"/>
        <v>7925232.1666271305</v>
      </c>
      <c r="AA669" s="178">
        <f t="shared" ca="1" si="165"/>
        <v>4945.6662509767339</v>
      </c>
    </row>
    <row r="670" spans="1:27" ht="11.25" customHeight="1" x14ac:dyDescent="0.2">
      <c r="A670" s="173">
        <f t="shared" si="166"/>
        <v>660</v>
      </c>
      <c r="B670" s="174">
        <f t="shared" si="155"/>
        <v>0.08</v>
      </c>
      <c r="C670" s="175">
        <f t="shared" si="156"/>
        <v>-7.4992499999999998E-3</v>
      </c>
      <c r="D670" s="176">
        <f t="shared" ca="1" si="157"/>
        <v>0.80261113060543376</v>
      </c>
      <c r="E670" s="177">
        <f t="shared" ca="1" si="158"/>
        <v>0.85098490370336055</v>
      </c>
      <c r="F670" s="138">
        <f t="shared" ca="1" si="159"/>
        <v>2.1661455905424485E-2</v>
      </c>
      <c r="G670" s="175">
        <f t="shared" ca="1" si="160"/>
        <v>1.4162205905424486E-2</v>
      </c>
      <c r="H670" s="138">
        <f t="shared" ca="1" si="161"/>
        <v>9.4162205905424484E-2</v>
      </c>
      <c r="I670" s="144">
        <f t="shared" ca="1" si="167"/>
        <v>0.9999905838789438</v>
      </c>
      <c r="J670" s="145">
        <f t="shared" ca="1" si="167"/>
        <v>0.91485190505336023</v>
      </c>
      <c r="K670" s="145">
        <f t="shared" ca="1" si="167"/>
        <v>0.8445852260346316</v>
      </c>
      <c r="L670" s="145">
        <f t="shared" ca="1" si="167"/>
        <v>0.78545807425128655</v>
      </c>
      <c r="M670" s="145">
        <f t="shared" ca="1" si="167"/>
        <v>0.73477993658316665</v>
      </c>
      <c r="N670" s="145">
        <f t="shared" ca="1" si="167"/>
        <v>0.69059811746584543</v>
      </c>
      <c r="O670" s="145">
        <f t="shared" ca="1" si="167"/>
        <v>0.65148470834602479</v>
      </c>
      <c r="P670" s="145">
        <f t="shared" ca="1" si="167"/>
        <v>0.61638740558833427</v>
      </c>
      <c r="Q670" s="145">
        <f t="shared" ca="1" si="167"/>
        <v>0.58452455610119425</v>
      </c>
      <c r="R670" s="145">
        <f t="shared" ca="1" si="167"/>
        <v>0.5553108196422909</v>
      </c>
      <c r="S670" s="145">
        <f t="shared" ca="1" si="167"/>
        <v>0.52830412812579985</v>
      </c>
      <c r="T670" s="145">
        <f t="shared" ca="1" si="167"/>
        <v>0.50316756879353552</v>
      </c>
      <c r="U670" s="145">
        <f t="shared" ca="1" si="167"/>
        <v>0.47964181194097805</v>
      </c>
      <c r="V670" s="145">
        <f t="shared" ca="1" si="167"/>
        <v>0.45752505012851297</v>
      </c>
      <c r="W670" s="138">
        <f t="shared" ca="1" si="167"/>
        <v>0.43665832894221357</v>
      </c>
      <c r="Y670" s="178">
        <f t="shared" ca="1" si="163"/>
        <v>7377971.3329450786</v>
      </c>
      <c r="Z670" s="178">
        <f t="shared" ca="1" si="164"/>
        <v>7369914.518789487</v>
      </c>
      <c r="AA670" s="178">
        <f t="shared" ca="1" si="165"/>
        <v>-8056.8141555916518</v>
      </c>
    </row>
    <row r="671" spans="1:27" ht="11.25" customHeight="1" x14ac:dyDescent="0.2">
      <c r="A671" s="173">
        <f t="shared" si="166"/>
        <v>661</v>
      </c>
      <c r="B671" s="174">
        <f t="shared" si="155"/>
        <v>0.08</v>
      </c>
      <c r="C671" s="175">
        <f t="shared" si="156"/>
        <v>-7.4992499999999998E-3</v>
      </c>
      <c r="D671" s="176">
        <f t="shared" ca="1" si="157"/>
        <v>0.58105086947437079</v>
      </c>
      <c r="E671" s="177">
        <f t="shared" ca="1" si="158"/>
        <v>0.20458258720465455</v>
      </c>
      <c r="F671" s="138">
        <f t="shared" ca="1" si="159"/>
        <v>5.2075620524709718E-3</v>
      </c>
      <c r="G671" s="175">
        <f t="shared" ca="1" si="160"/>
        <v>-2.291687947529028E-3</v>
      </c>
      <c r="H671" s="138">
        <f t="shared" ca="1" si="161"/>
        <v>7.7708312052470974E-2</v>
      </c>
      <c r="I671" s="144">
        <f t="shared" ca="1" si="167"/>
        <v>0.99999222923362252</v>
      </c>
      <c r="J671" s="145">
        <f t="shared" ca="1" si="167"/>
        <v>0.92826925384555836</v>
      </c>
      <c r="K671" s="145">
        <f t="shared" ca="1" si="167"/>
        <v>0.86674347731755086</v>
      </c>
      <c r="L671" s="145">
        <f t="shared" ca="1" si="167"/>
        <v>0.8132140490227393</v>
      </c>
      <c r="M671" s="145">
        <f t="shared" ca="1" si="167"/>
        <v>0.76599453249406657</v>
      </c>
      <c r="N671" s="145">
        <f t="shared" ca="1" si="167"/>
        <v>0.7238018215440245</v>
      </c>
      <c r="O671" s="145">
        <f t="shared" ca="1" si="167"/>
        <v>0.68566174806086266</v>
      </c>
      <c r="P671" s="145">
        <f t="shared" ca="1" si="167"/>
        <v>0.65083392379559724</v>
      </c>
      <c r="Q671" s="145">
        <f t="shared" ca="1" si="167"/>
        <v>0.61875377862153835</v>
      </c>
      <c r="R671" s="145">
        <f t="shared" ca="1" si="167"/>
        <v>0.58898860116089569</v>
      </c>
      <c r="S671" s="145">
        <f t="shared" ca="1" si="167"/>
        <v>0.56120449463880295</v>
      </c>
      <c r="T671" s="145">
        <f t="shared" ca="1" si="167"/>
        <v>0.53514165363667587</v>
      </c>
      <c r="U671" s="145">
        <f t="shared" ca="1" si="167"/>
        <v>0.51059590918326014</v>
      </c>
      <c r="V671" s="145">
        <f t="shared" ca="1" si="167"/>
        <v>0.48740496605366751</v>
      </c>
      <c r="W671" s="138">
        <f t="shared" ca="1" si="167"/>
        <v>0.46543814080559448</v>
      </c>
      <c r="Y671" s="178">
        <f t="shared" ca="1" si="163"/>
        <v>7642253.4150964562</v>
      </c>
      <c r="Z671" s="178">
        <f t="shared" ca="1" si="164"/>
        <v>7640925.7192260697</v>
      </c>
      <c r="AA671" s="178">
        <f t="shared" ca="1" si="165"/>
        <v>-1327.6958703864366</v>
      </c>
    </row>
    <row r="672" spans="1:27" ht="11.25" customHeight="1" x14ac:dyDescent="0.2">
      <c r="A672" s="173">
        <f t="shared" si="166"/>
        <v>662</v>
      </c>
      <c r="B672" s="174">
        <f t="shared" si="155"/>
        <v>0.08</v>
      </c>
      <c r="C672" s="175">
        <f t="shared" si="156"/>
        <v>-7.4992499999999998E-3</v>
      </c>
      <c r="D672" s="176">
        <f t="shared" ca="1" si="157"/>
        <v>0.93876076616042958</v>
      </c>
      <c r="E672" s="177">
        <f t="shared" ca="1" si="158"/>
        <v>1.5444536660742363</v>
      </c>
      <c r="F672" s="138">
        <f t="shared" ca="1" si="159"/>
        <v>3.9313405960606992E-2</v>
      </c>
      <c r="G672" s="175">
        <f t="shared" ca="1" si="160"/>
        <v>3.1814155960606993E-2</v>
      </c>
      <c r="H672" s="138">
        <f t="shared" ca="1" si="161"/>
        <v>0.111814155960607</v>
      </c>
      <c r="I672" s="144">
        <f t="shared" ca="1" si="167"/>
        <v>0.99998881872418199</v>
      </c>
      <c r="J672" s="145">
        <f t="shared" ca="1" si="167"/>
        <v>0.90067315607203335</v>
      </c>
      <c r="K672" s="145">
        <f t="shared" ca="1" si="167"/>
        <v>0.82144302060269214</v>
      </c>
      <c r="L672" s="145">
        <f t="shared" ca="1" si="167"/>
        <v>0.75673355064829817</v>
      </c>
      <c r="M672" s="145">
        <f t="shared" ca="1" si="167"/>
        <v>0.70270540987654373</v>
      </c>
      <c r="N672" s="145">
        <f t="shared" ca="1" si="167"/>
        <v>0.65666843537182595</v>
      </c>
      <c r="O672" s="145">
        <f t="shared" ca="1" si="167"/>
        <v>0.61671096411217863</v>
      </c>
      <c r="P672" s="145">
        <f t="shared" ca="1" si="167"/>
        <v>0.58145719619373981</v>
      </c>
      <c r="Q672" s="145">
        <f t="shared" ca="1" si="167"/>
        <v>0.54990551893172246</v>
      </c>
      <c r="R672" s="145">
        <f t="shared" ca="1" si="167"/>
        <v>0.52131893485926473</v>
      </c>
      <c r="S672" s="145">
        <f t="shared" ca="1" si="167"/>
        <v>0.4951496371649825</v>
      </c>
      <c r="T672" s="145">
        <f t="shared" ca="1" si="167"/>
        <v>0.4709863656646795</v>
      </c>
      <c r="U672" s="145">
        <f t="shared" ca="1" si="167"/>
        <v>0.44851721644647469</v>
      </c>
      <c r="V672" s="145">
        <f t="shared" ca="1" si="167"/>
        <v>0.42750309599846342</v>
      </c>
      <c r="W672" s="138">
        <f t="shared" ca="1" si="167"/>
        <v>0.40775860733034419</v>
      </c>
      <c r="Y672" s="178">
        <f t="shared" ca="1" si="163"/>
        <v>7107605.0053924797</v>
      </c>
      <c r="Z672" s="178">
        <f t="shared" ca="1" si="164"/>
        <v>7091841.2449957468</v>
      </c>
      <c r="AA672" s="178">
        <f t="shared" ca="1" si="165"/>
        <v>-15763.760396732949</v>
      </c>
    </row>
    <row r="673" spans="1:27" ht="11.25" customHeight="1" x14ac:dyDescent="0.2">
      <c r="A673" s="173">
        <f t="shared" si="166"/>
        <v>663</v>
      </c>
      <c r="B673" s="174">
        <f t="shared" si="155"/>
        <v>0.08</v>
      </c>
      <c r="C673" s="175">
        <f t="shared" si="156"/>
        <v>-7.4992499999999998E-3</v>
      </c>
      <c r="D673" s="176">
        <f t="shared" ca="1" si="157"/>
        <v>0.98755117239551315</v>
      </c>
      <c r="E673" s="177">
        <f t="shared" ca="1" si="158"/>
        <v>2.242986963065674</v>
      </c>
      <c r="F673" s="138">
        <f t="shared" ca="1" si="159"/>
        <v>5.7094271573383273E-2</v>
      </c>
      <c r="G673" s="175">
        <f t="shared" ca="1" si="160"/>
        <v>4.9595021573383274E-2</v>
      </c>
      <c r="H673" s="138">
        <f t="shared" ca="1" si="161"/>
        <v>0.12959502157338326</v>
      </c>
      <c r="I673" s="144">
        <f t="shared" ca="1" si="167"/>
        <v>0.99998704068130839</v>
      </c>
      <c r="J673" s="145">
        <f t="shared" ca="1" si="167"/>
        <v>0.88661300977222945</v>
      </c>
      <c r="K673" s="145">
        <f t="shared" ca="1" si="167"/>
        <v>0.79877283570106072</v>
      </c>
      <c r="L673" s="145">
        <f t="shared" ca="1" si="167"/>
        <v>0.72886115421330944</v>
      </c>
      <c r="M673" s="145">
        <f t="shared" ca="1" si="167"/>
        <v>0.6718119734279141</v>
      </c>
      <c r="N673" s="145">
        <f t="shared" ca="1" si="167"/>
        <v>0.62417605488000161</v>
      </c>
      <c r="O673" s="145">
        <f t="shared" ca="1" si="167"/>
        <v>0.58355948453713691</v>
      </c>
      <c r="P673" s="145">
        <f t="shared" ca="1" si="167"/>
        <v>0.54827281083461454</v>
      </c>
      <c r="Q673" s="145">
        <f t="shared" ca="1" si="167"/>
        <v>0.51710621100656429</v>
      </c>
      <c r="R673" s="145">
        <f t="shared" ca="1" si="167"/>
        <v>0.48918205530840569</v>
      </c>
      <c r="S673" s="145">
        <f t="shared" ca="1" si="167"/>
        <v>0.46385619290440394</v>
      </c>
      <c r="T673" s="145">
        <f t="shared" ca="1" si="167"/>
        <v>0.440650630630327</v>
      </c>
      <c r="U673" s="145">
        <f t="shared" ca="1" si="167"/>
        <v>0.41920688004770496</v>
      </c>
      <c r="V673" s="145">
        <f t="shared" ca="1" si="167"/>
        <v>0.39925318118788033</v>
      </c>
      <c r="W673" s="138">
        <f t="shared" ca="1" si="167"/>
        <v>0.38058120722411731</v>
      </c>
      <c r="Y673" s="178">
        <f t="shared" ca="1" si="163"/>
        <v>6848342.6303625442</v>
      </c>
      <c r="Z673" s="178">
        <f t="shared" ca="1" si="164"/>
        <v>6824355.2245162167</v>
      </c>
      <c r="AA673" s="178">
        <f t="shared" ca="1" si="165"/>
        <v>-23987.405846327543</v>
      </c>
    </row>
    <row r="674" spans="1:27" ht="11.25" customHeight="1" x14ac:dyDescent="0.2">
      <c r="A674" s="173">
        <f t="shared" si="166"/>
        <v>664</v>
      </c>
      <c r="B674" s="174">
        <f t="shared" si="155"/>
        <v>0.08</v>
      </c>
      <c r="C674" s="175">
        <f t="shared" si="156"/>
        <v>-7.4992499999999998E-3</v>
      </c>
      <c r="D674" s="176">
        <f t="shared" ca="1" si="157"/>
        <v>0.19941740607027858</v>
      </c>
      <c r="E674" s="177">
        <f t="shared" ca="1" si="158"/>
        <v>-0.84370403512911174</v>
      </c>
      <c r="F674" s="138">
        <f t="shared" ca="1" si="159"/>
        <v>-2.1476124517184891E-2</v>
      </c>
      <c r="G674" s="175">
        <f t="shared" ca="1" si="160"/>
        <v>-2.897537451718489E-2</v>
      </c>
      <c r="H674" s="138">
        <f t="shared" ca="1" si="161"/>
        <v>5.1024625482815111E-2</v>
      </c>
      <c r="I674" s="144">
        <f t="shared" ca="1" si="167"/>
        <v>0.99999489755175019</v>
      </c>
      <c r="J674" s="145">
        <f t="shared" ca="1" si="167"/>
        <v>0.95044809784540418</v>
      </c>
      <c r="K674" s="145">
        <f t="shared" ca="1" si="167"/>
        <v>0.90392060275080721</v>
      </c>
      <c r="L674" s="145">
        <f t="shared" ca="1" si="167"/>
        <v>0.86032690608996143</v>
      </c>
      <c r="M674" s="145">
        <f t="shared" ca="1" si="167"/>
        <v>0.81945971673420248</v>
      </c>
      <c r="N674" s="145">
        <f t="shared" ca="1" si="167"/>
        <v>0.78107651979894199</v>
      </c>
      <c r="O674" s="145">
        <f t="shared" ca="1" si="167"/>
        <v>0.74494026065811403</v>
      </c>
      <c r="P674" s="145">
        <f t="shared" ca="1" si="167"/>
        <v>0.71083617794453824</v>
      </c>
      <c r="Q674" s="145">
        <f t="shared" ca="1" si="167"/>
        <v>0.67857672350781451</v>
      </c>
      <c r="R674" s="145">
        <f t="shared" ca="1" si="167"/>
        <v>0.64800090867277305</v>
      </c>
      <c r="S674" s="145">
        <f t="shared" ca="1" si="167"/>
        <v>0.61897135847897722</v>
      </c>
      <c r="T674" s="145">
        <f t="shared" ca="1" si="167"/>
        <v>0.59137070891855159</v>
      </c>
      <c r="U674" s="145">
        <f t="shared" ca="1" si="167"/>
        <v>0.56509810995435295</v>
      </c>
      <c r="V674" s="145">
        <f t="shared" ca="1" si="167"/>
        <v>0.54006614592590696</v>
      </c>
      <c r="W674" s="138">
        <f t="shared" ca="1" si="167"/>
        <v>0.51619826028716009</v>
      </c>
      <c r="Y674" s="178">
        <f t="shared" ca="1" si="163"/>
        <v>8097580.8115543071</v>
      </c>
      <c r="Z674" s="178">
        <f t="shared" ca="1" si="164"/>
        <v>8106118.168202254</v>
      </c>
      <c r="AA674" s="178">
        <f t="shared" ca="1" si="165"/>
        <v>8537.3566479468718</v>
      </c>
    </row>
    <row r="675" spans="1:27" ht="11.25" customHeight="1" x14ac:dyDescent="0.2">
      <c r="A675" s="173">
        <f t="shared" si="166"/>
        <v>665</v>
      </c>
      <c r="B675" s="174">
        <f t="shared" si="155"/>
        <v>0.08</v>
      </c>
      <c r="C675" s="175">
        <f t="shared" si="156"/>
        <v>-7.4992499999999998E-3</v>
      </c>
      <c r="D675" s="176">
        <f t="shared" ca="1" si="157"/>
        <v>0.26544922345062072</v>
      </c>
      <c r="E675" s="177">
        <f t="shared" ca="1" si="158"/>
        <v>-0.62663511194998966</v>
      </c>
      <c r="F675" s="138">
        <f t="shared" ca="1" si="159"/>
        <v>-1.5950728135392462E-2</v>
      </c>
      <c r="G675" s="175">
        <f t="shared" ca="1" si="160"/>
        <v>-2.3449978135392461E-2</v>
      </c>
      <c r="H675" s="138">
        <f t="shared" ca="1" si="161"/>
        <v>5.6550021864607544E-2</v>
      </c>
      <c r="I675" s="144">
        <f t="shared" ca="1" si="167"/>
        <v>0.99999434502199058</v>
      </c>
      <c r="J675" s="145">
        <f t="shared" ca="1" si="167"/>
        <v>0.94581242921397535</v>
      </c>
      <c r="K675" s="145">
        <f t="shared" ca="1" si="167"/>
        <v>0.89609362196340481</v>
      </c>
      <c r="L675" s="145">
        <f t="shared" ca="1" si="167"/>
        <v>0.85035222297205781</v>
      </c>
      <c r="M675" s="145">
        <f t="shared" ca="1" si="167"/>
        <v>0.80809059212984657</v>
      </c>
      <c r="N675" s="145">
        <f t="shared" ca="1" si="167"/>
        <v>0.76885591725772795</v>
      </c>
      <c r="O675" s="145">
        <f t="shared" ca="1" si="167"/>
        <v>0.73225868741046873</v>
      </c>
      <c r="P675" s="145">
        <f t="shared" ca="1" si="167"/>
        <v>0.69797339823017646</v>
      </c>
      <c r="Q675" s="145">
        <f t="shared" ca="1" si="167"/>
        <v>0.66573188541928974</v>
      </c>
      <c r="R675" s="145">
        <f t="shared" ca="1" si="167"/>
        <v>0.63531436846563072</v>
      </c>
      <c r="S675" s="145">
        <f t="shared" ca="1" si="167"/>
        <v>0.60654054608283814</v>
      </c>
      <c r="T675" s="145">
        <f t="shared" ca="1" si="167"/>
        <v>0.5792617014003919</v>
      </c>
      <c r="U675" s="145">
        <f t="shared" ca="1" si="167"/>
        <v>0.55335410001297014</v>
      </c>
      <c r="V675" s="145">
        <f t="shared" ca="1" si="167"/>
        <v>0.52871365427157446</v>
      </c>
      <c r="W675" s="138">
        <f t="shared" ca="1" si="167"/>
        <v>0.50525170199058111</v>
      </c>
      <c r="Y675" s="178">
        <f t="shared" ca="1" si="163"/>
        <v>8000477.4680845672</v>
      </c>
      <c r="Z675" s="178">
        <f t="shared" ca="1" si="164"/>
        <v>8007086.0538094388</v>
      </c>
      <c r="AA675" s="178">
        <f t="shared" ca="1" si="165"/>
        <v>6608.5857248716056</v>
      </c>
    </row>
    <row r="676" spans="1:27" ht="11.25" customHeight="1" x14ac:dyDescent="0.2">
      <c r="A676" s="173">
        <f t="shared" si="166"/>
        <v>666</v>
      </c>
      <c r="B676" s="174">
        <f t="shared" si="155"/>
        <v>0.08</v>
      </c>
      <c r="C676" s="175">
        <f t="shared" si="156"/>
        <v>-7.4992499999999998E-3</v>
      </c>
      <c r="D676" s="176">
        <f t="shared" ca="1" si="157"/>
        <v>0.5740776276070042</v>
      </c>
      <c r="E676" s="177">
        <f t="shared" ca="1" si="158"/>
        <v>0.18676518515510682</v>
      </c>
      <c r="F676" s="138">
        <f t="shared" ca="1" si="159"/>
        <v>4.7540277216433658E-3</v>
      </c>
      <c r="G676" s="175">
        <f t="shared" ca="1" si="160"/>
        <v>-2.745222278356634E-3</v>
      </c>
      <c r="H676" s="138">
        <f t="shared" ca="1" si="161"/>
        <v>7.7254777721643367E-2</v>
      </c>
      <c r="I676" s="144">
        <f t="shared" ca="1" si="167"/>
        <v>0.99999227458613726</v>
      </c>
      <c r="J676" s="145">
        <f t="shared" ca="1" si="167"/>
        <v>0.92864186262435955</v>
      </c>
      <c r="K676" s="145">
        <f t="shared" ca="1" si="167"/>
        <v>0.86736240996313418</v>
      </c>
      <c r="L676" s="145">
        <f t="shared" ca="1" si="167"/>
        <v>0.81399284723115317</v>
      </c>
      <c r="M676" s="145">
        <f t="shared" ca="1" si="167"/>
        <v>0.76687345604960588</v>
      </c>
      <c r="N676" s="145">
        <f t="shared" ca="1" si="167"/>
        <v>0.72473931091250265</v>
      </c>
      <c r="O676" s="145">
        <f t="shared" ca="1" si="167"/>
        <v>0.68662877268708211</v>
      </c>
      <c r="P676" s="145">
        <f t="shared" ca="1" si="167"/>
        <v>0.65181018725085593</v>
      </c>
      <c r="Q676" s="145">
        <f t="shared" ca="1" si="167"/>
        <v>0.61972513395026441</v>
      </c>
      <c r="R676" s="145">
        <f t="shared" ca="1" si="167"/>
        <v>0.58994526654748447</v>
      </c>
      <c r="S676" s="145">
        <f t="shared" ca="1" si="167"/>
        <v>0.56213980638221916</v>
      </c>
      <c r="T676" s="145">
        <f t="shared" ca="1" si="167"/>
        <v>0.53605118520990014</v>
      </c>
      <c r="U676" s="145">
        <f t="shared" ca="1" si="167"/>
        <v>0.51147684318127129</v>
      </c>
      <c r="V676" s="145">
        <f t="shared" ca="1" si="167"/>
        <v>0.48825564302759311</v>
      </c>
      <c r="W676" s="138">
        <f t="shared" ca="1" si="167"/>
        <v>0.46625773318666419</v>
      </c>
      <c r="Y676" s="178">
        <f t="shared" ca="1" si="163"/>
        <v>7649711.52180258</v>
      </c>
      <c r="Z676" s="178">
        <f t="shared" ca="1" si="164"/>
        <v>7648562.6677543567</v>
      </c>
      <c r="AA676" s="178">
        <f t="shared" ca="1" si="165"/>
        <v>-1148.8540482232347</v>
      </c>
    </row>
    <row r="677" spans="1:27" ht="11.25" customHeight="1" x14ac:dyDescent="0.2">
      <c r="A677" s="173">
        <f t="shared" si="166"/>
        <v>667</v>
      </c>
      <c r="B677" s="174">
        <f t="shared" si="155"/>
        <v>0.08</v>
      </c>
      <c r="C677" s="175">
        <f t="shared" si="156"/>
        <v>-7.4992499999999998E-3</v>
      </c>
      <c r="D677" s="176">
        <f t="shared" ca="1" si="157"/>
        <v>0.72769027495973593</v>
      </c>
      <c r="E677" s="177">
        <f t="shared" ca="1" si="158"/>
        <v>0.60584234158418138</v>
      </c>
      <c r="F677" s="138">
        <f t="shared" ca="1" si="159"/>
        <v>1.5421457079618743E-2</v>
      </c>
      <c r="G677" s="175">
        <f t="shared" ca="1" si="160"/>
        <v>7.9222070796187427E-3</v>
      </c>
      <c r="H677" s="138">
        <f t="shared" ca="1" si="161"/>
        <v>8.7922207079618744E-2</v>
      </c>
      <c r="I677" s="144">
        <f t="shared" ca="1" si="167"/>
        <v>0.99999120786534557</v>
      </c>
      <c r="J677" s="145">
        <f t="shared" ca="1" si="167"/>
        <v>0.91991733905800877</v>
      </c>
      <c r="K677" s="145">
        <f t="shared" ca="1" si="167"/>
        <v>0.85292107892882052</v>
      </c>
      <c r="L677" s="145">
        <f t="shared" ca="1" si="167"/>
        <v>0.79587099393497407</v>
      </c>
      <c r="M677" s="145">
        <f t="shared" ca="1" si="167"/>
        <v>0.74646520430101926</v>
      </c>
      <c r="N677" s="145">
        <f t="shared" ca="1" si="167"/>
        <v>0.70300715861338459</v>
      </c>
      <c r="O677" s="145">
        <f t="shared" ca="1" si="167"/>
        <v>0.66424079819406012</v>
      </c>
      <c r="P677" s="145">
        <f t="shared" ca="1" si="167"/>
        <v>0.62923096166252335</v>
      </c>
      <c r="Q677" s="145">
        <f t="shared" ca="1" si="167"/>
        <v>0.59727694714843449</v>
      </c>
      <c r="R677" s="145">
        <f t="shared" ca="1" si="167"/>
        <v>0.5678499942990568</v>
      </c>
      <c r="S677" s="145">
        <f t="shared" ca="1" si="167"/>
        <v>0.5405479371163604</v>
      </c>
      <c r="T677" s="145">
        <f t="shared" ca="1" si="167"/>
        <v>0.51506218938162196</v>
      </c>
      <c r="U677" s="145">
        <f t="shared" ca="1" si="167"/>
        <v>0.49115361559972831</v>
      </c>
      <c r="V677" s="145">
        <f t="shared" ca="1" si="167"/>
        <v>0.46863483091482916</v>
      </c>
      <c r="W677" s="138">
        <f t="shared" ca="1" si="167"/>
        <v>0.44735717328053215</v>
      </c>
      <c r="Y677" s="178">
        <f t="shared" ca="1" si="163"/>
        <v>7476771.6840056283</v>
      </c>
      <c r="Z677" s="178">
        <f t="shared" ca="1" si="164"/>
        <v>7471320.8997623743</v>
      </c>
      <c r="AA677" s="178">
        <f t="shared" ca="1" si="165"/>
        <v>-5450.784243253991</v>
      </c>
    </row>
    <row r="678" spans="1:27" ht="11.25" customHeight="1" x14ac:dyDescent="0.2">
      <c r="A678" s="173">
        <f t="shared" si="166"/>
        <v>668</v>
      </c>
      <c r="B678" s="174">
        <f t="shared" si="155"/>
        <v>0.08</v>
      </c>
      <c r="C678" s="175">
        <f t="shared" si="156"/>
        <v>-7.4992499999999998E-3</v>
      </c>
      <c r="D678" s="176">
        <f t="shared" ca="1" si="157"/>
        <v>0.76532491713080264</v>
      </c>
      <c r="E678" s="177">
        <f t="shared" ca="1" si="158"/>
        <v>0.72353678041041503</v>
      </c>
      <c r="F678" s="138">
        <f t="shared" ca="1" si="159"/>
        <v>1.8417318564180205E-2</v>
      </c>
      <c r="G678" s="175">
        <f t="shared" ca="1" si="160"/>
        <v>1.0918068564180206E-2</v>
      </c>
      <c r="H678" s="138">
        <f t="shared" ca="1" si="161"/>
        <v>9.0918068564180207E-2</v>
      </c>
      <c r="I678" s="144">
        <f t="shared" ca="1" si="167"/>
        <v>0.99999090828562076</v>
      </c>
      <c r="J678" s="145">
        <f t="shared" ca="1" si="167"/>
        <v>0.91748190254150741</v>
      </c>
      <c r="K678" s="145">
        <f t="shared" ca="1" si="167"/>
        <v>0.84890876699392859</v>
      </c>
      <c r="L678" s="145">
        <f t="shared" ca="1" si="167"/>
        <v>0.79085457110756863</v>
      </c>
      <c r="M678" s="145">
        <f t="shared" ca="1" si="167"/>
        <v>0.7408320240097851</v>
      </c>
      <c r="N678" s="145">
        <f t="shared" ca="1" si="167"/>
        <v>0.69702191884914255</v>
      </c>
      <c r="O678" s="145">
        <f t="shared" ca="1" si="167"/>
        <v>0.65808564803749758</v>
      </c>
      <c r="P678" s="145">
        <f t="shared" ca="1" si="167"/>
        <v>0.6230316316514275</v>
      </c>
      <c r="Q678" s="145">
        <f t="shared" ca="1" si="167"/>
        <v>0.59112009338735139</v>
      </c>
      <c r="R678" s="145">
        <f t="shared" ca="1" si="167"/>
        <v>0.56179491181362173</v>
      </c>
      <c r="S678" s="145">
        <f t="shared" ca="1" si="167"/>
        <v>0.53463459528452451</v>
      </c>
      <c r="T678" s="145">
        <f t="shared" ca="1" si="167"/>
        <v>0.50931682069579631</v>
      </c>
      <c r="U678" s="145">
        <f t="shared" ca="1" si="167"/>
        <v>0.48559264886564668</v>
      </c>
      <c r="V678" s="145">
        <f t="shared" ca="1" si="167"/>
        <v>0.46326768673718549</v>
      </c>
      <c r="W678" s="138">
        <f t="shared" ca="1" si="167"/>
        <v>0.44218826691841634</v>
      </c>
      <c r="Y678" s="178">
        <f t="shared" ca="1" si="163"/>
        <v>7429122.3766774507</v>
      </c>
      <c r="Z678" s="178">
        <f t="shared" ca="1" si="164"/>
        <v>7422428.458768948</v>
      </c>
      <c r="AA678" s="178">
        <f t="shared" ca="1" si="165"/>
        <v>-6693.9179085027426</v>
      </c>
    </row>
    <row r="679" spans="1:27" ht="11.25" customHeight="1" x14ac:dyDescent="0.2">
      <c r="A679" s="173">
        <f t="shared" si="166"/>
        <v>669</v>
      </c>
      <c r="B679" s="174">
        <f t="shared" si="155"/>
        <v>0.08</v>
      </c>
      <c r="C679" s="175">
        <f t="shared" si="156"/>
        <v>-7.4992499999999998E-3</v>
      </c>
      <c r="D679" s="176">
        <f t="shared" ca="1" si="157"/>
        <v>0.36944514178130061</v>
      </c>
      <c r="E679" s="177">
        <f t="shared" ca="1" si="158"/>
        <v>-0.33332325977183019</v>
      </c>
      <c r="F679" s="138">
        <f t="shared" ca="1" si="159"/>
        <v>-8.4846006813732132E-3</v>
      </c>
      <c r="G679" s="175">
        <f t="shared" ca="1" si="160"/>
        <v>-1.5983850681373212E-2</v>
      </c>
      <c r="H679" s="138">
        <f t="shared" ca="1" si="161"/>
        <v>6.4016149318626786E-2</v>
      </c>
      <c r="I679" s="144">
        <f t="shared" ca="1" si="167"/>
        <v>0.99999359842307856</v>
      </c>
      <c r="J679" s="145">
        <f t="shared" ca="1" si="167"/>
        <v>0.9395844320660669</v>
      </c>
      <c r="K679" s="145">
        <f t="shared" ca="1" si="167"/>
        <v>0.88562505673017811</v>
      </c>
      <c r="L679" s="145">
        <f t="shared" ca="1" si="167"/>
        <v>0.83705750906073029</v>
      </c>
      <c r="M679" s="145">
        <f t="shared" ca="1" si="167"/>
        <v>0.79297835478932666</v>
      </c>
      <c r="N679" s="145">
        <f t="shared" ca="1" si="167"/>
        <v>0.75264614453534373</v>
      </c>
      <c r="O679" s="145">
        <f t="shared" ca="1" si="167"/>
        <v>0.71546511814200864</v>
      </c>
      <c r="P679" s="145">
        <f t="shared" ca="1" si="167"/>
        <v>0.68096167341257874</v>
      </c>
      <c r="Q679" s="145">
        <f t="shared" ca="1" si="167"/>
        <v>0.64876082876376828</v>
      </c>
      <c r="R679" s="145">
        <f t="shared" ca="1" si="167"/>
        <v>0.61856547829200459</v>
      </c>
      <c r="S679" s="145">
        <f t="shared" ca="1" si="167"/>
        <v>0.5901391968066102</v>
      </c>
      <c r="T679" s="145">
        <f t="shared" ca="1" si="167"/>
        <v>0.56329247146224648</v>
      </c>
      <c r="U679" s="145">
        <f t="shared" ca="1" si="167"/>
        <v>0.53787190742563928</v>
      </c>
      <c r="V679" s="145">
        <f t="shared" ca="1" si="167"/>
        <v>0.51375187887272056</v>
      </c>
      <c r="W679" s="138">
        <f t="shared" ca="1" si="167"/>
        <v>0.49082812842843221</v>
      </c>
      <c r="Y679" s="178">
        <f t="shared" ca="1" si="163"/>
        <v>7871638.1942150844</v>
      </c>
      <c r="Z679" s="178">
        <f t="shared" ca="1" si="164"/>
        <v>7875543.6296923282</v>
      </c>
      <c r="AA679" s="178">
        <f t="shared" ca="1" si="165"/>
        <v>3905.4354772437364</v>
      </c>
    </row>
    <row r="680" spans="1:27" ht="11.25" customHeight="1" x14ac:dyDescent="0.2">
      <c r="A680" s="173">
        <f t="shared" si="166"/>
        <v>670</v>
      </c>
      <c r="B680" s="174">
        <f t="shared" si="155"/>
        <v>0.08</v>
      </c>
      <c r="C680" s="175">
        <f t="shared" si="156"/>
        <v>-7.4992499999999998E-3</v>
      </c>
      <c r="D680" s="176">
        <f t="shared" ca="1" si="157"/>
        <v>0.60102635082261691</v>
      </c>
      <c r="E680" s="177">
        <f t="shared" ca="1" si="158"/>
        <v>0.25600458317902147</v>
      </c>
      <c r="F680" s="138">
        <f t="shared" ca="1" si="159"/>
        <v>6.516486915321351E-3</v>
      </c>
      <c r="G680" s="175">
        <f t="shared" ca="1" si="160"/>
        <v>-9.8276308467864885E-4</v>
      </c>
      <c r="H680" s="138">
        <f t="shared" ca="1" si="161"/>
        <v>7.9017236915321351E-2</v>
      </c>
      <c r="I680" s="144">
        <f t="shared" ca="1" si="167"/>
        <v>0.9999920983437981</v>
      </c>
      <c r="J680" s="145">
        <f t="shared" ca="1" si="167"/>
        <v>0.92719472271757308</v>
      </c>
      <c r="K680" s="145">
        <f t="shared" ca="1" si="167"/>
        <v>0.86495967944750807</v>
      </c>
      <c r="L680" s="145">
        <f t="shared" ca="1" si="167"/>
        <v>0.81097057074822876</v>
      </c>
      <c r="M680" s="145">
        <f t="shared" ca="1" si="167"/>
        <v>0.76346355588835935</v>
      </c>
      <c r="N680" s="145">
        <f t="shared" ca="1" si="167"/>
        <v>0.72110297086546038</v>
      </c>
      <c r="O680" s="145">
        <f t="shared" ca="1" si="167"/>
        <v>0.68287849262656364</v>
      </c>
      <c r="P680" s="145">
        <f t="shared" ca="1" si="167"/>
        <v>0.64802456606592185</v>
      </c>
      <c r="Q680" s="145">
        <f t="shared" ca="1" si="167"/>
        <v>0.61595892334584201</v>
      </c>
      <c r="R680" s="145">
        <f t="shared" ca="1" si="167"/>
        <v>0.58623630316221287</v>
      </c>
      <c r="S680" s="145">
        <f t="shared" ca="1" si="167"/>
        <v>0.55851385144776589</v>
      </c>
      <c r="T680" s="145">
        <f t="shared" ca="1" si="167"/>
        <v>0.53252534050350286</v>
      </c>
      <c r="U680" s="145">
        <f t="shared" ca="1" si="167"/>
        <v>0.50806198464366004</v>
      </c>
      <c r="V680" s="145">
        <f t="shared" ca="1" si="167"/>
        <v>0.48495816795482471</v>
      </c>
      <c r="W680" s="138">
        <f t="shared" ca="1" si="167"/>
        <v>0.46308082239998433</v>
      </c>
      <c r="Y680" s="178">
        <f t="shared" ca="1" si="163"/>
        <v>7620781.8832114674</v>
      </c>
      <c r="Z680" s="178">
        <f t="shared" ca="1" si="164"/>
        <v>7618935.9849644573</v>
      </c>
      <c r="AA680" s="178">
        <f t="shared" ca="1" si="165"/>
        <v>-1845.8982470100746</v>
      </c>
    </row>
    <row r="681" spans="1:27" ht="11.25" customHeight="1" x14ac:dyDescent="0.2">
      <c r="A681" s="173">
        <f t="shared" si="166"/>
        <v>671</v>
      </c>
      <c r="B681" s="174">
        <f t="shared" si="155"/>
        <v>0.08</v>
      </c>
      <c r="C681" s="175">
        <f t="shared" si="156"/>
        <v>-7.4992499999999998E-3</v>
      </c>
      <c r="D681" s="176">
        <f t="shared" ca="1" si="157"/>
        <v>0.77996251466230793</v>
      </c>
      <c r="E681" s="177">
        <f t="shared" ca="1" si="158"/>
        <v>0.77206662074764398</v>
      </c>
      <c r="F681" s="138">
        <f t="shared" ca="1" si="159"/>
        <v>1.9652624845158152E-2</v>
      </c>
      <c r="G681" s="175">
        <f t="shared" ca="1" si="160"/>
        <v>1.2153374845158153E-2</v>
      </c>
      <c r="H681" s="138">
        <f t="shared" ca="1" si="161"/>
        <v>9.2153374845158148E-2</v>
      </c>
      <c r="I681" s="144">
        <f t="shared" ca="1" si="167"/>
        <v>0.99999078475766745</v>
      </c>
      <c r="J681" s="145">
        <f t="shared" ca="1" si="167"/>
        <v>0.91647955895234823</v>
      </c>
      <c r="K681" s="145">
        <f t="shared" ca="1" si="167"/>
        <v>0.84725984100570884</v>
      </c>
      <c r="L681" s="145">
        <f t="shared" ca="1" si="167"/>
        <v>0.78879532960844323</v>
      </c>
      <c r="M681" s="145">
        <f t="shared" ca="1" si="167"/>
        <v>0.73852164866985692</v>
      </c>
      <c r="N681" s="145">
        <f t="shared" ca="1" si="167"/>
        <v>0.69456884202444646</v>
      </c>
      <c r="O681" s="145">
        <f t="shared" ca="1" si="167"/>
        <v>0.65556428640359188</v>
      </c>
      <c r="P681" s="145">
        <f t="shared" ca="1" si="167"/>
        <v>0.62049323382898347</v>
      </c>
      <c r="Q681" s="145">
        <f t="shared" ca="1" si="167"/>
        <v>0.58859990872267232</v>
      </c>
      <c r="R681" s="145">
        <f t="shared" ca="1" si="167"/>
        <v>0.55931701361594055</v>
      </c>
      <c r="S681" s="145">
        <f t="shared" ca="1" si="167"/>
        <v>0.53221517894765558</v>
      </c>
      <c r="T681" s="145">
        <f t="shared" ca="1" si="167"/>
        <v>0.50696649133520255</v>
      </c>
      <c r="U681" s="145">
        <f t="shared" ca="1" si="167"/>
        <v>0.48331802760424075</v>
      </c>
      <c r="V681" s="145">
        <f t="shared" ca="1" si="167"/>
        <v>0.46107255018820831</v>
      </c>
      <c r="W681" s="138">
        <f t="shared" ca="1" si="167"/>
        <v>0.44007436229983621</v>
      </c>
      <c r="Y681" s="178">
        <f t="shared" ca="1" si="163"/>
        <v>7409590.4475896591</v>
      </c>
      <c r="Z681" s="178">
        <f t="shared" ca="1" si="164"/>
        <v>7402379.5998317832</v>
      </c>
      <c r="AA681" s="178">
        <f t="shared" ca="1" si="165"/>
        <v>-7210.8477578759193</v>
      </c>
    </row>
    <row r="682" spans="1:27" ht="11.25" customHeight="1" x14ac:dyDescent="0.2">
      <c r="A682" s="173">
        <f t="shared" si="166"/>
        <v>672</v>
      </c>
      <c r="B682" s="174">
        <f t="shared" si="155"/>
        <v>0.08</v>
      </c>
      <c r="C682" s="175">
        <f t="shared" si="156"/>
        <v>-7.4992499999999998E-3</v>
      </c>
      <c r="D682" s="176">
        <f t="shared" ca="1" si="157"/>
        <v>4.6747783648942387E-2</v>
      </c>
      <c r="E682" s="177">
        <f t="shared" ca="1" si="158"/>
        <v>-1.6772399630376573</v>
      </c>
      <c r="F682" s="138">
        <f t="shared" ca="1" si="159"/>
        <v>-4.2693424224151177E-2</v>
      </c>
      <c r="G682" s="175">
        <f t="shared" ca="1" si="160"/>
        <v>-5.0192674224151176E-2</v>
      </c>
      <c r="H682" s="138">
        <f t="shared" ca="1" si="161"/>
        <v>2.9807325775848825E-2</v>
      </c>
      <c r="I682" s="144">
        <f t="shared" ca="1" si="167"/>
        <v>0.99999701924662443</v>
      </c>
      <c r="J682" s="145">
        <f t="shared" ca="1" si="167"/>
        <v>0.96846099463149937</v>
      </c>
      <c r="K682" s="145">
        <f t="shared" ca="1" si="167"/>
        <v>0.93461646032473433</v>
      </c>
      <c r="L682" s="145">
        <f t="shared" ca="1" si="167"/>
        <v>0.89972869739837535</v>
      </c>
      <c r="M682" s="145">
        <f t="shared" ca="1" si="167"/>
        <v>0.86462301142480236</v>
      </c>
      <c r="N682" s="145">
        <f t="shared" ca="1" si="167"/>
        <v>0.82983550621954327</v>
      </c>
      <c r="O682" s="145">
        <f t="shared" ca="1" si="167"/>
        <v>0.79571161098892063</v>
      </c>
      <c r="P682" s="145">
        <f t="shared" ca="1" si="167"/>
        <v>0.76247026016167285</v>
      </c>
      <c r="Q682" s="145">
        <f t="shared" ca="1" si="167"/>
        <v>0.73024583659883735</v>
      </c>
      <c r="R682" s="145">
        <f t="shared" ca="1" si="167"/>
        <v>0.69911578572637467</v>
      </c>
      <c r="S682" s="145">
        <f t="shared" ca="1" si="167"/>
        <v>0.66911897602035253</v>
      </c>
      <c r="T682" s="145">
        <f t="shared" ca="1" si="167"/>
        <v>0.64026804303499885</v>
      </c>
      <c r="U682" s="145">
        <f t="shared" ca="1" si="167"/>
        <v>0.61255778318652987</v>
      </c>
      <c r="V682" s="145">
        <f t="shared" ca="1" si="167"/>
        <v>0.58597092344620838</v>
      </c>
      <c r="W682" s="138">
        <f t="shared" ca="1" si="167"/>
        <v>0.56048212576984469</v>
      </c>
      <c r="Y682" s="178">
        <f t="shared" ca="1" si="163"/>
        <v>8484805.1827213857</v>
      </c>
      <c r="Z682" s="178">
        <f t="shared" ca="1" si="164"/>
        <v>8500146.2297867313</v>
      </c>
      <c r="AA682" s="178">
        <f t="shared" ca="1" si="165"/>
        <v>15341.04706534557</v>
      </c>
    </row>
    <row r="683" spans="1:27" ht="11.25" customHeight="1" x14ac:dyDescent="0.2">
      <c r="A683" s="173">
        <f t="shared" si="166"/>
        <v>673</v>
      </c>
      <c r="B683" s="174">
        <f t="shared" si="155"/>
        <v>0.08</v>
      </c>
      <c r="C683" s="175">
        <f t="shared" si="156"/>
        <v>-7.4992499999999998E-3</v>
      </c>
      <c r="D683" s="176">
        <f t="shared" ca="1" si="157"/>
        <v>0.78683416862018218</v>
      </c>
      <c r="E683" s="177">
        <f t="shared" ca="1" si="158"/>
        <v>0.79548460488687656</v>
      </c>
      <c r="F683" s="138">
        <f t="shared" ca="1" si="159"/>
        <v>2.0248719592101797E-2</v>
      </c>
      <c r="G683" s="175">
        <f t="shared" ca="1" si="160"/>
        <v>1.2749469592101798E-2</v>
      </c>
      <c r="H683" s="138">
        <f t="shared" ca="1" si="161"/>
        <v>9.2749469592101799E-2</v>
      </c>
      <c r="I683" s="144">
        <f t="shared" ref="I683:W698" ca="1" si="168">I$8*EXP(-$H683*I$9)</f>
        <v>0.99999072514948895</v>
      </c>
      <c r="J683" s="145">
        <f t="shared" ca="1" si="168"/>
        <v>0.9159962716940846</v>
      </c>
      <c r="K683" s="145">
        <f t="shared" ca="1" si="168"/>
        <v>0.84646530089613359</v>
      </c>
      <c r="L683" s="145">
        <f t="shared" ca="1" si="168"/>
        <v>0.78780356526805784</v>
      </c>
      <c r="M683" s="145">
        <f t="shared" ca="1" si="168"/>
        <v>0.73740936003614699</v>
      </c>
      <c r="N683" s="145">
        <f t="shared" ca="1" si="168"/>
        <v>0.69338820437321724</v>
      </c>
      <c r="O683" s="145">
        <f t="shared" ca="1" si="168"/>
        <v>0.65435106579783686</v>
      </c>
      <c r="P683" s="145">
        <f t="shared" ca="1" si="168"/>
        <v>0.61927203666572039</v>
      </c>
      <c r="Q683" s="145">
        <f t="shared" ca="1" si="168"/>
        <v>0.5873876444706646</v>
      </c>
      <c r="R683" s="145">
        <f t="shared" ca="1" si="168"/>
        <v>0.5581252208173938</v>
      </c>
      <c r="S683" s="145">
        <f t="shared" ca="1" si="168"/>
        <v>0.5310516135281802</v>
      </c>
      <c r="T683" s="145">
        <f t="shared" ca="1" si="168"/>
        <v>0.50583622698699349</v>
      </c>
      <c r="U683" s="145">
        <f t="shared" ca="1" si="168"/>
        <v>0.48222422766580236</v>
      </c>
      <c r="V683" s="145">
        <f t="shared" ca="1" si="168"/>
        <v>0.46001701475696255</v>
      </c>
      <c r="W683" s="138">
        <f t="shared" ca="1" si="168"/>
        <v>0.43905791933575616</v>
      </c>
      <c r="Y683" s="178">
        <f t="shared" ca="1" si="163"/>
        <v>7400189.395168744</v>
      </c>
      <c r="Z683" s="178">
        <f t="shared" ca="1" si="164"/>
        <v>7392728.2060246849</v>
      </c>
      <c r="AA683" s="178">
        <f t="shared" ca="1" si="165"/>
        <v>-7461.1891440590844</v>
      </c>
    </row>
    <row r="684" spans="1:27" ht="11.25" customHeight="1" x14ac:dyDescent="0.2">
      <c r="A684" s="173">
        <f t="shared" si="166"/>
        <v>674</v>
      </c>
      <c r="B684" s="174">
        <f t="shared" si="155"/>
        <v>0.08</v>
      </c>
      <c r="C684" s="175">
        <f t="shared" si="156"/>
        <v>-7.4992499999999998E-3</v>
      </c>
      <c r="D684" s="176">
        <f t="shared" ca="1" si="157"/>
        <v>0.84738778424919325</v>
      </c>
      <c r="E684" s="177">
        <f t="shared" ca="1" si="158"/>
        <v>1.0252941155680608</v>
      </c>
      <c r="F684" s="138">
        <f t="shared" ca="1" si="159"/>
        <v>2.6098422166852642E-2</v>
      </c>
      <c r="G684" s="175">
        <f t="shared" ca="1" si="160"/>
        <v>1.8599172166852643E-2</v>
      </c>
      <c r="H684" s="138">
        <f t="shared" ca="1" si="161"/>
        <v>9.8599172166852642E-2</v>
      </c>
      <c r="I684" s="144">
        <f t="shared" ca="1" si="168"/>
        <v>0.99999014019214016</v>
      </c>
      <c r="J684" s="145">
        <f t="shared" ca="1" si="168"/>
        <v>0.91126709252686644</v>
      </c>
      <c r="K684" s="145">
        <f t="shared" ca="1" si="168"/>
        <v>0.83870760388169685</v>
      </c>
      <c r="L684" s="145">
        <f t="shared" ca="1" si="168"/>
        <v>0.77813692502602583</v>
      </c>
      <c r="M684" s="145">
        <f t="shared" ca="1" si="168"/>
        <v>0.72658254363741059</v>
      </c>
      <c r="N684" s="145">
        <f t="shared" ca="1" si="168"/>
        <v>0.68190811178736133</v>
      </c>
      <c r="O684" s="145">
        <f t="shared" ca="1" si="168"/>
        <v>0.6425637571447349</v>
      </c>
      <c r="P684" s="145">
        <f t="shared" ca="1" si="168"/>
        <v>0.60741475560706448</v>
      </c>
      <c r="Q684" s="145">
        <f t="shared" ca="1" si="168"/>
        <v>0.57562291187763537</v>
      </c>
      <c r="R684" s="145">
        <f t="shared" ca="1" si="168"/>
        <v>0.54656360764652367</v>
      </c>
      <c r="S684" s="145">
        <f t="shared" ca="1" si="168"/>
        <v>0.51976721616899935</v>
      </c>
      <c r="T684" s="145">
        <f t="shared" ca="1" si="168"/>
        <v>0.4948773445218983</v>
      </c>
      <c r="U684" s="145">
        <f t="shared" ca="1" si="168"/>
        <v>0.47162082564888741</v>
      </c>
      <c r="V684" s="145">
        <f t="shared" ca="1" si="168"/>
        <v>0.44978600029588617</v>
      </c>
      <c r="W684" s="138">
        <f t="shared" ca="1" si="168"/>
        <v>0.42920690296687203</v>
      </c>
      <c r="Y684" s="178">
        <f t="shared" ca="1" si="163"/>
        <v>7308757.4493274605</v>
      </c>
      <c r="Z684" s="178">
        <f t="shared" ca="1" si="164"/>
        <v>7298809.0141659342</v>
      </c>
      <c r="AA684" s="178">
        <f t="shared" ca="1" si="165"/>
        <v>-9948.4351615263149</v>
      </c>
    </row>
    <row r="685" spans="1:27" ht="11.25" customHeight="1" x14ac:dyDescent="0.2">
      <c r="A685" s="173">
        <f t="shared" si="166"/>
        <v>675</v>
      </c>
      <c r="B685" s="174">
        <f t="shared" si="155"/>
        <v>0.08</v>
      </c>
      <c r="C685" s="175">
        <f t="shared" si="156"/>
        <v>-7.4992499999999998E-3</v>
      </c>
      <c r="D685" s="176">
        <f t="shared" ca="1" si="157"/>
        <v>0.92243284139804227</v>
      </c>
      <c r="E685" s="177">
        <f t="shared" ca="1" si="158"/>
        <v>1.4216278439212973</v>
      </c>
      <c r="F685" s="138">
        <f t="shared" ca="1" si="159"/>
        <v>3.6186927313295016E-2</v>
      </c>
      <c r="G685" s="175">
        <f t="shared" ca="1" si="160"/>
        <v>2.8687677313295017E-2</v>
      </c>
      <c r="H685" s="138">
        <f t="shared" ca="1" si="161"/>
        <v>0.10868767731329501</v>
      </c>
      <c r="I685" s="144">
        <f t="shared" ca="1" si="168"/>
        <v>0.99998913136469181</v>
      </c>
      <c r="J685" s="145">
        <f t="shared" ca="1" si="168"/>
        <v>0.903168356134325</v>
      </c>
      <c r="K685" s="145">
        <f t="shared" ca="1" si="168"/>
        <v>0.82549520807835997</v>
      </c>
      <c r="L685" s="145">
        <f t="shared" ca="1" si="168"/>
        <v>0.76174350951450365</v>
      </c>
      <c r="M685" s="145">
        <f t="shared" ca="1" si="168"/>
        <v>0.7082825652989605</v>
      </c>
      <c r="N685" s="145">
        <f t="shared" ca="1" si="168"/>
        <v>0.66255410746070353</v>
      </c>
      <c r="O685" s="145">
        <f t="shared" ca="1" si="168"/>
        <v>0.6227318433668857</v>
      </c>
      <c r="P685" s="145">
        <f t="shared" ca="1" si="168"/>
        <v>0.58749640495632849</v>
      </c>
      <c r="Q685" s="145">
        <f t="shared" ca="1" si="168"/>
        <v>0.55588416994893119</v>
      </c>
      <c r="R685" s="145">
        <f t="shared" ca="1" si="168"/>
        <v>0.52718411262063503</v>
      </c>
      <c r="S685" s="145">
        <f t="shared" ca="1" si="168"/>
        <v>0.50086640380834735</v>
      </c>
      <c r="T685" s="145">
        <f t="shared" ca="1" si="168"/>
        <v>0.47653234642940184</v>
      </c>
      <c r="U685" s="145">
        <f t="shared" ca="1" si="168"/>
        <v>0.45387887387756093</v>
      </c>
      <c r="V685" s="145">
        <f t="shared" ca="1" si="168"/>
        <v>0.4326731314631071</v>
      </c>
      <c r="W685" s="138">
        <f t="shared" ca="1" si="168"/>
        <v>0.41273412839314255</v>
      </c>
      <c r="Y685" s="178">
        <f t="shared" ca="1" si="163"/>
        <v>7154529.408744324</v>
      </c>
      <c r="Z685" s="178">
        <f t="shared" ca="1" si="164"/>
        <v>7140165.2915067086</v>
      </c>
      <c r="AA685" s="178">
        <f t="shared" ca="1" si="165"/>
        <v>-14364.117237615399</v>
      </c>
    </row>
    <row r="686" spans="1:27" ht="11.25" customHeight="1" x14ac:dyDescent="0.2">
      <c r="A686" s="173">
        <f t="shared" si="166"/>
        <v>676</v>
      </c>
      <c r="B686" s="174">
        <f t="shared" si="155"/>
        <v>0.08</v>
      </c>
      <c r="C686" s="175">
        <f t="shared" si="156"/>
        <v>-7.4992499999999998E-3</v>
      </c>
      <c r="D686" s="176">
        <f t="shared" ca="1" si="157"/>
        <v>0.74188513195014982</v>
      </c>
      <c r="E686" s="177">
        <f t="shared" ca="1" si="158"/>
        <v>0.64916808788986025</v>
      </c>
      <c r="F686" s="138">
        <f t="shared" ca="1" si="159"/>
        <v>1.6524295378025522E-2</v>
      </c>
      <c r="G686" s="175">
        <f t="shared" ca="1" si="160"/>
        <v>9.025045378025523E-3</v>
      </c>
      <c r="H686" s="138">
        <f t="shared" ca="1" si="161"/>
        <v>8.9025045378025525E-2</v>
      </c>
      <c r="I686" s="144">
        <f t="shared" ca="1" si="168"/>
        <v>0.99999109758386995</v>
      </c>
      <c r="J686" s="145">
        <f t="shared" ca="1" si="168"/>
        <v>0.91902005375517515</v>
      </c>
      <c r="K686" s="145">
        <f t="shared" ca="1" si="168"/>
        <v>0.85144186345197781</v>
      </c>
      <c r="L686" s="145">
        <f t="shared" ca="1" si="168"/>
        <v>0.79402065534938038</v>
      </c>
      <c r="M686" s="145">
        <f t="shared" ca="1" si="168"/>
        <v>0.74438655009478027</v>
      </c>
      <c r="N686" s="145">
        <f t="shared" ca="1" si="168"/>
        <v>0.70079791452498108</v>
      </c>
      <c r="O686" s="145">
        <f t="shared" ca="1" si="168"/>
        <v>0.66196829349132957</v>
      </c>
      <c r="P686" s="145">
        <f t="shared" ca="1" si="168"/>
        <v>0.6269417187987012</v>
      </c>
      <c r="Q686" s="145">
        <f t="shared" ca="1" si="168"/>
        <v>0.59500305947751064</v>
      </c>
      <c r="R686" s="145">
        <f t="shared" ca="1" si="168"/>
        <v>0.56561344057150553</v>
      </c>
      <c r="S686" s="145">
        <f t="shared" ca="1" si="168"/>
        <v>0.53836354552826649</v>
      </c>
      <c r="T686" s="145">
        <f t="shared" ca="1" si="168"/>
        <v>0.51293970163257152</v>
      </c>
      <c r="U686" s="145">
        <f t="shared" ca="1" si="168"/>
        <v>0.48909914099697793</v>
      </c>
      <c r="V686" s="145">
        <f t="shared" ca="1" si="168"/>
        <v>0.46665188073982239</v>
      </c>
      <c r="W686" s="138">
        <f t="shared" ca="1" si="168"/>
        <v>0.44544740238833508</v>
      </c>
      <c r="Y686" s="178">
        <f t="shared" ca="1" si="163"/>
        <v>7459184.6470992109</v>
      </c>
      <c r="Z686" s="178">
        <f t="shared" ca="1" si="164"/>
        <v>7453277.9833907168</v>
      </c>
      <c r="AA686" s="178">
        <f t="shared" ca="1" si="165"/>
        <v>-5906.6637084940448</v>
      </c>
    </row>
    <row r="687" spans="1:27" ht="11.25" customHeight="1" x14ac:dyDescent="0.2">
      <c r="A687" s="173">
        <f t="shared" si="166"/>
        <v>677</v>
      </c>
      <c r="B687" s="174">
        <f t="shared" si="155"/>
        <v>0.08</v>
      </c>
      <c r="C687" s="175">
        <f t="shared" si="156"/>
        <v>-7.4992499999999998E-3</v>
      </c>
      <c r="D687" s="176">
        <f t="shared" ca="1" si="157"/>
        <v>0.37620535339218908</v>
      </c>
      <c r="E687" s="177">
        <f t="shared" ca="1" si="158"/>
        <v>-0.31546225289686253</v>
      </c>
      <c r="F687" s="138">
        <f t="shared" ca="1" si="159"/>
        <v>-8.0299564084079893E-3</v>
      </c>
      <c r="G687" s="175">
        <f t="shared" ca="1" si="160"/>
        <v>-1.5529206408407988E-2</v>
      </c>
      <c r="H687" s="138">
        <f t="shared" ca="1" si="161"/>
        <v>6.447079359159201E-2</v>
      </c>
      <c r="I687" s="144">
        <f t="shared" ca="1" si="168"/>
        <v>0.99999355295951164</v>
      </c>
      <c r="J687" s="145">
        <f t="shared" ca="1" si="168"/>
        <v>0.93920651023329971</v>
      </c>
      <c r="K687" s="145">
        <f t="shared" ca="1" si="168"/>
        <v>0.8849915461573955</v>
      </c>
      <c r="L687" s="145">
        <f t="shared" ca="1" si="168"/>
        <v>0.83625468440652562</v>
      </c>
      <c r="M687" s="145">
        <f t="shared" ca="1" si="168"/>
        <v>0.79206728912502655</v>
      </c>
      <c r="N687" s="145">
        <f t="shared" ca="1" si="168"/>
        <v>0.75167017503960065</v>
      </c>
      <c r="O687" s="145">
        <f t="shared" ca="1" si="168"/>
        <v>0.71445501712228066</v>
      </c>
      <c r="P687" s="145">
        <f t="shared" ca="1" si="168"/>
        <v>0.67993925345283523</v>
      </c>
      <c r="Q687" s="145">
        <f t="shared" ca="1" si="168"/>
        <v>0.64774147633697032</v>
      </c>
      <c r="R687" s="145">
        <f t="shared" ca="1" si="168"/>
        <v>0.61755994902871947</v>
      </c>
      <c r="S687" s="145">
        <f t="shared" ca="1" si="168"/>
        <v>0.58915489749425254</v>
      </c>
      <c r="T687" s="145">
        <f t="shared" ca="1" si="168"/>
        <v>0.56233438187235674</v>
      </c>
      <c r="U687" s="145">
        <f t="shared" ca="1" si="168"/>
        <v>0.53694324708503438</v>
      </c>
      <c r="V687" s="145">
        <f t="shared" ca="1" si="168"/>
        <v>0.51285459169735503</v>
      </c>
      <c r="W687" s="138">
        <f t="shared" ca="1" si="168"/>
        <v>0.48996323632700689</v>
      </c>
      <c r="Y687" s="178">
        <f t="shared" ca="1" si="163"/>
        <v>7863879.4538621651</v>
      </c>
      <c r="Z687" s="178">
        <f t="shared" ca="1" si="164"/>
        <v>7867616.7712461669</v>
      </c>
      <c r="AA687" s="178">
        <f t="shared" ca="1" si="165"/>
        <v>3737.3173840017989</v>
      </c>
    </row>
    <row r="688" spans="1:27" ht="11.25" customHeight="1" x14ac:dyDescent="0.2">
      <c r="A688" s="173">
        <f t="shared" si="166"/>
        <v>678</v>
      </c>
      <c r="B688" s="174">
        <f t="shared" si="155"/>
        <v>0.08</v>
      </c>
      <c r="C688" s="175">
        <f t="shared" si="156"/>
        <v>-7.4992499999999998E-3</v>
      </c>
      <c r="D688" s="176">
        <f t="shared" ca="1" si="157"/>
        <v>0.33176818975770594</v>
      </c>
      <c r="E688" s="177">
        <f t="shared" ca="1" si="158"/>
        <v>-0.43503588608720917</v>
      </c>
      <c r="F688" s="138">
        <f t="shared" ca="1" si="159"/>
        <v>-1.1073651979894855E-2</v>
      </c>
      <c r="G688" s="175">
        <f t="shared" ca="1" si="160"/>
        <v>-1.8572901979894856E-2</v>
      </c>
      <c r="H688" s="138">
        <f t="shared" ca="1" si="161"/>
        <v>6.1427098020105146E-2</v>
      </c>
      <c r="I688" s="144">
        <f t="shared" ca="1" si="168"/>
        <v>0.99999385732334811</v>
      </c>
      <c r="J688" s="145">
        <f t="shared" ca="1" si="168"/>
        <v>0.94173947459491558</v>
      </c>
      <c r="K688" s="145">
        <f t="shared" ca="1" si="168"/>
        <v>0.88924134757785434</v>
      </c>
      <c r="L688" s="145">
        <f t="shared" ca="1" si="168"/>
        <v>0.84164404817773453</v>
      </c>
      <c r="M688" s="145">
        <f t="shared" ca="1" si="168"/>
        <v>0.79818658936238673</v>
      </c>
      <c r="N688" s="145">
        <f t="shared" ca="1" si="168"/>
        <v>0.75822817796248598</v>
      </c>
      <c r="O688" s="145">
        <f t="shared" ca="1" si="168"/>
        <v>0.72124459749851888</v>
      </c>
      <c r="P688" s="145">
        <f t="shared" ca="1" si="168"/>
        <v>0.68681339770798222</v>
      </c>
      <c r="Q688" s="145">
        <f t="shared" ca="1" si="168"/>
        <v>0.65459636323528059</v>
      </c>
      <c r="R688" s="145">
        <f t="shared" ca="1" si="168"/>
        <v>0.62432292903919095</v>
      </c>
      <c r="S688" s="145">
        <f t="shared" ca="1" si="168"/>
        <v>0.59577589021469801</v>
      </c>
      <c r="T688" s="145">
        <f t="shared" ca="1" si="168"/>
        <v>0.56877967939152041</v>
      </c>
      <c r="U688" s="145">
        <f t="shared" ca="1" si="168"/>
        <v>0.54319102547062614</v>
      </c>
      <c r="V688" s="145">
        <f t="shared" ca="1" si="168"/>
        <v>0.51889164483468531</v>
      </c>
      <c r="W688" s="138">
        <f t="shared" ca="1" si="168"/>
        <v>0.49578259063225283</v>
      </c>
      <c r="Y688" s="178">
        <f t="shared" ca="1" si="163"/>
        <v>7916010.7824796978</v>
      </c>
      <c r="Z688" s="178">
        <f t="shared" ca="1" si="164"/>
        <v>7920865.9791940246</v>
      </c>
      <c r="AA688" s="178">
        <f t="shared" ca="1" si="165"/>
        <v>4855.1967143267393</v>
      </c>
    </row>
    <row r="689" spans="1:27" ht="11.25" customHeight="1" x14ac:dyDescent="0.2">
      <c r="A689" s="173">
        <f t="shared" si="166"/>
        <v>679</v>
      </c>
      <c r="B689" s="174">
        <f t="shared" si="155"/>
        <v>0.08</v>
      </c>
      <c r="C689" s="175">
        <f t="shared" si="156"/>
        <v>-7.4992499999999998E-3</v>
      </c>
      <c r="D689" s="176">
        <f t="shared" ca="1" si="157"/>
        <v>0.5218029722617582</v>
      </c>
      <c r="E689" s="177">
        <f t="shared" ca="1" si="158"/>
        <v>5.4679181280540522E-2</v>
      </c>
      <c r="F689" s="138">
        <f t="shared" ca="1" si="159"/>
        <v>1.3918351184594147E-3</v>
      </c>
      <c r="G689" s="175">
        <f t="shared" ca="1" si="160"/>
        <v>-6.1074148815405856E-3</v>
      </c>
      <c r="H689" s="138">
        <f t="shared" ca="1" si="161"/>
        <v>7.389258511845942E-2</v>
      </c>
      <c r="I689" s="144">
        <f t="shared" ca="1" si="168"/>
        <v>0.99999261079865409</v>
      </c>
      <c r="J689" s="145">
        <f t="shared" ca="1" si="168"/>
        <v>0.93140879691803469</v>
      </c>
      <c r="K689" s="145">
        <f t="shared" ca="1" si="168"/>
        <v>0.8719645564053663</v>
      </c>
      <c r="L689" s="145">
        <f t="shared" ca="1" si="168"/>
        <v>0.81978963010336581</v>
      </c>
      <c r="M689" s="145">
        <f t="shared" ca="1" si="168"/>
        <v>0.77342072039377785</v>
      </c>
      <c r="N689" s="145">
        <f t="shared" ca="1" si="168"/>
        <v>0.73172718656476454</v>
      </c>
      <c r="O689" s="145">
        <f t="shared" ca="1" si="168"/>
        <v>0.69384029068144693</v>
      </c>
      <c r="P689" s="145">
        <f t="shared" ca="1" si="168"/>
        <v>0.65909335011250858</v>
      </c>
      <c r="Q689" s="145">
        <f t="shared" ca="1" si="168"/>
        <v>0.62697381046141187</v>
      </c>
      <c r="R689" s="145">
        <f t="shared" ca="1" si="168"/>
        <v>0.5970859541977861</v>
      </c>
      <c r="S689" s="145">
        <f t="shared" ca="1" si="168"/>
        <v>0.56912235176307291</v>
      </c>
      <c r="T689" s="145">
        <f t="shared" ca="1" si="168"/>
        <v>0.54284221200736282</v>
      </c>
      <c r="U689" s="145">
        <f t="shared" ca="1" si="168"/>
        <v>0.51805505701954691</v>
      </c>
      <c r="V689" s="145">
        <f t="shared" ca="1" si="168"/>
        <v>0.49460845293116296</v>
      </c>
      <c r="W689" s="138">
        <f t="shared" ca="1" si="168"/>
        <v>0.47237880639551655</v>
      </c>
      <c r="Y689" s="178">
        <f t="shared" ca="1" si="163"/>
        <v>7705296.9066371173</v>
      </c>
      <c r="Z689" s="178">
        <f t="shared" ca="1" si="164"/>
        <v>7705462.3239720035</v>
      </c>
      <c r="AA689" s="178">
        <f t="shared" ca="1" si="165"/>
        <v>165.41733488626778</v>
      </c>
    </row>
    <row r="690" spans="1:27" ht="11.25" customHeight="1" x14ac:dyDescent="0.2">
      <c r="A690" s="173">
        <f t="shared" si="166"/>
        <v>680</v>
      </c>
      <c r="B690" s="174">
        <f t="shared" si="155"/>
        <v>0.08</v>
      </c>
      <c r="C690" s="175">
        <f t="shared" si="156"/>
        <v>-7.4992499999999998E-3</v>
      </c>
      <c r="D690" s="176">
        <f t="shared" ca="1" si="157"/>
        <v>0.51705381729000355</v>
      </c>
      <c r="E690" s="177">
        <f t="shared" ca="1" si="158"/>
        <v>4.2760608114966681E-2</v>
      </c>
      <c r="F690" s="138">
        <f t="shared" ca="1" si="159"/>
        <v>1.0884529480376837E-3</v>
      </c>
      <c r="G690" s="175">
        <f t="shared" ca="1" si="160"/>
        <v>-6.4107970519623157E-3</v>
      </c>
      <c r="H690" s="138">
        <f t="shared" ca="1" si="161"/>
        <v>7.3589202948037682E-2</v>
      </c>
      <c r="I690" s="144">
        <f t="shared" ca="1" si="168"/>
        <v>0.99999264113626818</v>
      </c>
      <c r="J690" s="145">
        <f t="shared" ca="1" si="168"/>
        <v>0.93165887203816145</v>
      </c>
      <c r="K690" s="145">
        <f t="shared" ca="1" si="168"/>
        <v>0.87238102303047182</v>
      </c>
      <c r="L690" s="145">
        <f t="shared" ca="1" si="168"/>
        <v>0.82031471986857074</v>
      </c>
      <c r="M690" s="145">
        <f t="shared" ca="1" si="168"/>
        <v>0.77401424491742887</v>
      </c>
      <c r="N690" s="145">
        <f t="shared" ca="1" si="168"/>
        <v>0.73236103100536343</v>
      </c>
      <c r="O690" s="145">
        <f t="shared" ca="1" si="168"/>
        <v>0.69449472441019755</v>
      </c>
      <c r="P690" s="145">
        <f t="shared" ca="1" si="168"/>
        <v>0.65975452429609471</v>
      </c>
      <c r="Q690" s="145">
        <f t="shared" ca="1" si="168"/>
        <v>0.62763203907117426</v>
      </c>
      <c r="R690" s="145">
        <f t="shared" ca="1" si="168"/>
        <v>0.59773451875549144</v>
      </c>
      <c r="S690" s="145">
        <f t="shared" ca="1" si="168"/>
        <v>0.56975666099610256</v>
      </c>
      <c r="T690" s="145">
        <f t="shared" ca="1" si="168"/>
        <v>0.54345920525293223</v>
      </c>
      <c r="U690" s="145">
        <f t="shared" ca="1" si="168"/>
        <v>0.51865277715657176</v>
      </c>
      <c r="V690" s="145">
        <f t="shared" ca="1" si="168"/>
        <v>0.49518573857146969</v>
      </c>
      <c r="W690" s="138">
        <f t="shared" ca="1" si="168"/>
        <v>0.47293506881646952</v>
      </c>
      <c r="Y690" s="178">
        <f t="shared" ca="1" si="163"/>
        <v>7710338.3385292236</v>
      </c>
      <c r="Z690" s="178">
        <f t="shared" ca="1" si="164"/>
        <v>7710621.3390884455</v>
      </c>
      <c r="AA690" s="178">
        <f t="shared" ca="1" si="165"/>
        <v>283.00055922195315</v>
      </c>
    </row>
    <row r="691" spans="1:27" ht="11.25" customHeight="1" x14ac:dyDescent="0.2">
      <c r="A691" s="173">
        <f t="shared" si="166"/>
        <v>681</v>
      </c>
      <c r="B691" s="174">
        <f t="shared" si="155"/>
        <v>0.08</v>
      </c>
      <c r="C691" s="175">
        <f t="shared" si="156"/>
        <v>-7.4992499999999998E-3</v>
      </c>
      <c r="D691" s="176">
        <f t="shared" ca="1" si="157"/>
        <v>0.88174254531434282</v>
      </c>
      <c r="E691" s="177">
        <f t="shared" ca="1" si="158"/>
        <v>1.1837427536029701</v>
      </c>
      <c r="F691" s="138">
        <f t="shared" ca="1" si="159"/>
        <v>3.0131664320892277E-2</v>
      </c>
      <c r="G691" s="175">
        <f t="shared" ca="1" si="160"/>
        <v>2.2632414320892278E-2</v>
      </c>
      <c r="H691" s="138">
        <f t="shared" ca="1" si="161"/>
        <v>0.10263241432089228</v>
      </c>
      <c r="I691" s="144">
        <f t="shared" ca="1" si="168"/>
        <v>0.9999897368770243</v>
      </c>
      <c r="J691" s="145">
        <f t="shared" ca="1" si="168"/>
        <v>0.908020655098287</v>
      </c>
      <c r="K691" s="145">
        <f t="shared" ca="1" si="168"/>
        <v>0.83340029009695837</v>
      </c>
      <c r="L691" s="145">
        <f t="shared" ca="1" si="168"/>
        <v>0.77154115962544301</v>
      </c>
      <c r="M691" s="145">
        <f t="shared" ca="1" si="168"/>
        <v>0.71921041560866061</v>
      </c>
      <c r="N691" s="145">
        <f t="shared" ca="1" si="168"/>
        <v>0.67410373195208173</v>
      </c>
      <c r="O691" s="145">
        <f t="shared" ca="1" si="168"/>
        <v>0.63456056646367753</v>
      </c>
      <c r="P691" s="145">
        <f t="shared" ca="1" si="168"/>
        <v>0.59937191359610897</v>
      </c>
      <c r="Q691" s="145">
        <f t="shared" ca="1" si="168"/>
        <v>0.5676489126651677</v>
      </c>
      <c r="R691" s="145">
        <f t="shared" ca="1" si="168"/>
        <v>0.53873192072509413</v>
      </c>
      <c r="S691" s="145">
        <f t="shared" ca="1" si="168"/>
        <v>0.51212683712309937</v>
      </c>
      <c r="T691" s="145">
        <f t="shared" ca="1" si="168"/>
        <v>0.48746002876448297</v>
      </c>
      <c r="U691" s="145">
        <f t="shared" ca="1" si="168"/>
        <v>0.46444611811095604</v>
      </c>
      <c r="V691" s="145">
        <f t="shared" ca="1" si="168"/>
        <v>0.44286477430796933</v>
      </c>
      <c r="W691" s="138">
        <f t="shared" ca="1" si="168"/>
        <v>0.42254387459659054</v>
      </c>
      <c r="Y691" s="178">
        <f t="shared" ca="1" si="163"/>
        <v>7246579.3027085029</v>
      </c>
      <c r="Z691" s="178">
        <f t="shared" ca="1" si="164"/>
        <v>7234884.3243898526</v>
      </c>
      <c r="AA691" s="178">
        <f t="shared" ca="1" si="165"/>
        <v>-11694.978318650275</v>
      </c>
    </row>
    <row r="692" spans="1:27" ht="11.25" customHeight="1" x14ac:dyDescent="0.2">
      <c r="A692" s="173">
        <f t="shared" si="166"/>
        <v>682</v>
      </c>
      <c r="B692" s="174">
        <f t="shared" si="155"/>
        <v>0.08</v>
      </c>
      <c r="C692" s="175">
        <f t="shared" si="156"/>
        <v>-7.4992499999999998E-3</v>
      </c>
      <c r="D692" s="176">
        <f t="shared" ca="1" si="157"/>
        <v>0.87782541163719363</v>
      </c>
      <c r="E692" s="177">
        <f t="shared" ca="1" si="158"/>
        <v>1.1641846815799068</v>
      </c>
      <c r="F692" s="138">
        <f t="shared" ca="1" si="159"/>
        <v>2.9633821982116334E-2</v>
      </c>
      <c r="G692" s="175">
        <f t="shared" ca="1" si="160"/>
        <v>2.2134571982116335E-2</v>
      </c>
      <c r="H692" s="138">
        <f t="shared" ca="1" si="161"/>
        <v>0.10213457198211634</v>
      </c>
      <c r="I692" s="144">
        <f t="shared" ca="1" si="168"/>
        <v>0.99998978666012617</v>
      </c>
      <c r="J692" s="145">
        <f t="shared" ca="1" si="168"/>
        <v>0.90842075184494064</v>
      </c>
      <c r="K692" s="145">
        <f t="shared" ca="1" si="168"/>
        <v>0.83405357596237695</v>
      </c>
      <c r="L692" s="145">
        <f t="shared" ca="1" si="168"/>
        <v>0.77235227221363012</v>
      </c>
      <c r="M692" s="145">
        <f t="shared" ca="1" si="168"/>
        <v>0.72011633049498947</v>
      </c>
      <c r="N692" s="145">
        <f t="shared" ca="1" si="168"/>
        <v>0.67506221081048534</v>
      </c>
      <c r="O692" s="145">
        <f t="shared" ca="1" si="168"/>
        <v>0.63554302054129008</v>
      </c>
      <c r="P692" s="145">
        <f t="shared" ca="1" si="168"/>
        <v>0.60035888985518637</v>
      </c>
      <c r="Q692" s="145">
        <f t="shared" ca="1" si="168"/>
        <v>0.56862717429719645</v>
      </c>
      <c r="R692" s="145">
        <f t="shared" ca="1" si="168"/>
        <v>0.53969251939311269</v>
      </c>
      <c r="S692" s="145">
        <f t="shared" ca="1" si="168"/>
        <v>0.51306381595476669</v>
      </c>
      <c r="T692" s="145">
        <f t="shared" ca="1" si="168"/>
        <v>0.48836953510311903</v>
      </c>
      <c r="U692" s="145">
        <f t="shared" ca="1" si="168"/>
        <v>0.46532578778255157</v>
      </c>
      <c r="V692" s="145">
        <f t="shared" ca="1" si="168"/>
        <v>0.44371329909032409</v>
      </c>
      <c r="W692" s="138">
        <f t="shared" ca="1" si="168"/>
        <v>0.42336069532390896</v>
      </c>
      <c r="Y692" s="178">
        <f t="shared" ca="1" si="163"/>
        <v>7254216.5320733339</v>
      </c>
      <c r="Z692" s="178">
        <f t="shared" ca="1" si="164"/>
        <v>7242738.5093651973</v>
      </c>
      <c r="AA692" s="178">
        <f t="shared" ca="1" si="165"/>
        <v>-11478.022708136588</v>
      </c>
    </row>
    <row r="693" spans="1:27" ht="11.25" customHeight="1" x14ac:dyDescent="0.2">
      <c r="A693" s="173">
        <f t="shared" si="166"/>
        <v>683</v>
      </c>
      <c r="B693" s="174">
        <f t="shared" si="155"/>
        <v>0.08</v>
      </c>
      <c r="C693" s="175">
        <f t="shared" si="156"/>
        <v>-7.4992499999999998E-3</v>
      </c>
      <c r="D693" s="176">
        <f t="shared" ca="1" si="157"/>
        <v>0.96472675686410203</v>
      </c>
      <c r="E693" s="177">
        <f t="shared" ca="1" si="158"/>
        <v>1.8083857367278493</v>
      </c>
      <c r="F693" s="138">
        <f t="shared" ca="1" si="159"/>
        <v>4.6031683671069794E-2</v>
      </c>
      <c r="G693" s="175">
        <f t="shared" ca="1" si="160"/>
        <v>3.8532433671069795E-2</v>
      </c>
      <c r="H693" s="138">
        <f t="shared" ca="1" si="161"/>
        <v>0.1185324336710698</v>
      </c>
      <c r="I693" s="144">
        <f t="shared" ca="1" si="168"/>
        <v>0.99998814691254634</v>
      </c>
      <c r="J693" s="145">
        <f t="shared" ca="1" si="168"/>
        <v>0.89533468728982069</v>
      </c>
      <c r="K693" s="145">
        <f t="shared" ca="1" si="168"/>
        <v>0.81280271913154778</v>
      </c>
      <c r="L693" s="145">
        <f t="shared" ca="1" si="168"/>
        <v>0.74607918551319707</v>
      </c>
      <c r="M693" s="145">
        <f t="shared" ca="1" si="168"/>
        <v>0.69086916470358617</v>
      </c>
      <c r="N693" s="145">
        <f t="shared" ca="1" si="168"/>
        <v>0.64419739838052559</v>
      </c>
      <c r="O693" s="145">
        <f t="shared" ca="1" si="168"/>
        <v>0.60396931961216038</v>
      </c>
      <c r="P693" s="145">
        <f t="shared" ca="1" si="168"/>
        <v>0.56868915186479163</v>
      </c>
      <c r="Q693" s="145">
        <f t="shared" ca="1" si="168"/>
        <v>0.53727504851740493</v>
      </c>
      <c r="R693" s="145">
        <f t="shared" ca="1" si="168"/>
        <v>0.50893547324452015</v>
      </c>
      <c r="S693" s="145">
        <f t="shared" ca="1" si="168"/>
        <v>0.48308505113997707</v>
      </c>
      <c r="T693" s="145">
        <f t="shared" ca="1" si="168"/>
        <v>0.45928637798064681</v>
      </c>
      <c r="U693" s="145">
        <f t="shared" ca="1" si="168"/>
        <v>0.43720922514952865</v>
      </c>
      <c r="V693" s="145">
        <f t="shared" ca="1" si="168"/>
        <v>0.41660160321283846</v>
      </c>
      <c r="W693" s="138">
        <f t="shared" ca="1" si="168"/>
        <v>0.39726903337752872</v>
      </c>
      <c r="Y693" s="178">
        <f t="shared" ca="1" si="163"/>
        <v>7008140.2951701004</v>
      </c>
      <c r="Z693" s="178">
        <f t="shared" ca="1" si="164"/>
        <v>6989320.9677287554</v>
      </c>
      <c r="AA693" s="178">
        <f t="shared" ca="1" si="165"/>
        <v>-18819.327441344969</v>
      </c>
    </row>
    <row r="694" spans="1:27" ht="11.25" customHeight="1" x14ac:dyDescent="0.2">
      <c r="A694" s="173">
        <f t="shared" si="166"/>
        <v>684</v>
      </c>
      <c r="B694" s="174">
        <f t="shared" si="155"/>
        <v>0.08</v>
      </c>
      <c r="C694" s="175">
        <f t="shared" si="156"/>
        <v>-7.4992499999999998E-3</v>
      </c>
      <c r="D694" s="176">
        <f t="shared" ca="1" si="157"/>
        <v>0.46620549199510719</v>
      </c>
      <c r="E694" s="177">
        <f t="shared" ca="1" si="158"/>
        <v>-8.4811835608659583E-2</v>
      </c>
      <c r="F694" s="138">
        <f t="shared" ca="1" si="159"/>
        <v>-2.1588489164732464E-3</v>
      </c>
      <c r="G694" s="175">
        <f t="shared" ca="1" si="160"/>
        <v>-9.6580989164732466E-3</v>
      </c>
      <c r="H694" s="138">
        <f t="shared" ca="1" si="161"/>
        <v>7.0341901083526753E-2</v>
      </c>
      <c r="I694" s="144">
        <f t="shared" ca="1" si="168"/>
        <v>0.99999296586005859</v>
      </c>
      <c r="J694" s="145">
        <f t="shared" ca="1" si="168"/>
        <v>0.93433980219112955</v>
      </c>
      <c r="K694" s="145">
        <f t="shared" ca="1" si="168"/>
        <v>0.8768512216456581</v>
      </c>
      <c r="L694" s="145">
        <f t="shared" ca="1" si="168"/>
        <v>0.82595621615508785</v>
      </c>
      <c r="M694" s="145">
        <f t="shared" ca="1" si="168"/>
        <v>0.78039573395091077</v>
      </c>
      <c r="N694" s="145">
        <f t="shared" ca="1" si="168"/>
        <v>0.73917997833717508</v>
      </c>
      <c r="O694" s="145">
        <f t="shared" ca="1" si="168"/>
        <v>0.70153834669031967</v>
      </c>
      <c r="P694" s="145">
        <f t="shared" ca="1" si="168"/>
        <v>0.66687319209116225</v>
      </c>
      <c r="Q694" s="145">
        <f t="shared" ca="1" si="168"/>
        <v>0.63472093067139279</v>
      </c>
      <c r="R694" s="145">
        <f t="shared" ca="1" si="168"/>
        <v>0.60472081946456779</v>
      </c>
      <c r="S694" s="145">
        <f t="shared" ca="1" si="168"/>
        <v>0.57659053748107048</v>
      </c>
      <c r="T694" s="145">
        <f t="shared" ca="1" si="168"/>
        <v>0.55010738266441939</v>
      </c>
      <c r="U694" s="145">
        <f t="shared" ca="1" si="168"/>
        <v>0.52509393243743863</v>
      </c>
      <c r="V694" s="145">
        <f t="shared" ca="1" si="168"/>
        <v>0.50140717494511633</v>
      </c>
      <c r="W694" s="138">
        <f t="shared" ca="1" si="168"/>
        <v>0.47893030272247822</v>
      </c>
      <c r="Y694" s="178">
        <f t="shared" ca="1" si="163"/>
        <v>7764569.207057463</v>
      </c>
      <c r="Z694" s="178">
        <f t="shared" ca="1" si="164"/>
        <v>7766100.1928749233</v>
      </c>
      <c r="AA694" s="178">
        <f t="shared" ca="1" si="165"/>
        <v>1530.9858174603432</v>
      </c>
    </row>
    <row r="695" spans="1:27" ht="11.25" customHeight="1" x14ac:dyDescent="0.2">
      <c r="A695" s="173">
        <f t="shared" si="166"/>
        <v>685</v>
      </c>
      <c r="B695" s="174">
        <f t="shared" si="155"/>
        <v>0.08</v>
      </c>
      <c r="C695" s="175">
        <f t="shared" si="156"/>
        <v>-7.4992499999999998E-3</v>
      </c>
      <c r="D695" s="176">
        <f t="shared" ca="1" si="157"/>
        <v>0.29702782092955016</v>
      </c>
      <c r="E695" s="177">
        <f t="shared" ca="1" si="158"/>
        <v>-0.53296813004459254</v>
      </c>
      <c r="F695" s="138">
        <f t="shared" ca="1" si="159"/>
        <v>-1.3566475266148594E-2</v>
      </c>
      <c r="G695" s="175">
        <f t="shared" ca="1" si="160"/>
        <v>-2.1065725266148593E-2</v>
      </c>
      <c r="H695" s="138">
        <f t="shared" ca="1" si="161"/>
        <v>5.8934274733851405E-2</v>
      </c>
      <c r="I695" s="144">
        <f t="shared" ca="1" si="168"/>
        <v>0.99999410660106058</v>
      </c>
      <c r="J695" s="145">
        <f t="shared" ca="1" si="168"/>
        <v>0.94381909058614499</v>
      </c>
      <c r="K695" s="145">
        <f t="shared" ca="1" si="168"/>
        <v>0.89273718342986608</v>
      </c>
      <c r="L695" s="145">
        <f t="shared" ca="1" si="168"/>
        <v>0.84608386403227376</v>
      </c>
      <c r="M695" s="145">
        <f t="shared" ca="1" si="168"/>
        <v>0.80323356926984513</v>
      </c>
      <c r="N695" s="145">
        <f t="shared" ca="1" si="168"/>
        <v>0.76364185870207479</v>
      </c>
      <c r="O695" s="145">
        <f t="shared" ca="1" si="168"/>
        <v>0.72685338057436222</v>
      </c>
      <c r="P695" s="145">
        <f t="shared" ca="1" si="168"/>
        <v>0.69249514125773004</v>
      </c>
      <c r="Q695" s="145">
        <f t="shared" ca="1" si="168"/>
        <v>0.66026460110711171</v>
      </c>
      <c r="R695" s="145">
        <f t="shared" ca="1" si="168"/>
        <v>0.62991702341388756</v>
      </c>
      <c r="S695" s="145">
        <f t="shared" ca="1" si="168"/>
        <v>0.60125395132232273</v>
      </c>
      <c r="T695" s="145">
        <f t="shared" ca="1" si="168"/>
        <v>0.57411344610318871</v>
      </c>
      <c r="U695" s="145">
        <f t="shared" ca="1" si="168"/>
        <v>0.54836214576406017</v>
      </c>
      <c r="V695" s="145">
        <f t="shared" ca="1" si="168"/>
        <v>0.52388896257057593</v>
      </c>
      <c r="W695" s="138">
        <f t="shared" ca="1" si="168"/>
        <v>0.50060016019537978</v>
      </c>
      <c r="Y695" s="178">
        <f t="shared" ca="1" si="163"/>
        <v>7959039.8189743571</v>
      </c>
      <c r="Z695" s="178">
        <f t="shared" ca="1" si="164"/>
        <v>7964797.1084760129</v>
      </c>
      <c r="AA695" s="178">
        <f t="shared" ca="1" si="165"/>
        <v>5757.2895016558468</v>
      </c>
    </row>
    <row r="696" spans="1:27" ht="11.25" customHeight="1" x14ac:dyDescent="0.2">
      <c r="A696" s="173">
        <f t="shared" si="166"/>
        <v>686</v>
      </c>
      <c r="B696" s="174">
        <f t="shared" si="155"/>
        <v>0.08</v>
      </c>
      <c r="C696" s="175">
        <f t="shared" si="156"/>
        <v>-7.4992499999999998E-3</v>
      </c>
      <c r="D696" s="176">
        <f t="shared" ca="1" si="157"/>
        <v>0.34054971743068929</v>
      </c>
      <c r="E696" s="177">
        <f t="shared" ca="1" si="158"/>
        <v>-0.41096331468538499</v>
      </c>
      <c r="F696" s="138">
        <f t="shared" ca="1" si="159"/>
        <v>-1.0460894994804361E-2</v>
      </c>
      <c r="G696" s="175">
        <f t="shared" ca="1" si="160"/>
        <v>-1.7960144994804361E-2</v>
      </c>
      <c r="H696" s="138">
        <f t="shared" ca="1" si="161"/>
        <v>6.203985500519564E-2</v>
      </c>
      <c r="I696" s="144">
        <f t="shared" ca="1" si="168"/>
        <v>0.9999937960487939</v>
      </c>
      <c r="J696" s="145">
        <f t="shared" ca="1" si="168"/>
        <v>0.94122898944613453</v>
      </c>
      <c r="K696" s="145">
        <f t="shared" ca="1" si="168"/>
        <v>0.88838413973805763</v>
      </c>
      <c r="L696" s="145">
        <f t="shared" ca="1" si="168"/>
        <v>0.84055627597593285</v>
      </c>
      <c r="M696" s="145">
        <f t="shared" ca="1" si="168"/>
        <v>0.79695086239264301</v>
      </c>
      <c r="N696" s="145">
        <f t="shared" ca="1" si="168"/>
        <v>0.75690333652085606</v>
      </c>
      <c r="O696" s="145">
        <f t="shared" ca="1" si="168"/>
        <v>0.71987255109137971</v>
      </c>
      <c r="P696" s="145">
        <f t="shared" ca="1" si="168"/>
        <v>0.68542392981004285</v>
      </c>
      <c r="Q696" s="145">
        <f t="shared" ca="1" si="168"/>
        <v>0.6532105293928866</v>
      </c>
      <c r="R696" s="145">
        <f t="shared" ca="1" si="168"/>
        <v>0.62295547718213118</v>
      </c>
      <c r="S696" s="145">
        <f t="shared" ca="1" si="168"/>
        <v>0.59443699629385882</v>
      </c>
      <c r="T696" s="145">
        <f t="shared" ca="1" si="168"/>
        <v>0.56747619966830687</v>
      </c>
      <c r="U696" s="145">
        <f t="shared" ca="1" si="168"/>
        <v>0.54192740481838164</v>
      </c>
      <c r="V696" s="145">
        <f t="shared" ca="1" si="168"/>
        <v>0.5176705783918899</v>
      </c>
      <c r="W696" s="138">
        <f t="shared" ca="1" si="168"/>
        <v>0.49460550742469572</v>
      </c>
      <c r="Y696" s="178">
        <f t="shared" ca="1" si="163"/>
        <v>7905479.8875988582</v>
      </c>
      <c r="Z696" s="178">
        <f t="shared" ca="1" si="164"/>
        <v>7910111.4777058493</v>
      </c>
      <c r="AA696" s="178">
        <f t="shared" ca="1" si="165"/>
        <v>4631.5901069911197</v>
      </c>
    </row>
    <row r="697" spans="1:27" ht="11.25" customHeight="1" x14ac:dyDescent="0.2">
      <c r="A697" s="173">
        <f t="shared" si="166"/>
        <v>687</v>
      </c>
      <c r="B697" s="174">
        <f t="shared" si="155"/>
        <v>0.08</v>
      </c>
      <c r="C697" s="175">
        <f t="shared" si="156"/>
        <v>-7.4992499999999998E-3</v>
      </c>
      <c r="D697" s="176">
        <f t="shared" ca="1" si="157"/>
        <v>0.35557698189995379</v>
      </c>
      <c r="E697" s="177">
        <f t="shared" ca="1" si="158"/>
        <v>-0.37030672473675147</v>
      </c>
      <c r="F697" s="138">
        <f t="shared" ca="1" si="159"/>
        <v>-9.4259989271953393E-3</v>
      </c>
      <c r="G697" s="175">
        <f t="shared" ca="1" si="160"/>
        <v>-1.6925248927195338E-2</v>
      </c>
      <c r="H697" s="138">
        <f t="shared" ca="1" si="161"/>
        <v>6.3074751072804663E-2</v>
      </c>
      <c r="I697" s="144">
        <f t="shared" ca="1" si="168"/>
        <v>0.99999369256112824</v>
      </c>
      <c r="J697" s="145">
        <f t="shared" ca="1" si="168"/>
        <v>0.94036745034170244</v>
      </c>
      <c r="K697" s="145">
        <f t="shared" ca="1" si="168"/>
        <v>0.8869382622270946</v>
      </c>
      <c r="L697" s="145">
        <f t="shared" ca="1" si="168"/>
        <v>0.83872230969047723</v>
      </c>
      <c r="M697" s="145">
        <f t="shared" ca="1" si="168"/>
        <v>0.79486816386570214</v>
      </c>
      <c r="N697" s="145">
        <f t="shared" ca="1" si="168"/>
        <v>0.75467104270472063</v>
      </c>
      <c r="O697" s="145">
        <f t="shared" ca="1" si="168"/>
        <v>0.71756120182574556</v>
      </c>
      <c r="P697" s="145">
        <f t="shared" ca="1" si="168"/>
        <v>0.68308361287612795</v>
      </c>
      <c r="Q697" s="145">
        <f t="shared" ca="1" si="168"/>
        <v>0.65087662896278919</v>
      </c>
      <c r="R697" s="145">
        <f t="shared" ca="1" si="168"/>
        <v>0.62065276119644153</v>
      </c>
      <c r="S697" s="145">
        <f t="shared" ca="1" si="168"/>
        <v>0.59218254351159116</v>
      </c>
      <c r="T697" s="145">
        <f t="shared" ca="1" si="168"/>
        <v>0.56528150920762144</v>
      </c>
      <c r="U697" s="145">
        <f t="shared" ca="1" si="168"/>
        <v>0.53979992484788508</v>
      </c>
      <c r="V697" s="145">
        <f t="shared" ca="1" si="168"/>
        <v>0.51561481889745353</v>
      </c>
      <c r="W697" s="138">
        <f t="shared" ca="1" si="168"/>
        <v>0.49262385308985401</v>
      </c>
      <c r="Y697" s="178">
        <f t="shared" ca="1" si="163"/>
        <v>7887735.1262519304</v>
      </c>
      <c r="Z697" s="178">
        <f t="shared" ca="1" si="164"/>
        <v>7891987.4049746934</v>
      </c>
      <c r="AA697" s="178">
        <f t="shared" ca="1" si="165"/>
        <v>4252.2787227630615</v>
      </c>
    </row>
    <row r="698" spans="1:27" ht="11.25" customHeight="1" x14ac:dyDescent="0.2">
      <c r="A698" s="173">
        <f t="shared" si="166"/>
        <v>688</v>
      </c>
      <c r="B698" s="174">
        <f t="shared" si="155"/>
        <v>0.08</v>
      </c>
      <c r="C698" s="175">
        <f t="shared" si="156"/>
        <v>-7.4992499999999998E-3</v>
      </c>
      <c r="D698" s="176">
        <f t="shared" ca="1" si="157"/>
        <v>0.90446205854930184</v>
      </c>
      <c r="E698" s="177">
        <f t="shared" ca="1" si="158"/>
        <v>1.3074029885480063</v>
      </c>
      <c r="F698" s="138">
        <f t="shared" ca="1" si="159"/>
        <v>3.3279382588113235E-2</v>
      </c>
      <c r="G698" s="175">
        <f t="shared" ca="1" si="160"/>
        <v>2.5780132588113236E-2</v>
      </c>
      <c r="H698" s="138">
        <f t="shared" ca="1" si="161"/>
        <v>0.10578013258811324</v>
      </c>
      <c r="I698" s="144">
        <f t="shared" ca="1" si="168"/>
        <v>0.99998942211241215</v>
      </c>
      <c r="J698" s="145">
        <f t="shared" ca="1" si="168"/>
        <v>0.9054950311004325</v>
      </c>
      <c r="K698" s="145">
        <f t="shared" ca="1" si="168"/>
        <v>0.82928157496921429</v>
      </c>
      <c r="L698" s="145">
        <f t="shared" ca="1" si="168"/>
        <v>0.76643240362216225</v>
      </c>
      <c r="M698" s="145">
        <f t="shared" ca="1" si="168"/>
        <v>0.71350889228680248</v>
      </c>
      <c r="N698" s="145">
        <f t="shared" ca="1" si="168"/>
        <v>0.66807496234711627</v>
      </c>
      <c r="O698" s="145">
        <f t="shared" ca="1" si="168"/>
        <v>0.628383845211273</v>
      </c>
      <c r="P698" s="145">
        <f t="shared" ca="1" si="168"/>
        <v>0.59316899062064277</v>
      </c>
      <c r="Q698" s="145">
        <f t="shared" ca="1" si="168"/>
        <v>0.56150247938333797</v>
      </c>
      <c r="R698" s="145">
        <f t="shared" ca="1" si="168"/>
        <v>0.53269777924540584</v>
      </c>
      <c r="S698" s="145">
        <f t="shared" ca="1" si="168"/>
        <v>0.50624206590311138</v>
      </c>
      <c r="T698" s="145">
        <f t="shared" ca="1" si="168"/>
        <v>0.48174855566681024</v>
      </c>
      <c r="U698" s="145">
        <f t="shared" ca="1" si="168"/>
        <v>0.45892258040031209</v>
      </c>
      <c r="V698" s="145">
        <f t="shared" ca="1" si="168"/>
        <v>0.43753722567415432</v>
      </c>
      <c r="W698" s="138">
        <f t="shared" ca="1" si="168"/>
        <v>0.41741570322116378</v>
      </c>
      <c r="Y698" s="178">
        <f t="shared" ca="1" si="163"/>
        <v>7198535.3808987997</v>
      </c>
      <c r="Z698" s="178">
        <f t="shared" ca="1" si="164"/>
        <v>7185459.8380619958</v>
      </c>
      <c r="AA698" s="178">
        <f t="shared" ca="1" si="165"/>
        <v>-13075.542836803943</v>
      </c>
    </row>
    <row r="699" spans="1:27" ht="11.25" customHeight="1" x14ac:dyDescent="0.2">
      <c r="A699" s="173">
        <f t="shared" si="166"/>
        <v>689</v>
      </c>
      <c r="B699" s="174">
        <f t="shared" si="155"/>
        <v>0.08</v>
      </c>
      <c r="C699" s="175">
        <f t="shared" si="156"/>
        <v>-7.4992499999999998E-3</v>
      </c>
      <c r="D699" s="176">
        <f t="shared" ca="1" si="157"/>
        <v>0.3854004929086372</v>
      </c>
      <c r="E699" s="177">
        <f t="shared" ca="1" si="158"/>
        <v>-0.29132733178294801</v>
      </c>
      <c r="F699" s="138">
        <f t="shared" ca="1" si="159"/>
        <v>-7.4156123381256371E-3</v>
      </c>
      <c r="G699" s="175">
        <f t="shared" ca="1" si="160"/>
        <v>-1.4914862338125636E-2</v>
      </c>
      <c r="H699" s="138">
        <f t="shared" ca="1" si="161"/>
        <v>6.5085137661874362E-2</v>
      </c>
      <c r="I699" s="144">
        <f t="shared" ref="I699:W714" ca="1" si="169">I$8*EXP(-$H699*I$9)</f>
        <v>0.99999349152627048</v>
      </c>
      <c r="J699" s="145">
        <f t="shared" ca="1" si="169"/>
        <v>0.93869607983986481</v>
      </c>
      <c r="K699" s="145">
        <f t="shared" ca="1" si="169"/>
        <v>0.88413622647485812</v>
      </c>
      <c r="L699" s="145">
        <f t="shared" ca="1" si="169"/>
        <v>0.83517108006596852</v>
      </c>
      <c r="M699" s="145">
        <f t="shared" ca="1" si="169"/>
        <v>0.79083786224133812</v>
      </c>
      <c r="N699" s="145">
        <f t="shared" ca="1" si="169"/>
        <v>0.75035339352880248</v>
      </c>
      <c r="O699" s="145">
        <f t="shared" ca="1" si="169"/>
        <v>0.71309236986115299</v>
      </c>
      <c r="P699" s="145">
        <f t="shared" ca="1" si="169"/>
        <v>0.67856013320544684</v>
      </c>
      <c r="Q699" s="145">
        <f t="shared" ca="1" si="169"/>
        <v>0.64636660679840219</v>
      </c>
      <c r="R699" s="145">
        <f t="shared" ca="1" si="169"/>
        <v>0.61620381051425743</v>
      </c>
      <c r="S699" s="145">
        <f t="shared" ca="1" si="169"/>
        <v>0.58782745757782962</v>
      </c>
      <c r="T699" s="145">
        <f t="shared" ca="1" si="169"/>
        <v>0.5610423389080943</v>
      </c>
      <c r="U699" s="145">
        <f t="shared" ca="1" si="169"/>
        <v>0.53569092913714844</v>
      </c>
      <c r="V699" s="145">
        <f t="shared" ca="1" si="169"/>
        <v>0.51164460960688607</v>
      </c>
      <c r="W699" s="138">
        <f t="shared" ca="1" si="169"/>
        <v>0.48879696002831946</v>
      </c>
      <c r="Y699" s="178">
        <f t="shared" ca="1" si="163"/>
        <v>7853411.0540563613</v>
      </c>
      <c r="Z699" s="178">
        <f t="shared" ca="1" si="164"/>
        <v>7856920.5691201873</v>
      </c>
      <c r="AA699" s="178">
        <f t="shared" ca="1" si="165"/>
        <v>3509.5150638259947</v>
      </c>
    </row>
    <row r="700" spans="1:27" ht="11.25" customHeight="1" x14ac:dyDescent="0.2">
      <c r="A700" s="173">
        <f t="shared" si="166"/>
        <v>690</v>
      </c>
      <c r="B700" s="174">
        <f t="shared" si="155"/>
        <v>0.08</v>
      </c>
      <c r="C700" s="175">
        <f t="shared" si="156"/>
        <v>-7.4992499999999998E-3</v>
      </c>
      <c r="D700" s="176">
        <f t="shared" ca="1" si="157"/>
        <v>0.35242770287948311</v>
      </c>
      <c r="E700" s="177">
        <f t="shared" ca="1" si="158"/>
        <v>-0.37877439116691641</v>
      </c>
      <c r="F700" s="138">
        <f t="shared" ca="1" si="159"/>
        <v>-9.6415397460754802E-3</v>
      </c>
      <c r="G700" s="175">
        <f t="shared" ca="1" si="160"/>
        <v>-1.7140789746075479E-2</v>
      </c>
      <c r="H700" s="138">
        <f t="shared" ca="1" si="161"/>
        <v>6.2859210253924519E-2</v>
      </c>
      <c r="I700" s="144">
        <f t="shared" ca="1" si="169"/>
        <v>0.99999371411480498</v>
      </c>
      <c r="J700" s="145">
        <f t="shared" ca="1" si="169"/>
        <v>0.94054682055894512</v>
      </c>
      <c r="K700" s="145">
        <f t="shared" ca="1" si="169"/>
        <v>0.88723920520384458</v>
      </c>
      <c r="L700" s="145">
        <f t="shared" ca="1" si="169"/>
        <v>0.83910394499220831</v>
      </c>
      <c r="M700" s="145">
        <f t="shared" ca="1" si="169"/>
        <v>0.79530148433731096</v>
      </c>
      <c r="N700" s="145">
        <f t="shared" ca="1" si="169"/>
        <v>0.75513542559421953</v>
      </c>
      <c r="O700" s="145">
        <f t="shared" ca="1" si="169"/>
        <v>0.71804198061562086</v>
      </c>
      <c r="P700" s="145">
        <f t="shared" ca="1" si="169"/>
        <v>0.68357037777165475</v>
      </c>
      <c r="Q700" s="145">
        <f t="shared" ca="1" si="169"/>
        <v>0.6513620286861741</v>
      </c>
      <c r="R700" s="145">
        <f t="shared" ca="1" si="169"/>
        <v>0.6211316517344645</v>
      </c>
      <c r="S700" s="145">
        <f t="shared" ca="1" si="169"/>
        <v>0.59265137893698905</v>
      </c>
      <c r="T700" s="145">
        <f t="shared" ca="1" si="169"/>
        <v>0.56573790288584369</v>
      </c>
      <c r="U700" s="145">
        <f t="shared" ca="1" si="169"/>
        <v>0.54024233160623214</v>
      </c>
      <c r="V700" s="145">
        <f t="shared" ca="1" si="169"/>
        <v>0.51604230375308047</v>
      </c>
      <c r="W700" s="138">
        <f t="shared" ca="1" si="169"/>
        <v>0.49303592235379656</v>
      </c>
      <c r="Y700" s="178">
        <f t="shared" ca="1" si="163"/>
        <v>7891426.6336092483</v>
      </c>
      <c r="Z700" s="178">
        <f t="shared" ca="1" si="164"/>
        <v>7895758.0839186078</v>
      </c>
      <c r="AA700" s="178">
        <f t="shared" ca="1" si="165"/>
        <v>4331.4503093594685</v>
      </c>
    </row>
    <row r="701" spans="1:27" ht="11.25" customHeight="1" x14ac:dyDescent="0.2">
      <c r="A701" s="173">
        <f t="shared" si="166"/>
        <v>691</v>
      </c>
      <c r="B701" s="174">
        <f t="shared" si="155"/>
        <v>0.08</v>
      </c>
      <c r="C701" s="175">
        <f t="shared" si="156"/>
        <v>-7.4992499999999998E-3</v>
      </c>
      <c r="D701" s="176">
        <f t="shared" ca="1" si="157"/>
        <v>0.47557165921912203</v>
      </c>
      <c r="E701" s="177">
        <f t="shared" ca="1" si="158"/>
        <v>-6.1271084889822511E-2</v>
      </c>
      <c r="F701" s="138">
        <f t="shared" ca="1" si="159"/>
        <v>-1.5596291988759631E-3</v>
      </c>
      <c r="G701" s="175">
        <f t="shared" ca="1" si="160"/>
        <v>-9.0588791988759632E-3</v>
      </c>
      <c r="H701" s="138">
        <f t="shared" ca="1" si="161"/>
        <v>7.0941120801124039E-2</v>
      </c>
      <c r="I701" s="144">
        <f t="shared" ca="1" si="169"/>
        <v>0.99999290593925916</v>
      </c>
      <c r="J701" s="145">
        <f t="shared" ca="1" si="169"/>
        <v>0.93384451441146366</v>
      </c>
      <c r="K701" s="145">
        <f t="shared" ca="1" si="169"/>
        <v>0.87602462269719872</v>
      </c>
      <c r="L701" s="145">
        <f t="shared" ca="1" si="169"/>
        <v>0.82491228813796824</v>
      </c>
      <c r="M701" s="145">
        <f t="shared" ca="1" si="169"/>
        <v>0.77921422166783005</v>
      </c>
      <c r="N701" s="145">
        <f t="shared" ca="1" si="169"/>
        <v>0.73791692877814175</v>
      </c>
      <c r="O701" s="145">
        <f t="shared" ca="1" si="169"/>
        <v>0.70023324425659572</v>
      </c>
      <c r="P701" s="145">
        <f t="shared" ca="1" si="169"/>
        <v>0.6655538404697825</v>
      </c>
      <c r="Q701" s="145">
        <f t="shared" ca="1" si="169"/>
        <v>0.63340683076947857</v>
      </c>
      <c r="R701" s="145">
        <f t="shared" ca="1" si="169"/>
        <v>0.60342553242181851</v>
      </c>
      <c r="S701" s="145">
        <f t="shared" ca="1" si="169"/>
        <v>0.57532335438665005</v>
      </c>
      <c r="T701" s="145">
        <f t="shared" ca="1" si="169"/>
        <v>0.54887451486843752</v>
      </c>
      <c r="U701" s="145">
        <f t="shared" ca="1" si="169"/>
        <v>0.52389936651114866</v>
      </c>
      <c r="V701" s="145">
        <f t="shared" ca="1" si="169"/>
        <v>0.5002532905884769</v>
      </c>
      <c r="W701" s="138">
        <f t="shared" ca="1" si="169"/>
        <v>0.47781832155597287</v>
      </c>
      <c r="Y701" s="178">
        <f t="shared" ca="1" si="163"/>
        <v>7754524.9295495376</v>
      </c>
      <c r="Z701" s="178">
        <f t="shared" ca="1" si="164"/>
        <v>7755827.0914455485</v>
      </c>
      <c r="AA701" s="178">
        <f t="shared" ca="1" si="165"/>
        <v>1302.1618960108608</v>
      </c>
    </row>
    <row r="702" spans="1:27" ht="11.25" customHeight="1" x14ac:dyDescent="0.2">
      <c r="A702" s="173">
        <f t="shared" si="166"/>
        <v>692</v>
      </c>
      <c r="B702" s="174">
        <f t="shared" si="155"/>
        <v>0.08</v>
      </c>
      <c r="C702" s="175">
        <f t="shared" si="156"/>
        <v>-7.4992499999999998E-3</v>
      </c>
      <c r="D702" s="176">
        <f t="shared" ca="1" si="157"/>
        <v>0.74772901616596932</v>
      </c>
      <c r="E702" s="177">
        <f t="shared" ca="1" si="158"/>
        <v>0.66736037882728083</v>
      </c>
      <c r="F702" s="138">
        <f t="shared" ca="1" si="159"/>
        <v>1.6987372344778574E-2</v>
      </c>
      <c r="G702" s="175">
        <f t="shared" ca="1" si="160"/>
        <v>9.4881223447785754E-3</v>
      </c>
      <c r="H702" s="138">
        <f t="shared" ca="1" si="161"/>
        <v>8.948812234477857E-2</v>
      </c>
      <c r="I702" s="144">
        <f t="shared" ca="1" si="169"/>
        <v>0.99999105127716548</v>
      </c>
      <c r="J702" s="145">
        <f t="shared" ca="1" si="169"/>
        <v>0.91864354854296193</v>
      </c>
      <c r="K702" s="145">
        <f t="shared" ca="1" si="169"/>
        <v>0.85082151236872083</v>
      </c>
      <c r="L702" s="145">
        <f t="shared" ca="1" si="169"/>
        <v>0.79324498927784803</v>
      </c>
      <c r="M702" s="145">
        <f t="shared" ca="1" si="169"/>
        <v>0.74351545876708725</v>
      </c>
      <c r="N702" s="145">
        <f t="shared" ca="1" si="169"/>
        <v>0.69987233351952671</v>
      </c>
      <c r="O702" s="145">
        <f t="shared" ca="1" si="169"/>
        <v>0.66101639793551181</v>
      </c>
      <c r="P702" s="145">
        <f t="shared" ca="1" si="169"/>
        <v>0.62598296030337164</v>
      </c>
      <c r="Q702" s="145">
        <f t="shared" ca="1" si="169"/>
        <v>0.59405084657112806</v>
      </c>
      <c r="R702" s="145">
        <f t="shared" ca="1" si="169"/>
        <v>0.56467694945768265</v>
      </c>
      <c r="S702" s="145">
        <f t="shared" ca="1" si="169"/>
        <v>0.53744896258261732</v>
      </c>
      <c r="T702" s="145">
        <f t="shared" ca="1" si="169"/>
        <v>0.51205108775743713</v>
      </c>
      <c r="U702" s="145">
        <f t="shared" ca="1" si="169"/>
        <v>0.48823904003331742</v>
      </c>
      <c r="V702" s="145">
        <f t="shared" ca="1" si="169"/>
        <v>0.46582175195266118</v>
      </c>
      <c r="W702" s="138">
        <f t="shared" ca="1" si="169"/>
        <v>0.444647930362219</v>
      </c>
      <c r="Y702" s="178">
        <f t="shared" ca="1" si="163"/>
        <v>7451816.0480210036</v>
      </c>
      <c r="Z702" s="178">
        <f t="shared" ca="1" si="164"/>
        <v>7445717.355222133</v>
      </c>
      <c r="AA702" s="178">
        <f t="shared" ca="1" si="165"/>
        <v>-6098.6927988706157</v>
      </c>
    </row>
    <row r="703" spans="1:27" ht="11.25" customHeight="1" x14ac:dyDescent="0.2">
      <c r="A703" s="173">
        <f t="shared" si="166"/>
        <v>693</v>
      </c>
      <c r="B703" s="174">
        <f t="shared" si="155"/>
        <v>0.08</v>
      </c>
      <c r="C703" s="175">
        <f t="shared" si="156"/>
        <v>-7.4992499999999998E-3</v>
      </c>
      <c r="D703" s="176">
        <f t="shared" ca="1" si="157"/>
        <v>0.36429279546662163</v>
      </c>
      <c r="E703" s="177">
        <f t="shared" ca="1" si="158"/>
        <v>-0.34700762426055137</v>
      </c>
      <c r="F703" s="138">
        <f t="shared" ca="1" si="159"/>
        <v>-8.8329303129286042E-3</v>
      </c>
      <c r="G703" s="175">
        <f t="shared" ca="1" si="160"/>
        <v>-1.6332180312928605E-2</v>
      </c>
      <c r="H703" s="138">
        <f t="shared" ca="1" si="161"/>
        <v>6.36678196870714E-2</v>
      </c>
      <c r="I703" s="144">
        <f t="shared" ca="1" si="169"/>
        <v>0.99999363325538393</v>
      </c>
      <c r="J703" s="145">
        <f t="shared" ca="1" si="169"/>
        <v>0.93987408302220266</v>
      </c>
      <c r="K703" s="145">
        <f t="shared" ca="1" si="169"/>
        <v>0.88611073312551658</v>
      </c>
      <c r="L703" s="145">
        <f t="shared" ca="1" si="169"/>
        <v>0.8376731215161074</v>
      </c>
      <c r="M703" s="145">
        <f t="shared" ca="1" si="169"/>
        <v>0.79367708455889152</v>
      </c>
      <c r="N703" s="145">
        <f t="shared" ca="1" si="169"/>
        <v>0.75339474925732364</v>
      </c>
      <c r="O703" s="145">
        <f t="shared" ca="1" si="169"/>
        <v>0.71623998185868543</v>
      </c>
      <c r="P703" s="145">
        <f t="shared" ca="1" si="169"/>
        <v>0.68174604933865268</v>
      </c>
      <c r="Q703" s="145">
        <f t="shared" ca="1" si="169"/>
        <v>0.64954289962459577</v>
      </c>
      <c r="R703" s="145">
        <f t="shared" ca="1" si="169"/>
        <v>0.61933698078710919</v>
      </c>
      <c r="S703" s="145">
        <f t="shared" ca="1" si="169"/>
        <v>0.59089443868147318</v>
      </c>
      <c r="T703" s="145">
        <f t="shared" ca="1" si="169"/>
        <v>0.56402762434400411</v>
      </c>
      <c r="U703" s="145">
        <f t="shared" ca="1" si="169"/>
        <v>0.5385844950952926</v>
      </c>
      <c r="V703" s="145">
        <f t="shared" ca="1" si="169"/>
        <v>0.51444040519047274</v>
      </c>
      <c r="W703" s="138">
        <f t="shared" ca="1" si="169"/>
        <v>0.49149180577931495</v>
      </c>
      <c r="Y703" s="178">
        <f t="shared" ca="1" si="163"/>
        <v>7877589.3163444679</v>
      </c>
      <c r="Z703" s="178">
        <f t="shared" ca="1" si="164"/>
        <v>7881623.2877109423</v>
      </c>
      <c r="AA703" s="178">
        <f t="shared" ca="1" si="165"/>
        <v>4033.9713664744049</v>
      </c>
    </row>
    <row r="704" spans="1:27" ht="11.25" customHeight="1" x14ac:dyDescent="0.2">
      <c r="A704" s="173">
        <f t="shared" si="166"/>
        <v>694</v>
      </c>
      <c r="B704" s="174">
        <f t="shared" si="155"/>
        <v>0.08</v>
      </c>
      <c r="C704" s="175">
        <f t="shared" si="156"/>
        <v>-7.4992499999999998E-3</v>
      </c>
      <c r="D704" s="176">
        <f t="shared" ca="1" si="157"/>
        <v>0.13328309699086904</v>
      </c>
      <c r="E704" s="177">
        <f t="shared" ca="1" si="158"/>
        <v>-1.1110050072897439</v>
      </c>
      <c r="F704" s="138">
        <f t="shared" ca="1" si="159"/>
        <v>-2.8280156171256367E-2</v>
      </c>
      <c r="G704" s="175">
        <f t="shared" ca="1" si="160"/>
        <v>-3.577940617125637E-2</v>
      </c>
      <c r="H704" s="138">
        <f t="shared" ca="1" si="161"/>
        <v>4.4220593828743632E-2</v>
      </c>
      <c r="I704" s="144">
        <f t="shared" ca="1" si="169"/>
        <v>0.99999557794317029</v>
      </c>
      <c r="J704" s="145">
        <f t="shared" ca="1" si="169"/>
        <v>0.9561877367423075</v>
      </c>
      <c r="K704" s="145">
        <f t="shared" ca="1" si="169"/>
        <v>0.91365281937660969</v>
      </c>
      <c r="L704" s="145">
        <f t="shared" ca="1" si="169"/>
        <v>0.87277073198394428</v>
      </c>
      <c r="M704" s="145">
        <f t="shared" ca="1" si="169"/>
        <v>0.83367977395065873</v>
      </c>
      <c r="N704" s="145">
        <f t="shared" ca="1" si="169"/>
        <v>0.79639229110076004</v>
      </c>
      <c r="O704" s="145">
        <f t="shared" ca="1" si="169"/>
        <v>0.76085862695008677</v>
      </c>
      <c r="P704" s="145">
        <f t="shared" ca="1" si="169"/>
        <v>0.72700167657843395</v>
      </c>
      <c r="Q704" s="145">
        <f t="shared" ca="1" si="169"/>
        <v>0.69473499278253281</v>
      </c>
      <c r="R704" s="145">
        <f t="shared" ca="1" si="169"/>
        <v>0.66397183958431738</v>
      </c>
      <c r="S704" s="145">
        <f t="shared" ca="1" si="169"/>
        <v>0.63462936272263393</v>
      </c>
      <c r="T704" s="145">
        <f t="shared" ca="1" si="169"/>
        <v>0.60663019967096832</v>
      </c>
      <c r="U704" s="145">
        <f t="shared" ca="1" si="169"/>
        <v>0.57990280467041833</v>
      </c>
      <c r="V704" s="145">
        <f t="shared" ca="1" si="169"/>
        <v>0.55438117615804028</v>
      </c>
      <c r="W704" s="138">
        <f t="shared" ca="1" si="169"/>
        <v>0.53000434700053578</v>
      </c>
      <c r="Y704" s="178">
        <f t="shared" ca="1" si="163"/>
        <v>8219246.0669928221</v>
      </c>
      <c r="Z704" s="178">
        <f t="shared" ca="1" si="164"/>
        <v>8230071.6873520929</v>
      </c>
      <c r="AA704" s="178">
        <f t="shared" ca="1" si="165"/>
        <v>10825.620359270833</v>
      </c>
    </row>
    <row r="705" spans="1:27" ht="11.25" customHeight="1" x14ac:dyDescent="0.2">
      <c r="A705" s="173">
        <f t="shared" si="166"/>
        <v>695</v>
      </c>
      <c r="B705" s="174">
        <f t="shared" si="155"/>
        <v>0.08</v>
      </c>
      <c r="C705" s="175">
        <f t="shared" si="156"/>
        <v>-7.4992499999999998E-3</v>
      </c>
      <c r="D705" s="176">
        <f t="shared" ca="1" si="157"/>
        <v>0.59023424733867902</v>
      </c>
      <c r="E705" s="177">
        <f t="shared" ca="1" si="158"/>
        <v>0.22814758835888282</v>
      </c>
      <c r="F705" s="138">
        <f t="shared" ca="1" si="159"/>
        <v>5.8073990545049444E-3</v>
      </c>
      <c r="G705" s="175">
        <f t="shared" ca="1" si="160"/>
        <v>-1.6918509454950555E-3</v>
      </c>
      <c r="H705" s="138">
        <f t="shared" ca="1" si="161"/>
        <v>7.830814905450495E-2</v>
      </c>
      <c r="I705" s="144">
        <f t="shared" ca="1" si="169"/>
        <v>0.99999216925113998</v>
      </c>
      <c r="J705" s="145">
        <f t="shared" ca="1" si="169"/>
        <v>0.92777667725644808</v>
      </c>
      <c r="K705" s="145">
        <f t="shared" ca="1" si="169"/>
        <v>0.8659255655339092</v>
      </c>
      <c r="L705" s="145">
        <f t="shared" ca="1" si="169"/>
        <v>0.81218516772189431</v>
      </c>
      <c r="M705" s="145">
        <f t="shared" ca="1" si="169"/>
        <v>0.76483362973836322</v>
      </c>
      <c r="N705" s="145">
        <f t="shared" ca="1" si="169"/>
        <v>0.72256377593887833</v>
      </c>
      <c r="O705" s="145">
        <f t="shared" ca="1" si="169"/>
        <v>0.68438486876033955</v>
      </c>
      <c r="P705" s="145">
        <f t="shared" ca="1" si="169"/>
        <v>0.64954497937295752</v>
      </c>
      <c r="Q705" s="145">
        <f t="shared" ca="1" si="169"/>
        <v>0.61747141815589157</v>
      </c>
      <c r="R705" s="145">
        <f t="shared" ca="1" si="169"/>
        <v>0.58772571365239201</v>
      </c>
      <c r="S705" s="145">
        <f t="shared" ca="1" si="169"/>
        <v>0.55996985656669485</v>
      </c>
      <c r="T705" s="145">
        <f t="shared" ca="1" si="169"/>
        <v>0.5339410920415566</v>
      </c>
      <c r="U705" s="145">
        <f t="shared" ca="1" si="169"/>
        <v>0.50943313039283666</v>
      </c>
      <c r="V705" s="145">
        <f t="shared" ca="1" si="169"/>
        <v>0.48628215072529446</v>
      </c>
      <c r="W705" s="138">
        <f t="shared" ca="1" si="169"/>
        <v>0.46435637382393324</v>
      </c>
      <c r="Y705" s="178">
        <f t="shared" ca="1" si="163"/>
        <v>7632403.9653822156</v>
      </c>
      <c r="Z705" s="178">
        <f t="shared" ca="1" si="164"/>
        <v>7630839.1726478813</v>
      </c>
      <c r="AA705" s="178">
        <f t="shared" ca="1" si="165"/>
        <v>-1564.7927343342453</v>
      </c>
    </row>
    <row r="706" spans="1:27" ht="11.25" customHeight="1" x14ac:dyDescent="0.2">
      <c r="A706" s="173">
        <f t="shared" si="166"/>
        <v>696</v>
      </c>
      <c r="B706" s="174">
        <f t="shared" si="155"/>
        <v>0.08</v>
      </c>
      <c r="C706" s="175">
        <f t="shared" si="156"/>
        <v>-7.4992499999999998E-3</v>
      </c>
      <c r="D706" s="176">
        <f t="shared" ca="1" si="157"/>
        <v>0.58050658178418435</v>
      </c>
      <c r="E706" s="177">
        <f t="shared" ca="1" si="158"/>
        <v>0.20318960620998772</v>
      </c>
      <c r="F706" s="138">
        <f t="shared" ca="1" si="159"/>
        <v>5.1721043184245067E-3</v>
      </c>
      <c r="G706" s="175">
        <f t="shared" ca="1" si="160"/>
        <v>-2.3271456815754932E-3</v>
      </c>
      <c r="H706" s="138">
        <f t="shared" ca="1" si="161"/>
        <v>7.7672854318424508E-2</v>
      </c>
      <c r="I706" s="144">
        <f t="shared" ca="1" si="169"/>
        <v>0.99999223277932403</v>
      </c>
      <c r="J706" s="145">
        <f t="shared" ca="1" si="169"/>
        <v>0.92829837935687698</v>
      </c>
      <c r="K706" s="145">
        <f t="shared" ca="1" si="169"/>
        <v>0.86679185012609838</v>
      </c>
      <c r="L706" s="145">
        <f t="shared" ca="1" si="169"/>
        <v>0.81327490932866331</v>
      </c>
      <c r="M706" s="145">
        <f t="shared" ca="1" si="169"/>
        <v>0.76606321123770571</v>
      </c>
      <c r="N706" s="145">
        <f t="shared" ca="1" si="169"/>
        <v>0.72387507161223696</v>
      </c>
      <c r="O706" s="145">
        <f t="shared" ca="1" si="169"/>
        <v>0.68573730184089066</v>
      </c>
      <c r="P706" s="145">
        <f t="shared" ca="1" si="169"/>
        <v>0.65091019625820845</v>
      </c>
      <c r="Q706" s="145">
        <f t="shared" ca="1" si="169"/>
        <v>0.61882966518762095</v>
      </c>
      <c r="R706" s="145">
        <f t="shared" ca="1" si="169"/>
        <v>0.5890633382125875</v>
      </c>
      <c r="S706" s="145">
        <f t="shared" ca="1" si="169"/>
        <v>0.56127756206660318</v>
      </c>
      <c r="T706" s="145">
        <f t="shared" ca="1" si="169"/>
        <v>0.53521270601444437</v>
      </c>
      <c r="U706" s="145">
        <f t="shared" ca="1" si="169"/>
        <v>0.51066472671172081</v>
      </c>
      <c r="V706" s="145">
        <f t="shared" ca="1" si="169"/>
        <v>0.48747141932686211</v>
      </c>
      <c r="W706" s="138">
        <f t="shared" ca="1" si="169"/>
        <v>0.46550216535001043</v>
      </c>
      <c r="Y706" s="178">
        <f t="shared" ca="1" si="163"/>
        <v>7642836.1559402132</v>
      </c>
      <c r="Z706" s="178">
        <f t="shared" ca="1" si="164"/>
        <v>7641522.4553283798</v>
      </c>
      <c r="AA706" s="178">
        <f t="shared" ca="1" si="165"/>
        <v>-1313.700611833483</v>
      </c>
    </row>
    <row r="707" spans="1:27" ht="11.25" customHeight="1" x14ac:dyDescent="0.2">
      <c r="A707" s="173">
        <f t="shared" si="166"/>
        <v>697</v>
      </c>
      <c r="B707" s="174">
        <f t="shared" si="155"/>
        <v>0.08</v>
      </c>
      <c r="C707" s="175">
        <f t="shared" si="156"/>
        <v>-7.4992499999999998E-3</v>
      </c>
      <c r="D707" s="176">
        <f t="shared" ca="1" si="157"/>
        <v>7.7966559563977689E-2</v>
      </c>
      <c r="E707" s="177">
        <f t="shared" ca="1" si="158"/>
        <v>-1.418883034839957</v>
      </c>
      <c r="F707" s="138">
        <f t="shared" ca="1" si="159"/>
        <v>-3.6117059374832755E-2</v>
      </c>
      <c r="G707" s="175">
        <f t="shared" ca="1" si="160"/>
        <v>-4.3616309374832754E-2</v>
      </c>
      <c r="H707" s="138">
        <f t="shared" ca="1" si="161"/>
        <v>3.6383690625167248E-2</v>
      </c>
      <c r="I707" s="144">
        <f t="shared" ca="1" si="169"/>
        <v>0.99999636162053629</v>
      </c>
      <c r="J707" s="145">
        <f t="shared" ca="1" si="169"/>
        <v>0.96284163520919319</v>
      </c>
      <c r="K707" s="145">
        <f t="shared" ca="1" si="169"/>
        <v>0.92499233560394567</v>
      </c>
      <c r="L707" s="145">
        <f t="shared" ca="1" si="169"/>
        <v>0.88732677542538529</v>
      </c>
      <c r="M707" s="145">
        <f t="shared" ca="1" si="169"/>
        <v>0.85036453594708084</v>
      </c>
      <c r="N707" s="145">
        <f t="shared" ca="1" si="169"/>
        <v>0.8144055726043542</v>
      </c>
      <c r="O707" s="145">
        <f t="shared" ca="1" si="169"/>
        <v>0.77961542847314691</v>
      </c>
      <c r="P707" s="145">
        <f t="shared" ca="1" si="169"/>
        <v>0.746077240502932</v>
      </c>
      <c r="Q707" s="145">
        <f t="shared" ca="1" si="169"/>
        <v>0.71382351100295482</v>
      </c>
      <c r="R707" s="145">
        <f t="shared" ca="1" si="169"/>
        <v>0.68285560179606919</v>
      </c>
      <c r="S707" s="145">
        <f t="shared" ca="1" si="169"/>
        <v>0.65315577660722091</v>
      </c>
      <c r="T707" s="145">
        <f t="shared" ca="1" si="169"/>
        <v>0.62469470365105828</v>
      </c>
      <c r="U707" s="145">
        <f t="shared" ca="1" si="169"/>
        <v>0.59743617465110921</v>
      </c>
      <c r="V707" s="145">
        <f t="shared" ca="1" si="169"/>
        <v>0.57134010231215093</v>
      </c>
      <c r="W707" s="138">
        <f t="shared" ca="1" si="169"/>
        <v>0.54636444184919764</v>
      </c>
      <c r="Y707" s="178">
        <f t="shared" ca="1" si="163"/>
        <v>8362298.9981855992</v>
      </c>
      <c r="Z707" s="178">
        <f t="shared" ca="1" si="164"/>
        <v>8375637.1566160023</v>
      </c>
      <c r="AA707" s="178">
        <f t="shared" ca="1" si="165"/>
        <v>13338.158430403098</v>
      </c>
    </row>
    <row r="708" spans="1:27" ht="11.25" customHeight="1" x14ac:dyDescent="0.2">
      <c r="A708" s="173">
        <f t="shared" si="166"/>
        <v>698</v>
      </c>
      <c r="B708" s="174">
        <f t="shared" si="155"/>
        <v>0.08</v>
      </c>
      <c r="C708" s="175">
        <f t="shared" si="156"/>
        <v>-7.4992499999999998E-3</v>
      </c>
      <c r="D708" s="176">
        <f t="shared" ca="1" si="157"/>
        <v>0.45264780953579109</v>
      </c>
      <c r="E708" s="177">
        <f t="shared" ca="1" si="158"/>
        <v>-0.11897442331512435</v>
      </c>
      <c r="F708" s="138">
        <f t="shared" ca="1" si="159"/>
        <v>-3.0284429409951422E-3</v>
      </c>
      <c r="G708" s="175">
        <f t="shared" ca="1" si="160"/>
        <v>-1.0527692940995141E-2</v>
      </c>
      <c r="H708" s="138">
        <f t="shared" ca="1" si="161"/>
        <v>6.9472307059004867E-2</v>
      </c>
      <c r="I708" s="144">
        <f t="shared" ca="1" si="169"/>
        <v>0.99999305281776618</v>
      </c>
      <c r="J708" s="145">
        <f t="shared" ca="1" si="169"/>
        <v>0.93505903634002474</v>
      </c>
      <c r="K708" s="145">
        <f t="shared" ca="1" si="169"/>
        <v>0.87805217827330151</v>
      </c>
      <c r="L708" s="145">
        <f t="shared" ca="1" si="169"/>
        <v>0.82747352574959909</v>
      </c>
      <c r="M708" s="145">
        <f t="shared" ca="1" si="169"/>
        <v>0.78211354426634982</v>
      </c>
      <c r="N708" s="145">
        <f t="shared" ca="1" si="169"/>
        <v>0.74101677543429068</v>
      </c>
      <c r="O708" s="145">
        <f t="shared" ca="1" si="169"/>
        <v>0.70343665283812962</v>
      </c>
      <c r="P708" s="145">
        <f t="shared" ca="1" si="169"/>
        <v>0.66879250235502363</v>
      </c>
      <c r="Q708" s="145">
        <f t="shared" ca="1" si="169"/>
        <v>0.63663281696464447</v>
      </c>
      <c r="R708" s="145">
        <f t="shared" ca="1" si="169"/>
        <v>0.6066055006510076</v>
      </c>
      <c r="S708" s="145">
        <f t="shared" ca="1" si="169"/>
        <v>0.57843445288666895</v>
      </c>
      <c r="T708" s="145">
        <f t="shared" ca="1" si="169"/>
        <v>0.55190146057478218</v>
      </c>
      <c r="U708" s="145">
        <f t="shared" ca="1" si="169"/>
        <v>0.52683234542024693</v>
      </c>
      <c r="V708" s="145">
        <f t="shared" ca="1" si="169"/>
        <v>0.50308643969545797</v>
      </c>
      <c r="W708" s="138">
        <f t="shared" ca="1" si="169"/>
        <v>0.480548625928502</v>
      </c>
      <c r="Y708" s="178">
        <f t="shared" ca="1" si="163"/>
        <v>7779175.585690137</v>
      </c>
      <c r="Z708" s="178">
        <f t="shared" ca="1" si="164"/>
        <v>7781037.4550200216</v>
      </c>
      <c r="AA708" s="178">
        <f t="shared" ca="1" si="165"/>
        <v>1861.8693298846483</v>
      </c>
    </row>
    <row r="709" spans="1:27" ht="11.25" customHeight="1" x14ac:dyDescent="0.2">
      <c r="A709" s="173">
        <f t="shared" si="166"/>
        <v>699</v>
      </c>
      <c r="B709" s="174">
        <f t="shared" si="155"/>
        <v>0.08</v>
      </c>
      <c r="C709" s="175">
        <f t="shared" si="156"/>
        <v>-7.4992499999999998E-3</v>
      </c>
      <c r="D709" s="176">
        <f t="shared" ca="1" si="157"/>
        <v>0.78948609329199559</v>
      </c>
      <c r="E709" s="177">
        <f t="shared" ca="1" si="158"/>
        <v>0.80463937485506709</v>
      </c>
      <c r="F709" s="138">
        <f t="shared" ca="1" si="159"/>
        <v>2.048175033698019E-2</v>
      </c>
      <c r="G709" s="175">
        <f t="shared" ca="1" si="160"/>
        <v>1.2982500336980191E-2</v>
      </c>
      <c r="H709" s="138">
        <f t="shared" ca="1" si="161"/>
        <v>9.2982500336980189E-2</v>
      </c>
      <c r="I709" s="144">
        <f t="shared" ca="1" si="169"/>
        <v>0.99999070184692218</v>
      </c>
      <c r="J709" s="145">
        <f t="shared" ca="1" si="169"/>
        <v>0.91580740996789123</v>
      </c>
      <c r="K709" s="145">
        <f t="shared" ca="1" si="169"/>
        <v>0.8461548947114701</v>
      </c>
      <c r="L709" s="145">
        <f t="shared" ca="1" si="169"/>
        <v>0.78741619489714665</v>
      </c>
      <c r="M709" s="145">
        <f t="shared" ca="1" si="169"/>
        <v>0.73697498970615893</v>
      </c>
      <c r="N709" s="145">
        <f t="shared" ca="1" si="169"/>
        <v>0.69292720464333679</v>
      </c>
      <c r="O709" s="145">
        <f t="shared" ca="1" si="169"/>
        <v>0.65387739329715122</v>
      </c>
      <c r="P709" s="145">
        <f t="shared" ca="1" si="169"/>
        <v>0.61879528893961655</v>
      </c>
      <c r="Q709" s="145">
        <f t="shared" ca="1" si="169"/>
        <v>0.58691441426770308</v>
      </c>
      <c r="R709" s="145">
        <f t="shared" ca="1" si="169"/>
        <v>0.55766000513111158</v>
      </c>
      <c r="S709" s="145">
        <f t="shared" ca="1" si="169"/>
        <v>0.53059743394705006</v>
      </c>
      <c r="T709" s="145">
        <f t="shared" ca="1" si="169"/>
        <v>0.50539505924472083</v>
      </c>
      <c r="U709" s="145">
        <f t="shared" ca="1" si="169"/>
        <v>0.48179730282061317</v>
      </c>
      <c r="V709" s="145">
        <f t="shared" ca="1" si="169"/>
        <v>0.45960503258947938</v>
      </c>
      <c r="W709" s="138">
        <f t="shared" ca="1" si="169"/>
        <v>0.43866120084948429</v>
      </c>
      <c r="Y709" s="178">
        <f t="shared" ca="1" si="163"/>
        <v>7396518.4974085083</v>
      </c>
      <c r="Z709" s="178">
        <f t="shared" ca="1" si="164"/>
        <v>7388959.2842781683</v>
      </c>
      <c r="AA709" s="178">
        <f t="shared" ca="1" si="165"/>
        <v>-7559.2131303399801</v>
      </c>
    </row>
    <row r="710" spans="1:27" ht="11.25" customHeight="1" x14ac:dyDescent="0.2">
      <c r="A710" s="173">
        <f t="shared" si="166"/>
        <v>700</v>
      </c>
      <c r="B710" s="174">
        <f t="shared" si="155"/>
        <v>0.08</v>
      </c>
      <c r="C710" s="175">
        <f t="shared" si="156"/>
        <v>-7.4992499999999998E-3</v>
      </c>
      <c r="D710" s="176">
        <f t="shared" ca="1" si="157"/>
        <v>7.2973728024485984E-2</v>
      </c>
      <c r="E710" s="177">
        <f t="shared" ca="1" si="158"/>
        <v>-1.4539958525963999</v>
      </c>
      <c r="F710" s="138">
        <f t="shared" ca="1" si="159"/>
        <v>-3.7010841097911973E-2</v>
      </c>
      <c r="G710" s="175">
        <f t="shared" ca="1" si="160"/>
        <v>-4.4510091097911972E-2</v>
      </c>
      <c r="H710" s="138">
        <f t="shared" ca="1" si="161"/>
        <v>3.548990890208803E-2</v>
      </c>
      <c r="I710" s="144">
        <f t="shared" ca="1" si="169"/>
        <v>0.99999645099727019</v>
      </c>
      <c r="J710" s="145">
        <f t="shared" ca="1" si="169"/>
        <v>0.9636034333039748</v>
      </c>
      <c r="K710" s="145">
        <f t="shared" ca="1" si="169"/>
        <v>0.92629449076768555</v>
      </c>
      <c r="L710" s="145">
        <f t="shared" ca="1" si="169"/>
        <v>0.88900220731069801</v>
      </c>
      <c r="M710" s="145">
        <f t="shared" ca="1" si="169"/>
        <v>0.85228848544390978</v>
      </c>
      <c r="N710" s="145">
        <f t="shared" ca="1" si="169"/>
        <v>0.81648566030091574</v>
      </c>
      <c r="O710" s="145">
        <f t="shared" ca="1" si="169"/>
        <v>0.78178376415299689</v>
      </c>
      <c r="P710" s="145">
        <f t="shared" ca="1" si="169"/>
        <v>0.74828432015967061</v>
      </c>
      <c r="Q710" s="145">
        <f t="shared" ca="1" si="169"/>
        <v>0.71603356653200267</v>
      </c>
      <c r="R710" s="145">
        <f t="shared" ca="1" si="169"/>
        <v>0.68504308928810353</v>
      </c>
      <c r="S710" s="145">
        <f t="shared" ca="1" si="169"/>
        <v>0.65530273917175108</v>
      </c>
      <c r="T710" s="145">
        <f t="shared" ca="1" si="169"/>
        <v>0.62678879802081888</v>
      </c>
      <c r="U710" s="145">
        <f t="shared" ca="1" si="169"/>
        <v>0.59946919801364595</v>
      </c>
      <c r="V710" s="145">
        <f t="shared" ca="1" si="169"/>
        <v>0.5733068944539994</v>
      </c>
      <c r="W710" s="138">
        <f t="shared" ca="1" si="169"/>
        <v>0.54826206810871392</v>
      </c>
      <c r="Y710" s="178">
        <f t="shared" ca="1" si="163"/>
        <v>8378815.4682572288</v>
      </c>
      <c r="Z710" s="178">
        <f t="shared" ca="1" si="164"/>
        <v>8392431.5751106348</v>
      </c>
      <c r="AA710" s="178">
        <f t="shared" ca="1" si="165"/>
        <v>13616.106853405945</v>
      </c>
    </row>
    <row r="711" spans="1:27" ht="11.25" customHeight="1" x14ac:dyDescent="0.2">
      <c r="A711" s="173">
        <f t="shared" si="166"/>
        <v>701</v>
      </c>
      <c r="B711" s="174">
        <f t="shared" si="155"/>
        <v>0.08</v>
      </c>
      <c r="C711" s="175">
        <f t="shared" si="156"/>
        <v>-7.4992499999999998E-3</v>
      </c>
      <c r="D711" s="176">
        <f t="shared" ca="1" si="157"/>
        <v>0.42187327664983787</v>
      </c>
      <c r="E711" s="177">
        <f t="shared" ca="1" si="158"/>
        <v>-0.19710348882255091</v>
      </c>
      <c r="F711" s="138">
        <f t="shared" ca="1" si="159"/>
        <v>-5.0171848094538113E-3</v>
      </c>
      <c r="G711" s="175">
        <f t="shared" ca="1" si="160"/>
        <v>-1.2516434809453811E-2</v>
      </c>
      <c r="H711" s="138">
        <f t="shared" ca="1" si="161"/>
        <v>6.7483565190546185E-2</v>
      </c>
      <c r="I711" s="144">
        <f t="shared" ca="1" si="169"/>
        <v>0.99999325168810538</v>
      </c>
      <c r="J711" s="145">
        <f t="shared" ca="1" si="169"/>
        <v>0.93670599022341172</v>
      </c>
      <c r="K711" s="145">
        <f t="shared" ca="1" si="169"/>
        <v>0.8808049249575135</v>
      </c>
      <c r="L711" s="145">
        <f t="shared" ca="1" si="169"/>
        <v>0.83095406332672161</v>
      </c>
      <c r="M711" s="145">
        <f t="shared" ca="1" si="169"/>
        <v>0.78605636332458195</v>
      </c>
      <c r="N711" s="145">
        <f t="shared" ca="1" si="169"/>
        <v>0.74523466254447446</v>
      </c>
      <c r="O711" s="145">
        <f t="shared" ca="1" si="169"/>
        <v>0.7077973652572529</v>
      </c>
      <c r="P711" s="145">
        <f t="shared" ca="1" si="169"/>
        <v>0.67320270947525962</v>
      </c>
      <c r="Q711" s="145">
        <f t="shared" ca="1" si="169"/>
        <v>0.64102693127001631</v>
      </c>
      <c r="R711" s="145">
        <f t="shared" ca="1" si="169"/>
        <v>0.61093783090511322</v>
      </c>
      <c r="S711" s="145">
        <f t="shared" ca="1" si="169"/>
        <v>0.58267363987404586</v>
      </c>
      <c r="T711" s="145">
        <f t="shared" ca="1" si="169"/>
        <v>0.55602649890774258</v>
      </c>
      <c r="U711" s="145">
        <f t="shared" ca="1" si="169"/>
        <v>0.53082971936980139</v>
      </c>
      <c r="V711" s="145">
        <f t="shared" ca="1" si="169"/>
        <v>0.50694804918960334</v>
      </c>
      <c r="W711" s="138">
        <f t="shared" ca="1" si="169"/>
        <v>0.48427027785182969</v>
      </c>
      <c r="Y711" s="178">
        <f t="shared" ca="1" si="163"/>
        <v>7812714.09297245</v>
      </c>
      <c r="Z711" s="178">
        <f t="shared" ca="1" si="164"/>
        <v>7815327.3634677092</v>
      </c>
      <c r="AA711" s="178">
        <f t="shared" ca="1" si="165"/>
        <v>2613.270495259203</v>
      </c>
    </row>
    <row r="712" spans="1:27" ht="11.25" customHeight="1" x14ac:dyDescent="0.2">
      <c r="A712" s="173">
        <f t="shared" si="166"/>
        <v>702</v>
      </c>
      <c r="B712" s="174">
        <f t="shared" si="155"/>
        <v>0.08</v>
      </c>
      <c r="C712" s="175">
        <f t="shared" si="156"/>
        <v>-7.4992499999999998E-3</v>
      </c>
      <c r="D712" s="176">
        <f t="shared" ca="1" si="157"/>
        <v>0.68570048218329582</v>
      </c>
      <c r="E712" s="177">
        <f t="shared" ca="1" si="158"/>
        <v>0.48369965846070234</v>
      </c>
      <c r="F712" s="138">
        <f t="shared" ca="1" si="159"/>
        <v>1.231236744343907E-2</v>
      </c>
      <c r="G712" s="175">
        <f t="shared" ca="1" si="160"/>
        <v>4.8131174434390698E-3</v>
      </c>
      <c r="H712" s="138">
        <f t="shared" ca="1" si="161"/>
        <v>8.4813117443439071E-2</v>
      </c>
      <c r="I712" s="144">
        <f t="shared" ca="1" si="169"/>
        <v>0.99999151876773773</v>
      </c>
      <c r="J712" s="145">
        <f t="shared" ca="1" si="169"/>
        <v>0.92245165871171497</v>
      </c>
      <c r="K712" s="145">
        <f t="shared" ca="1" si="169"/>
        <v>0.85710508938959673</v>
      </c>
      <c r="L712" s="145">
        <f t="shared" ca="1" si="169"/>
        <v>0.80111066043637225</v>
      </c>
      <c r="M712" s="145">
        <f t="shared" ca="1" si="169"/>
        <v>0.75235658699579144</v>
      </c>
      <c r="N712" s="145">
        <f t="shared" ca="1" si="169"/>
        <v>0.70927296039787691</v>
      </c>
      <c r="O712" s="145">
        <f t="shared" ca="1" si="169"/>
        <v>0.67068946322197287</v>
      </c>
      <c r="P712" s="145">
        <f t="shared" ca="1" si="169"/>
        <v>0.635729828709378</v>
      </c>
      <c r="Q712" s="145">
        <f t="shared" ca="1" si="169"/>
        <v>0.60373431565085711</v>
      </c>
      <c r="R712" s="145">
        <f t="shared" ca="1" si="169"/>
        <v>0.57420294587063558</v>
      </c>
      <c r="S712" s="145">
        <f t="shared" ca="1" si="169"/>
        <v>0.54675394180724324</v>
      </c>
      <c r="T712" s="145">
        <f t="shared" ca="1" si="169"/>
        <v>0.52109324458478901</v>
      </c>
      <c r="U712" s="145">
        <f t="shared" ca="1" si="169"/>
        <v>0.49699210754650153</v>
      </c>
      <c r="V712" s="145">
        <f t="shared" ca="1" si="169"/>
        <v>0.47427058521219545</v>
      </c>
      <c r="W712" s="138">
        <f t="shared" ca="1" si="169"/>
        <v>0.45278533697684992</v>
      </c>
      <c r="Y712" s="178">
        <f t="shared" ca="1" si="163"/>
        <v>7526645.0281519331</v>
      </c>
      <c r="Z712" s="178">
        <f t="shared" ca="1" si="164"/>
        <v>7522468.3797098845</v>
      </c>
      <c r="AA712" s="178">
        <f t="shared" ca="1" si="165"/>
        <v>-4176.6484420485795</v>
      </c>
    </row>
    <row r="713" spans="1:27" ht="11.25" customHeight="1" x14ac:dyDescent="0.2">
      <c r="A713" s="173">
        <f t="shared" si="166"/>
        <v>703</v>
      </c>
      <c r="B713" s="174">
        <f t="shared" si="155"/>
        <v>0.08</v>
      </c>
      <c r="C713" s="175">
        <f t="shared" si="156"/>
        <v>-7.4992499999999998E-3</v>
      </c>
      <c r="D713" s="176">
        <f t="shared" ca="1" si="157"/>
        <v>0.56473300646948077</v>
      </c>
      <c r="E713" s="177">
        <f t="shared" ca="1" si="158"/>
        <v>0.16298024733197</v>
      </c>
      <c r="F713" s="138">
        <f t="shared" ca="1" si="159"/>
        <v>4.1485923259894641E-3</v>
      </c>
      <c r="G713" s="175">
        <f t="shared" ca="1" si="160"/>
        <v>-3.3506576740105357E-3</v>
      </c>
      <c r="H713" s="138">
        <f t="shared" ca="1" si="161"/>
        <v>7.6649342325989467E-2</v>
      </c>
      <c r="I713" s="144">
        <f t="shared" ca="1" si="169"/>
        <v>0.9999923351284542</v>
      </c>
      <c r="J713" s="145">
        <f t="shared" ca="1" si="169"/>
        <v>0.92913950139051904</v>
      </c>
      <c r="K713" s="145">
        <f t="shared" ca="1" si="169"/>
        <v>0.86818932895901968</v>
      </c>
      <c r="L713" s="145">
        <f t="shared" ca="1" si="169"/>
        <v>0.81503364878113993</v>
      </c>
      <c r="M713" s="145">
        <f t="shared" ca="1" si="169"/>
        <v>0.76804832709808735</v>
      </c>
      <c r="N713" s="145">
        <f t="shared" ca="1" si="169"/>
        <v>0.72599268381668725</v>
      </c>
      <c r="O713" s="145">
        <f t="shared" ca="1" si="169"/>
        <v>0.6879218061963952</v>
      </c>
      <c r="P713" s="145">
        <f t="shared" ca="1" si="169"/>
        <v>0.65311571070763352</v>
      </c>
      <c r="Q713" s="145">
        <f t="shared" ca="1" si="169"/>
        <v>0.62102419969869249</v>
      </c>
      <c r="R713" s="145">
        <f t="shared" ca="1" si="169"/>
        <v>0.59122476746989905</v>
      </c>
      <c r="S713" s="145">
        <f t="shared" ca="1" si="169"/>
        <v>0.56339080945290176</v>
      </c>
      <c r="T713" s="145">
        <f t="shared" ca="1" si="169"/>
        <v>0.53726775343840438</v>
      </c>
      <c r="U713" s="145">
        <f t="shared" ca="1" si="169"/>
        <v>0.51265519525269365</v>
      </c>
      <c r="V713" s="145">
        <f t="shared" ca="1" si="169"/>
        <v>0.4893935493395653</v>
      </c>
      <c r="W713" s="138">
        <f t="shared" ca="1" si="169"/>
        <v>0.46735407917327121</v>
      </c>
      <c r="Y713" s="178">
        <f t="shared" ca="1" si="163"/>
        <v>7659682.309246527</v>
      </c>
      <c r="Z713" s="178">
        <f t="shared" ca="1" si="164"/>
        <v>7658771.6223461051</v>
      </c>
      <c r="AA713" s="178">
        <f t="shared" ca="1" si="165"/>
        <v>-910.68690042197704</v>
      </c>
    </row>
    <row r="714" spans="1:27" ht="11.25" customHeight="1" x14ac:dyDescent="0.2">
      <c r="A714" s="173">
        <f t="shared" si="166"/>
        <v>704</v>
      </c>
      <c r="B714" s="174">
        <f t="shared" si="155"/>
        <v>0.08</v>
      </c>
      <c r="C714" s="175">
        <f t="shared" si="156"/>
        <v>-7.4992499999999998E-3</v>
      </c>
      <c r="D714" s="176">
        <f t="shared" ca="1" si="157"/>
        <v>0.68202641171208866</v>
      </c>
      <c r="E714" s="177">
        <f t="shared" ca="1" si="158"/>
        <v>0.47337287757683194</v>
      </c>
      <c r="F714" s="138">
        <f t="shared" ca="1" si="159"/>
        <v>1.204950366314466E-2</v>
      </c>
      <c r="G714" s="175">
        <f t="shared" ca="1" si="160"/>
        <v>4.5502536631446605E-3</v>
      </c>
      <c r="H714" s="138">
        <f t="shared" ca="1" si="161"/>
        <v>8.4550253663144656E-2</v>
      </c>
      <c r="I714" s="144">
        <f t="shared" ca="1" si="169"/>
        <v>0.99999154505356458</v>
      </c>
      <c r="J714" s="145">
        <f t="shared" ca="1" si="169"/>
        <v>0.92266624732646507</v>
      </c>
      <c r="K714" s="145">
        <f t="shared" ca="1" si="169"/>
        <v>0.85745977395617401</v>
      </c>
      <c r="L714" s="145">
        <f t="shared" ca="1" si="169"/>
        <v>0.80155523618393631</v>
      </c>
      <c r="M714" s="145">
        <f t="shared" ca="1" si="169"/>
        <v>0.75285681158753959</v>
      </c>
      <c r="N714" s="145">
        <f t="shared" ca="1" si="169"/>
        <v>0.70980526776766506</v>
      </c>
      <c r="O714" s="145">
        <f t="shared" ca="1" si="169"/>
        <v>0.67123753948389142</v>
      </c>
      <c r="P714" s="145">
        <f t="shared" ca="1" si="169"/>
        <v>0.63628235526945687</v>
      </c>
      <c r="Q714" s="145">
        <f t="shared" ca="1" si="169"/>
        <v>0.60428345615172663</v>
      </c>
      <c r="R714" s="145">
        <f t="shared" ca="1" si="169"/>
        <v>0.5747433155578564</v>
      </c>
      <c r="S714" s="145">
        <f t="shared" ca="1" si="169"/>
        <v>0.54728189533726612</v>
      </c>
      <c r="T714" s="145">
        <f t="shared" ca="1" si="169"/>
        <v>0.52160637763356854</v>
      </c>
      <c r="U714" s="145">
        <f t="shared" ca="1" si="169"/>
        <v>0.49748890425469355</v>
      </c>
      <c r="V714" s="145">
        <f t="shared" ca="1" si="169"/>
        <v>0.47475016654521174</v>
      </c>
      <c r="W714" s="138">
        <f t="shared" ca="1" si="169"/>
        <v>0.45324727980540647</v>
      </c>
      <c r="Y714" s="178">
        <f t="shared" ca="1" si="163"/>
        <v>7530881.5483382763</v>
      </c>
      <c r="Z714" s="178">
        <f t="shared" ca="1" si="164"/>
        <v>7526811.8686022079</v>
      </c>
      <c r="AA714" s="178">
        <f t="shared" ca="1" si="165"/>
        <v>-4069.6797360684723</v>
      </c>
    </row>
    <row r="715" spans="1:27" ht="11.25" customHeight="1" x14ac:dyDescent="0.2">
      <c r="A715" s="173">
        <f t="shared" si="166"/>
        <v>705</v>
      </c>
      <c r="B715" s="174">
        <f t="shared" ref="B715:B778" si="170">$B$5</f>
        <v>0.08</v>
      </c>
      <c r="C715" s="175">
        <f t="shared" ref="C715:C778" si="171">$B$2*($B$3-$B715)*$B$8</f>
        <v>-7.4992499999999998E-3</v>
      </c>
      <c r="D715" s="176">
        <f t="shared" ref="D715:D778" ca="1" si="172">RAND()</f>
        <v>0.93589657748295596</v>
      </c>
      <c r="E715" s="177">
        <f t="shared" ref="E715:E778" ca="1" si="173">NORMINV(D715,0,1)</f>
        <v>1.521211202802857</v>
      </c>
      <c r="F715" s="138">
        <f t="shared" ref="F715:F778" ca="1" si="174">$B$9*E715</f>
        <v>3.8721779022108528E-2</v>
      </c>
      <c r="G715" s="175">
        <f t="shared" ref="G715:G778" ca="1" si="175">C715+F715</f>
        <v>3.1222529022108529E-2</v>
      </c>
      <c r="H715" s="138">
        <f t="shared" ref="H715:H778" ca="1" si="176">$B715+G715</f>
        <v>0.11122252902210852</v>
      </c>
      <c r="I715" s="144">
        <f t="shared" ref="I715:W730" ca="1" si="177">I$8*EXP(-$H715*I$9)</f>
        <v>0.99998887788547663</v>
      </c>
      <c r="J715" s="145">
        <f t="shared" ca="1" si="177"/>
        <v>0.90114479608821818</v>
      </c>
      <c r="K715" s="145">
        <f t="shared" ca="1" si="177"/>
        <v>0.8222082915545551</v>
      </c>
      <c r="L715" s="145">
        <f t="shared" ca="1" si="177"/>
        <v>0.75767905631065369</v>
      </c>
      <c r="M715" s="145">
        <f t="shared" ca="1" si="177"/>
        <v>0.7037574016472703</v>
      </c>
      <c r="N715" s="145">
        <f t="shared" ca="1" si="177"/>
        <v>0.65777816248511078</v>
      </c>
      <c r="O715" s="145">
        <f t="shared" ca="1" si="177"/>
        <v>0.61784581881945477</v>
      </c>
      <c r="P715" s="145">
        <f t="shared" ca="1" si="177"/>
        <v>0.58259522041416845</v>
      </c>
      <c r="Q715" s="145">
        <f t="shared" ca="1" si="177"/>
        <v>0.55103191171444021</v>
      </c>
      <c r="R715" s="145">
        <f t="shared" ca="1" si="177"/>
        <v>0.52242378094390329</v>
      </c>
      <c r="S715" s="145">
        <f t="shared" ca="1" si="177"/>
        <v>0.49622639891730941</v>
      </c>
      <c r="T715" s="145">
        <f t="shared" ca="1" si="177"/>
        <v>0.47203086326488614</v>
      </c>
      <c r="U715" s="145">
        <f t="shared" ca="1" si="177"/>
        <v>0.4495269271116234</v>
      </c>
      <c r="V715" s="145">
        <f t="shared" ca="1" si="177"/>
        <v>0.42847666581038441</v>
      </c>
      <c r="W715" s="138">
        <f t="shared" ca="1" si="177"/>
        <v>0.40869550728333282</v>
      </c>
      <c r="Y715" s="178">
        <f t="shared" ref="Y715:Y778" ca="1" si="178">SUMPRODUCT($I715:$W715,$I$3:$W$3)</f>
        <v>7116453.3178632511</v>
      </c>
      <c r="Z715" s="178">
        <f t="shared" ref="Z715:Z778" ca="1" si="179">SUMPRODUCT($I715:$W715,$I$4:$W$4)</f>
        <v>7100955.5173914339</v>
      </c>
      <c r="AA715" s="178">
        <f t="shared" ref="AA715:AA778" ca="1" si="180">+Z715-Y715</f>
        <v>-15497.800471817143</v>
      </c>
    </row>
    <row r="716" spans="1:27" ht="11.25" customHeight="1" x14ac:dyDescent="0.2">
      <c r="A716" s="173">
        <f t="shared" ref="A716:A779" si="181">+A715+1</f>
        <v>706</v>
      </c>
      <c r="B716" s="174">
        <f t="shared" si="170"/>
        <v>0.08</v>
      </c>
      <c r="C716" s="175">
        <f t="shared" si="171"/>
        <v>-7.4992499999999998E-3</v>
      </c>
      <c r="D716" s="176">
        <f t="shared" ca="1" si="172"/>
        <v>0.76452913506422837</v>
      </c>
      <c r="E716" s="177">
        <f t="shared" ca="1" si="173"/>
        <v>0.72094764071695139</v>
      </c>
      <c r="F716" s="138">
        <f t="shared" ca="1" si="174"/>
        <v>1.8351413123250671E-2</v>
      </c>
      <c r="G716" s="175">
        <f t="shared" ca="1" si="175"/>
        <v>1.0852163123250672E-2</v>
      </c>
      <c r="H716" s="138">
        <f t="shared" ca="1" si="176"/>
        <v>9.0852163123250673E-2</v>
      </c>
      <c r="I716" s="144">
        <f t="shared" ca="1" si="177"/>
        <v>0.99999091487602254</v>
      </c>
      <c r="J716" s="145">
        <f t="shared" ca="1" si="177"/>
        <v>0.91753540986668225</v>
      </c>
      <c r="K716" s="145">
        <f t="shared" ca="1" si="177"/>
        <v>0.84899682978345359</v>
      </c>
      <c r="L716" s="145">
        <f t="shared" ca="1" si="177"/>
        <v>0.79096458565935901</v>
      </c>
      <c r="M716" s="145">
        <f t="shared" ca="1" si="177"/>
        <v>0.74095548888711038</v>
      </c>
      <c r="N716" s="145">
        <f t="shared" ca="1" si="177"/>
        <v>0.69715303734510925</v>
      </c>
      <c r="O716" s="145">
        <f t="shared" ca="1" si="177"/>
        <v>0.65822043861476653</v>
      </c>
      <c r="P716" s="145">
        <f t="shared" ca="1" si="177"/>
        <v>0.62316735039382232</v>
      </c>
      <c r="Q716" s="145">
        <f t="shared" ca="1" si="177"/>
        <v>0.59125485181005299</v>
      </c>
      <c r="R716" s="145">
        <f t="shared" ca="1" si="177"/>
        <v>0.56192741942476077</v>
      </c>
      <c r="S716" s="145">
        <f t="shared" ca="1" si="177"/>
        <v>0.53476398337528186</v>
      </c>
      <c r="T716" s="145">
        <f t="shared" ca="1" si="177"/>
        <v>0.50944252001562862</v>
      </c>
      <c r="U716" s="145">
        <f t="shared" ca="1" si="177"/>
        <v>0.48571430367042107</v>
      </c>
      <c r="V716" s="145">
        <f t="shared" ca="1" si="177"/>
        <v>0.46338509378016068</v>
      </c>
      <c r="W716" s="138">
        <f t="shared" ca="1" si="177"/>
        <v>0.44230133178717812</v>
      </c>
      <c r="Y716" s="178">
        <f t="shared" ca="1" si="178"/>
        <v>7430166.3266611397</v>
      </c>
      <c r="Z716" s="178">
        <f t="shared" ca="1" si="179"/>
        <v>7423499.9169447655</v>
      </c>
      <c r="AA716" s="178">
        <f t="shared" ca="1" si="180"/>
        <v>-6666.4097163742408</v>
      </c>
    </row>
    <row r="717" spans="1:27" ht="11.25" customHeight="1" x14ac:dyDescent="0.2">
      <c r="A717" s="173">
        <f t="shared" si="181"/>
        <v>707</v>
      </c>
      <c r="B717" s="174">
        <f t="shared" si="170"/>
        <v>0.08</v>
      </c>
      <c r="C717" s="175">
        <f t="shared" si="171"/>
        <v>-7.4992499999999998E-3</v>
      </c>
      <c r="D717" s="176">
        <f t="shared" ca="1" si="172"/>
        <v>0.34144046005265216</v>
      </c>
      <c r="E717" s="177">
        <f t="shared" ca="1" si="173"/>
        <v>-0.40853502743948783</v>
      </c>
      <c r="F717" s="138">
        <f t="shared" ca="1" si="174"/>
        <v>-1.0399083983969975E-2</v>
      </c>
      <c r="G717" s="175">
        <f t="shared" ca="1" si="175"/>
        <v>-1.7898333983969974E-2</v>
      </c>
      <c r="H717" s="138">
        <f t="shared" ca="1" si="176"/>
        <v>6.2101666016030024E-2</v>
      </c>
      <c r="I717" s="144">
        <f t="shared" ca="1" si="177"/>
        <v>0.9999937898678084</v>
      </c>
      <c r="J717" s="145">
        <f t="shared" ca="1" si="177"/>
        <v>0.94117751033198271</v>
      </c>
      <c r="K717" s="145">
        <f t="shared" ca="1" si="177"/>
        <v>0.8882977159811325</v>
      </c>
      <c r="L717" s="145">
        <f t="shared" ca="1" si="177"/>
        <v>0.8404466265550351</v>
      </c>
      <c r="M717" s="145">
        <f t="shared" ca="1" si="177"/>
        <v>0.79682631642287294</v>
      </c>
      <c r="N717" s="145">
        <f t="shared" ca="1" si="177"/>
        <v>0.75676982357815337</v>
      </c>
      <c r="O717" s="145">
        <f t="shared" ca="1" si="177"/>
        <v>0.7197342928200291</v>
      </c>
      <c r="P717" s="145">
        <f t="shared" ca="1" si="177"/>
        <v>0.68528392533666449</v>
      </c>
      <c r="Q717" s="145">
        <f t="shared" ca="1" si="177"/>
        <v>0.65307089833473941</v>
      </c>
      <c r="R717" s="145">
        <f t="shared" ca="1" si="177"/>
        <v>0.62281770378521717</v>
      </c>
      <c r="S717" s="145">
        <f t="shared" ca="1" si="177"/>
        <v>0.59430210440805431</v>
      </c>
      <c r="T717" s="145">
        <f t="shared" ca="1" si="177"/>
        <v>0.56734487893650898</v>
      </c>
      <c r="U717" s="145">
        <f t="shared" ca="1" si="177"/>
        <v>0.54180010216913121</v>
      </c>
      <c r="V717" s="145">
        <f t="shared" ca="1" si="177"/>
        <v>0.51754756466740781</v>
      </c>
      <c r="W717" s="138">
        <f t="shared" ca="1" si="177"/>
        <v>0.49448692606968081</v>
      </c>
      <c r="Y717" s="178">
        <f t="shared" ca="1" si="178"/>
        <v>7904418.6030136365</v>
      </c>
      <c r="Z717" s="178">
        <f t="shared" ca="1" si="179"/>
        <v>7909027.5964937573</v>
      </c>
      <c r="AA717" s="178">
        <f t="shared" ca="1" si="180"/>
        <v>4608.9934801207855</v>
      </c>
    </row>
    <row r="718" spans="1:27" ht="11.25" customHeight="1" x14ac:dyDescent="0.2">
      <c r="A718" s="173">
        <f t="shared" si="181"/>
        <v>708</v>
      </c>
      <c r="B718" s="174">
        <f t="shared" si="170"/>
        <v>0.08</v>
      </c>
      <c r="C718" s="175">
        <f t="shared" si="171"/>
        <v>-7.4992499999999998E-3</v>
      </c>
      <c r="D718" s="176">
        <f t="shared" ca="1" si="172"/>
        <v>0.3564713012765246</v>
      </c>
      <c r="E718" s="177">
        <f t="shared" ca="1" si="173"/>
        <v>-0.36790697045426124</v>
      </c>
      <c r="F718" s="138">
        <f t="shared" ca="1" si="174"/>
        <v>-9.3649142107123592E-3</v>
      </c>
      <c r="G718" s="175">
        <f t="shared" ca="1" si="175"/>
        <v>-1.6864164210712358E-2</v>
      </c>
      <c r="H718" s="138">
        <f t="shared" ca="1" si="176"/>
        <v>6.3135835789287637E-2</v>
      </c>
      <c r="I718" s="144">
        <f t="shared" ca="1" si="177"/>
        <v>0.99999368645277142</v>
      </c>
      <c r="J718" s="145">
        <f t="shared" ca="1" si="177"/>
        <v>0.94031662267019667</v>
      </c>
      <c r="K718" s="145">
        <f t="shared" ca="1" si="177"/>
        <v>0.88685299292655895</v>
      </c>
      <c r="L718" s="145">
        <f t="shared" ca="1" si="177"/>
        <v>0.83861418502126184</v>
      </c>
      <c r="M718" s="145">
        <f t="shared" ca="1" si="177"/>
        <v>0.79474540288423579</v>
      </c>
      <c r="N718" s="145">
        <f t="shared" ca="1" si="177"/>
        <v>0.7545394875707474</v>
      </c>
      <c r="O718" s="145">
        <f t="shared" ca="1" si="177"/>
        <v>0.71742500666905729</v>
      </c>
      <c r="P718" s="145">
        <f t="shared" ca="1" si="177"/>
        <v>0.68294572573914047</v>
      </c>
      <c r="Q718" s="145">
        <f t="shared" ca="1" si="177"/>
        <v>0.65073913146587203</v>
      </c>
      <c r="R718" s="145">
        <f t="shared" ca="1" si="177"/>
        <v>0.62051710978074248</v>
      </c>
      <c r="S718" s="145">
        <f t="shared" ca="1" si="177"/>
        <v>0.5920497420386952</v>
      </c>
      <c r="T718" s="145">
        <f t="shared" ca="1" si="177"/>
        <v>0.56515223326021524</v>
      </c>
      <c r="U718" s="145">
        <f t="shared" ca="1" si="177"/>
        <v>0.53967461175070164</v>
      </c>
      <c r="V718" s="145">
        <f t="shared" ca="1" si="177"/>
        <v>0.51549373321367509</v>
      </c>
      <c r="W718" s="138">
        <f t="shared" ca="1" si="177"/>
        <v>0.49250713444788857</v>
      </c>
      <c r="Y718" s="178">
        <f t="shared" ca="1" si="178"/>
        <v>7886689.3511805851</v>
      </c>
      <c r="Z718" s="178">
        <f t="shared" ca="1" si="179"/>
        <v>7890919.1761536645</v>
      </c>
      <c r="AA718" s="178">
        <f t="shared" ca="1" si="180"/>
        <v>4229.8249730793759</v>
      </c>
    </row>
    <row r="719" spans="1:27" ht="11.25" customHeight="1" x14ac:dyDescent="0.2">
      <c r="A719" s="173">
        <f t="shared" si="181"/>
        <v>709</v>
      </c>
      <c r="B719" s="174">
        <f t="shared" si="170"/>
        <v>0.08</v>
      </c>
      <c r="C719" s="175">
        <f t="shared" si="171"/>
        <v>-7.4992499999999998E-3</v>
      </c>
      <c r="D719" s="176">
        <f t="shared" ca="1" si="172"/>
        <v>0.13327104228849618</v>
      </c>
      <c r="E719" s="177">
        <f t="shared" ca="1" si="173"/>
        <v>-1.111061020666591</v>
      </c>
      <c r="F719" s="138">
        <f t="shared" ca="1" si="174"/>
        <v>-2.8281581967751001E-2</v>
      </c>
      <c r="G719" s="175">
        <f t="shared" ca="1" si="175"/>
        <v>-3.5780831967751003E-2</v>
      </c>
      <c r="H719" s="138">
        <f t="shared" ca="1" si="176"/>
        <v>4.4219168032248998E-2</v>
      </c>
      <c r="I719" s="144">
        <f t="shared" ca="1" si="177"/>
        <v>0.99999557808574757</v>
      </c>
      <c r="J719" s="145">
        <f t="shared" ca="1" si="177"/>
        <v>0.95618894311858138</v>
      </c>
      <c r="K719" s="145">
        <f t="shared" ca="1" si="177"/>
        <v>0.91365486972118326</v>
      </c>
      <c r="L719" s="145">
        <f t="shared" ca="1" si="177"/>
        <v>0.87277335838109993</v>
      </c>
      <c r="M719" s="145">
        <f t="shared" ca="1" si="177"/>
        <v>0.83368277949968084</v>
      </c>
      <c r="N719" s="145">
        <f t="shared" ca="1" si="177"/>
        <v>0.79639553181608225</v>
      </c>
      <c r="O719" s="145">
        <f t="shared" ca="1" si="177"/>
        <v>0.76086199806723653</v>
      </c>
      <c r="P719" s="145">
        <f t="shared" ca="1" si="177"/>
        <v>0.72700510232428373</v>
      </c>
      <c r="Q719" s="145">
        <f t="shared" ca="1" si="177"/>
        <v>0.69473841878140774</v>
      </c>
      <c r="R719" s="145">
        <f t="shared" ca="1" si="177"/>
        <v>0.66397522723679447</v>
      </c>
      <c r="S719" s="145">
        <f t="shared" ca="1" si="177"/>
        <v>0.63463268504883463</v>
      </c>
      <c r="T719" s="145">
        <f t="shared" ca="1" si="177"/>
        <v>0.60663343823718119</v>
      </c>
      <c r="U719" s="145">
        <f t="shared" ca="1" si="177"/>
        <v>0.57990594731614487</v>
      </c>
      <c r="V719" s="145">
        <f t="shared" ca="1" si="177"/>
        <v>0.55438421531446291</v>
      </c>
      <c r="W719" s="138">
        <f t="shared" ca="1" si="177"/>
        <v>0.53000727844625062</v>
      </c>
      <c r="Y719" s="178">
        <f t="shared" ca="1" si="178"/>
        <v>8219271.8070320981</v>
      </c>
      <c r="Z719" s="178">
        <f t="shared" ca="1" si="179"/>
        <v>8230097.8966345917</v>
      </c>
      <c r="AA719" s="178">
        <f t="shared" ca="1" si="180"/>
        <v>10826.089602493681</v>
      </c>
    </row>
    <row r="720" spans="1:27" ht="11.25" customHeight="1" x14ac:dyDescent="0.2">
      <c r="A720" s="173">
        <f t="shared" si="181"/>
        <v>710</v>
      </c>
      <c r="B720" s="174">
        <f t="shared" si="170"/>
        <v>0.08</v>
      </c>
      <c r="C720" s="175">
        <f t="shared" si="171"/>
        <v>-7.4992499999999998E-3</v>
      </c>
      <c r="D720" s="176">
        <f t="shared" ca="1" si="172"/>
        <v>0.38619719644855388</v>
      </c>
      <c r="E720" s="177">
        <f t="shared" ca="1" si="173"/>
        <v>-0.28924435296229528</v>
      </c>
      <c r="F720" s="138">
        <f t="shared" ca="1" si="174"/>
        <v>-7.3625910052216754E-3</v>
      </c>
      <c r="G720" s="175">
        <f t="shared" ca="1" si="175"/>
        <v>-1.4861841005221674E-2</v>
      </c>
      <c r="H720" s="138">
        <f t="shared" ca="1" si="176"/>
        <v>6.5138158994778331E-2</v>
      </c>
      <c r="I720" s="144">
        <f t="shared" ca="1" si="177"/>
        <v>0.999993486224238</v>
      </c>
      <c r="J720" s="145">
        <f t="shared" ca="1" si="177"/>
        <v>0.93865203984510581</v>
      </c>
      <c r="K720" s="145">
        <f t="shared" ca="1" si="177"/>
        <v>0.88406244635946796</v>
      </c>
      <c r="L720" s="145">
        <f t="shared" ca="1" si="177"/>
        <v>0.8350776247913132</v>
      </c>
      <c r="M720" s="145">
        <f t="shared" ca="1" si="177"/>
        <v>0.79073184531512208</v>
      </c>
      <c r="N720" s="145">
        <f t="shared" ca="1" si="177"/>
        <v>0.75023985610337374</v>
      </c>
      <c r="O720" s="145">
        <f t="shared" ca="1" si="177"/>
        <v>0.71297488767370309</v>
      </c>
      <c r="P720" s="145">
        <f t="shared" ca="1" si="177"/>
        <v>0.67844123861556416</v>
      </c>
      <c r="Q720" s="145">
        <f t="shared" ca="1" si="177"/>
        <v>0.64624808474681184</v>
      </c>
      <c r="R720" s="145">
        <f t="shared" ca="1" si="177"/>
        <v>0.61608690786253151</v>
      </c>
      <c r="S720" s="145">
        <f t="shared" ca="1" si="177"/>
        <v>0.58771303238145289</v>
      </c>
      <c r="T720" s="145">
        <f t="shared" ca="1" si="177"/>
        <v>0.56093096762564854</v>
      </c>
      <c r="U720" s="145">
        <f t="shared" ca="1" si="177"/>
        <v>0.5355829841024361</v>
      </c>
      <c r="V720" s="145">
        <f t="shared" ca="1" si="177"/>
        <v>0.51154031529531208</v>
      </c>
      <c r="W720" s="138">
        <f t="shared" ca="1" si="177"/>
        <v>0.48869643408523661</v>
      </c>
      <c r="Y720" s="178">
        <f t="shared" ca="1" si="178"/>
        <v>7852508.417537231</v>
      </c>
      <c r="Z720" s="178">
        <f t="shared" ca="1" si="179"/>
        <v>7855998.2380819153</v>
      </c>
      <c r="AA720" s="178">
        <f t="shared" ca="1" si="180"/>
        <v>3489.8205446843058</v>
      </c>
    </row>
    <row r="721" spans="1:27" ht="11.25" customHeight="1" x14ac:dyDescent="0.2">
      <c r="A721" s="173">
        <f t="shared" si="181"/>
        <v>711</v>
      </c>
      <c r="B721" s="174">
        <f t="shared" si="170"/>
        <v>0.08</v>
      </c>
      <c r="C721" s="175">
        <f t="shared" si="171"/>
        <v>-7.4992499999999998E-3</v>
      </c>
      <c r="D721" s="176">
        <f t="shared" ca="1" si="172"/>
        <v>0.92386887419693386</v>
      </c>
      <c r="E721" s="177">
        <f t="shared" ca="1" si="173"/>
        <v>1.43158630389088</v>
      </c>
      <c r="F721" s="138">
        <f t="shared" ca="1" si="174"/>
        <v>3.6440415642615888E-2</v>
      </c>
      <c r="G721" s="175">
        <f t="shared" ca="1" si="175"/>
        <v>2.8941165642615889E-2</v>
      </c>
      <c r="H721" s="138">
        <f t="shared" ca="1" si="176"/>
        <v>0.10894116564261588</v>
      </c>
      <c r="I721" s="144">
        <f t="shared" ca="1" si="177"/>
        <v>0.99998910601645163</v>
      </c>
      <c r="J721" s="145">
        <f t="shared" ca="1" si="177"/>
        <v>0.90296579329458215</v>
      </c>
      <c r="K721" s="145">
        <f t="shared" ca="1" si="177"/>
        <v>0.82516592188866511</v>
      </c>
      <c r="L721" s="145">
        <f t="shared" ca="1" si="177"/>
        <v>0.76133607990221996</v>
      </c>
      <c r="M721" s="145">
        <f t="shared" ca="1" si="177"/>
        <v>0.70782873700046578</v>
      </c>
      <c r="N721" s="145">
        <f t="shared" ca="1" si="177"/>
        <v>0.66207495067705158</v>
      </c>
      <c r="O721" s="145">
        <f t="shared" ca="1" si="177"/>
        <v>0.62224150104974418</v>
      </c>
      <c r="P721" s="145">
        <f t="shared" ca="1" si="177"/>
        <v>0.58700443062958818</v>
      </c>
      <c r="Q721" s="145">
        <f t="shared" ca="1" si="177"/>
        <v>0.55539702148458525</v>
      </c>
      <c r="R721" s="145">
        <f t="shared" ca="1" si="177"/>
        <v>0.526706128061596</v>
      </c>
      <c r="S721" s="145">
        <f t="shared" ca="1" si="177"/>
        <v>0.50040045177419468</v>
      </c>
      <c r="T721" s="145">
        <f t="shared" ca="1" si="177"/>
        <v>0.47608026744297294</v>
      </c>
      <c r="U721" s="145">
        <f t="shared" ca="1" si="177"/>
        <v>0.45344178451641104</v>
      </c>
      <c r="V721" s="145">
        <f t="shared" ca="1" si="177"/>
        <v>0.43225163676342315</v>
      </c>
      <c r="W721" s="138">
        <f t="shared" ca="1" si="177"/>
        <v>0.41232847181725046</v>
      </c>
      <c r="Y721" s="178">
        <f t="shared" ca="1" si="178"/>
        <v>7150709.670004949</v>
      </c>
      <c r="Z721" s="178">
        <f t="shared" ca="1" si="179"/>
        <v>7136232.6112093311</v>
      </c>
      <c r="AA721" s="178">
        <f t="shared" ca="1" si="180"/>
        <v>-14477.058795617893</v>
      </c>
    </row>
    <row r="722" spans="1:27" ht="11.25" customHeight="1" x14ac:dyDescent="0.2">
      <c r="A722" s="173">
        <f t="shared" si="181"/>
        <v>712</v>
      </c>
      <c r="B722" s="174">
        <f t="shared" si="170"/>
        <v>0.08</v>
      </c>
      <c r="C722" s="175">
        <f t="shared" si="171"/>
        <v>-7.4992499999999998E-3</v>
      </c>
      <c r="D722" s="176">
        <f t="shared" ca="1" si="172"/>
        <v>0.10989401787757314</v>
      </c>
      <c r="E722" s="177">
        <f t="shared" ca="1" si="173"/>
        <v>-1.2270919430390557</v>
      </c>
      <c r="F722" s="138">
        <f t="shared" ca="1" si="174"/>
        <v>-3.1235099354133457E-2</v>
      </c>
      <c r="G722" s="175">
        <f t="shared" ca="1" si="175"/>
        <v>-3.873434935413346E-2</v>
      </c>
      <c r="H722" s="138">
        <f t="shared" ca="1" si="176"/>
        <v>4.1265650645866542E-2</v>
      </c>
      <c r="I722" s="144">
        <f t="shared" ca="1" si="177"/>
        <v>0.99999587343253193</v>
      </c>
      <c r="J722" s="145">
        <f t="shared" ca="1" si="177"/>
        <v>0.95869120457687662</v>
      </c>
      <c r="K722" s="145">
        <f t="shared" ca="1" si="177"/>
        <v>0.91791202178080733</v>
      </c>
      <c r="L722" s="145">
        <f t="shared" ca="1" si="177"/>
        <v>0.8782309038459053</v>
      </c>
      <c r="M722" s="145">
        <f t="shared" ca="1" si="177"/>
        <v>0.83993204905818697</v>
      </c>
      <c r="N722" s="145">
        <f t="shared" ca="1" si="177"/>
        <v>0.8031370149865249</v>
      </c>
      <c r="O722" s="145">
        <f t="shared" ca="1" si="177"/>
        <v>0.76787737985444904</v>
      </c>
      <c r="P722" s="145">
        <f t="shared" ca="1" si="177"/>
        <v>0.7341362508529532</v>
      </c>
      <c r="Q722" s="145">
        <f t="shared" ca="1" si="177"/>
        <v>0.70187171694472406</v>
      </c>
      <c r="R722" s="145">
        <f t="shared" ca="1" si="177"/>
        <v>0.67102993420342139</v>
      </c>
      <c r="S722" s="145">
        <f t="shared" ca="1" si="177"/>
        <v>0.64155230660122098</v>
      </c>
      <c r="T722" s="145">
        <f t="shared" ca="1" si="177"/>
        <v>0.61337933264138755</v>
      </c>
      <c r="U722" s="145">
        <f t="shared" ca="1" si="177"/>
        <v>0.58645258858765958</v>
      </c>
      <c r="V722" s="145">
        <f t="shared" ca="1" si="177"/>
        <v>0.56071568439745256</v>
      </c>
      <c r="W722" s="138">
        <f t="shared" ca="1" si="177"/>
        <v>0.53611466415042464</v>
      </c>
      <c r="Y722" s="178">
        <f t="shared" ca="1" si="178"/>
        <v>8272814.3495363817</v>
      </c>
      <c r="Z722" s="178">
        <f t="shared" ca="1" si="179"/>
        <v>8284603.0762625644</v>
      </c>
      <c r="AA722" s="178">
        <f t="shared" ca="1" si="180"/>
        <v>11788.726726182736</v>
      </c>
    </row>
    <row r="723" spans="1:27" ht="11.25" customHeight="1" x14ac:dyDescent="0.2">
      <c r="A723" s="173">
        <f t="shared" si="181"/>
        <v>713</v>
      </c>
      <c r="B723" s="174">
        <f t="shared" si="170"/>
        <v>0.08</v>
      </c>
      <c r="C723" s="175">
        <f t="shared" si="171"/>
        <v>-7.4992499999999998E-3</v>
      </c>
      <c r="D723" s="176">
        <f t="shared" ca="1" si="172"/>
        <v>0.25820168122475873</v>
      </c>
      <c r="E723" s="177">
        <f t="shared" ca="1" si="173"/>
        <v>-0.64889946208523852</v>
      </c>
      <c r="F723" s="138">
        <f t="shared" ca="1" si="174"/>
        <v>-1.6517457623329113E-2</v>
      </c>
      <c r="G723" s="175">
        <f t="shared" ca="1" si="175"/>
        <v>-2.4016707623329112E-2</v>
      </c>
      <c r="H723" s="138">
        <f t="shared" ca="1" si="176"/>
        <v>5.5983292376670893E-2</v>
      </c>
      <c r="I723" s="144">
        <f t="shared" ca="1" si="177"/>
        <v>0.99999440169391207</v>
      </c>
      <c r="J723" s="145">
        <f t="shared" ca="1" si="177"/>
        <v>0.94628685854277028</v>
      </c>
      <c r="K723" s="145">
        <f t="shared" ca="1" si="177"/>
        <v>0.89689329145996277</v>
      </c>
      <c r="L723" s="145">
        <f t="shared" ca="1" si="177"/>
        <v>0.85136996205607984</v>
      </c>
      <c r="M723" s="145">
        <f t="shared" ca="1" si="177"/>
        <v>0.80924940495342601</v>
      </c>
      <c r="N723" s="145">
        <f t="shared" ca="1" si="177"/>
        <v>0.77010051054021322</v>
      </c>
      <c r="O723" s="145">
        <f t="shared" ca="1" si="177"/>
        <v>0.7335494138045896</v>
      </c>
      <c r="P723" s="145">
        <f t="shared" ca="1" si="177"/>
        <v>0.69928192503220399</v>
      </c>
      <c r="Q723" s="145">
        <f t="shared" ca="1" si="177"/>
        <v>0.66703808729620717</v>
      </c>
      <c r="R723" s="145">
        <f t="shared" ca="1" si="177"/>
        <v>0.63660408858888695</v>
      </c>
      <c r="S723" s="145">
        <f t="shared" ca="1" si="177"/>
        <v>0.60780397556119514</v>
      </c>
      <c r="T723" s="145">
        <f t="shared" ca="1" si="177"/>
        <v>0.58049220119695077</v>
      </c>
      <c r="U723" s="145">
        <f t="shared" ca="1" si="177"/>
        <v>0.55454734129717176</v>
      </c>
      <c r="V723" s="145">
        <f t="shared" ca="1" si="177"/>
        <v>0.52986698917723252</v>
      </c>
      <c r="W723" s="138">
        <f t="shared" ca="1" si="177"/>
        <v>0.50636370190652491</v>
      </c>
      <c r="Y723" s="178">
        <f t="shared" ca="1" si="178"/>
        <v>8010367.9439682523</v>
      </c>
      <c r="Z723" s="178">
        <f t="shared" ca="1" si="179"/>
        <v>8017177.2087790556</v>
      </c>
      <c r="AA723" s="178">
        <f t="shared" ca="1" si="180"/>
        <v>6809.2648108033463</v>
      </c>
    </row>
    <row r="724" spans="1:27" ht="11.25" customHeight="1" x14ac:dyDescent="0.2">
      <c r="A724" s="173">
        <f t="shared" si="181"/>
        <v>714</v>
      </c>
      <c r="B724" s="174">
        <f t="shared" si="170"/>
        <v>0.08</v>
      </c>
      <c r="C724" s="175">
        <f t="shared" si="171"/>
        <v>-7.4992499999999998E-3</v>
      </c>
      <c r="D724" s="176">
        <f t="shared" ca="1" si="172"/>
        <v>0.50582038419727315</v>
      </c>
      <c r="E724" s="177">
        <f t="shared" ca="1" si="173"/>
        <v>1.4590057211925078E-2</v>
      </c>
      <c r="F724" s="138">
        <f t="shared" ca="1" si="174"/>
        <v>3.713836515528866E-4</v>
      </c>
      <c r="G724" s="175">
        <f t="shared" ca="1" si="175"/>
        <v>-7.1278663484471132E-3</v>
      </c>
      <c r="H724" s="138">
        <f t="shared" ca="1" si="176"/>
        <v>7.2872133651552887E-2</v>
      </c>
      <c r="I724" s="144">
        <f t="shared" ca="1" si="177"/>
        <v>0.99999271284177638</v>
      </c>
      <c r="J724" s="145">
        <f t="shared" ca="1" si="177"/>
        <v>0.93225021256401153</v>
      </c>
      <c r="K724" s="145">
        <f t="shared" ca="1" si="177"/>
        <v>0.8733661678136031</v>
      </c>
      <c r="L724" s="145">
        <f t="shared" ca="1" si="177"/>
        <v>0.82155715104458149</v>
      </c>
      <c r="M724" s="145">
        <f t="shared" ca="1" si="177"/>
        <v>0.77541890124619661</v>
      </c>
      <c r="N724" s="145">
        <f t="shared" ca="1" si="177"/>
        <v>0.73386135907957539</v>
      </c>
      <c r="O724" s="145">
        <f t="shared" ca="1" si="177"/>
        <v>0.69604398833066505</v>
      </c>
      <c r="P724" s="145">
        <f t="shared" ca="1" si="177"/>
        <v>0.6613199028372202</v>
      </c>
      <c r="Q724" s="145">
        <f t="shared" ca="1" si="177"/>
        <v>0.62919056603591228</v>
      </c>
      <c r="R724" s="145">
        <f t="shared" ca="1" si="177"/>
        <v>0.59927025741626982</v>
      </c>
      <c r="S724" s="145">
        <f t="shared" ca="1" si="177"/>
        <v>0.57125871590071342</v>
      </c>
      <c r="T724" s="145">
        <f t="shared" ca="1" si="177"/>
        <v>0.54492030976432348</v>
      </c>
      <c r="U724" s="145">
        <f t="shared" ca="1" si="177"/>
        <v>0.52006828179240794</v>
      </c>
      <c r="V724" s="145">
        <f t="shared" ca="1" si="177"/>
        <v>0.4965528815208986</v>
      </c>
      <c r="W724" s="138">
        <f t="shared" ca="1" si="177"/>
        <v>0.47425244709343162</v>
      </c>
      <c r="Y724" s="178">
        <f t="shared" ca="1" si="178"/>
        <v>7722271.2192098117</v>
      </c>
      <c r="Z724" s="178">
        <f t="shared" ca="1" si="179"/>
        <v>7722831.468928705</v>
      </c>
      <c r="AA724" s="178">
        <f t="shared" ca="1" si="180"/>
        <v>560.24971889331937</v>
      </c>
    </row>
    <row r="725" spans="1:27" ht="11.25" customHeight="1" x14ac:dyDescent="0.2">
      <c r="A725" s="173">
        <f t="shared" si="181"/>
        <v>715</v>
      </c>
      <c r="B725" s="174">
        <f t="shared" si="170"/>
        <v>0.08</v>
      </c>
      <c r="C725" s="175">
        <f t="shared" si="171"/>
        <v>-7.4992499999999998E-3</v>
      </c>
      <c r="D725" s="176">
        <f t="shared" ca="1" si="172"/>
        <v>0.51778743628475632</v>
      </c>
      <c r="E725" s="177">
        <f t="shared" ca="1" si="173"/>
        <v>4.460127366933328E-2</v>
      </c>
      <c r="F725" s="138">
        <f t="shared" ca="1" si="174"/>
        <v>1.1353063006283477E-3</v>
      </c>
      <c r="G725" s="175">
        <f t="shared" ca="1" si="175"/>
        <v>-6.3639436993716521E-3</v>
      </c>
      <c r="H725" s="138">
        <f t="shared" ca="1" si="176"/>
        <v>7.3636056300628347E-2</v>
      </c>
      <c r="I725" s="144">
        <f t="shared" ca="1" si="177"/>
        <v>0.99999263645102598</v>
      </c>
      <c r="J725" s="145">
        <f t="shared" ca="1" si="177"/>
        <v>0.9316202468689847</v>
      </c>
      <c r="K725" s="145">
        <f t="shared" ca="1" si="177"/>
        <v>0.87231669229845155</v>
      </c>
      <c r="L725" s="145">
        <f t="shared" ca="1" si="177"/>
        <v>0.82023360476383833</v>
      </c>
      <c r="M725" s="145">
        <f t="shared" ca="1" si="177"/>
        <v>0.77392255319606695</v>
      </c>
      <c r="N725" s="145">
        <f t="shared" ca="1" si="177"/>
        <v>0.73226310630038738</v>
      </c>
      <c r="O725" s="145">
        <f t="shared" ca="1" si="177"/>
        <v>0.69439361551178391</v>
      </c>
      <c r="P725" s="145">
        <f t="shared" ca="1" si="177"/>
        <v>0.65965237142267585</v>
      </c>
      <c r="Q725" s="145">
        <f t="shared" ca="1" si="177"/>
        <v>0.62753033929024404</v>
      </c>
      <c r="R725" s="145">
        <f t="shared" ca="1" si="177"/>
        <v>0.59763431058269079</v>
      </c>
      <c r="S725" s="145">
        <f t="shared" ca="1" si="177"/>
        <v>0.56965865420770645</v>
      </c>
      <c r="T725" s="145">
        <f t="shared" ca="1" si="177"/>
        <v>0.54336387306085354</v>
      </c>
      <c r="U725" s="145">
        <f t="shared" ca="1" si="177"/>
        <v>0.51856042220029308</v>
      </c>
      <c r="V725" s="145">
        <f t="shared" ca="1" si="177"/>
        <v>0.49509654048705259</v>
      </c>
      <c r="W725" s="138">
        <f t="shared" ca="1" si="177"/>
        <v>0.47284911871274105</v>
      </c>
      <c r="Y725" s="178">
        <f t="shared" ca="1" si="178"/>
        <v>7709559.4766861508</v>
      </c>
      <c r="Z725" s="178">
        <f t="shared" ca="1" si="179"/>
        <v>7709824.3290438764</v>
      </c>
      <c r="AA725" s="178">
        <f t="shared" ca="1" si="180"/>
        <v>264.85235772561282</v>
      </c>
    </row>
    <row r="726" spans="1:27" ht="11.25" customHeight="1" x14ac:dyDescent="0.2">
      <c r="A726" s="173">
        <f t="shared" si="181"/>
        <v>716</v>
      </c>
      <c r="B726" s="174">
        <f t="shared" si="170"/>
        <v>0.08</v>
      </c>
      <c r="C726" s="175">
        <f t="shared" si="171"/>
        <v>-7.4992499999999998E-3</v>
      </c>
      <c r="D726" s="176">
        <f t="shared" ca="1" si="172"/>
        <v>0.42791431547081182</v>
      </c>
      <c r="E726" s="177">
        <f t="shared" ca="1" si="173"/>
        <v>-0.1816866658154038</v>
      </c>
      <c r="F726" s="138">
        <f t="shared" ca="1" si="174"/>
        <v>-4.6247561890191283E-3</v>
      </c>
      <c r="G726" s="175">
        <f t="shared" ca="1" si="175"/>
        <v>-1.2124006189019128E-2</v>
      </c>
      <c r="H726" s="138">
        <f t="shared" ca="1" si="176"/>
        <v>6.7875993810980875E-2</v>
      </c>
      <c r="I726" s="144">
        <f t="shared" ca="1" si="177"/>
        <v>0.99999321244599937</v>
      </c>
      <c r="J726" s="145">
        <f t="shared" ca="1" si="177"/>
        <v>0.93638077537202935</v>
      </c>
      <c r="K726" s="145">
        <f t="shared" ca="1" si="177"/>
        <v>0.88026105644418318</v>
      </c>
      <c r="L726" s="145">
        <f t="shared" ca="1" si="177"/>
        <v>0.83026610856890282</v>
      </c>
      <c r="M726" s="145">
        <f t="shared" ca="1" si="177"/>
        <v>0.78527677533929685</v>
      </c>
      <c r="N726" s="145">
        <f t="shared" ca="1" si="177"/>
        <v>0.74440047068402382</v>
      </c>
      <c r="O726" s="145">
        <f t="shared" ca="1" si="177"/>
        <v>0.70693475184168664</v>
      </c>
      <c r="P726" s="145">
        <f t="shared" ca="1" si="177"/>
        <v>0.67233016797335454</v>
      </c>
      <c r="Q726" s="145">
        <f t="shared" ca="1" si="177"/>
        <v>0.64015746711744281</v>
      </c>
      <c r="R726" s="145">
        <f t="shared" ca="1" si="177"/>
        <v>0.61008051015561127</v>
      </c>
      <c r="S726" s="145">
        <f t="shared" ca="1" si="177"/>
        <v>0.58183468880533451</v>
      </c>
      <c r="T726" s="145">
        <f t="shared" ca="1" si="177"/>
        <v>0.55521009103347907</v>
      </c>
      <c r="U726" s="145">
        <f t="shared" ca="1" si="177"/>
        <v>0.53003854255671445</v>
      </c>
      <c r="V726" s="145">
        <f t="shared" ca="1" si="177"/>
        <v>0.50618371660801675</v>
      </c>
      <c r="W726" s="138">
        <f t="shared" ca="1" si="177"/>
        <v>0.48353362708526387</v>
      </c>
      <c r="Y726" s="178">
        <f t="shared" ca="1" si="178"/>
        <v>7806081.295942531</v>
      </c>
      <c r="Z726" s="178">
        <f t="shared" ca="1" si="179"/>
        <v>7808546.8853094317</v>
      </c>
      <c r="AA726" s="178">
        <f t="shared" ca="1" si="180"/>
        <v>2465.5893669007346</v>
      </c>
    </row>
    <row r="727" spans="1:27" ht="11.25" customHeight="1" x14ac:dyDescent="0.2">
      <c r="A727" s="173">
        <f t="shared" si="181"/>
        <v>717</v>
      </c>
      <c r="B727" s="174">
        <f t="shared" si="170"/>
        <v>0.08</v>
      </c>
      <c r="C727" s="175">
        <f t="shared" si="171"/>
        <v>-7.4992499999999998E-3</v>
      </c>
      <c r="D727" s="176">
        <f t="shared" ca="1" si="172"/>
        <v>0.48212763928614477</v>
      </c>
      <c r="E727" s="177">
        <f t="shared" ca="1" si="173"/>
        <v>-4.4814360496335616E-2</v>
      </c>
      <c r="F727" s="138">
        <f t="shared" ca="1" si="174"/>
        <v>-1.1407303344590899E-3</v>
      </c>
      <c r="G727" s="175">
        <f t="shared" ca="1" si="175"/>
        <v>-8.6399803344590891E-3</v>
      </c>
      <c r="H727" s="138">
        <f t="shared" ca="1" si="176"/>
        <v>7.1360019665540911E-2</v>
      </c>
      <c r="I727" s="144">
        <f t="shared" ca="1" si="177"/>
        <v>0.99999286405019439</v>
      </c>
      <c r="J727" s="145">
        <f t="shared" ca="1" si="177"/>
        <v>0.93349842758542712</v>
      </c>
      <c r="K727" s="145">
        <f t="shared" ca="1" si="177"/>
        <v>0.87544723176526251</v>
      </c>
      <c r="L727" s="145">
        <f t="shared" ca="1" si="177"/>
        <v>0.82418328899901661</v>
      </c>
      <c r="M727" s="145">
        <f t="shared" ca="1" si="177"/>
        <v>0.77838931977900927</v>
      </c>
      <c r="N727" s="145">
        <f t="shared" ca="1" si="177"/>
        <v>0.73703524574614809</v>
      </c>
      <c r="O727" s="145">
        <f t="shared" ca="1" si="177"/>
        <v>0.69932232340529521</v>
      </c>
      <c r="P727" s="145">
        <f t="shared" ca="1" si="177"/>
        <v>0.66463306667919597</v>
      </c>
      <c r="Q727" s="145">
        <f t="shared" ca="1" si="177"/>
        <v>0.63248979393210913</v>
      </c>
      <c r="R727" s="145">
        <f t="shared" ca="1" si="177"/>
        <v>0.60252167912908605</v>
      </c>
      <c r="S727" s="145">
        <f t="shared" ca="1" si="177"/>
        <v>0.57443915405275381</v>
      </c>
      <c r="T727" s="145">
        <f t="shared" ca="1" si="177"/>
        <v>0.54801429047355465</v>
      </c>
      <c r="U727" s="145">
        <f t="shared" ca="1" si="177"/>
        <v>0.5230658909643956</v>
      </c>
      <c r="V727" s="145">
        <f t="shared" ca="1" si="177"/>
        <v>0.49944821754438584</v>
      </c>
      <c r="W727" s="138">
        <f t="shared" ca="1" si="177"/>
        <v>0.47704249820623906</v>
      </c>
      <c r="Y727" s="178">
        <f t="shared" ca="1" si="178"/>
        <v>7747513.2410707446</v>
      </c>
      <c r="Z727" s="178">
        <f t="shared" ca="1" si="179"/>
        <v>7748655.0427737627</v>
      </c>
      <c r="AA727" s="178">
        <f t="shared" ca="1" si="180"/>
        <v>1141.8017030181363</v>
      </c>
    </row>
    <row r="728" spans="1:27" ht="11.25" customHeight="1" x14ac:dyDescent="0.2">
      <c r="A728" s="173">
        <f t="shared" si="181"/>
        <v>718</v>
      </c>
      <c r="B728" s="174">
        <f t="shared" si="170"/>
        <v>0.08</v>
      </c>
      <c r="C728" s="175">
        <f t="shared" si="171"/>
        <v>-7.4992499999999998E-3</v>
      </c>
      <c r="D728" s="176">
        <f t="shared" ca="1" si="172"/>
        <v>0.74065715556057266</v>
      </c>
      <c r="E728" s="177">
        <f t="shared" ca="1" si="173"/>
        <v>0.64537270246470246</v>
      </c>
      <c r="F728" s="138">
        <f t="shared" ca="1" si="174"/>
        <v>1.6427685469114842E-2</v>
      </c>
      <c r="G728" s="175">
        <f t="shared" ca="1" si="175"/>
        <v>8.9284354691148426E-3</v>
      </c>
      <c r="H728" s="138">
        <f t="shared" ca="1" si="176"/>
        <v>8.8928435469114844E-2</v>
      </c>
      <c r="I728" s="144">
        <f t="shared" ca="1" si="177"/>
        <v>0.99999110724465412</v>
      </c>
      <c r="J728" s="145">
        <f t="shared" ca="1" si="177"/>
        <v>0.91909862199530779</v>
      </c>
      <c r="K728" s="145">
        <f t="shared" ca="1" si="177"/>
        <v>0.85157134184962091</v>
      </c>
      <c r="L728" s="145">
        <f t="shared" ca="1" si="177"/>
        <v>0.7941825750826943</v>
      </c>
      <c r="M728" s="145">
        <f t="shared" ca="1" si="177"/>
        <v>0.74456841104722493</v>
      </c>
      <c r="N728" s="145">
        <f t="shared" ca="1" si="177"/>
        <v>0.7009911690877817</v>
      </c>
      <c r="O728" s="145">
        <f t="shared" ca="1" si="177"/>
        <v>0.66216705643711427</v>
      </c>
      <c r="P728" s="145">
        <f t="shared" ca="1" si="177"/>
        <v>0.62714192583613393</v>
      </c>
      <c r="Q728" s="145">
        <f t="shared" ca="1" si="177"/>
        <v>0.59520190822502783</v>
      </c>
      <c r="R728" s="145">
        <f t="shared" ca="1" si="177"/>
        <v>0.56580901271988904</v>
      </c>
      <c r="S728" s="145">
        <f t="shared" ca="1" si="177"/>
        <v>0.53855454746707454</v>
      </c>
      <c r="T728" s="145">
        <f t="shared" ca="1" si="177"/>
        <v>0.51312528394920465</v>
      </c>
      <c r="U728" s="145">
        <f t="shared" ca="1" si="177"/>
        <v>0.48927877138516623</v>
      </c>
      <c r="V728" s="145">
        <f t="shared" ca="1" si="177"/>
        <v>0.46682525363481192</v>
      </c>
      <c r="W728" s="138">
        <f t="shared" ca="1" si="177"/>
        <v>0.44561437420301264</v>
      </c>
      <c r="Y728" s="178">
        <f t="shared" ca="1" si="178"/>
        <v>7460723.1295254482</v>
      </c>
      <c r="Z728" s="178">
        <f t="shared" ca="1" si="179"/>
        <v>7454856.4828868546</v>
      </c>
      <c r="AA728" s="178">
        <f t="shared" ca="1" si="180"/>
        <v>-5866.6466385936365</v>
      </c>
    </row>
    <row r="729" spans="1:27" ht="11.25" customHeight="1" x14ac:dyDescent="0.2">
      <c r="A729" s="173">
        <f t="shared" si="181"/>
        <v>719</v>
      </c>
      <c r="B729" s="174">
        <f t="shared" si="170"/>
        <v>0.08</v>
      </c>
      <c r="C729" s="175">
        <f t="shared" si="171"/>
        <v>-7.4992499999999998E-3</v>
      </c>
      <c r="D729" s="176">
        <f t="shared" ca="1" si="172"/>
        <v>0.5379760393014692</v>
      </c>
      <c r="E729" s="177">
        <f t="shared" ca="1" si="173"/>
        <v>9.533603475376172E-2</v>
      </c>
      <c r="F729" s="138">
        <f t="shared" ca="1" si="174"/>
        <v>2.426737893973842E-3</v>
      </c>
      <c r="G729" s="175">
        <f t="shared" ca="1" si="175"/>
        <v>-5.0725121060261578E-3</v>
      </c>
      <c r="H729" s="138">
        <f t="shared" ca="1" si="176"/>
        <v>7.492748789397384E-2</v>
      </c>
      <c r="I729" s="144">
        <f t="shared" ca="1" si="177"/>
        <v>0.9999925073104402</v>
      </c>
      <c r="J729" s="145">
        <f t="shared" ca="1" si="177"/>
        <v>0.93055624104842483</v>
      </c>
      <c r="K729" s="145">
        <f t="shared" ca="1" si="177"/>
        <v>0.87054539317262991</v>
      </c>
      <c r="L729" s="145">
        <f t="shared" ca="1" si="177"/>
        <v>0.81800096190808225</v>
      </c>
      <c r="M729" s="145">
        <f t="shared" ca="1" si="177"/>
        <v>0.77139950089556919</v>
      </c>
      <c r="N729" s="145">
        <f t="shared" ca="1" si="177"/>
        <v>0.72956912943030727</v>
      </c>
      <c r="O729" s="145">
        <f t="shared" ca="1" si="177"/>
        <v>0.69161251074737873</v>
      </c>
      <c r="P729" s="145">
        <f t="shared" ca="1" si="177"/>
        <v>0.65684292195834759</v>
      </c>
      <c r="Q729" s="145">
        <f t="shared" ca="1" si="177"/>
        <v>0.62473363849885266</v>
      </c>
      <c r="R729" s="145">
        <f t="shared" ca="1" si="177"/>
        <v>0.59487884900765164</v>
      </c>
      <c r="S729" s="145">
        <f t="shared" ca="1" si="177"/>
        <v>0.5669638929557933</v>
      </c>
      <c r="T729" s="145">
        <f t="shared" ca="1" si="177"/>
        <v>0.54074277888184341</v>
      </c>
      <c r="U729" s="145">
        <f t="shared" ca="1" si="177"/>
        <v>0.51602128113476808</v>
      </c>
      <c r="V729" s="145">
        <f t="shared" ca="1" si="177"/>
        <v>0.49264426442390274</v>
      </c>
      <c r="W729" s="138">
        <f t="shared" ca="1" si="177"/>
        <v>0.4704861918761879</v>
      </c>
      <c r="Y729" s="178">
        <f t="shared" ca="1" si="178"/>
        <v>7688131.6539776847</v>
      </c>
      <c r="Z729" s="178">
        <f t="shared" ca="1" si="179"/>
        <v>7687894.7084523663</v>
      </c>
      <c r="AA729" s="178">
        <f t="shared" ca="1" si="180"/>
        <v>-236.94552531838417</v>
      </c>
    </row>
    <row r="730" spans="1:27" ht="11.25" customHeight="1" x14ac:dyDescent="0.2">
      <c r="A730" s="173">
        <f t="shared" si="181"/>
        <v>720</v>
      </c>
      <c r="B730" s="174">
        <f t="shared" si="170"/>
        <v>0.08</v>
      </c>
      <c r="C730" s="175">
        <f t="shared" si="171"/>
        <v>-7.4992499999999998E-3</v>
      </c>
      <c r="D730" s="176">
        <f t="shared" ca="1" si="172"/>
        <v>0.76062127563224968</v>
      </c>
      <c r="E730" s="177">
        <f t="shared" ca="1" si="173"/>
        <v>0.708302461671801</v>
      </c>
      <c r="F730" s="138">
        <f t="shared" ca="1" si="174"/>
        <v>1.8029535511661209E-2</v>
      </c>
      <c r="G730" s="175">
        <f t="shared" ca="1" si="175"/>
        <v>1.053028551166121E-2</v>
      </c>
      <c r="H730" s="138">
        <f t="shared" ca="1" si="176"/>
        <v>9.0530285511661215E-2</v>
      </c>
      <c r="I730" s="144">
        <f t="shared" ca="1" si="177"/>
        <v>0.99999094706308944</v>
      </c>
      <c r="J730" s="145">
        <f t="shared" ca="1" si="177"/>
        <v>0.91779678077944471</v>
      </c>
      <c r="K730" s="145">
        <f t="shared" ca="1" si="177"/>
        <v>0.84942705362905468</v>
      </c>
      <c r="L730" s="145">
        <f t="shared" ca="1" si="177"/>
        <v>0.79150210904745144</v>
      </c>
      <c r="M730" s="145">
        <f t="shared" ca="1" si="177"/>
        <v>0.74155877851311847</v>
      </c>
      <c r="N730" s="145">
        <f t="shared" ca="1" si="177"/>
        <v>0.69779376548561733</v>
      </c>
      <c r="O730" s="145">
        <f t="shared" ca="1" si="177"/>
        <v>0.65887914325238772</v>
      </c>
      <c r="P730" s="145">
        <f t="shared" ca="1" si="177"/>
        <v>0.62383061624945968</v>
      </c>
      <c r="Q730" s="145">
        <f t="shared" ca="1" si="177"/>
        <v>0.59191344416000535</v>
      </c>
      <c r="R730" s="145">
        <f t="shared" ca="1" si="177"/>
        <v>0.5625750266294246</v>
      </c>
      <c r="S730" s="145">
        <f t="shared" ca="1" si="177"/>
        <v>0.5353963559188486</v>
      </c>
      <c r="T730" s="145">
        <f t="shared" ca="1" si="177"/>
        <v>0.5100568726787269</v>
      </c>
      <c r="U730" s="145">
        <f t="shared" ca="1" si="177"/>
        <v>0.48630889537687189</v>
      </c>
      <c r="V730" s="145">
        <f t="shared" ca="1" si="177"/>
        <v>0.46395892931835592</v>
      </c>
      <c r="W730" s="138">
        <f t="shared" ca="1" si="177"/>
        <v>0.44285394830671254</v>
      </c>
      <c r="Y730" s="178">
        <f t="shared" ca="1" si="178"/>
        <v>7435267.6648090528</v>
      </c>
      <c r="Z730" s="178">
        <f t="shared" ca="1" si="179"/>
        <v>7428735.4998406256</v>
      </c>
      <c r="AA730" s="178">
        <f t="shared" ca="1" si="180"/>
        <v>-6532.1649684272707</v>
      </c>
    </row>
    <row r="731" spans="1:27" ht="11.25" customHeight="1" x14ac:dyDescent="0.2">
      <c r="A731" s="173">
        <f t="shared" si="181"/>
        <v>721</v>
      </c>
      <c r="B731" s="174">
        <f t="shared" si="170"/>
        <v>0.08</v>
      </c>
      <c r="C731" s="175">
        <f t="shared" si="171"/>
        <v>-7.4992499999999998E-3</v>
      </c>
      <c r="D731" s="176">
        <f t="shared" ca="1" si="172"/>
        <v>0.23467555129131623</v>
      </c>
      <c r="E731" s="177">
        <f t="shared" ca="1" si="173"/>
        <v>-0.72353525493624715</v>
      </c>
      <c r="F731" s="138">
        <f t="shared" ca="1" si="174"/>
        <v>-1.8417279733889232E-2</v>
      </c>
      <c r="G731" s="175">
        <f t="shared" ca="1" si="175"/>
        <v>-2.5916529733889231E-2</v>
      </c>
      <c r="H731" s="138">
        <f t="shared" ca="1" si="176"/>
        <v>5.4083470266110767E-2</v>
      </c>
      <c r="I731" s="144">
        <f t="shared" ref="I731:W746" ca="1" si="182">I$8*EXP(-$H731*I$9)</f>
        <v>0.99999459167270288</v>
      </c>
      <c r="J731" s="145">
        <f t="shared" ca="1" si="182"/>
        <v>0.94787900364845434</v>
      </c>
      <c r="K731" s="145">
        <f t="shared" ca="1" si="182"/>
        <v>0.89957919748770288</v>
      </c>
      <c r="L731" s="145">
        <f t="shared" ca="1" si="182"/>
        <v>0.8547905777420155</v>
      </c>
      <c r="M731" s="145">
        <f t="shared" ca="1" si="182"/>
        <v>0.81314617777453579</v>
      </c>
      <c r="N731" s="145">
        <f t="shared" ca="1" si="182"/>
        <v>0.7742874211235623</v>
      </c>
      <c r="O731" s="145">
        <f t="shared" ca="1" si="182"/>
        <v>0.73789287840287621</v>
      </c>
      <c r="P731" s="145">
        <f t="shared" ca="1" si="182"/>
        <v>0.70368636334744095</v>
      </c>
      <c r="Q731" s="145">
        <f t="shared" ca="1" si="182"/>
        <v>0.67143553440396353</v>
      </c>
      <c r="R731" s="145">
        <f t="shared" ca="1" si="182"/>
        <v>0.6409466901209776</v>
      </c>
      <c r="S731" s="145">
        <f t="shared" ca="1" si="182"/>
        <v>0.61205854384844482</v>
      </c>
      <c r="T731" s="145">
        <f t="shared" ca="1" si="182"/>
        <v>0.58463625104188399</v>
      </c>
      <c r="U731" s="145">
        <f t="shared" ca="1" si="182"/>
        <v>0.55856619331814539</v>
      </c>
      <c r="V731" s="145">
        <f t="shared" ca="1" si="182"/>
        <v>0.53375164721334223</v>
      </c>
      <c r="W731" s="138">
        <f t="shared" ca="1" si="182"/>
        <v>0.51010929420091522</v>
      </c>
      <c r="Y731" s="178">
        <f t="shared" ca="1" si="178"/>
        <v>8043638.4357242314</v>
      </c>
      <c r="Z731" s="178">
        <f t="shared" ca="1" si="179"/>
        <v>8051115.7040070435</v>
      </c>
      <c r="AA731" s="178">
        <f t="shared" ca="1" si="180"/>
        <v>7477.2682828120887</v>
      </c>
    </row>
    <row r="732" spans="1:27" ht="11.25" customHeight="1" x14ac:dyDescent="0.2">
      <c r="A732" s="173">
        <f t="shared" si="181"/>
        <v>722</v>
      </c>
      <c r="B732" s="174">
        <f t="shared" si="170"/>
        <v>0.08</v>
      </c>
      <c r="C732" s="175">
        <f t="shared" si="171"/>
        <v>-7.4992499999999998E-3</v>
      </c>
      <c r="D732" s="176">
        <f t="shared" ca="1" si="172"/>
        <v>0.60854347083715199</v>
      </c>
      <c r="E732" s="177">
        <f t="shared" ca="1" si="173"/>
        <v>0.27552482198411049</v>
      </c>
      <c r="F732" s="138">
        <f t="shared" ca="1" si="174"/>
        <v>7.0133662257529095E-3</v>
      </c>
      <c r="G732" s="175">
        <f t="shared" ca="1" si="175"/>
        <v>-4.8588377424709037E-4</v>
      </c>
      <c r="H732" s="138">
        <f t="shared" ca="1" si="176"/>
        <v>7.9514116225752912E-2</v>
      </c>
      <c r="I732" s="144">
        <f t="shared" ca="1" si="182"/>
        <v>0.99999204865688196</v>
      </c>
      <c r="J732" s="145">
        <f t="shared" ca="1" si="182"/>
        <v>0.92678714710046706</v>
      </c>
      <c r="K732" s="145">
        <f t="shared" ca="1" si="182"/>
        <v>0.86428349591397136</v>
      </c>
      <c r="L732" s="145">
        <f t="shared" ca="1" si="182"/>
        <v>0.81012054841965653</v>
      </c>
      <c r="M732" s="145">
        <f t="shared" ca="1" si="182"/>
        <v>0.76250496640266041</v>
      </c>
      <c r="N732" s="145">
        <f t="shared" ca="1" si="182"/>
        <v>0.72008110072905562</v>
      </c>
      <c r="O732" s="145">
        <f t="shared" ca="1" si="182"/>
        <v>0.68182490545139818</v>
      </c>
      <c r="P732" s="145">
        <f t="shared" ca="1" si="182"/>
        <v>0.64696128762918292</v>
      </c>
      <c r="Q732" s="145">
        <f t="shared" ca="1" si="182"/>
        <v>0.61490128066170557</v>
      </c>
      <c r="R732" s="145">
        <f t="shared" ca="1" si="182"/>
        <v>0.58519487786218749</v>
      </c>
      <c r="S732" s="145">
        <f t="shared" ca="1" si="182"/>
        <v>0.55749584109729711</v>
      </c>
      <c r="T732" s="145">
        <f t="shared" ca="1" si="182"/>
        <v>0.53153551802448673</v>
      </c>
      <c r="U732" s="145">
        <f t="shared" ca="1" si="182"/>
        <v>0.50710338099423358</v>
      </c>
      <c r="V732" s="145">
        <f t="shared" ca="1" si="182"/>
        <v>0.48403256175953174</v>
      </c>
      <c r="W732" s="138">
        <f t="shared" ca="1" si="182"/>
        <v>0.462189093368222</v>
      </c>
      <c r="Y732" s="178">
        <f t="shared" ca="1" si="178"/>
        <v>7612651.658827167</v>
      </c>
      <c r="Z732" s="178">
        <f t="shared" ca="1" si="179"/>
        <v>7610608.2505004276</v>
      </c>
      <c r="AA732" s="178">
        <f t="shared" ca="1" si="180"/>
        <v>-2043.4083267394453</v>
      </c>
    </row>
    <row r="733" spans="1:27" ht="11.25" customHeight="1" x14ac:dyDescent="0.2">
      <c r="A733" s="173">
        <f t="shared" si="181"/>
        <v>723</v>
      </c>
      <c r="B733" s="174">
        <f t="shared" si="170"/>
        <v>0.08</v>
      </c>
      <c r="C733" s="175">
        <f t="shared" si="171"/>
        <v>-7.4992499999999998E-3</v>
      </c>
      <c r="D733" s="176">
        <f t="shared" ca="1" si="172"/>
        <v>7.520010723847359E-2</v>
      </c>
      <c r="E733" s="177">
        <f t="shared" ca="1" si="173"/>
        <v>-1.4381192751249889</v>
      </c>
      <c r="F733" s="138">
        <f t="shared" ca="1" si="174"/>
        <v>-3.6606709624686797E-2</v>
      </c>
      <c r="G733" s="175">
        <f t="shared" ca="1" si="175"/>
        <v>-4.4105959624686795E-2</v>
      </c>
      <c r="H733" s="138">
        <f t="shared" ca="1" si="176"/>
        <v>3.5894040375313206E-2</v>
      </c>
      <c r="I733" s="144">
        <f t="shared" ca="1" si="182"/>
        <v>0.99999641058477229</v>
      </c>
      <c r="J733" s="145">
        <f t="shared" ca="1" si="182"/>
        <v>0.96325890479626641</v>
      </c>
      <c r="K733" s="145">
        <f t="shared" ca="1" si="182"/>
        <v>0.92570548267157116</v>
      </c>
      <c r="L733" s="145">
        <f t="shared" ca="1" si="182"/>
        <v>0.88824425420009168</v>
      </c>
      <c r="M733" s="145">
        <f t="shared" ca="1" si="182"/>
        <v>0.85141801576779397</v>
      </c>
      <c r="N733" s="145">
        <f t="shared" ca="1" si="182"/>
        <v>0.81554447266786578</v>
      </c>
      <c r="O733" s="145">
        <f t="shared" ca="1" si="182"/>
        <v>0.7808025856636972</v>
      </c>
      <c r="P733" s="145">
        <f t="shared" ca="1" si="182"/>
        <v>0.74728556166429605</v>
      </c>
      <c r="Q733" s="145">
        <f t="shared" ca="1" si="182"/>
        <v>0.71503342376113255</v>
      </c>
      <c r="R733" s="145">
        <f t="shared" ca="1" si="182"/>
        <v>0.68405313050123251</v>
      </c>
      <c r="S733" s="145">
        <f t="shared" ca="1" si="182"/>
        <v>0.65433109798462541</v>
      </c>
      <c r="T733" s="145">
        <f t="shared" ca="1" si="182"/>
        <v>0.6258410663169004</v>
      </c>
      <c r="U733" s="145">
        <f t="shared" ca="1" si="182"/>
        <v>0.59854909270082124</v>
      </c>
      <c r="V733" s="145">
        <f t="shared" ca="1" si="182"/>
        <v>0.57241675446214313</v>
      </c>
      <c r="W733" s="138">
        <f t="shared" ca="1" si="182"/>
        <v>0.54740322432813004</v>
      </c>
      <c r="Y733" s="178">
        <f t="shared" ca="1" si="178"/>
        <v>8371342.2422787193</v>
      </c>
      <c r="Z733" s="178">
        <f t="shared" ca="1" si="179"/>
        <v>8384832.8935201932</v>
      </c>
      <c r="AA733" s="178">
        <f t="shared" ca="1" si="180"/>
        <v>13490.651241473854</v>
      </c>
    </row>
    <row r="734" spans="1:27" ht="11.25" customHeight="1" x14ac:dyDescent="0.2">
      <c r="A734" s="173">
        <f t="shared" si="181"/>
        <v>724</v>
      </c>
      <c r="B734" s="174">
        <f t="shared" si="170"/>
        <v>0.08</v>
      </c>
      <c r="C734" s="175">
        <f t="shared" si="171"/>
        <v>-7.4992499999999998E-3</v>
      </c>
      <c r="D734" s="176">
        <f t="shared" ca="1" si="172"/>
        <v>0.22971212898388227</v>
      </c>
      <c r="E734" s="177">
        <f t="shared" ca="1" si="173"/>
        <v>-0.73979522311630064</v>
      </c>
      <c r="F734" s="138">
        <f t="shared" ca="1" si="174"/>
        <v>-1.8831170253242806E-2</v>
      </c>
      <c r="G734" s="175">
        <f t="shared" ca="1" si="175"/>
        <v>-2.6330420253242805E-2</v>
      </c>
      <c r="H734" s="138">
        <f t="shared" ca="1" si="176"/>
        <v>5.3669579746757193E-2</v>
      </c>
      <c r="I734" s="144">
        <f t="shared" ca="1" si="182"/>
        <v>0.99999463306101444</v>
      </c>
      <c r="J734" s="145">
        <f t="shared" ca="1" si="182"/>
        <v>0.94822621963568843</v>
      </c>
      <c r="K734" s="145">
        <f t="shared" ca="1" si="182"/>
        <v>0.90016540849992499</v>
      </c>
      <c r="L734" s="145">
        <f t="shared" ca="1" si="182"/>
        <v>0.8555376058393166</v>
      </c>
      <c r="M734" s="145">
        <f t="shared" ca="1" si="182"/>
        <v>0.81399760513032149</v>
      </c>
      <c r="N734" s="145">
        <f t="shared" ca="1" si="182"/>
        <v>0.77520258658412877</v>
      </c>
      <c r="O734" s="145">
        <f t="shared" ca="1" si="182"/>
        <v>0.73884254133266247</v>
      </c>
      <c r="P734" s="145">
        <f t="shared" ca="1" si="182"/>
        <v>0.70464957746596002</v>
      </c>
      <c r="Q734" s="145">
        <f t="shared" ca="1" si="182"/>
        <v>0.672397390527956</v>
      </c>
      <c r="R734" s="145">
        <f t="shared" ca="1" si="182"/>
        <v>0.64189668131304978</v>
      </c>
      <c r="S734" s="145">
        <f t="shared" ca="1" si="182"/>
        <v>0.61298937713798407</v>
      </c>
      <c r="T734" s="145">
        <f t="shared" ca="1" si="182"/>
        <v>0.5855429807263195</v>
      </c>
      <c r="U734" s="145">
        <f t="shared" ca="1" si="182"/>
        <v>0.5594455868553424</v>
      </c>
      <c r="V734" s="145">
        <f t="shared" ca="1" si="182"/>
        <v>0.53460172008970641</v>
      </c>
      <c r="W734" s="138">
        <f t="shared" ca="1" si="182"/>
        <v>0.51092896806508969</v>
      </c>
      <c r="Y734" s="178">
        <f t="shared" ca="1" si="178"/>
        <v>8050910.2493900228</v>
      </c>
      <c r="Z734" s="178">
        <f t="shared" ca="1" si="179"/>
        <v>8058532.0768374261</v>
      </c>
      <c r="AA734" s="178">
        <f t="shared" ca="1" si="180"/>
        <v>7621.8274474032223</v>
      </c>
    </row>
    <row r="735" spans="1:27" ht="11.25" customHeight="1" x14ac:dyDescent="0.2">
      <c r="A735" s="173">
        <f t="shared" si="181"/>
        <v>725</v>
      </c>
      <c r="B735" s="174">
        <f t="shared" si="170"/>
        <v>0.08</v>
      </c>
      <c r="C735" s="175">
        <f t="shared" si="171"/>
        <v>-7.4992499999999998E-3</v>
      </c>
      <c r="D735" s="176">
        <f t="shared" ca="1" si="172"/>
        <v>0.81973168466736945</v>
      </c>
      <c r="E735" s="177">
        <f t="shared" ca="1" si="173"/>
        <v>0.91434302279663637</v>
      </c>
      <c r="F735" s="138">
        <f t="shared" ca="1" si="174"/>
        <v>2.3274209665235052E-2</v>
      </c>
      <c r="G735" s="175">
        <f t="shared" ca="1" si="175"/>
        <v>1.5774959665235053E-2</v>
      </c>
      <c r="H735" s="138">
        <f t="shared" ca="1" si="176"/>
        <v>9.5774959665235054E-2</v>
      </c>
      <c r="I735" s="144">
        <f t="shared" ca="1" si="182"/>
        <v>0.99999042260711535</v>
      </c>
      <c r="J735" s="145">
        <f t="shared" ca="1" si="182"/>
        <v>0.91354726469173053</v>
      </c>
      <c r="K735" s="145">
        <f t="shared" ca="1" si="182"/>
        <v>0.8424440711530411</v>
      </c>
      <c r="L735" s="145">
        <f t="shared" ca="1" si="182"/>
        <v>0.78278903983179837</v>
      </c>
      <c r="M735" s="145">
        <f t="shared" ca="1" si="182"/>
        <v>0.7317896942990908</v>
      </c>
      <c r="N735" s="145">
        <f t="shared" ca="1" si="182"/>
        <v>0.68742672670373073</v>
      </c>
      <c r="O735" s="145">
        <f t="shared" ca="1" si="182"/>
        <v>0.64822787262884607</v>
      </c>
      <c r="P735" s="145">
        <f t="shared" ca="1" si="182"/>
        <v>0.61311078545641451</v>
      </c>
      <c r="Q735" s="145">
        <f t="shared" ca="1" si="182"/>
        <v>0.58127316232046422</v>
      </c>
      <c r="R735" s="145">
        <f t="shared" ca="1" si="182"/>
        <v>0.55211529505588097</v>
      </c>
      <c r="S735" s="145">
        <f t="shared" ca="1" si="182"/>
        <v>0.52518502097110487</v>
      </c>
      <c r="T735" s="145">
        <f t="shared" ca="1" si="182"/>
        <v>0.50013828371819424</v>
      </c>
      <c r="U735" s="145">
        <f t="shared" ca="1" si="182"/>
        <v>0.47671067441540321</v>
      </c>
      <c r="V735" s="145">
        <f t="shared" ca="1" si="182"/>
        <v>0.45469676639893253</v>
      </c>
      <c r="W735" s="138">
        <f t="shared" ca="1" si="182"/>
        <v>0.4339350277224111</v>
      </c>
      <c r="Y735" s="178">
        <f t="shared" ca="1" si="178"/>
        <v>7352714.3347481126</v>
      </c>
      <c r="Z735" s="178">
        <f t="shared" ca="1" si="179"/>
        <v>7343973.6062764889</v>
      </c>
      <c r="AA735" s="178">
        <f t="shared" ca="1" si="180"/>
        <v>-8740.7284716237336</v>
      </c>
    </row>
    <row r="736" spans="1:27" ht="11.25" customHeight="1" x14ac:dyDescent="0.2">
      <c r="A736" s="173">
        <f t="shared" si="181"/>
        <v>726</v>
      </c>
      <c r="B736" s="174">
        <f t="shared" si="170"/>
        <v>0.08</v>
      </c>
      <c r="C736" s="175">
        <f t="shared" si="171"/>
        <v>-7.4992499999999998E-3</v>
      </c>
      <c r="D736" s="176">
        <f t="shared" ca="1" si="172"/>
        <v>0.22984264396027121</v>
      </c>
      <c r="E736" s="177">
        <f t="shared" ca="1" si="173"/>
        <v>-0.73936516689347509</v>
      </c>
      <c r="F736" s="138">
        <f t="shared" ca="1" si="174"/>
        <v>-1.8820223356456448E-2</v>
      </c>
      <c r="G736" s="175">
        <f t="shared" ca="1" si="175"/>
        <v>-2.6319473356456447E-2</v>
      </c>
      <c r="H736" s="138">
        <f t="shared" ca="1" si="176"/>
        <v>5.3680526643543558E-2</v>
      </c>
      <c r="I736" s="144">
        <f t="shared" ca="1" si="182"/>
        <v>0.99999463196634431</v>
      </c>
      <c r="J736" s="145">
        <f t="shared" ca="1" si="182"/>
        <v>0.94821703456123707</v>
      </c>
      <c r="K736" s="145">
        <f t="shared" ca="1" si="182"/>
        <v>0.90014989902030929</v>
      </c>
      <c r="L736" s="145">
        <f t="shared" ca="1" si="182"/>
        <v>0.85551783945934035</v>
      </c>
      <c r="M736" s="145">
        <f t="shared" ca="1" si="182"/>
        <v>0.8139750744469032</v>
      </c>
      <c r="N736" s="145">
        <f t="shared" ca="1" si="182"/>
        <v>0.77517836765920345</v>
      </c>
      <c r="O736" s="145">
        <f t="shared" ca="1" si="182"/>
        <v>0.73881740818394792</v>
      </c>
      <c r="P736" s="145">
        <f t="shared" ca="1" si="182"/>
        <v>0.70462408466676552</v>
      </c>
      <c r="Q736" s="145">
        <f t="shared" ca="1" si="182"/>
        <v>0.67237193288158592</v>
      </c>
      <c r="R736" s="145">
        <f t="shared" ca="1" si="182"/>
        <v>0.64187153709187106</v>
      </c>
      <c r="S736" s="145">
        <f t="shared" ca="1" si="182"/>
        <v>0.612964739522459</v>
      </c>
      <c r="T736" s="145">
        <f t="shared" ca="1" si="182"/>
        <v>0.58551898074222231</v>
      </c>
      <c r="U736" s="145">
        <f t="shared" ca="1" si="182"/>
        <v>0.5594223101591933</v>
      </c>
      <c r="V736" s="145">
        <f t="shared" ca="1" si="182"/>
        <v>0.53457921928344532</v>
      </c>
      <c r="W736" s="138">
        <f t="shared" ca="1" si="182"/>
        <v>0.51090727174849182</v>
      </c>
      <c r="Y736" s="178">
        <f t="shared" ca="1" si="178"/>
        <v>8050717.8099375088</v>
      </c>
      <c r="Z736" s="178">
        <f t="shared" ca="1" si="179"/>
        <v>8058335.8184605734</v>
      </c>
      <c r="AA736" s="178">
        <f t="shared" ca="1" si="180"/>
        <v>7618.0085230646655</v>
      </c>
    </row>
    <row r="737" spans="1:27" ht="11.25" customHeight="1" x14ac:dyDescent="0.2">
      <c r="A737" s="173">
        <f t="shared" si="181"/>
        <v>727</v>
      </c>
      <c r="B737" s="174">
        <f t="shared" si="170"/>
        <v>0.08</v>
      </c>
      <c r="C737" s="175">
        <f t="shared" si="171"/>
        <v>-7.4992499999999998E-3</v>
      </c>
      <c r="D737" s="176">
        <f t="shared" ca="1" si="172"/>
        <v>0.50618058407712041</v>
      </c>
      <c r="E737" s="177">
        <f t="shared" ca="1" si="173"/>
        <v>1.5493046590058027E-2</v>
      </c>
      <c r="F737" s="138">
        <f t="shared" ca="1" si="174"/>
        <v>3.9436885906052983E-4</v>
      </c>
      <c r="G737" s="175">
        <f t="shared" ca="1" si="175"/>
        <v>-7.1048811409394697E-3</v>
      </c>
      <c r="H737" s="138">
        <f t="shared" ca="1" si="176"/>
        <v>7.2895118859060526E-2</v>
      </c>
      <c r="I737" s="144">
        <f t="shared" ca="1" si="182"/>
        <v>0.99999271054330108</v>
      </c>
      <c r="J737" s="145">
        <f t="shared" ca="1" si="182"/>
        <v>0.9322312516920982</v>
      </c>
      <c r="K737" s="145">
        <f t="shared" ca="1" si="182"/>
        <v>0.87333457236238632</v>
      </c>
      <c r="L737" s="145">
        <f t="shared" ca="1" si="182"/>
        <v>0.8215172965134544</v>
      </c>
      <c r="M737" s="145">
        <f t="shared" ca="1" si="182"/>
        <v>0.7753738363456556</v>
      </c>
      <c r="N737" s="145">
        <f t="shared" ca="1" si="182"/>
        <v>0.73381321935361932</v>
      </c>
      <c r="O737" s="145">
        <f t="shared" ca="1" si="182"/>
        <v>0.69599427407095804</v>
      </c>
      <c r="P737" s="145">
        <f t="shared" ca="1" si="182"/>
        <v>0.66126966803592258</v>
      </c>
      <c r="Q737" s="145">
        <f t="shared" ca="1" si="182"/>
        <v>0.62914054844194256</v>
      </c>
      <c r="R737" s="145">
        <f t="shared" ca="1" si="182"/>
        <v>0.59922096911698464</v>
      </c>
      <c r="S737" s="145">
        <f t="shared" ca="1" si="182"/>
        <v>0.57121050709506682</v>
      </c>
      <c r="T737" s="145">
        <f t="shared" ca="1" si="182"/>
        <v>0.54487341408975631</v>
      </c>
      <c r="U737" s="145">
        <f t="shared" ca="1" si="182"/>
        <v>0.52002284880205474</v>
      </c>
      <c r="V737" s="145">
        <f t="shared" ca="1" si="182"/>
        <v>0.49650900010930371</v>
      </c>
      <c r="W737" s="138">
        <f t="shared" ca="1" si="182"/>
        <v>0.47421016248350689</v>
      </c>
      <c r="Y737" s="178">
        <f t="shared" ca="1" si="178"/>
        <v>7721888.346476323</v>
      </c>
      <c r="Z737" s="178">
        <f t="shared" ca="1" si="179"/>
        <v>7722439.7237531114</v>
      </c>
      <c r="AA737" s="178">
        <f t="shared" ca="1" si="180"/>
        <v>551.37727678846568</v>
      </c>
    </row>
    <row r="738" spans="1:27" ht="11.25" customHeight="1" x14ac:dyDescent="0.2">
      <c r="A738" s="173">
        <f t="shared" si="181"/>
        <v>728</v>
      </c>
      <c r="B738" s="174">
        <f t="shared" si="170"/>
        <v>0.08</v>
      </c>
      <c r="C738" s="175">
        <f t="shared" si="171"/>
        <v>-7.4992499999999998E-3</v>
      </c>
      <c r="D738" s="176">
        <f t="shared" ca="1" si="172"/>
        <v>0.88006308119027088</v>
      </c>
      <c r="E738" s="177">
        <f t="shared" ca="1" si="173"/>
        <v>1.1753021926266156</v>
      </c>
      <c r="F738" s="138">
        <f t="shared" ca="1" si="174"/>
        <v>2.9916813459718736E-2</v>
      </c>
      <c r="G738" s="175">
        <f t="shared" ca="1" si="175"/>
        <v>2.2417563459718737E-2</v>
      </c>
      <c r="H738" s="138">
        <f t="shared" ca="1" si="176"/>
        <v>0.10241756345971874</v>
      </c>
      <c r="I738" s="144">
        <f t="shared" ca="1" si="182"/>
        <v>0.99998975836162152</v>
      </c>
      <c r="J738" s="145">
        <f t="shared" ca="1" si="182"/>
        <v>0.90819330085606031</v>
      </c>
      <c r="K738" s="145">
        <f t="shared" ca="1" si="182"/>
        <v>0.83368216201036505</v>
      </c>
      <c r="L738" s="145">
        <f t="shared" ca="1" si="182"/>
        <v>0.77189110213254475</v>
      </c>
      <c r="M738" s="145">
        <f t="shared" ca="1" si="182"/>
        <v>0.71960123604373161</v>
      </c>
      <c r="N738" s="145">
        <f t="shared" ca="1" si="182"/>
        <v>0.67451720994312181</v>
      </c>
      <c r="O738" s="145">
        <f t="shared" ca="1" si="182"/>
        <v>0.63498437191269985</v>
      </c>
      <c r="P738" s="145">
        <f t="shared" ca="1" si="182"/>
        <v>0.59979765790056616</v>
      </c>
      <c r="Q738" s="145">
        <f t="shared" ca="1" si="182"/>
        <v>0.56807088862454269</v>
      </c>
      <c r="R738" s="145">
        <f t="shared" ca="1" si="182"/>
        <v>0.53914627069103527</v>
      </c>
      <c r="S738" s="145">
        <f t="shared" ca="1" si="182"/>
        <v>0.51253099344238739</v>
      </c>
      <c r="T738" s="145">
        <f t="shared" ca="1" si="182"/>
        <v>0.48785233106919612</v>
      </c>
      <c r="U738" s="145">
        <f t="shared" ca="1" si="182"/>
        <v>0.4648255477661159</v>
      </c>
      <c r="V738" s="145">
        <f t="shared" ca="1" si="182"/>
        <v>0.44323076789434229</v>
      </c>
      <c r="W738" s="138">
        <f t="shared" ca="1" si="182"/>
        <v>0.42289619158461067</v>
      </c>
      <c r="Y738" s="178">
        <f t="shared" ca="1" si="178"/>
        <v>7249873.9584762882</v>
      </c>
      <c r="Z738" s="178">
        <f t="shared" ca="1" si="179"/>
        <v>7238272.657419729</v>
      </c>
      <c r="AA738" s="178">
        <f t="shared" ca="1" si="180"/>
        <v>-11601.301056559198</v>
      </c>
    </row>
    <row r="739" spans="1:27" ht="11.25" customHeight="1" x14ac:dyDescent="0.2">
      <c r="A739" s="173">
        <f t="shared" si="181"/>
        <v>729</v>
      </c>
      <c r="B739" s="174">
        <f t="shared" si="170"/>
        <v>0.08</v>
      </c>
      <c r="C739" s="175">
        <f t="shared" si="171"/>
        <v>-7.4992499999999998E-3</v>
      </c>
      <c r="D739" s="176">
        <f t="shared" ca="1" si="172"/>
        <v>0.58278724934039083</v>
      </c>
      <c r="E739" s="177">
        <f t="shared" ca="1" si="173"/>
        <v>0.20902912629961476</v>
      </c>
      <c r="F739" s="138">
        <f t="shared" ca="1" si="174"/>
        <v>5.3207467988960408E-3</v>
      </c>
      <c r="G739" s="175">
        <f t="shared" ca="1" si="175"/>
        <v>-2.178503201103959E-3</v>
      </c>
      <c r="H739" s="138">
        <f t="shared" ca="1" si="176"/>
        <v>7.7821496798896037E-2</v>
      </c>
      <c r="I739" s="144">
        <f t="shared" ca="1" si="182"/>
        <v>0.9999922179153774</v>
      </c>
      <c r="J739" s="145">
        <f t="shared" ca="1" si="182"/>
        <v>0.92817628832162846</v>
      </c>
      <c r="K739" s="145">
        <f t="shared" ca="1" si="182"/>
        <v>0.8665890843817412</v>
      </c>
      <c r="L739" s="145">
        <f t="shared" ca="1" si="182"/>
        <v>0.81301980711620947</v>
      </c>
      <c r="M739" s="145">
        <f t="shared" ca="1" si="182"/>
        <v>0.7657753440501831</v>
      </c>
      <c r="N739" s="145">
        <f t="shared" ca="1" si="182"/>
        <v>0.72356804935723928</v>
      </c>
      <c r="O739" s="145">
        <f t="shared" ca="1" si="182"/>
        <v>0.68542062829036288</v>
      </c>
      <c r="P739" s="145">
        <f t="shared" ca="1" si="182"/>
        <v>0.65059051401718859</v>
      </c>
      <c r="Q739" s="145">
        <f t="shared" ca="1" si="182"/>
        <v>0.61851160312937314</v>
      </c>
      <c r="R739" s="145">
        <f t="shared" ca="1" si="182"/>
        <v>0.5887500962166643</v>
      </c>
      <c r="S739" s="145">
        <f t="shared" ca="1" si="182"/>
        <v>0.56097131950516166</v>
      </c>
      <c r="T739" s="145">
        <f t="shared" ca="1" si="182"/>
        <v>0.53491491021956528</v>
      </c>
      <c r="U739" s="145">
        <f t="shared" ca="1" si="182"/>
        <v>0.51037629857403322</v>
      </c>
      <c r="V739" s="145">
        <f t="shared" ca="1" si="182"/>
        <v>0.48719290095394874</v>
      </c>
      <c r="W739" s="138">
        <f t="shared" ca="1" si="182"/>
        <v>0.4652338267646618</v>
      </c>
      <c r="Y739" s="178">
        <f t="shared" ca="1" si="178"/>
        <v>7640393.6327959681</v>
      </c>
      <c r="Z739" s="178">
        <f t="shared" ca="1" si="179"/>
        <v>7639021.24760646</v>
      </c>
      <c r="AA739" s="178">
        <f t="shared" ca="1" si="180"/>
        <v>-1372.3851895080879</v>
      </c>
    </row>
    <row r="740" spans="1:27" ht="11.25" customHeight="1" x14ac:dyDescent="0.2">
      <c r="A740" s="173">
        <f t="shared" si="181"/>
        <v>730</v>
      </c>
      <c r="B740" s="174">
        <f t="shared" si="170"/>
        <v>0.08</v>
      </c>
      <c r="C740" s="175">
        <f t="shared" si="171"/>
        <v>-7.4992499999999998E-3</v>
      </c>
      <c r="D740" s="176">
        <f t="shared" ca="1" si="172"/>
        <v>0.86554535442183911</v>
      </c>
      <c r="E740" s="177">
        <f t="shared" ca="1" si="173"/>
        <v>1.1055778274177923</v>
      </c>
      <c r="F740" s="138">
        <f t="shared" ca="1" si="174"/>
        <v>2.8142009634254971E-2</v>
      </c>
      <c r="G740" s="175">
        <f t="shared" ca="1" si="175"/>
        <v>2.0642759634254972E-2</v>
      </c>
      <c r="H740" s="138">
        <f t="shared" ca="1" si="176"/>
        <v>0.10064275963425498</v>
      </c>
      <c r="I740" s="144">
        <f t="shared" ca="1" si="182"/>
        <v>0.99998993583798368</v>
      </c>
      <c r="J740" s="145">
        <f t="shared" ca="1" si="182"/>
        <v>0.90962072001342142</v>
      </c>
      <c r="K740" s="145">
        <f t="shared" ca="1" si="182"/>
        <v>0.83601425152804387</v>
      </c>
      <c r="L740" s="145">
        <f t="shared" ca="1" si="182"/>
        <v>0.77478792592515222</v>
      </c>
      <c r="M740" s="145">
        <f t="shared" ca="1" si="182"/>
        <v>0.72283779350610056</v>
      </c>
      <c r="N740" s="145">
        <f t="shared" ca="1" si="182"/>
        <v>0.67794251441462505</v>
      </c>
      <c r="O740" s="145">
        <f t="shared" ca="1" si="182"/>
        <v>0.63849611653444671</v>
      </c>
      <c r="P740" s="145">
        <f t="shared" ca="1" si="182"/>
        <v>0.60332616180565735</v>
      </c>
      <c r="Q740" s="145">
        <f t="shared" ca="1" si="182"/>
        <v>0.57156869649830644</v>
      </c>
      <c r="R740" s="145">
        <f t="shared" ca="1" si="182"/>
        <v>0.54258127535109513</v>
      </c>
      <c r="S740" s="145">
        <f t="shared" ca="1" si="182"/>
        <v>0.51588180284343321</v>
      </c>
      <c r="T740" s="145">
        <f t="shared" ca="1" si="182"/>
        <v>0.49110509555449477</v>
      </c>
      <c r="U740" s="145">
        <f t="shared" ca="1" si="182"/>
        <v>0.46797175621143949</v>
      </c>
      <c r="V740" s="145">
        <f t="shared" ca="1" si="182"/>
        <v>0.44626569837283192</v>
      </c>
      <c r="W740" s="138">
        <f t="shared" ca="1" si="182"/>
        <v>0.42581781134732349</v>
      </c>
      <c r="Y740" s="178">
        <f t="shared" ca="1" si="178"/>
        <v>7277165.3914148323</v>
      </c>
      <c r="Z740" s="178">
        <f t="shared" ca="1" si="179"/>
        <v>7266335.1848586071</v>
      </c>
      <c r="AA740" s="178">
        <f t="shared" ca="1" si="180"/>
        <v>-10830.206556225196</v>
      </c>
    </row>
    <row r="741" spans="1:27" ht="11.25" customHeight="1" x14ac:dyDescent="0.2">
      <c r="A741" s="173">
        <f t="shared" si="181"/>
        <v>731</v>
      </c>
      <c r="B741" s="174">
        <f t="shared" si="170"/>
        <v>0.08</v>
      </c>
      <c r="C741" s="175">
        <f t="shared" si="171"/>
        <v>-7.4992499999999998E-3</v>
      </c>
      <c r="D741" s="176">
        <f t="shared" ca="1" si="172"/>
        <v>0.10644203066882729</v>
      </c>
      <c r="E741" s="177">
        <f t="shared" ca="1" si="173"/>
        <v>-1.2456741125246376</v>
      </c>
      <c r="F741" s="138">
        <f t="shared" ca="1" si="174"/>
        <v>-3.170810051218851E-2</v>
      </c>
      <c r="G741" s="175">
        <f t="shared" ca="1" si="175"/>
        <v>-3.9207350512188509E-2</v>
      </c>
      <c r="H741" s="138">
        <f t="shared" ca="1" si="176"/>
        <v>4.0792649487811493E-2</v>
      </c>
      <c r="I741" s="144">
        <f t="shared" ca="1" si="182"/>
        <v>0.9999959207318625</v>
      </c>
      <c r="J741" s="145">
        <f t="shared" ca="1" si="182"/>
        <v>0.95909254567770041</v>
      </c>
      <c r="K741" s="145">
        <f t="shared" ca="1" si="182"/>
        <v>0.91859563831305158</v>
      </c>
      <c r="L741" s="145">
        <f t="shared" ca="1" si="182"/>
        <v>0.87910808591687928</v>
      </c>
      <c r="M741" s="145">
        <f t="shared" ca="1" si="182"/>
        <v>0.84093720238524039</v>
      </c>
      <c r="N741" s="145">
        <f t="shared" ca="1" si="182"/>
        <v>0.80422194175754469</v>
      </c>
      <c r="O741" s="145">
        <f t="shared" ca="1" si="182"/>
        <v>0.76900687576469129</v>
      </c>
      <c r="P741" s="145">
        <f t="shared" ca="1" si="182"/>
        <v>0.73528477341551812</v>
      </c>
      <c r="Q741" s="145">
        <f t="shared" ca="1" si="182"/>
        <v>0.70302088796723983</v>
      </c>
      <c r="R741" s="145">
        <f t="shared" ca="1" si="182"/>
        <v>0.67216667705785282</v>
      </c>
      <c r="S741" s="145">
        <f t="shared" ca="1" si="182"/>
        <v>0.64266746068584368</v>
      </c>
      <c r="T741" s="145">
        <f t="shared" ca="1" si="182"/>
        <v>0.61446662423741716</v>
      </c>
      <c r="U741" s="145">
        <f t="shared" ca="1" si="182"/>
        <v>0.58750786700555802</v>
      </c>
      <c r="V741" s="145">
        <f t="shared" ca="1" si="182"/>
        <v>0.56173635528340082</v>
      </c>
      <c r="W741" s="138">
        <f t="shared" ca="1" si="182"/>
        <v>0.53709926922522444</v>
      </c>
      <c r="Y741" s="178">
        <f t="shared" ca="1" si="178"/>
        <v>8281430.5489875814</v>
      </c>
      <c r="Z741" s="178">
        <f t="shared" ca="1" si="179"/>
        <v>8293371.685579244</v>
      </c>
      <c r="AA741" s="178">
        <f t="shared" ca="1" si="180"/>
        <v>11941.136591662653</v>
      </c>
    </row>
    <row r="742" spans="1:27" ht="11.25" customHeight="1" x14ac:dyDescent="0.2">
      <c r="A742" s="173">
        <f t="shared" si="181"/>
        <v>732</v>
      </c>
      <c r="B742" s="174">
        <f t="shared" si="170"/>
        <v>0.08</v>
      </c>
      <c r="C742" s="175">
        <f t="shared" si="171"/>
        <v>-7.4992499999999998E-3</v>
      </c>
      <c r="D742" s="176">
        <f t="shared" ca="1" si="172"/>
        <v>0.55295047895354354</v>
      </c>
      <c r="E742" s="177">
        <f t="shared" ca="1" si="173"/>
        <v>0.13311928697909695</v>
      </c>
      <c r="F742" s="138">
        <f t="shared" ca="1" si="174"/>
        <v>3.3884943816399563E-3</v>
      </c>
      <c r="G742" s="175">
        <f t="shared" ca="1" si="175"/>
        <v>-4.1107556183600435E-3</v>
      </c>
      <c r="H742" s="138">
        <f t="shared" ca="1" si="176"/>
        <v>7.5889244381639964E-2</v>
      </c>
      <c r="I742" s="144">
        <f t="shared" ca="1" si="182"/>
        <v>0.99999241113671877</v>
      </c>
      <c r="J742" s="145">
        <f t="shared" ca="1" si="182"/>
        <v>0.92976464290808991</v>
      </c>
      <c r="K742" s="145">
        <f t="shared" ca="1" si="182"/>
        <v>0.86922860624451459</v>
      </c>
      <c r="L742" s="145">
        <f t="shared" ca="1" si="182"/>
        <v>0.81634221447696842</v>
      </c>
      <c r="M742" s="145">
        <f t="shared" ca="1" si="182"/>
        <v>0.7695258755723503</v>
      </c>
      <c r="N742" s="145">
        <f t="shared" ca="1" si="182"/>
        <v>0.72756930863726377</v>
      </c>
      <c r="O742" s="145">
        <f t="shared" ca="1" si="182"/>
        <v>0.68954860187167566</v>
      </c>
      <c r="P742" s="145">
        <f t="shared" ca="1" si="182"/>
        <v>0.65475844170765929</v>
      </c>
      <c r="Q742" s="145">
        <f t="shared" ca="1" si="182"/>
        <v>0.62265897662780223</v>
      </c>
      <c r="R742" s="145">
        <f t="shared" ca="1" si="182"/>
        <v>0.59283505518726543</v>
      </c>
      <c r="S742" s="145">
        <f t="shared" ca="1" si="182"/>
        <v>0.56496533208414346</v>
      </c>
      <c r="T742" s="145">
        <f t="shared" ca="1" si="182"/>
        <v>0.53879901203350822</v>
      </c>
      <c r="U742" s="145">
        <f t="shared" ca="1" si="182"/>
        <v>0.5141384095804894</v>
      </c>
      <c r="V742" s="145">
        <f t="shared" ca="1" si="182"/>
        <v>0.49082589689809181</v>
      </c>
      <c r="W742" s="138">
        <f t="shared" ca="1" si="182"/>
        <v>0.46873414470900232</v>
      </c>
      <c r="Y742" s="178">
        <f t="shared" ca="1" si="178"/>
        <v>7672224.1343703084</v>
      </c>
      <c r="Z742" s="178">
        <f t="shared" ca="1" si="179"/>
        <v>7671611.5240857676</v>
      </c>
      <c r="AA742" s="178">
        <f t="shared" ca="1" si="180"/>
        <v>-612.61028454080224</v>
      </c>
    </row>
    <row r="743" spans="1:27" ht="11.25" customHeight="1" x14ac:dyDescent="0.2">
      <c r="A743" s="173">
        <f t="shared" si="181"/>
        <v>733</v>
      </c>
      <c r="B743" s="174">
        <f t="shared" si="170"/>
        <v>0.08</v>
      </c>
      <c r="C743" s="175">
        <f t="shared" si="171"/>
        <v>-7.4992499999999998E-3</v>
      </c>
      <c r="D743" s="176">
        <f t="shared" ca="1" si="172"/>
        <v>0.32583088672714688</v>
      </c>
      <c r="E743" s="177">
        <f t="shared" ca="1" si="173"/>
        <v>-0.45145482988162794</v>
      </c>
      <c r="F743" s="138">
        <f t="shared" ca="1" si="174"/>
        <v>-1.1491589155359042E-2</v>
      </c>
      <c r="G743" s="175">
        <f t="shared" ca="1" si="175"/>
        <v>-1.8990839155359041E-2</v>
      </c>
      <c r="H743" s="138">
        <f t="shared" ca="1" si="176"/>
        <v>6.1009160844640961E-2</v>
      </c>
      <c r="I743" s="144">
        <f t="shared" ca="1" si="182"/>
        <v>0.99999389911628744</v>
      </c>
      <c r="J743" s="145">
        <f t="shared" ca="1" si="182"/>
        <v>0.94208781502818273</v>
      </c>
      <c r="K743" s="145">
        <f t="shared" ca="1" si="182"/>
        <v>0.88982648937982378</v>
      </c>
      <c r="L743" s="145">
        <f t="shared" ca="1" si="182"/>
        <v>0.84238678173616743</v>
      </c>
      <c r="M743" s="145">
        <f t="shared" ca="1" si="182"/>
        <v>0.79903052854048207</v>
      </c>
      <c r="N743" s="145">
        <f t="shared" ca="1" si="182"/>
        <v>0.75913312960015855</v>
      </c>
      <c r="O743" s="145">
        <f t="shared" ca="1" si="182"/>
        <v>0.72218191558193201</v>
      </c>
      <c r="P743" s="145">
        <f t="shared" ca="1" si="182"/>
        <v>0.68776271390925425</v>
      </c>
      <c r="Q743" s="145">
        <f t="shared" ca="1" si="182"/>
        <v>0.65554327158390335</v>
      </c>
      <c r="R743" s="145">
        <f t="shared" ca="1" si="182"/>
        <v>0.62525733505281333</v>
      </c>
      <c r="S743" s="145">
        <f t="shared" ca="1" si="182"/>
        <v>0.59669082600836409</v>
      </c>
      <c r="T743" s="145">
        <f t="shared" ca="1" si="182"/>
        <v>0.56967044815863277</v>
      </c>
      <c r="U743" s="145">
        <f t="shared" ca="1" si="182"/>
        <v>0.54405458061212386</v>
      </c>
      <c r="V743" s="145">
        <f t="shared" ca="1" si="182"/>
        <v>0.51972613747905261</v>
      </c>
      <c r="W743" s="138">
        <f t="shared" ca="1" si="182"/>
        <v>0.49658703878370281</v>
      </c>
      <c r="Y743" s="178">
        <f t="shared" ca="1" si="178"/>
        <v>7923203.8795290058</v>
      </c>
      <c r="Z743" s="178">
        <f t="shared" ca="1" si="179"/>
        <v>7928211.1689279741</v>
      </c>
      <c r="AA743" s="178">
        <f t="shared" ca="1" si="180"/>
        <v>5007.2893989682198</v>
      </c>
    </row>
    <row r="744" spans="1:27" ht="11.25" customHeight="1" x14ac:dyDescent="0.2">
      <c r="A744" s="173">
        <f t="shared" si="181"/>
        <v>734</v>
      </c>
      <c r="B744" s="174">
        <f t="shared" si="170"/>
        <v>0.08</v>
      </c>
      <c r="C744" s="175">
        <f t="shared" si="171"/>
        <v>-7.4992499999999998E-3</v>
      </c>
      <c r="D744" s="176">
        <f t="shared" ca="1" si="172"/>
        <v>0.63332749911025621</v>
      </c>
      <c r="E744" s="177">
        <f t="shared" ca="1" si="173"/>
        <v>0.3406793290490413</v>
      </c>
      <c r="F744" s="138">
        <f t="shared" ca="1" si="174"/>
        <v>8.6718462712680727E-3</v>
      </c>
      <c r="G744" s="175">
        <f t="shared" ca="1" si="175"/>
        <v>1.1725962712680728E-3</v>
      </c>
      <c r="H744" s="138">
        <f t="shared" ca="1" si="176"/>
        <v>8.1172596271268077E-2</v>
      </c>
      <c r="I744" s="144">
        <f t="shared" ca="1" si="182"/>
        <v>0.99999188281228302</v>
      </c>
      <c r="J744" s="145">
        <f t="shared" ca="1" si="182"/>
        <v>0.92542804082097396</v>
      </c>
      <c r="K744" s="145">
        <f t="shared" ca="1" si="182"/>
        <v>0.86203036000506317</v>
      </c>
      <c r="L744" s="145">
        <f t="shared" ca="1" si="182"/>
        <v>0.80728979489399477</v>
      </c>
      <c r="M744" s="145">
        <f t="shared" ca="1" si="182"/>
        <v>0.7593140982150407</v>
      </c>
      <c r="N744" s="145">
        <f t="shared" ca="1" si="182"/>
        <v>0.7166807818215537</v>
      </c>
      <c r="O744" s="145">
        <f t="shared" ca="1" si="182"/>
        <v>0.67832000372785928</v>
      </c>
      <c r="P744" s="145">
        <f t="shared" ca="1" si="182"/>
        <v>0.64342489859854468</v>
      </c>
      <c r="Q744" s="145">
        <f t="shared" ca="1" si="182"/>
        <v>0.61138421816964905</v>
      </c>
      <c r="R744" s="145">
        <f t="shared" ca="1" si="182"/>
        <v>0.58173219087330486</v>
      </c>
      <c r="S744" s="145">
        <f t="shared" ca="1" si="182"/>
        <v>0.55411134755861502</v>
      </c>
      <c r="T744" s="145">
        <f t="shared" ca="1" si="182"/>
        <v>0.52824499570428485</v>
      </c>
      <c r="U744" s="145">
        <f t="shared" ca="1" si="182"/>
        <v>0.50391683527961517</v>
      </c>
      <c r="V744" s="145">
        <f t="shared" ca="1" si="182"/>
        <v>0.48095585060235785</v>
      </c>
      <c r="W744" s="138">
        <f t="shared" ca="1" si="182"/>
        <v>0.45922509926518823</v>
      </c>
      <c r="Y744" s="178">
        <f t="shared" ca="1" si="178"/>
        <v>7585596.2699382659</v>
      </c>
      <c r="Z744" s="178">
        <f t="shared" ca="1" si="179"/>
        <v>7582890.4636750678</v>
      </c>
      <c r="AA744" s="178">
        <f t="shared" ca="1" si="180"/>
        <v>-2705.8062631981447</v>
      </c>
    </row>
    <row r="745" spans="1:27" ht="11.25" customHeight="1" x14ac:dyDescent="0.2">
      <c r="A745" s="173">
        <f t="shared" si="181"/>
        <v>735</v>
      </c>
      <c r="B745" s="174">
        <f t="shared" si="170"/>
        <v>0.08</v>
      </c>
      <c r="C745" s="175">
        <f t="shared" si="171"/>
        <v>-7.4992499999999998E-3</v>
      </c>
      <c r="D745" s="176">
        <f t="shared" ca="1" si="172"/>
        <v>0.73924782741259609</v>
      </c>
      <c r="E745" s="177">
        <f t="shared" ca="1" si="173"/>
        <v>0.64102822490282618</v>
      </c>
      <c r="F745" s="138">
        <f t="shared" ca="1" si="174"/>
        <v>1.6317098655260511E-2</v>
      </c>
      <c r="G745" s="175">
        <f t="shared" ca="1" si="175"/>
        <v>8.8178486552605122E-3</v>
      </c>
      <c r="H745" s="138">
        <f t="shared" ca="1" si="176"/>
        <v>8.8817848655260517E-2</v>
      </c>
      <c r="I745" s="144">
        <f t="shared" ca="1" si="182"/>
        <v>0.99999111830309906</v>
      </c>
      <c r="J745" s="145">
        <f t="shared" ca="1" si="182"/>
        <v>0.91918856523177694</v>
      </c>
      <c r="K745" s="145">
        <f t="shared" ca="1" si="182"/>
        <v>0.85171957652418651</v>
      </c>
      <c r="L745" s="145">
        <f t="shared" ca="1" si="182"/>
        <v>0.79436796086023853</v>
      </c>
      <c r="M745" s="145">
        <f t="shared" ca="1" si="182"/>
        <v>0.74477663701931951</v>
      </c>
      <c r="N745" s="145">
        <f t="shared" ca="1" si="182"/>
        <v>0.70121244790336079</v>
      </c>
      <c r="O745" s="145">
        <f t="shared" ca="1" si="182"/>
        <v>0.66239464839478235</v>
      </c>
      <c r="P745" s="145">
        <f t="shared" ca="1" si="182"/>
        <v>0.62737117602835668</v>
      </c>
      <c r="Q745" s="145">
        <f t="shared" ca="1" si="182"/>
        <v>0.5954296067130449</v>
      </c>
      <c r="R745" s="145">
        <f t="shared" ca="1" si="182"/>
        <v>0.56603296200527331</v>
      </c>
      <c r="S745" s="145">
        <f t="shared" ca="1" si="182"/>
        <v>0.53877326552744154</v>
      </c>
      <c r="T745" s="145">
        <f t="shared" ca="1" si="182"/>
        <v>0.5133377975498028</v>
      </c>
      <c r="U745" s="145">
        <f t="shared" ca="1" si="182"/>
        <v>0.48948447053233574</v>
      </c>
      <c r="V745" s="145">
        <f t="shared" ca="1" si="182"/>
        <v>0.4670237880796308</v>
      </c>
      <c r="W745" s="138">
        <f t="shared" ca="1" si="182"/>
        <v>0.44580557926045589</v>
      </c>
      <c r="Y745" s="178">
        <f t="shared" ca="1" si="178"/>
        <v>7462484.6989834392</v>
      </c>
      <c r="Z745" s="178">
        <f t="shared" ca="1" si="179"/>
        <v>7456663.8396516759</v>
      </c>
      <c r="AA745" s="178">
        <f t="shared" ca="1" si="180"/>
        <v>-5820.8593317633495</v>
      </c>
    </row>
    <row r="746" spans="1:27" ht="11.25" customHeight="1" x14ac:dyDescent="0.2">
      <c r="A746" s="173">
        <f t="shared" si="181"/>
        <v>736</v>
      </c>
      <c r="B746" s="174">
        <f t="shared" si="170"/>
        <v>0.08</v>
      </c>
      <c r="C746" s="175">
        <f t="shared" si="171"/>
        <v>-7.4992499999999998E-3</v>
      </c>
      <c r="D746" s="176">
        <f t="shared" ca="1" si="172"/>
        <v>0.9759263729678056</v>
      </c>
      <c r="E746" s="177">
        <f t="shared" ca="1" si="173"/>
        <v>1.9760664286447756</v>
      </c>
      <c r="F746" s="138">
        <f t="shared" ca="1" si="174"/>
        <v>5.0299923798882561E-2</v>
      </c>
      <c r="G746" s="175">
        <f t="shared" ca="1" si="175"/>
        <v>4.2800673798882562E-2</v>
      </c>
      <c r="H746" s="138">
        <f t="shared" ca="1" si="176"/>
        <v>0.12280067379888257</v>
      </c>
      <c r="I746" s="144">
        <f t="shared" ca="1" si="182"/>
        <v>0.99998772009901893</v>
      </c>
      <c r="J746" s="145">
        <f t="shared" ca="1" si="182"/>
        <v>0.89195951318940903</v>
      </c>
      <c r="K746" s="145">
        <f t="shared" ca="1" si="182"/>
        <v>0.80736065506506149</v>
      </c>
      <c r="L746" s="145">
        <f t="shared" ca="1" si="182"/>
        <v>0.73938833845576268</v>
      </c>
      <c r="M746" s="145">
        <f t="shared" ca="1" si="182"/>
        <v>0.68345316911137177</v>
      </c>
      <c r="N746" s="145">
        <f t="shared" ca="1" si="182"/>
        <v>0.63639764798701137</v>
      </c>
      <c r="O746" s="145">
        <f t="shared" ca="1" si="182"/>
        <v>0.59601142596648593</v>
      </c>
      <c r="P746" s="145">
        <f t="shared" ca="1" si="182"/>
        <v>0.56072342466991476</v>
      </c>
      <c r="Q746" s="145">
        <f t="shared" ca="1" si="182"/>
        <v>0.52940181261184827</v>
      </c>
      <c r="R746" s="145">
        <f t="shared" ca="1" si="182"/>
        <v>0.50122129402048965</v>
      </c>
      <c r="S746" s="145">
        <f t="shared" ca="1" si="182"/>
        <v>0.47557336764230879</v>
      </c>
      <c r="T746" s="145">
        <f t="shared" ca="1" si="182"/>
        <v>0.4520046117321464</v>
      </c>
      <c r="U746" s="145">
        <f t="shared" ca="1" si="182"/>
        <v>0.43017361692785105</v>
      </c>
      <c r="V746" s="145">
        <f t="shared" ca="1" si="182"/>
        <v>0.40982055395229949</v>
      </c>
      <c r="W746" s="138">
        <f t="shared" ca="1" si="182"/>
        <v>0.39074544120368149</v>
      </c>
      <c r="Y746" s="178">
        <f t="shared" ca="1" si="178"/>
        <v>6945905.001176374</v>
      </c>
      <c r="Z746" s="178">
        <f t="shared" ca="1" si="179"/>
        <v>6925111.3801546302</v>
      </c>
      <c r="AA746" s="178">
        <f t="shared" ca="1" si="180"/>
        <v>-20793.621021743864</v>
      </c>
    </row>
    <row r="747" spans="1:27" ht="11.25" customHeight="1" x14ac:dyDescent="0.2">
      <c r="A747" s="173">
        <f t="shared" si="181"/>
        <v>737</v>
      </c>
      <c r="B747" s="174">
        <f t="shared" si="170"/>
        <v>0.08</v>
      </c>
      <c r="C747" s="175">
        <f t="shared" si="171"/>
        <v>-7.4992499999999998E-3</v>
      </c>
      <c r="D747" s="176">
        <f t="shared" ca="1" si="172"/>
        <v>0.60019193560445594</v>
      </c>
      <c r="E747" s="177">
        <f t="shared" ca="1" si="173"/>
        <v>0.25384393606395134</v>
      </c>
      <c r="F747" s="138">
        <f t="shared" ca="1" si="174"/>
        <v>6.4614885692794929E-3</v>
      </c>
      <c r="G747" s="175">
        <f t="shared" ca="1" si="175"/>
        <v>-1.0377614307205069E-3</v>
      </c>
      <c r="H747" s="138">
        <f t="shared" ca="1" si="176"/>
        <v>7.8962238569279489E-2</v>
      </c>
      <c r="I747" s="144">
        <f t="shared" ref="I747:W762" ca="1" si="183">I$8*EXP(-$H747*I$9)</f>
        <v>0.99999210384352044</v>
      </c>
      <c r="J747" s="145">
        <f t="shared" ca="1" si="183"/>
        <v>0.92723984727435615</v>
      </c>
      <c r="K747" s="145">
        <f t="shared" ca="1" si="183"/>
        <v>0.86503455704720367</v>
      </c>
      <c r="L747" s="145">
        <f t="shared" ca="1" si="183"/>
        <v>0.81106471243150724</v>
      </c>
      <c r="M747" s="145">
        <f t="shared" ca="1" si="183"/>
        <v>0.76356973384495463</v>
      </c>
      <c r="N747" s="145">
        <f t="shared" ca="1" si="183"/>
        <v>0.72121616825401691</v>
      </c>
      <c r="O747" s="145">
        <f t="shared" ca="1" si="183"/>
        <v>0.68299521162375132</v>
      </c>
      <c r="P747" s="145">
        <f t="shared" ca="1" si="183"/>
        <v>0.64814236510058332</v>
      </c>
      <c r="Q747" s="145">
        <f t="shared" ca="1" si="183"/>
        <v>0.61607610297396243</v>
      </c>
      <c r="R747" s="145">
        <f t="shared" ca="1" si="183"/>
        <v>0.5863516898257578</v>
      </c>
      <c r="S747" s="145">
        <f t="shared" ca="1" si="183"/>
        <v>0.55862664670988782</v>
      </c>
      <c r="T747" s="145">
        <f t="shared" ca="1" si="183"/>
        <v>0.5326350147546598</v>
      </c>
      <c r="U747" s="145">
        <f t="shared" ca="1" si="183"/>
        <v>0.508168201445241</v>
      </c>
      <c r="V747" s="145">
        <f t="shared" ca="1" si="183"/>
        <v>0.48506072976371706</v>
      </c>
      <c r="W747" s="138">
        <f t="shared" ca="1" si="183"/>
        <v>0.46317963138434648</v>
      </c>
      <c r="Y747" s="178">
        <f t="shared" ca="1" si="178"/>
        <v>7621682.4922196129</v>
      </c>
      <c r="Z747" s="178">
        <f t="shared" ca="1" si="179"/>
        <v>7619858.4290155871</v>
      </c>
      <c r="AA747" s="178">
        <f t="shared" ca="1" si="180"/>
        <v>-1824.0632040258497</v>
      </c>
    </row>
    <row r="748" spans="1:27" ht="11.25" customHeight="1" x14ac:dyDescent="0.2">
      <c r="A748" s="173">
        <f t="shared" si="181"/>
        <v>738</v>
      </c>
      <c r="B748" s="174">
        <f t="shared" si="170"/>
        <v>0.08</v>
      </c>
      <c r="C748" s="175">
        <f t="shared" si="171"/>
        <v>-7.4992499999999998E-3</v>
      </c>
      <c r="D748" s="176">
        <f t="shared" ca="1" si="172"/>
        <v>0.20649860007479603</v>
      </c>
      <c r="E748" s="177">
        <f t="shared" ca="1" si="173"/>
        <v>-0.81863060494801365</v>
      </c>
      <c r="F748" s="138">
        <f t="shared" ca="1" si="174"/>
        <v>-2.083789110093745E-2</v>
      </c>
      <c r="G748" s="175">
        <f t="shared" ca="1" si="175"/>
        <v>-2.8337141100937449E-2</v>
      </c>
      <c r="H748" s="138">
        <f t="shared" ca="1" si="176"/>
        <v>5.1662858899062553E-2</v>
      </c>
      <c r="I748" s="144">
        <f t="shared" ca="1" si="183"/>
        <v>0.99999483372953402</v>
      </c>
      <c r="J748" s="145">
        <f t="shared" ca="1" si="183"/>
        <v>0.94991147752239735</v>
      </c>
      <c r="K748" s="145">
        <f t="shared" ca="1" si="183"/>
        <v>0.90301303441799485</v>
      </c>
      <c r="L748" s="145">
        <f t="shared" ca="1" si="183"/>
        <v>0.85916878865498936</v>
      </c>
      <c r="M748" s="145">
        <f t="shared" ca="1" si="183"/>
        <v>0.81813835114853106</v>
      </c>
      <c r="N748" s="145">
        <f t="shared" ca="1" si="183"/>
        <v>0.779655065008941</v>
      </c>
      <c r="O748" s="145">
        <f t="shared" ca="1" si="183"/>
        <v>0.74346427629285172</v>
      </c>
      <c r="P748" s="145">
        <f t="shared" ca="1" si="183"/>
        <v>0.70933838330005761</v>
      </c>
      <c r="Q748" s="145">
        <f t="shared" ca="1" si="183"/>
        <v>0.67708045796649419</v>
      </c>
      <c r="R748" s="145">
        <f t="shared" ca="1" si="183"/>
        <v>0.64652265197830028</v>
      </c>
      <c r="S748" s="145">
        <f t="shared" ca="1" si="183"/>
        <v>0.61752257073696903</v>
      </c>
      <c r="T748" s="145">
        <f t="shared" ca="1" si="183"/>
        <v>0.58995917740086856</v>
      </c>
      <c r="U748" s="145">
        <f t="shared" ca="1" si="183"/>
        <v>0.56372893724585094</v>
      </c>
      <c r="V748" s="145">
        <f t="shared" ca="1" si="183"/>
        <v>0.53874247637376871</v>
      </c>
      <c r="W748" s="138">
        <f t="shared" ca="1" si="183"/>
        <v>0.51492181488078137</v>
      </c>
      <c r="Y748" s="178">
        <f t="shared" ca="1" si="178"/>
        <v>8086287.3200200917</v>
      </c>
      <c r="Z748" s="178">
        <f t="shared" ca="1" si="179"/>
        <v>8094605.0724951103</v>
      </c>
      <c r="AA748" s="178">
        <f t="shared" ca="1" si="180"/>
        <v>8317.752475018613</v>
      </c>
    </row>
    <row r="749" spans="1:27" ht="11.25" customHeight="1" x14ac:dyDescent="0.2">
      <c r="A749" s="173">
        <f t="shared" si="181"/>
        <v>739</v>
      </c>
      <c r="B749" s="174">
        <f t="shared" si="170"/>
        <v>0.08</v>
      </c>
      <c r="C749" s="175">
        <f t="shared" si="171"/>
        <v>-7.4992499999999998E-3</v>
      </c>
      <c r="D749" s="176">
        <f t="shared" ca="1" si="172"/>
        <v>3.726645937107298E-2</v>
      </c>
      <c r="E749" s="177">
        <f t="shared" ca="1" si="173"/>
        <v>-1.7833280448404167</v>
      </c>
      <c r="F749" s="138">
        <f t="shared" ca="1" si="174"/>
        <v>-4.5393850866340582E-2</v>
      </c>
      <c r="G749" s="175">
        <f t="shared" ca="1" si="175"/>
        <v>-5.2893100866340581E-2</v>
      </c>
      <c r="H749" s="138">
        <f t="shared" ca="1" si="176"/>
        <v>2.7106899133659421E-2</v>
      </c>
      <c r="I749" s="144">
        <f t="shared" ca="1" si="183"/>
        <v>0.99999728928514464</v>
      </c>
      <c r="J749" s="145">
        <f t="shared" ca="1" si="183"/>
        <v>0.97077793738917328</v>
      </c>
      <c r="K749" s="145">
        <f t="shared" ca="1" si="183"/>
        <v>0.93859731847582528</v>
      </c>
      <c r="L749" s="145">
        <f t="shared" ca="1" si="183"/>
        <v>0.90487131459837133</v>
      </c>
      <c r="M749" s="145">
        <f t="shared" ca="1" si="183"/>
        <v>0.87054692810608281</v>
      </c>
      <c r="N749" s="145">
        <f t="shared" ca="1" si="183"/>
        <v>0.83625579324173416</v>
      </c>
      <c r="O749" s="145">
        <f t="shared" ca="1" si="183"/>
        <v>0.80241698386196103</v>
      </c>
      <c r="P749" s="145">
        <f t="shared" ca="1" si="183"/>
        <v>0.76930553323898376</v>
      </c>
      <c r="Q749" s="145">
        <f t="shared" ca="1" si="183"/>
        <v>0.7370982035540713</v>
      </c>
      <c r="R749" s="145">
        <f t="shared" ca="1" si="183"/>
        <v>0.70590425833001469</v>
      </c>
      <c r="S749" s="145">
        <f t="shared" ca="1" si="183"/>
        <v>0.675786337007794</v>
      </c>
      <c r="T749" s="145">
        <f t="shared" ca="1" si="183"/>
        <v>0.64677475721256361</v>
      </c>
      <c r="U749" s="145">
        <f t="shared" ca="1" si="183"/>
        <v>0.6188774129325646</v>
      </c>
      <c r="V749" s="145">
        <f t="shared" ca="1" si="183"/>
        <v>0.59208668946903475</v>
      </c>
      <c r="W749" s="138">
        <f t="shared" ca="1" si="183"/>
        <v>0.56638433431621005</v>
      </c>
      <c r="Y749" s="178">
        <f t="shared" ca="1" si="178"/>
        <v>8535771.5600813627</v>
      </c>
      <c r="Z749" s="178">
        <f t="shared" ca="1" si="179"/>
        <v>8551906.3251122404</v>
      </c>
      <c r="AA749" s="178">
        <f t="shared" ca="1" si="180"/>
        <v>16134.765030877665</v>
      </c>
    </row>
    <row r="750" spans="1:27" ht="11.25" customHeight="1" x14ac:dyDescent="0.2">
      <c r="A750" s="173">
        <f t="shared" si="181"/>
        <v>740</v>
      </c>
      <c r="B750" s="174">
        <f t="shared" si="170"/>
        <v>0.08</v>
      </c>
      <c r="C750" s="175">
        <f t="shared" si="171"/>
        <v>-7.4992499999999998E-3</v>
      </c>
      <c r="D750" s="176">
        <f t="shared" ca="1" si="172"/>
        <v>0.84634950348233506</v>
      </c>
      <c r="E750" s="177">
        <f t="shared" ca="1" si="173"/>
        <v>1.0209017434857528</v>
      </c>
      <c r="F750" s="138">
        <f t="shared" ca="1" si="174"/>
        <v>2.5986616218513166E-2</v>
      </c>
      <c r="G750" s="175">
        <f t="shared" ca="1" si="175"/>
        <v>1.8487366218513167E-2</v>
      </c>
      <c r="H750" s="138">
        <f t="shared" ca="1" si="176"/>
        <v>9.8487366218513173E-2</v>
      </c>
      <c r="I750" s="144">
        <f t="shared" ca="1" si="183"/>
        <v>0.99999015137248515</v>
      </c>
      <c r="J750" s="145">
        <f t="shared" ca="1" si="183"/>
        <v>0.91135725252241995</v>
      </c>
      <c r="K750" s="145">
        <f t="shared" ca="1" si="183"/>
        <v>0.83885520896960786</v>
      </c>
      <c r="L750" s="145">
        <f t="shared" ca="1" si="183"/>
        <v>0.7783205679529035</v>
      </c>
      <c r="M750" s="145">
        <f t="shared" ca="1" si="183"/>
        <v>0.72678798007916057</v>
      </c>
      <c r="N750" s="145">
        <f t="shared" ca="1" si="183"/>
        <v>0.68212574013646821</v>
      </c>
      <c r="O750" s="145">
        <f t="shared" ca="1" si="183"/>
        <v>0.64278704646623364</v>
      </c>
      <c r="P750" s="145">
        <f t="shared" ca="1" si="183"/>
        <v>0.60763924284162796</v>
      </c>
      <c r="Q750" s="145">
        <f t="shared" ca="1" si="183"/>
        <v>0.57584554838670265</v>
      </c>
      <c r="R750" s="145">
        <f t="shared" ca="1" si="183"/>
        <v>0.54678232489947587</v>
      </c>
      <c r="S750" s="145">
        <f t="shared" ca="1" si="183"/>
        <v>0.51998063187025789</v>
      </c>
      <c r="T750" s="145">
        <f t="shared" ca="1" si="183"/>
        <v>0.49508456059647477</v>
      </c>
      <c r="U750" s="145">
        <f t="shared" ca="1" si="183"/>
        <v>0.47182128746585106</v>
      </c>
      <c r="V750" s="145">
        <f t="shared" ca="1" si="183"/>
        <v>0.44997939743243959</v>
      </c>
      <c r="W750" s="138">
        <f t="shared" ca="1" si="183"/>
        <v>0.42939309859221586</v>
      </c>
      <c r="Y750" s="178">
        <f t="shared" ca="1" si="178"/>
        <v>7310491.0636270847</v>
      </c>
      <c r="Z750" s="178">
        <f t="shared" ca="1" si="179"/>
        <v>7300590.6808494199</v>
      </c>
      <c r="AA750" s="178">
        <f t="shared" ca="1" si="180"/>
        <v>-9900.3827776648104</v>
      </c>
    </row>
    <row r="751" spans="1:27" ht="11.25" customHeight="1" x14ac:dyDescent="0.2">
      <c r="A751" s="173">
        <f t="shared" si="181"/>
        <v>741</v>
      </c>
      <c r="B751" s="174">
        <f t="shared" si="170"/>
        <v>0.08</v>
      </c>
      <c r="C751" s="175">
        <f t="shared" si="171"/>
        <v>-7.4992499999999998E-3</v>
      </c>
      <c r="D751" s="176">
        <f t="shared" ca="1" si="172"/>
        <v>0.18466197967953357</v>
      </c>
      <c r="E751" s="177">
        <f t="shared" ca="1" si="173"/>
        <v>-0.8977404118492015</v>
      </c>
      <c r="F751" s="138">
        <f t="shared" ca="1" si="174"/>
        <v>-2.285159732112919E-2</v>
      </c>
      <c r="G751" s="175">
        <f t="shared" ca="1" si="175"/>
        <v>-3.0350847321129189E-2</v>
      </c>
      <c r="H751" s="138">
        <f t="shared" ca="1" si="176"/>
        <v>4.9649152678870809E-2</v>
      </c>
      <c r="I751" s="144">
        <f t="shared" ca="1" si="183"/>
        <v>0.99999503509661891</v>
      </c>
      <c r="J751" s="145">
        <f t="shared" ca="1" si="183"/>
        <v>0.95160561260140963</v>
      </c>
      <c r="K751" s="145">
        <f t="shared" ca="1" si="183"/>
        <v>0.90587962832891944</v>
      </c>
      <c r="L751" s="145">
        <f t="shared" ca="1" si="183"/>
        <v>0.86282810415301969</v>
      </c>
      <c r="M751" s="145">
        <f t="shared" ca="1" si="183"/>
        <v>0.82231468496347493</v>
      </c>
      <c r="N751" s="145">
        <f t="shared" ca="1" si="183"/>
        <v>0.78414874971550308</v>
      </c>
      <c r="O751" s="145">
        <f t="shared" ca="1" si="183"/>
        <v>0.74813116147389003</v>
      </c>
      <c r="P751" s="145">
        <f t="shared" ca="1" si="183"/>
        <v>0.7140748739173397</v>
      </c>
      <c r="Q751" s="145">
        <f t="shared" ca="1" si="183"/>
        <v>0.68181261418561867</v>
      </c>
      <c r="R751" s="145">
        <f t="shared" ca="1" si="183"/>
        <v>0.65119823823350742</v>
      </c>
      <c r="S751" s="145">
        <f t="shared" ca="1" si="183"/>
        <v>0.62210524384902699</v>
      </c>
      <c r="T751" s="145">
        <f t="shared" ca="1" si="183"/>
        <v>0.59442422840611531</v>
      </c>
      <c r="U751" s="145">
        <f t="shared" ca="1" si="183"/>
        <v>0.56806016479035693</v>
      </c>
      <c r="V751" s="145">
        <f t="shared" ca="1" si="183"/>
        <v>0.54292988674893561</v>
      </c>
      <c r="W751" s="138">
        <f t="shared" ca="1" si="183"/>
        <v>0.51895992775792699</v>
      </c>
      <c r="Y751" s="178">
        <f t="shared" ca="1" si="178"/>
        <v>8121988.7026693011</v>
      </c>
      <c r="Z751" s="178">
        <f t="shared" ca="1" si="179"/>
        <v>8130996.4693057612</v>
      </c>
      <c r="AA751" s="178">
        <f t="shared" ca="1" si="180"/>
        <v>9007.7666364600882</v>
      </c>
    </row>
    <row r="752" spans="1:27" ht="11.25" customHeight="1" x14ac:dyDescent="0.2">
      <c r="A752" s="173">
        <f t="shared" si="181"/>
        <v>742</v>
      </c>
      <c r="B752" s="174">
        <f t="shared" si="170"/>
        <v>0.08</v>
      </c>
      <c r="C752" s="175">
        <f t="shared" si="171"/>
        <v>-7.4992499999999998E-3</v>
      </c>
      <c r="D752" s="176">
        <f t="shared" ca="1" si="172"/>
        <v>0.8071236497338008</v>
      </c>
      <c r="E752" s="177">
        <f t="shared" ca="1" si="173"/>
        <v>0.8673455602901835</v>
      </c>
      <c r="F752" s="138">
        <f t="shared" ca="1" si="174"/>
        <v>2.2077909405007125E-2</v>
      </c>
      <c r="G752" s="175">
        <f t="shared" ca="1" si="175"/>
        <v>1.4578659405007126E-2</v>
      </c>
      <c r="H752" s="138">
        <f t="shared" ca="1" si="176"/>
        <v>9.4578659405007121E-2</v>
      </c>
      <c r="I752" s="144">
        <f t="shared" ca="1" si="183"/>
        <v>0.99999054223450745</v>
      </c>
      <c r="J752" s="145">
        <f t="shared" ca="1" si="183"/>
        <v>0.91451483583379489</v>
      </c>
      <c r="K752" s="145">
        <f t="shared" ca="1" si="183"/>
        <v>0.84403180546821843</v>
      </c>
      <c r="L752" s="145">
        <f t="shared" ca="1" si="183"/>
        <v>0.78476799224370708</v>
      </c>
      <c r="M752" s="145">
        <f t="shared" ca="1" si="183"/>
        <v>0.73400661275490886</v>
      </c>
      <c r="N752" s="145">
        <f t="shared" ca="1" si="183"/>
        <v>0.68977778623223196</v>
      </c>
      <c r="O752" s="145">
        <f t="shared" ca="1" si="183"/>
        <v>0.65064214778440133</v>
      </c>
      <c r="P752" s="145">
        <f t="shared" ca="1" si="183"/>
        <v>0.61553962669735796</v>
      </c>
      <c r="Q752" s="145">
        <f t="shared" ca="1" si="183"/>
        <v>0.58368322688837682</v>
      </c>
      <c r="R752" s="145">
        <f t="shared" ca="1" si="183"/>
        <v>0.55448388796248949</v>
      </c>
      <c r="S752" s="145">
        <f t="shared" ca="1" si="183"/>
        <v>0.52749692663193049</v>
      </c>
      <c r="T752" s="145">
        <f t="shared" ca="1" si="183"/>
        <v>0.50238357856444393</v>
      </c>
      <c r="U752" s="145">
        <f t="shared" ca="1" si="183"/>
        <v>0.47888319702971249</v>
      </c>
      <c r="V752" s="145">
        <f t="shared" ca="1" si="183"/>
        <v>0.45679303579867941</v>
      </c>
      <c r="W752" s="138">
        <f t="shared" ca="1" si="183"/>
        <v>0.43595347166399412</v>
      </c>
      <c r="Y752" s="178">
        <f t="shared" ca="1" si="178"/>
        <v>7371438.4640999949</v>
      </c>
      <c r="Z752" s="178">
        <f t="shared" ca="1" si="179"/>
        <v>7363205.4489691006</v>
      </c>
      <c r="AA752" s="178">
        <f t="shared" ca="1" si="180"/>
        <v>-8233.0151308942586</v>
      </c>
    </row>
    <row r="753" spans="1:27" ht="11.25" customHeight="1" x14ac:dyDescent="0.2">
      <c r="A753" s="173">
        <f t="shared" si="181"/>
        <v>743</v>
      </c>
      <c r="B753" s="174">
        <f t="shared" si="170"/>
        <v>0.08</v>
      </c>
      <c r="C753" s="175">
        <f t="shared" si="171"/>
        <v>-7.4992499999999998E-3</v>
      </c>
      <c r="D753" s="176">
        <f t="shared" ca="1" si="172"/>
        <v>0.51913527038978924</v>
      </c>
      <c r="E753" s="177">
        <f t="shared" ca="1" si="173"/>
        <v>4.7983416346625986E-2</v>
      </c>
      <c r="F753" s="138">
        <f t="shared" ca="1" si="174"/>
        <v>1.2213972925498311E-3</v>
      </c>
      <c r="G753" s="175">
        <f t="shared" ca="1" si="175"/>
        <v>-6.2778527074501683E-3</v>
      </c>
      <c r="H753" s="138">
        <f t="shared" ca="1" si="176"/>
        <v>7.3722147292549833E-2</v>
      </c>
      <c r="I753" s="144">
        <f t="shared" ca="1" si="183"/>
        <v>0.99999262784209775</v>
      </c>
      <c r="J753" s="145">
        <f t="shared" ca="1" si="183"/>
        <v>0.93154927897963169</v>
      </c>
      <c r="K753" s="145">
        <f t="shared" ca="1" si="183"/>
        <v>0.8721984997503387</v>
      </c>
      <c r="L753" s="145">
        <f t="shared" ca="1" si="183"/>
        <v>0.82008458020535857</v>
      </c>
      <c r="M753" s="145">
        <f t="shared" ca="1" si="183"/>
        <v>0.77375410197188987</v>
      </c>
      <c r="N753" s="145">
        <f t="shared" ca="1" si="183"/>
        <v>0.73208320805769733</v>
      </c>
      <c r="O753" s="145">
        <f t="shared" ca="1" si="183"/>
        <v>0.69420787069218215</v>
      </c>
      <c r="P753" s="145">
        <f t="shared" ca="1" si="183"/>
        <v>0.65946471120334627</v>
      </c>
      <c r="Q753" s="145">
        <f t="shared" ca="1" si="183"/>
        <v>0.62734351333508331</v>
      </c>
      <c r="R753" s="145">
        <f t="shared" ca="1" si="183"/>
        <v>0.59745022622756006</v>
      </c>
      <c r="S753" s="145">
        <f t="shared" ca="1" si="183"/>
        <v>0.56947861495439256</v>
      </c>
      <c r="T753" s="145">
        <f t="shared" ca="1" si="183"/>
        <v>0.54318874790776972</v>
      </c>
      <c r="U753" s="145">
        <f t="shared" ca="1" si="183"/>
        <v>0.51839076686461028</v>
      </c>
      <c r="V753" s="145">
        <f t="shared" ca="1" si="183"/>
        <v>0.49493268478018088</v>
      </c>
      <c r="W753" s="138">
        <f t="shared" ca="1" si="183"/>
        <v>0.47269122986368273</v>
      </c>
      <c r="Y753" s="178">
        <f t="shared" ca="1" si="178"/>
        <v>7708128.6182651855</v>
      </c>
      <c r="Z753" s="178">
        <f t="shared" ca="1" si="179"/>
        <v>7708360.1136465482</v>
      </c>
      <c r="AA753" s="178">
        <f t="shared" ca="1" si="180"/>
        <v>231.49538136273623</v>
      </c>
    </row>
    <row r="754" spans="1:27" ht="11.25" customHeight="1" x14ac:dyDescent="0.2">
      <c r="A754" s="173">
        <f t="shared" si="181"/>
        <v>744</v>
      </c>
      <c r="B754" s="174">
        <f t="shared" si="170"/>
        <v>0.08</v>
      </c>
      <c r="C754" s="175">
        <f t="shared" si="171"/>
        <v>-7.4992499999999998E-3</v>
      </c>
      <c r="D754" s="176">
        <f t="shared" ca="1" si="172"/>
        <v>0.13469850888801216</v>
      </c>
      <c r="E754" s="177">
        <f t="shared" ca="1" si="173"/>
        <v>-1.1044522229362526</v>
      </c>
      <c r="F754" s="138">
        <f t="shared" ca="1" si="174"/>
        <v>-2.8113357854725494E-2</v>
      </c>
      <c r="G754" s="175">
        <f t="shared" ca="1" si="175"/>
        <v>-3.5612607854725496E-2</v>
      </c>
      <c r="H754" s="138">
        <f t="shared" ca="1" si="176"/>
        <v>4.4387392145274505E-2</v>
      </c>
      <c r="I754" s="144">
        <f t="shared" ca="1" si="183"/>
        <v>0.9999955612636211</v>
      </c>
      <c r="J754" s="145">
        <f t="shared" ca="1" si="183"/>
        <v>0.95604661803678126</v>
      </c>
      <c r="K754" s="145">
        <f t="shared" ca="1" si="183"/>
        <v>0.91341298939187243</v>
      </c>
      <c r="L754" s="145">
        <f t="shared" ca="1" si="183"/>
        <v>0.87246353466309423</v>
      </c>
      <c r="M754" s="145">
        <f t="shared" ca="1" si="183"/>
        <v>0.83332824137657446</v>
      </c>
      <c r="N754" s="145">
        <f t="shared" ca="1" si="183"/>
        <v>0.79601326357389268</v>
      </c>
      <c r="O754" s="145">
        <f t="shared" ca="1" si="183"/>
        <v>0.76046435629445275</v>
      </c>
      <c r="P754" s="145">
        <f t="shared" ca="1" si="183"/>
        <v>0.72660102344894073</v>
      </c>
      <c r="Q754" s="145">
        <f t="shared" ca="1" si="183"/>
        <v>0.69433431524208189</v>
      </c>
      <c r="R754" s="145">
        <f t="shared" ca="1" si="183"/>
        <v>0.66357565072305535</v>
      </c>
      <c r="S754" s="145">
        <f t="shared" ca="1" si="183"/>
        <v>0.63424081687279088</v>
      </c>
      <c r="T754" s="145">
        <f t="shared" ca="1" si="183"/>
        <v>0.60625145186012841</v>
      </c>
      <c r="U754" s="145">
        <f t="shared" ca="1" si="183"/>
        <v>0.57953527643453251</v>
      </c>
      <c r="V754" s="145">
        <f t="shared" ca="1" si="183"/>
        <v>0.55402575217530059</v>
      </c>
      <c r="W754" s="138">
        <f t="shared" ca="1" si="183"/>
        <v>0.52966152058423144</v>
      </c>
      <c r="Y754" s="178">
        <f t="shared" ca="1" si="178"/>
        <v>8216235.5540143661</v>
      </c>
      <c r="Z754" s="178">
        <f t="shared" ca="1" si="179"/>
        <v>8227006.2494211365</v>
      </c>
      <c r="AA754" s="178">
        <f t="shared" ca="1" si="180"/>
        <v>10770.695406770334</v>
      </c>
    </row>
    <row r="755" spans="1:27" ht="11.25" customHeight="1" x14ac:dyDescent="0.2">
      <c r="A755" s="173">
        <f t="shared" si="181"/>
        <v>745</v>
      </c>
      <c r="B755" s="174">
        <f t="shared" si="170"/>
        <v>0.08</v>
      </c>
      <c r="C755" s="175">
        <f t="shared" si="171"/>
        <v>-7.4992499999999998E-3</v>
      </c>
      <c r="D755" s="176">
        <f t="shared" ca="1" si="172"/>
        <v>0.77867791273097542</v>
      </c>
      <c r="E755" s="177">
        <f t="shared" ca="1" si="173"/>
        <v>0.7677357800920005</v>
      </c>
      <c r="F755" s="138">
        <f t="shared" ca="1" si="174"/>
        <v>1.9542385152905815E-2</v>
      </c>
      <c r="G755" s="175">
        <f t="shared" ca="1" si="175"/>
        <v>1.2043135152905816E-2</v>
      </c>
      <c r="H755" s="138">
        <f t="shared" ca="1" si="176"/>
        <v>9.2043135152905825E-2</v>
      </c>
      <c r="I755" s="144">
        <f t="shared" ca="1" si="183"/>
        <v>0.99999079578139738</v>
      </c>
      <c r="J755" s="145">
        <f t="shared" ca="1" si="183"/>
        <v>0.91656896435403112</v>
      </c>
      <c r="K755" s="145">
        <f t="shared" ca="1" si="183"/>
        <v>0.84740686218989014</v>
      </c>
      <c r="L755" s="145">
        <f t="shared" ca="1" si="183"/>
        <v>0.78897887981460568</v>
      </c>
      <c r="M755" s="145">
        <f t="shared" ca="1" si="183"/>
        <v>0.73872753522054413</v>
      </c>
      <c r="N755" s="145">
        <f t="shared" ca="1" si="183"/>
        <v>0.69478740521401861</v>
      </c>
      <c r="O755" s="145">
        <f t="shared" ca="1" si="183"/>
        <v>0.65578890155055991</v>
      </c>
      <c r="P755" s="145">
        <f t="shared" ca="1" si="183"/>
        <v>0.62071934151250996</v>
      </c>
      <c r="Q755" s="145">
        <f t="shared" ca="1" si="183"/>
        <v>0.58882437464029769</v>
      </c>
      <c r="R755" s="145">
        <f t="shared" ca="1" si="183"/>
        <v>0.5595376983170306</v>
      </c>
      <c r="S755" s="145">
        <f t="shared" ca="1" si="183"/>
        <v>0.53243064386883254</v>
      </c>
      <c r="T755" s="145">
        <f t="shared" ca="1" si="183"/>
        <v>0.50717579504883814</v>
      </c>
      <c r="U755" s="145">
        <f t="shared" ca="1" si="183"/>
        <v>0.48352058283946409</v>
      </c>
      <c r="V755" s="145">
        <f t="shared" ca="1" si="183"/>
        <v>0.46126802245441229</v>
      </c>
      <c r="W755" s="138">
        <f t="shared" ca="1" si="183"/>
        <v>0.4402625973986331</v>
      </c>
      <c r="Y755" s="178">
        <f t="shared" ca="1" si="178"/>
        <v>7411330.7585948864</v>
      </c>
      <c r="Z755" s="178">
        <f t="shared" ca="1" si="179"/>
        <v>7404166.1442030165</v>
      </c>
      <c r="AA755" s="178">
        <f t="shared" ca="1" si="180"/>
        <v>-7164.6143918698654</v>
      </c>
    </row>
    <row r="756" spans="1:27" ht="11.25" customHeight="1" x14ac:dyDescent="0.2">
      <c r="A756" s="173">
        <f t="shared" si="181"/>
        <v>746</v>
      </c>
      <c r="B756" s="174">
        <f t="shared" si="170"/>
        <v>0.08</v>
      </c>
      <c r="C756" s="175">
        <f t="shared" si="171"/>
        <v>-7.4992499999999998E-3</v>
      </c>
      <c r="D756" s="176">
        <f t="shared" ca="1" si="172"/>
        <v>0.44844654104036863</v>
      </c>
      <c r="E756" s="177">
        <f t="shared" ca="1" si="173"/>
        <v>-0.12958713514728143</v>
      </c>
      <c r="F756" s="138">
        <f t="shared" ca="1" si="174"/>
        <v>-3.2985849709992162E-3</v>
      </c>
      <c r="G756" s="175">
        <f t="shared" ca="1" si="175"/>
        <v>-1.0797834970999216E-2</v>
      </c>
      <c r="H756" s="138">
        <f t="shared" ca="1" si="176"/>
        <v>6.9202165029000784E-2</v>
      </c>
      <c r="I756" s="144">
        <f t="shared" ca="1" si="183"/>
        <v>0.99999307983144425</v>
      </c>
      <c r="J756" s="145">
        <f t="shared" ca="1" si="183"/>
        <v>0.93528258130889819</v>
      </c>
      <c r="K756" s="145">
        <f t="shared" ca="1" si="183"/>
        <v>0.87842559385810925</v>
      </c>
      <c r="L756" s="145">
        <f t="shared" ca="1" si="183"/>
        <v>0.82794544979941964</v>
      </c>
      <c r="M756" s="145">
        <f t="shared" ca="1" si="183"/>
        <v>0.78264795666336995</v>
      </c>
      <c r="N756" s="145">
        <f t="shared" ca="1" si="183"/>
        <v>0.74158831070426368</v>
      </c>
      <c r="O756" s="145">
        <f t="shared" ca="1" si="183"/>
        <v>0.70402741248795908</v>
      </c>
      <c r="P756" s="145">
        <f t="shared" ca="1" si="183"/>
        <v>0.66938986574079984</v>
      </c>
      <c r="Q756" s="145">
        <f t="shared" ca="1" si="183"/>
        <v>0.63722792184620902</v>
      </c>
      <c r="R756" s="145">
        <f t="shared" ca="1" si="183"/>
        <v>0.60719217752977073</v>
      </c>
      <c r="S756" s="145">
        <f t="shared" ca="1" si="183"/>
        <v>0.57900847039811931</v>
      </c>
      <c r="T756" s="145">
        <f t="shared" ca="1" si="183"/>
        <v>0.55245998660138551</v>
      </c>
      <c r="U756" s="145">
        <f t="shared" ca="1" si="183"/>
        <v>0.52737355947529085</v>
      </c>
      <c r="V756" s="145">
        <f t="shared" ca="1" si="183"/>
        <v>0.50360925245636678</v>
      </c>
      <c r="W756" s="138">
        <f t="shared" ca="1" si="183"/>
        <v>0.48105247534115514</v>
      </c>
      <c r="Y756" s="178">
        <f t="shared" ca="1" si="178"/>
        <v>7783720.3497702442</v>
      </c>
      <c r="Z756" s="178">
        <f t="shared" ca="1" si="179"/>
        <v>7785684.7217300227</v>
      </c>
      <c r="AA756" s="178">
        <f t="shared" ca="1" si="180"/>
        <v>1964.3719597784802</v>
      </c>
    </row>
    <row r="757" spans="1:27" ht="11.25" customHeight="1" x14ac:dyDescent="0.2">
      <c r="A757" s="173">
        <f t="shared" si="181"/>
        <v>747</v>
      </c>
      <c r="B757" s="174">
        <f t="shared" si="170"/>
        <v>0.08</v>
      </c>
      <c r="C757" s="175">
        <f t="shared" si="171"/>
        <v>-7.4992499999999998E-3</v>
      </c>
      <c r="D757" s="176">
        <f t="shared" ca="1" si="172"/>
        <v>0.20456173608251915</v>
      </c>
      <c r="E757" s="177">
        <f t="shared" ca="1" si="173"/>
        <v>-0.82543711257096697</v>
      </c>
      <c r="F757" s="138">
        <f t="shared" ca="1" si="174"/>
        <v>-2.1011147834520981E-2</v>
      </c>
      <c r="G757" s="175">
        <f t="shared" ca="1" si="175"/>
        <v>-2.851039783452098E-2</v>
      </c>
      <c r="H757" s="138">
        <f t="shared" ca="1" si="176"/>
        <v>5.1489602165479022E-2</v>
      </c>
      <c r="I757" s="144">
        <f t="shared" ca="1" si="183"/>
        <v>0.99999485105490149</v>
      </c>
      <c r="J757" s="145">
        <f t="shared" ca="1" si="183"/>
        <v>0.95005712009780596</v>
      </c>
      <c r="K757" s="145">
        <f t="shared" ca="1" si="183"/>
        <v>0.90325931545998706</v>
      </c>
      <c r="L757" s="145">
        <f t="shared" ca="1" si="183"/>
        <v>0.85948302039535518</v>
      </c>
      <c r="M757" s="145">
        <f t="shared" ca="1" si="183"/>
        <v>0.81849684212686413</v>
      </c>
      <c r="N757" s="145">
        <f t="shared" ca="1" si="183"/>
        <v>0.78004068133651849</v>
      </c>
      <c r="O757" s="145">
        <f t="shared" ca="1" si="183"/>
        <v>0.7438646619532906</v>
      </c>
      <c r="P757" s="145">
        <f t="shared" ca="1" si="183"/>
        <v>0.70974466671065373</v>
      </c>
      <c r="Q757" s="145">
        <f t="shared" ca="1" si="183"/>
        <v>0.67748631208684729</v>
      </c>
      <c r="R757" s="145">
        <f t="shared" ca="1" si="183"/>
        <v>0.64692361012660482</v>
      </c>
      <c r="S757" s="145">
        <f t="shared" ca="1" si="183"/>
        <v>0.61791552728648047</v>
      </c>
      <c r="T757" s="145">
        <f t="shared" ca="1" si="183"/>
        <v>0.59034202242949185</v>
      </c>
      <c r="U757" s="145">
        <f t="shared" ca="1" si="183"/>
        <v>0.56410028854887551</v>
      </c>
      <c r="V757" s="145">
        <f t="shared" ca="1" si="183"/>
        <v>0.53910148248987866</v>
      </c>
      <c r="W757" s="138">
        <f t="shared" ca="1" si="183"/>
        <v>0.51526801008500733</v>
      </c>
      <c r="Y757" s="178">
        <f t="shared" ca="1" si="178"/>
        <v>8089351.081348829</v>
      </c>
      <c r="Z757" s="178">
        <f t="shared" ca="1" si="179"/>
        <v>8097728.531264226</v>
      </c>
      <c r="AA757" s="178">
        <f t="shared" ca="1" si="180"/>
        <v>8377.4499153969809</v>
      </c>
    </row>
    <row r="758" spans="1:27" ht="11.25" customHeight="1" x14ac:dyDescent="0.2">
      <c r="A758" s="173">
        <f t="shared" si="181"/>
        <v>748</v>
      </c>
      <c r="B758" s="174">
        <f t="shared" si="170"/>
        <v>0.08</v>
      </c>
      <c r="C758" s="175">
        <f t="shared" si="171"/>
        <v>-7.4992499999999998E-3</v>
      </c>
      <c r="D758" s="176">
        <f t="shared" ca="1" si="172"/>
        <v>0.86041758204052698</v>
      </c>
      <c r="E758" s="177">
        <f t="shared" ca="1" si="173"/>
        <v>1.0821973721676146</v>
      </c>
      <c r="F758" s="138">
        <f t="shared" ca="1" si="174"/>
        <v>2.7546870169093532E-2</v>
      </c>
      <c r="G758" s="175">
        <f t="shared" ca="1" si="175"/>
        <v>2.0047620169093533E-2</v>
      </c>
      <c r="H758" s="138">
        <f t="shared" ca="1" si="176"/>
        <v>0.10004762016909353</v>
      </c>
      <c r="I758" s="144">
        <f t="shared" ca="1" si="183"/>
        <v>0.99998999535058908</v>
      </c>
      <c r="J758" s="145">
        <f t="shared" ca="1" si="183"/>
        <v>0.91009987416549509</v>
      </c>
      <c r="K758" s="145">
        <f t="shared" ca="1" si="183"/>
        <v>0.83679772352100978</v>
      </c>
      <c r="L758" s="145">
        <f t="shared" ca="1" si="183"/>
        <v>0.77576174081098248</v>
      </c>
      <c r="M758" s="145">
        <f t="shared" ca="1" si="183"/>
        <v>0.72392635416835982</v>
      </c>
      <c r="N758" s="145">
        <f t="shared" ca="1" si="183"/>
        <v>0.67909500109004861</v>
      </c>
      <c r="O758" s="145">
        <f t="shared" ca="1" si="183"/>
        <v>0.63967804184988952</v>
      </c>
      <c r="P758" s="145">
        <f t="shared" ca="1" si="183"/>
        <v>0.60451400535832744</v>
      </c>
      <c r="Q758" s="145">
        <f t="shared" ca="1" si="183"/>
        <v>0.57274642087722449</v>
      </c>
      <c r="R758" s="145">
        <f t="shared" ca="1" si="183"/>
        <v>0.54373801766906837</v>
      </c>
      <c r="S758" s="145">
        <f t="shared" ca="1" si="183"/>
        <v>0.51701031690725097</v>
      </c>
      <c r="T758" s="145">
        <f t="shared" ca="1" si="183"/>
        <v>0.49220068343262724</v>
      </c>
      <c r="U758" s="145">
        <f t="shared" ca="1" si="183"/>
        <v>0.46903152512960988</v>
      </c>
      <c r="V758" s="145">
        <f t="shared" ca="1" si="183"/>
        <v>0.44728803774132297</v>
      </c>
      <c r="W758" s="138">
        <f t="shared" ca="1" si="183"/>
        <v>0.4268020211201729</v>
      </c>
      <c r="Y758" s="178">
        <f t="shared" ca="1" si="178"/>
        <v>7286347.1748609953</v>
      </c>
      <c r="Z758" s="178">
        <f t="shared" ca="1" si="179"/>
        <v>7275774.4374563238</v>
      </c>
      <c r="AA758" s="178">
        <f t="shared" ca="1" si="180"/>
        <v>-10572.737404671498</v>
      </c>
    </row>
    <row r="759" spans="1:27" ht="11.25" customHeight="1" x14ac:dyDescent="0.2">
      <c r="A759" s="173">
        <f t="shared" si="181"/>
        <v>749</v>
      </c>
      <c r="B759" s="174">
        <f t="shared" si="170"/>
        <v>0.08</v>
      </c>
      <c r="C759" s="175">
        <f t="shared" si="171"/>
        <v>-7.4992499999999998E-3</v>
      </c>
      <c r="D759" s="176">
        <f t="shared" ca="1" si="172"/>
        <v>0.45721687980354342</v>
      </c>
      <c r="E759" s="177">
        <f t="shared" ca="1" si="173"/>
        <v>-0.10744776904543503</v>
      </c>
      <c r="F759" s="138">
        <f t="shared" ca="1" si="174"/>
        <v>-2.7350368980520066E-3</v>
      </c>
      <c r="G759" s="175">
        <f t="shared" ca="1" si="175"/>
        <v>-1.0234286898052006E-2</v>
      </c>
      <c r="H759" s="138">
        <f t="shared" ca="1" si="176"/>
        <v>6.9765713101947999E-2</v>
      </c>
      <c r="I759" s="144">
        <f t="shared" ca="1" si="183"/>
        <v>0.99999302347773289</v>
      </c>
      <c r="J759" s="145">
        <f t="shared" ca="1" si="183"/>
        <v>0.93481630072026112</v>
      </c>
      <c r="K759" s="145">
        <f t="shared" ca="1" si="183"/>
        <v>0.87764678482277381</v>
      </c>
      <c r="L759" s="145">
        <f t="shared" ca="1" si="183"/>
        <v>0.82696126541554915</v>
      </c>
      <c r="M759" s="145">
        <f t="shared" ca="1" si="183"/>
        <v>0.78153352289125788</v>
      </c>
      <c r="N759" s="145">
        <f t="shared" ca="1" si="183"/>
        <v>0.74039651985437438</v>
      </c>
      <c r="O759" s="145">
        <f t="shared" ca="1" si="183"/>
        <v>0.70279557989465768</v>
      </c>
      <c r="P759" s="145">
        <f t="shared" ca="1" si="183"/>
        <v>0.66814429931315245</v>
      </c>
      <c r="Q759" s="145">
        <f t="shared" ca="1" si="183"/>
        <v>0.63598709261588149</v>
      </c>
      <c r="R759" s="145">
        <f t="shared" ca="1" si="183"/>
        <v>0.6059689426663013</v>
      </c>
      <c r="S759" s="145">
        <f t="shared" ca="1" si="183"/>
        <v>0.57781164697361853</v>
      </c>
      <c r="T759" s="145">
        <f t="shared" ca="1" si="183"/>
        <v>0.55129547524051392</v>
      </c>
      <c r="U759" s="145">
        <f t="shared" ca="1" si="183"/>
        <v>0.5262451524560473</v>
      </c>
      <c r="V759" s="145">
        <f t="shared" ca="1" si="183"/>
        <v>0.50251921835011459</v>
      </c>
      <c r="W759" s="138">
        <f t="shared" ca="1" si="183"/>
        <v>0.48000198399386829</v>
      </c>
      <c r="Y759" s="178">
        <f t="shared" ca="1" si="178"/>
        <v>7774243.331671942</v>
      </c>
      <c r="Z759" s="178">
        <f t="shared" ca="1" si="179"/>
        <v>7775993.7166039376</v>
      </c>
      <c r="AA759" s="178">
        <f t="shared" ca="1" si="180"/>
        <v>1750.3849319955334</v>
      </c>
    </row>
    <row r="760" spans="1:27" ht="11.25" customHeight="1" x14ac:dyDescent="0.2">
      <c r="A760" s="173">
        <f t="shared" si="181"/>
        <v>750</v>
      </c>
      <c r="B760" s="174">
        <f t="shared" si="170"/>
        <v>0.08</v>
      </c>
      <c r="C760" s="175">
        <f t="shared" si="171"/>
        <v>-7.4992499999999998E-3</v>
      </c>
      <c r="D760" s="176">
        <f t="shared" ca="1" si="172"/>
        <v>0.75582834096429274</v>
      </c>
      <c r="E760" s="177">
        <f t="shared" ca="1" si="173"/>
        <v>0.69294619489582177</v>
      </c>
      <c r="F760" s="138">
        <f t="shared" ca="1" si="174"/>
        <v>1.7638648324130372E-2</v>
      </c>
      <c r="G760" s="175">
        <f t="shared" ca="1" si="175"/>
        <v>1.0139398324130373E-2</v>
      </c>
      <c r="H760" s="138">
        <f t="shared" ca="1" si="176"/>
        <v>9.0139398324130371E-2</v>
      </c>
      <c r="I760" s="144">
        <f t="shared" ca="1" si="183"/>
        <v>0.99999098615096649</v>
      </c>
      <c r="J760" s="145">
        <f t="shared" ca="1" si="183"/>
        <v>0.9181142889290097</v>
      </c>
      <c r="K760" s="145">
        <f t="shared" ca="1" si="183"/>
        <v>0.84994980929848252</v>
      </c>
      <c r="L760" s="145">
        <f t="shared" ca="1" si="183"/>
        <v>0.79215536699154143</v>
      </c>
      <c r="M760" s="145">
        <f t="shared" ca="1" si="183"/>
        <v>0.74229207208791437</v>
      </c>
      <c r="N760" s="145">
        <f t="shared" ca="1" si="183"/>
        <v>0.69857265561471782</v>
      </c>
      <c r="O760" s="145">
        <f t="shared" ca="1" si="183"/>
        <v>0.65967995854559991</v>
      </c>
      <c r="P760" s="145">
        <f t="shared" ca="1" si="183"/>
        <v>0.62463703354694178</v>
      </c>
      <c r="Q760" s="145">
        <f t="shared" ca="1" si="183"/>
        <v>0.59271422315617273</v>
      </c>
      <c r="R760" s="145">
        <f t="shared" ca="1" si="183"/>
        <v>0.56336248244912313</v>
      </c>
      <c r="S760" s="145">
        <f t="shared" ca="1" si="183"/>
        <v>0.53616531275959212</v>
      </c>
      <c r="T760" s="145">
        <f t="shared" ca="1" si="183"/>
        <v>0.51080393691444981</v>
      </c>
      <c r="U760" s="145">
        <f t="shared" ca="1" si="183"/>
        <v>0.48703194449813997</v>
      </c>
      <c r="V760" s="145">
        <f t="shared" ca="1" si="183"/>
        <v>0.46465674900045972</v>
      </c>
      <c r="W760" s="138">
        <f t="shared" ca="1" si="183"/>
        <v>0.44352597255984849</v>
      </c>
      <c r="Y760" s="178">
        <f t="shared" ca="1" si="178"/>
        <v>7441468.8767704703</v>
      </c>
      <c r="Z760" s="178">
        <f t="shared" ca="1" si="179"/>
        <v>7435099.5071573677</v>
      </c>
      <c r="AA760" s="178">
        <f t="shared" ca="1" si="180"/>
        <v>-6369.3696131026372</v>
      </c>
    </row>
    <row r="761" spans="1:27" ht="11.25" customHeight="1" x14ac:dyDescent="0.2">
      <c r="A761" s="173">
        <f t="shared" si="181"/>
        <v>751</v>
      </c>
      <c r="B761" s="174">
        <f t="shared" si="170"/>
        <v>0.08</v>
      </c>
      <c r="C761" s="175">
        <f t="shared" si="171"/>
        <v>-7.4992499999999998E-3</v>
      </c>
      <c r="D761" s="176">
        <f t="shared" ca="1" si="172"/>
        <v>6.6012030063358207E-3</v>
      </c>
      <c r="E761" s="177">
        <f t="shared" ca="1" si="173"/>
        <v>-2.4782622665815537</v>
      </c>
      <c r="F761" s="138">
        <f t="shared" ca="1" si="174"/>
        <v>-6.308310356154874E-2</v>
      </c>
      <c r="G761" s="175">
        <f t="shared" ca="1" si="175"/>
        <v>-7.0582353561548739E-2</v>
      </c>
      <c r="H761" s="138">
        <f t="shared" ca="1" si="176"/>
        <v>9.4176464384512631E-3</v>
      </c>
      <c r="I761" s="144">
        <f t="shared" ca="1" si="183"/>
        <v>0.99999905818507229</v>
      </c>
      <c r="J761" s="145">
        <f t="shared" ca="1" si="183"/>
        <v>0.98609285182612472</v>
      </c>
      <c r="K761" s="145">
        <f t="shared" ca="1" si="183"/>
        <v>0.96509672903986221</v>
      </c>
      <c r="L761" s="145">
        <f t="shared" ca="1" si="183"/>
        <v>0.93929288376027231</v>
      </c>
      <c r="M761" s="145">
        <f t="shared" ca="1" si="183"/>
        <v>0.91036833291627262</v>
      </c>
      <c r="N761" s="145">
        <f t="shared" ca="1" si="183"/>
        <v>0.8795582859248855</v>
      </c>
      <c r="O761" s="145">
        <f t="shared" ca="1" si="183"/>
        <v>0.84776017651631053</v>
      </c>
      <c r="P761" s="145">
        <f t="shared" ca="1" si="183"/>
        <v>0.81562100823602401</v>
      </c>
      <c r="Q761" s="145">
        <f t="shared" ca="1" si="183"/>
        <v>0.78360295811280911</v>
      </c>
      <c r="R761" s="145">
        <f t="shared" ca="1" si="183"/>
        <v>0.75203215325201245</v>
      </c>
      <c r="S761" s="145">
        <f t="shared" ca="1" si="183"/>
        <v>0.7211347574922774</v>
      </c>
      <c r="T761" s="145">
        <f t="shared" ca="1" si="183"/>
        <v>0.69106361326507337</v>
      </c>
      <c r="U761" s="145">
        <f t="shared" ca="1" si="183"/>
        <v>0.66191789812820934</v>
      </c>
      <c r="V761" s="145">
        <f t="shared" ca="1" si="183"/>
        <v>0.63375762817718817</v>
      </c>
      <c r="W761" s="138">
        <f t="shared" ca="1" si="183"/>
        <v>0.6066143620408494</v>
      </c>
      <c r="Y761" s="178">
        <f t="shared" ca="1" si="178"/>
        <v>8879424.4377696458</v>
      </c>
      <c r="Z761" s="178">
        <f t="shared" ca="1" si="179"/>
        <v>8900325.5178856123</v>
      </c>
      <c r="AA761" s="178">
        <f t="shared" ca="1" si="180"/>
        <v>20901.080115966499</v>
      </c>
    </row>
    <row r="762" spans="1:27" ht="11.25" customHeight="1" x14ac:dyDescent="0.2">
      <c r="A762" s="173">
        <f t="shared" si="181"/>
        <v>752</v>
      </c>
      <c r="B762" s="174">
        <f t="shared" si="170"/>
        <v>0.08</v>
      </c>
      <c r="C762" s="175">
        <f t="shared" si="171"/>
        <v>-7.4992499999999998E-3</v>
      </c>
      <c r="D762" s="176">
        <f t="shared" ca="1" si="172"/>
        <v>0.23318286209731109</v>
      </c>
      <c r="E762" s="177">
        <f t="shared" ca="1" si="173"/>
        <v>-0.72840496608331218</v>
      </c>
      <c r="F762" s="138">
        <f t="shared" ca="1" si="174"/>
        <v>-1.8541236143486215E-2</v>
      </c>
      <c r="G762" s="175">
        <f t="shared" ca="1" si="175"/>
        <v>-2.6040486143486214E-2</v>
      </c>
      <c r="H762" s="138">
        <f t="shared" ca="1" si="176"/>
        <v>5.3959513856513791E-2</v>
      </c>
      <c r="I762" s="144">
        <f t="shared" ca="1" si="183"/>
        <v>0.99999460406812191</v>
      </c>
      <c r="J762" s="145">
        <f t="shared" ca="1" si="183"/>
        <v>0.94798297830897127</v>
      </c>
      <c r="K762" s="145">
        <f t="shared" ca="1" si="183"/>
        <v>0.89975472224568309</v>
      </c>
      <c r="L762" s="145">
        <f t="shared" ca="1" si="183"/>
        <v>0.85501423734795723</v>
      </c>
      <c r="M762" s="145">
        <f t="shared" ca="1" si="183"/>
        <v>0.81340107898628278</v>
      </c>
      <c r="N762" s="145">
        <f t="shared" ca="1" si="183"/>
        <v>0.77456139138492441</v>
      </c>
      <c r="O762" s="145">
        <f t="shared" ca="1" si="183"/>
        <v>0.73817716561522573</v>
      </c>
      <c r="P762" s="145">
        <f t="shared" ca="1" si="183"/>
        <v>0.70397469893377362</v>
      </c>
      <c r="Q762" s="145">
        <f t="shared" ca="1" si="183"/>
        <v>0.67172345705877645</v>
      </c>
      <c r="R762" s="145">
        <f t="shared" ca="1" si="183"/>
        <v>0.64123105618136411</v>
      </c>
      <c r="S762" s="145">
        <f t="shared" ca="1" si="183"/>
        <v>0.61233717150109168</v>
      </c>
      <c r="T762" s="145">
        <f t="shared" ca="1" si="183"/>
        <v>0.58490766086962942</v>
      </c>
      <c r="U762" s="145">
        <f t="shared" ca="1" si="183"/>
        <v>0.55882941850515344</v>
      </c>
      <c r="V762" s="145">
        <f t="shared" ca="1" si="183"/>
        <v>0.53400609434423474</v>
      </c>
      <c r="W762" s="138">
        <f t="shared" ca="1" si="183"/>
        <v>0.51035464096023286</v>
      </c>
      <c r="Y762" s="178">
        <f t="shared" ca="1" si="178"/>
        <v>8045815.3901310796</v>
      </c>
      <c r="Z762" s="178">
        <f t="shared" ca="1" si="179"/>
        <v>8053335.9891072735</v>
      </c>
      <c r="AA762" s="178">
        <f t="shared" ca="1" si="180"/>
        <v>7520.5989761939272</v>
      </c>
    </row>
    <row r="763" spans="1:27" ht="11.25" customHeight="1" x14ac:dyDescent="0.2">
      <c r="A763" s="173">
        <f t="shared" si="181"/>
        <v>753</v>
      </c>
      <c r="B763" s="174">
        <f t="shared" si="170"/>
        <v>0.08</v>
      </c>
      <c r="C763" s="175">
        <f t="shared" si="171"/>
        <v>-7.4992499999999998E-3</v>
      </c>
      <c r="D763" s="176">
        <f t="shared" ca="1" si="172"/>
        <v>0.95282603495609752</v>
      </c>
      <c r="E763" s="177">
        <f t="shared" ca="1" si="173"/>
        <v>1.6728951940253782</v>
      </c>
      <c r="F763" s="138">
        <f t="shared" ca="1" si="174"/>
        <v>4.2582829991551788E-2</v>
      </c>
      <c r="G763" s="175">
        <f t="shared" ca="1" si="175"/>
        <v>3.5083579991551789E-2</v>
      </c>
      <c r="H763" s="138">
        <f t="shared" ca="1" si="176"/>
        <v>0.11508357999155179</v>
      </c>
      <c r="I763" s="144">
        <f t="shared" ref="I763:W778" ca="1" si="184">I$8*EXP(-$H763*I$9)</f>
        <v>0.99998849178957472</v>
      </c>
      <c r="J763" s="145">
        <f t="shared" ca="1" si="184"/>
        <v>0.898071246442395</v>
      </c>
      <c r="K763" s="145">
        <f t="shared" ca="1" si="184"/>
        <v>0.81722683824680165</v>
      </c>
      <c r="L763" s="145">
        <f t="shared" ca="1" si="184"/>
        <v>0.75152977300005086</v>
      </c>
      <c r="M763" s="145">
        <f t="shared" ca="1" si="184"/>
        <v>0.69692022960594247</v>
      </c>
      <c r="N763" s="145">
        <f t="shared" ca="1" si="184"/>
        <v>0.65056958214155947</v>
      </c>
      <c r="O763" s="145">
        <f t="shared" ca="1" si="184"/>
        <v>0.61047706170290461</v>
      </c>
      <c r="P763" s="145">
        <f t="shared" ca="1" si="184"/>
        <v>0.57520826190716201</v>
      </c>
      <c r="Q763" s="145">
        <f t="shared" ca="1" si="184"/>
        <v>0.54372228611978846</v>
      </c>
      <c r="R763" s="145">
        <f t="shared" ca="1" si="184"/>
        <v>0.51525538035951191</v>
      </c>
      <c r="S763" s="145">
        <f t="shared" ca="1" si="184"/>
        <v>0.48924127558621133</v>
      </c>
      <c r="T763" s="145">
        <f t="shared" ca="1" si="184"/>
        <v>0.46525584476782134</v>
      </c>
      <c r="U763" s="145">
        <f t="shared" ca="1" si="184"/>
        <v>0.44297815407898505</v>
      </c>
      <c r="V763" s="145">
        <f t="shared" ca="1" si="184"/>
        <v>0.4221627482121848</v>
      </c>
      <c r="W763" s="138">
        <f t="shared" ca="1" si="184"/>
        <v>0.4026197454427215</v>
      </c>
      <c r="Y763" s="178">
        <f t="shared" ca="1" si="178"/>
        <v>7058969.1513156909</v>
      </c>
      <c r="Z763" s="178">
        <f t="shared" ca="1" si="179"/>
        <v>7041726.4822398974</v>
      </c>
      <c r="AA763" s="178">
        <f t="shared" ca="1" si="180"/>
        <v>-17242.669075793587</v>
      </c>
    </row>
    <row r="764" spans="1:27" ht="11.25" customHeight="1" x14ac:dyDescent="0.2">
      <c r="A764" s="173">
        <f t="shared" si="181"/>
        <v>754</v>
      </c>
      <c r="B764" s="174">
        <f t="shared" si="170"/>
        <v>0.08</v>
      </c>
      <c r="C764" s="175">
        <f t="shared" si="171"/>
        <v>-7.4992499999999998E-3</v>
      </c>
      <c r="D764" s="176">
        <f t="shared" ca="1" si="172"/>
        <v>0.99120082288944311</v>
      </c>
      <c r="E764" s="177">
        <f t="shared" ca="1" si="173"/>
        <v>2.3739621533376507</v>
      </c>
      <c r="F764" s="138">
        <f t="shared" ca="1" si="174"/>
        <v>6.0428188892520551E-2</v>
      </c>
      <c r="G764" s="175">
        <f t="shared" ca="1" si="175"/>
        <v>5.2928938892520552E-2</v>
      </c>
      <c r="H764" s="138">
        <f t="shared" ca="1" si="176"/>
        <v>0.13292893889252055</v>
      </c>
      <c r="I764" s="144">
        <f t="shared" ca="1" si="184"/>
        <v>0.99998670729811989</v>
      </c>
      <c r="J764" s="145">
        <f t="shared" ca="1" si="184"/>
        <v>0.88400126774592913</v>
      </c>
      <c r="K764" s="145">
        <f t="shared" ca="1" si="184"/>
        <v>0.79459234962593817</v>
      </c>
      <c r="L764" s="145">
        <f t="shared" ca="1" si="184"/>
        <v>0.72375052235644277</v>
      </c>
      <c r="M764" s="145">
        <f t="shared" ca="1" si="184"/>
        <v>0.66617248704336696</v>
      </c>
      <c r="N764" s="145">
        <f t="shared" ca="1" si="184"/>
        <v>0.61826516575233548</v>
      </c>
      <c r="O764" s="145">
        <f t="shared" ca="1" si="184"/>
        <v>0.57754492827688553</v>
      </c>
      <c r="P764" s="145">
        <f t="shared" ca="1" si="184"/>
        <v>0.54226491640898533</v>
      </c>
      <c r="Q764" s="145">
        <f t="shared" ca="1" si="184"/>
        <v>0.51117774267237825</v>
      </c>
      <c r="R764" s="145">
        <f t="shared" ca="1" si="184"/>
        <v>0.48338072140058924</v>
      </c>
      <c r="S764" s="145">
        <f t="shared" ca="1" si="184"/>
        <v>0.45821272294049198</v>
      </c>
      <c r="T764" s="145">
        <f t="shared" ca="1" si="184"/>
        <v>0.43518410476903924</v>
      </c>
      <c r="U764" s="145">
        <f t="shared" ca="1" si="184"/>
        <v>0.41392831356943194</v>
      </c>
      <c r="V764" s="145">
        <f t="shared" ca="1" si="184"/>
        <v>0.39416797572931134</v>
      </c>
      <c r="W764" s="138">
        <f t="shared" ca="1" si="184"/>
        <v>0.37569085081225673</v>
      </c>
      <c r="Y764" s="178">
        <f t="shared" ca="1" si="178"/>
        <v>6801136.8085809704</v>
      </c>
      <c r="Z764" s="178">
        <f t="shared" ca="1" si="179"/>
        <v>6775560.0080985231</v>
      </c>
      <c r="AA764" s="178">
        <f t="shared" ca="1" si="180"/>
        <v>-25576.800482447259</v>
      </c>
    </row>
    <row r="765" spans="1:27" ht="11.25" customHeight="1" x14ac:dyDescent="0.2">
      <c r="A765" s="173">
        <f t="shared" si="181"/>
        <v>755</v>
      </c>
      <c r="B765" s="174">
        <f t="shared" si="170"/>
        <v>0.08</v>
      </c>
      <c r="C765" s="175">
        <f t="shared" si="171"/>
        <v>-7.4992499999999998E-3</v>
      </c>
      <c r="D765" s="176">
        <f t="shared" ca="1" si="172"/>
        <v>8.6098105966968541E-2</v>
      </c>
      <c r="E765" s="177">
        <f t="shared" ca="1" si="173"/>
        <v>-1.3651808619281516</v>
      </c>
      <c r="F765" s="138">
        <f t="shared" ca="1" si="174"/>
        <v>-3.4750093585554719E-2</v>
      </c>
      <c r="G765" s="175">
        <f t="shared" ca="1" si="175"/>
        <v>-4.2249343585554718E-2</v>
      </c>
      <c r="H765" s="138">
        <f t="shared" ca="1" si="176"/>
        <v>3.7750656414445284E-2</v>
      </c>
      <c r="I765" s="144">
        <f t="shared" ca="1" si="184"/>
        <v>0.99999622492617279</v>
      </c>
      <c r="J765" s="145">
        <f t="shared" ca="1" si="184"/>
        <v>0.96167769231006761</v>
      </c>
      <c r="K765" s="145">
        <f t="shared" ca="1" si="184"/>
        <v>0.92300433600835929</v>
      </c>
      <c r="L765" s="145">
        <f t="shared" ca="1" si="184"/>
        <v>0.88477044539073635</v>
      </c>
      <c r="M765" s="145">
        <f t="shared" ca="1" si="184"/>
        <v>0.84743041048919132</v>
      </c>
      <c r="N765" s="145">
        <f t="shared" ca="1" si="184"/>
        <v>0.81123449476394427</v>
      </c>
      <c r="O765" s="145">
        <f t="shared" ca="1" si="184"/>
        <v>0.77631076408943933</v>
      </c>
      <c r="P765" s="145">
        <f t="shared" ca="1" si="184"/>
        <v>0.7427142785067008</v>
      </c>
      <c r="Q765" s="145">
        <f t="shared" ca="1" si="184"/>
        <v>0.7104565996733001</v>
      </c>
      <c r="R765" s="145">
        <f t="shared" ca="1" si="184"/>
        <v>0.67952352267533456</v>
      </c>
      <c r="S765" s="145">
        <f t="shared" ca="1" si="184"/>
        <v>0.64988577149388749</v>
      </c>
      <c r="T765" s="145">
        <f t="shared" ca="1" si="184"/>
        <v>0.62150548301293684</v>
      </c>
      <c r="U765" s="145">
        <f t="shared" ca="1" si="184"/>
        <v>0.59434016056951733</v>
      </c>
      <c r="V765" s="145">
        <f t="shared" ca="1" si="184"/>
        <v>0.56834509833166613</v>
      </c>
      <c r="W765" s="138">
        <f t="shared" ca="1" si="184"/>
        <v>0.54347487474440082</v>
      </c>
      <c r="Y765" s="178">
        <f t="shared" ca="1" si="178"/>
        <v>8337118.7688332461</v>
      </c>
      <c r="Z765" s="178">
        <f t="shared" ca="1" si="179"/>
        <v>8350028.383340437</v>
      </c>
      <c r="AA765" s="178">
        <f t="shared" ca="1" si="180"/>
        <v>12909.614507190883</v>
      </c>
    </row>
    <row r="766" spans="1:27" ht="11.25" customHeight="1" x14ac:dyDescent="0.2">
      <c r="A766" s="173">
        <f t="shared" si="181"/>
        <v>756</v>
      </c>
      <c r="B766" s="174">
        <f t="shared" si="170"/>
        <v>0.08</v>
      </c>
      <c r="C766" s="175">
        <f t="shared" si="171"/>
        <v>-7.4992499999999998E-3</v>
      </c>
      <c r="D766" s="176">
        <f t="shared" ca="1" si="172"/>
        <v>0.66611723371301301</v>
      </c>
      <c r="E766" s="177">
        <f t="shared" ca="1" si="173"/>
        <v>0.42921669760119419</v>
      </c>
      <c r="F766" s="138">
        <f t="shared" ca="1" si="174"/>
        <v>1.0925527031677082E-2</v>
      </c>
      <c r="G766" s="175">
        <f t="shared" ca="1" si="175"/>
        <v>3.4262770316770821E-3</v>
      </c>
      <c r="H766" s="138">
        <f t="shared" ca="1" si="176"/>
        <v>8.3426277031677085E-2</v>
      </c>
      <c r="I766" s="144">
        <f t="shared" ca="1" si="184"/>
        <v>0.99999165744887875</v>
      </c>
      <c r="J766" s="145">
        <f t="shared" ca="1" si="184"/>
        <v>0.92358436786886566</v>
      </c>
      <c r="K766" s="145">
        <f t="shared" ca="1" si="184"/>
        <v>0.85897802247728372</v>
      </c>
      <c r="L766" s="145">
        <f t="shared" ca="1" si="184"/>
        <v>0.80345897776082853</v>
      </c>
      <c r="M766" s="145">
        <f t="shared" ca="1" si="184"/>
        <v>0.7549994711289284</v>
      </c>
      <c r="N766" s="145">
        <f t="shared" ca="1" si="184"/>
        <v>0.7120858653971075</v>
      </c>
      <c r="O766" s="145">
        <f t="shared" ca="1" si="184"/>
        <v>0.67358610972438915</v>
      </c>
      <c r="P766" s="145">
        <f t="shared" ca="1" si="184"/>
        <v>0.6386503198422373</v>
      </c>
      <c r="Q766" s="145">
        <f t="shared" ca="1" si="184"/>
        <v>0.60663716012738167</v>
      </c>
      <c r="R766" s="145">
        <f t="shared" ca="1" si="184"/>
        <v>0.57705961883815371</v>
      </c>
      <c r="S766" s="145">
        <f t="shared" ca="1" si="184"/>
        <v>0.54954512298388813</v>
      </c>
      <c r="T766" s="145">
        <f t="shared" ca="1" si="184"/>
        <v>0.52380618378099453</v>
      </c>
      <c r="U766" s="145">
        <f t="shared" ca="1" si="184"/>
        <v>0.49961875993704435</v>
      </c>
      <c r="V766" s="145">
        <f t="shared" ca="1" si="184"/>
        <v>0.47680627969629641</v>
      </c>
      <c r="W766" s="138">
        <f t="shared" ca="1" si="184"/>
        <v>0.45522781838559978</v>
      </c>
      <c r="Y766" s="178">
        <f t="shared" ca="1" si="178"/>
        <v>7549031.5706140548</v>
      </c>
      <c r="Z766" s="178">
        <f t="shared" ca="1" si="179"/>
        <v>7545417.9372573616</v>
      </c>
      <c r="AA766" s="178">
        <f t="shared" ca="1" si="180"/>
        <v>-3613.6333566932008</v>
      </c>
    </row>
    <row r="767" spans="1:27" ht="11.25" customHeight="1" x14ac:dyDescent="0.2">
      <c r="A767" s="173">
        <f t="shared" si="181"/>
        <v>757</v>
      </c>
      <c r="B767" s="174">
        <f t="shared" si="170"/>
        <v>0.08</v>
      </c>
      <c r="C767" s="175">
        <f t="shared" si="171"/>
        <v>-7.4992499999999998E-3</v>
      </c>
      <c r="D767" s="176">
        <f t="shared" ca="1" si="172"/>
        <v>0.97597313224561189</v>
      </c>
      <c r="E767" s="177">
        <f t="shared" ca="1" si="173"/>
        <v>1.9768929180446395</v>
      </c>
      <c r="F767" s="138">
        <f t="shared" ca="1" si="174"/>
        <v>5.032096173223901E-2</v>
      </c>
      <c r="G767" s="175">
        <f t="shared" ca="1" si="175"/>
        <v>4.2821711732239011E-2</v>
      </c>
      <c r="H767" s="138">
        <f t="shared" ca="1" si="176"/>
        <v>0.12282171173223902</v>
      </c>
      <c r="I767" s="144">
        <f t="shared" ca="1" si="184"/>
        <v>0.99998771799527775</v>
      </c>
      <c r="J767" s="145">
        <f t="shared" ca="1" si="184"/>
        <v>0.89194290868279402</v>
      </c>
      <c r="K767" s="145">
        <f t="shared" ca="1" si="184"/>
        <v>0.80733392185625974</v>
      </c>
      <c r="L767" s="145">
        <f t="shared" ca="1" si="184"/>
        <v>0.73935550866920063</v>
      </c>
      <c r="M767" s="145">
        <f t="shared" ca="1" si="184"/>
        <v>0.68341681391365272</v>
      </c>
      <c r="N767" s="145">
        <f t="shared" ca="1" si="184"/>
        <v>0.63635943825324615</v>
      </c>
      <c r="O767" s="145">
        <f t="shared" ca="1" si="184"/>
        <v>0.59597246274694304</v>
      </c>
      <c r="P767" s="145">
        <f t="shared" ca="1" si="184"/>
        <v>0.56068443964298187</v>
      </c>
      <c r="Q767" s="145">
        <f t="shared" ca="1" si="184"/>
        <v>0.5293632929800588</v>
      </c>
      <c r="R767" s="145">
        <f t="shared" ca="1" si="184"/>
        <v>0.50118356228494054</v>
      </c>
      <c r="S767" s="145">
        <f t="shared" ca="1" si="184"/>
        <v>0.47553663372386579</v>
      </c>
      <c r="T767" s="145">
        <f t="shared" ca="1" si="184"/>
        <v>0.45196900772432558</v>
      </c>
      <c r="U767" s="145">
        <f t="shared" ca="1" si="184"/>
        <v>0.43013922068715593</v>
      </c>
      <c r="V767" s="145">
        <f t="shared" ca="1" si="184"/>
        <v>0.40978740535992669</v>
      </c>
      <c r="W767" s="138">
        <f t="shared" ca="1" si="184"/>
        <v>0.39071355352138665</v>
      </c>
      <c r="Y767" s="178">
        <f t="shared" ca="1" si="178"/>
        <v>6945600.067025356</v>
      </c>
      <c r="Z767" s="178">
        <f t="shared" ca="1" si="179"/>
        <v>6924796.652677903</v>
      </c>
      <c r="AA767" s="178">
        <f t="shared" ca="1" si="180"/>
        <v>-20803.414347453043</v>
      </c>
    </row>
    <row r="768" spans="1:27" ht="11.25" customHeight="1" x14ac:dyDescent="0.2">
      <c r="A768" s="173">
        <f t="shared" si="181"/>
        <v>758</v>
      </c>
      <c r="B768" s="174">
        <f t="shared" si="170"/>
        <v>0.08</v>
      </c>
      <c r="C768" s="175">
        <f t="shared" si="171"/>
        <v>-7.4992499999999998E-3</v>
      </c>
      <c r="D768" s="176">
        <f t="shared" ca="1" si="172"/>
        <v>0.64903792267432492</v>
      </c>
      <c r="E768" s="177">
        <f t="shared" ca="1" si="173"/>
        <v>0.38272435444434327</v>
      </c>
      <c r="F768" s="138">
        <f t="shared" ca="1" si="174"/>
        <v>9.7420843679479428E-3</v>
      </c>
      <c r="G768" s="175">
        <f t="shared" ca="1" si="175"/>
        <v>2.2428343679479429E-3</v>
      </c>
      <c r="H768" s="138">
        <f t="shared" ca="1" si="176"/>
        <v>8.2242834367947951E-2</v>
      </c>
      <c r="I768" s="144">
        <f t="shared" ca="1" si="184"/>
        <v>0.99999177579068554</v>
      </c>
      <c r="J768" s="145">
        <f t="shared" ca="1" si="184"/>
        <v>0.92455205064842561</v>
      </c>
      <c r="K768" s="145">
        <f t="shared" ca="1" si="184"/>
        <v>0.8605795021623458</v>
      </c>
      <c r="L768" s="145">
        <f t="shared" ca="1" si="184"/>
        <v>0.80546832711561822</v>
      </c>
      <c r="M768" s="145">
        <f t="shared" ca="1" si="184"/>
        <v>0.75726208288157837</v>
      </c>
      <c r="N768" s="145">
        <f t="shared" ca="1" si="184"/>
        <v>0.71449504195839819</v>
      </c>
      <c r="O768" s="145">
        <f t="shared" ca="1" si="184"/>
        <v>0.67606781686436812</v>
      </c>
      <c r="P768" s="145">
        <f t="shared" ca="1" si="184"/>
        <v>0.64115309074741245</v>
      </c>
      <c r="Q768" s="145">
        <f t="shared" ca="1" si="184"/>
        <v>0.60912529992230802</v>
      </c>
      <c r="R768" s="145">
        <f t="shared" ca="1" si="184"/>
        <v>0.5795085600345713</v>
      </c>
      <c r="S768" s="145">
        <f t="shared" ca="1" si="184"/>
        <v>0.55193820675359029</v>
      </c>
      <c r="T768" s="145">
        <f t="shared" ca="1" si="184"/>
        <v>0.52613240205988165</v>
      </c>
      <c r="U768" s="145">
        <f t="shared" ca="1" si="184"/>
        <v>0.50187115502140134</v>
      </c>
      <c r="V768" s="145">
        <f t="shared" ca="1" si="184"/>
        <v>0.47898080005005667</v>
      </c>
      <c r="W768" s="138">
        <f t="shared" ca="1" si="184"/>
        <v>0.45732249489709509</v>
      </c>
      <c r="Y768" s="178">
        <f t="shared" ca="1" si="178"/>
        <v>7568203.5481257113</v>
      </c>
      <c r="Z768" s="178">
        <f t="shared" ca="1" si="179"/>
        <v>7565067.7300632624</v>
      </c>
      <c r="AA768" s="178">
        <f t="shared" ca="1" si="180"/>
        <v>-3135.8180624488741</v>
      </c>
    </row>
    <row r="769" spans="1:27" ht="11.25" customHeight="1" x14ac:dyDescent="0.2">
      <c r="A769" s="173">
        <f t="shared" si="181"/>
        <v>759</v>
      </c>
      <c r="B769" s="174">
        <f t="shared" si="170"/>
        <v>0.08</v>
      </c>
      <c r="C769" s="175">
        <f t="shared" si="171"/>
        <v>-7.4992499999999998E-3</v>
      </c>
      <c r="D769" s="176">
        <f t="shared" ca="1" si="172"/>
        <v>0.11163606046049535</v>
      </c>
      <c r="E769" s="177">
        <f t="shared" ca="1" si="173"/>
        <v>-1.2178733079354316</v>
      </c>
      <c r="F769" s="138">
        <f t="shared" ca="1" si="174"/>
        <v>-3.100044294961167E-2</v>
      </c>
      <c r="G769" s="175">
        <f t="shared" ca="1" si="175"/>
        <v>-3.8499692949611669E-2</v>
      </c>
      <c r="H769" s="138">
        <f t="shared" ca="1" si="176"/>
        <v>4.1500307050388333E-2</v>
      </c>
      <c r="I769" s="144">
        <f t="shared" ca="1" si="184"/>
        <v>0.99999584996728197</v>
      </c>
      <c r="J769" s="145">
        <f t="shared" ca="1" si="184"/>
        <v>0.95849216113723412</v>
      </c>
      <c r="K769" s="145">
        <f t="shared" ca="1" si="184"/>
        <v>0.91757306767671554</v>
      </c>
      <c r="L769" s="145">
        <f t="shared" ca="1" si="184"/>
        <v>0.87779605770876934</v>
      </c>
      <c r="M769" s="145">
        <f t="shared" ca="1" si="184"/>
        <v>0.83943383731969978</v>
      </c>
      <c r="N769" s="145">
        <f t="shared" ca="1" si="184"/>
        <v>0.80259932488076224</v>
      </c>
      <c r="O769" s="145">
        <f t="shared" ca="1" si="184"/>
        <v>0.76731765147875985</v>
      </c>
      <c r="P769" s="145">
        <f t="shared" ca="1" si="184"/>
        <v>0.73356713346814906</v>
      </c>
      <c r="Q769" s="145">
        <f t="shared" ca="1" si="184"/>
        <v>0.70130230921582126</v>
      </c>
      <c r="R769" s="145">
        <f t="shared" ca="1" si="184"/>
        <v>0.67046670842790246</v>
      </c>
      <c r="S769" s="145">
        <f t="shared" ca="1" si="184"/>
        <v>0.64099979571918209</v>
      </c>
      <c r="T769" s="145">
        <f t="shared" ca="1" si="184"/>
        <v>0.61284064026920393</v>
      </c>
      <c r="U769" s="145">
        <f t="shared" ca="1" si="184"/>
        <v>0.58592976742557512</v>
      </c>
      <c r="V769" s="145">
        <f t="shared" ca="1" si="184"/>
        <v>0.56021001687770744</v>
      </c>
      <c r="W769" s="138">
        <f t="shared" ca="1" si="184"/>
        <v>0.53562687051541147</v>
      </c>
      <c r="Y769" s="178">
        <f t="shared" ca="1" si="178"/>
        <v>8268544.1012810953</v>
      </c>
      <c r="Z769" s="178">
        <f t="shared" ca="1" si="179"/>
        <v>8280257.0366401551</v>
      </c>
      <c r="AA769" s="178">
        <f t="shared" ca="1" si="180"/>
        <v>11712.935359059833</v>
      </c>
    </row>
    <row r="770" spans="1:27" ht="11.25" customHeight="1" x14ac:dyDescent="0.2">
      <c r="A770" s="173">
        <f t="shared" si="181"/>
        <v>760</v>
      </c>
      <c r="B770" s="174">
        <f t="shared" si="170"/>
        <v>0.08</v>
      </c>
      <c r="C770" s="175">
        <f t="shared" si="171"/>
        <v>-7.4992499999999998E-3</v>
      </c>
      <c r="D770" s="176">
        <f t="shared" ca="1" si="172"/>
        <v>0.5194906133253212</v>
      </c>
      <c r="E770" s="177">
        <f t="shared" ca="1" si="173"/>
        <v>4.8875174175429914E-2</v>
      </c>
      <c r="F770" s="138">
        <f t="shared" ca="1" si="174"/>
        <v>1.2440966057842842E-3</v>
      </c>
      <c r="G770" s="175">
        <f t="shared" ca="1" si="175"/>
        <v>-6.2551533942157159E-3</v>
      </c>
      <c r="H770" s="138">
        <f t="shared" ca="1" si="176"/>
        <v>7.3744846605784287E-2</v>
      </c>
      <c r="I770" s="144">
        <f t="shared" ca="1" si="184"/>
        <v>0.99999262557221158</v>
      </c>
      <c r="J770" s="145">
        <f t="shared" ca="1" si="184"/>
        <v>0.93153056802303558</v>
      </c>
      <c r="K770" s="145">
        <f t="shared" ca="1" si="184"/>
        <v>0.87216733899907872</v>
      </c>
      <c r="L770" s="145">
        <f t="shared" ca="1" si="184"/>
        <v>0.82004529192772868</v>
      </c>
      <c r="M770" s="145">
        <f t="shared" ca="1" si="184"/>
        <v>0.77370969313033922</v>
      </c>
      <c r="N770" s="145">
        <f t="shared" ca="1" si="184"/>
        <v>0.73203578227528598</v>
      </c>
      <c r="O770" s="145">
        <f t="shared" ca="1" si="184"/>
        <v>0.69415890427762794</v>
      </c>
      <c r="P770" s="145">
        <f t="shared" ca="1" si="184"/>
        <v>0.65941524037862242</v>
      </c>
      <c r="Q770" s="145">
        <f t="shared" ca="1" si="184"/>
        <v>0.62729426285027112</v>
      </c>
      <c r="R770" s="145">
        <f t="shared" ca="1" si="184"/>
        <v>0.59740169879102056</v>
      </c>
      <c r="S770" s="145">
        <f t="shared" ca="1" si="184"/>
        <v>0.56943115410899103</v>
      </c>
      <c r="T770" s="145">
        <f t="shared" ca="1" si="184"/>
        <v>0.54314258266976201</v>
      </c>
      <c r="U770" s="145">
        <f t="shared" ca="1" si="184"/>
        <v>0.51834604367827708</v>
      </c>
      <c r="V770" s="145">
        <f t="shared" ca="1" si="184"/>
        <v>0.49488949054923714</v>
      </c>
      <c r="W770" s="138">
        <f t="shared" ca="1" si="184"/>
        <v>0.47264960864210465</v>
      </c>
      <c r="Y770" s="178">
        <f t="shared" ca="1" si="178"/>
        <v>7707751.4062252222</v>
      </c>
      <c r="Z770" s="178">
        <f t="shared" ca="1" si="179"/>
        <v>7707974.1042347737</v>
      </c>
      <c r="AA770" s="178">
        <f t="shared" ca="1" si="180"/>
        <v>222.69800955150276</v>
      </c>
    </row>
    <row r="771" spans="1:27" ht="11.25" customHeight="1" x14ac:dyDescent="0.2">
      <c r="A771" s="173">
        <f t="shared" si="181"/>
        <v>761</v>
      </c>
      <c r="B771" s="174">
        <f t="shared" si="170"/>
        <v>0.08</v>
      </c>
      <c r="C771" s="175">
        <f t="shared" si="171"/>
        <v>-7.4992499999999998E-3</v>
      </c>
      <c r="D771" s="176">
        <f t="shared" ca="1" si="172"/>
        <v>0.13149347827249624</v>
      </c>
      <c r="E771" s="177">
        <f t="shared" ca="1" si="173"/>
        <v>-1.1193591365781921</v>
      </c>
      <c r="F771" s="138">
        <f t="shared" ca="1" si="174"/>
        <v>-2.849280695086763E-2</v>
      </c>
      <c r="G771" s="175">
        <f t="shared" ca="1" si="175"/>
        <v>-3.5992056950867629E-2</v>
      </c>
      <c r="H771" s="138">
        <f t="shared" ca="1" si="176"/>
        <v>4.4007943049132373E-2</v>
      </c>
      <c r="I771" s="144">
        <f t="shared" ca="1" si="184"/>
        <v>0.99999559920788872</v>
      </c>
      <c r="J771" s="145">
        <f t="shared" ca="1" si="184"/>
        <v>0.95636767885321938</v>
      </c>
      <c r="K771" s="145">
        <f t="shared" ca="1" si="184"/>
        <v>0.91395866937566117</v>
      </c>
      <c r="L771" s="145">
        <f t="shared" ca="1" si="184"/>
        <v>0.87316253398115984</v>
      </c>
      <c r="M771" s="145">
        <f t="shared" ca="1" si="184"/>
        <v>0.83412815704849508</v>
      </c>
      <c r="N771" s="145">
        <f t="shared" ca="1" si="184"/>
        <v>0.7968757741254211</v>
      </c>
      <c r="O771" s="145">
        <f t="shared" ca="1" si="184"/>
        <v>0.76136157811803618</v>
      </c>
      <c r="P771" s="145">
        <f t="shared" ca="1" si="184"/>
        <v>0.72751278869004565</v>
      </c>
      <c r="Q771" s="145">
        <f t="shared" ca="1" si="184"/>
        <v>0.69524615094594233</v>
      </c>
      <c r="R771" s="145">
        <f t="shared" ca="1" si="184"/>
        <v>0.66447728286757168</v>
      </c>
      <c r="S771" s="145">
        <f t="shared" ca="1" si="184"/>
        <v>0.63512506410143921</v>
      </c>
      <c r="T771" s="145">
        <f t="shared" ca="1" si="184"/>
        <v>0.6071134075065</v>
      </c>
      <c r="U771" s="145">
        <f t="shared" ca="1" si="184"/>
        <v>0.58037170356333379</v>
      </c>
      <c r="V771" s="145">
        <f t="shared" ca="1" si="184"/>
        <v>0.5548346360248696</v>
      </c>
      <c r="W771" s="138">
        <f t="shared" ca="1" si="184"/>
        <v>0.53044173738640354</v>
      </c>
      <c r="Y771" s="178">
        <f t="shared" ca="1" si="178"/>
        <v>8223086.2132134419</v>
      </c>
      <c r="Z771" s="178">
        <f t="shared" ca="1" si="179"/>
        <v>8233981.7708585933</v>
      </c>
      <c r="AA771" s="178">
        <f t="shared" ca="1" si="180"/>
        <v>10895.557645151392</v>
      </c>
    </row>
    <row r="772" spans="1:27" ht="11.25" customHeight="1" x14ac:dyDescent="0.2">
      <c r="A772" s="173">
        <f t="shared" si="181"/>
        <v>762</v>
      </c>
      <c r="B772" s="174">
        <f t="shared" si="170"/>
        <v>0.08</v>
      </c>
      <c r="C772" s="175">
        <f t="shared" si="171"/>
        <v>-7.4992499999999998E-3</v>
      </c>
      <c r="D772" s="176">
        <f t="shared" ca="1" si="172"/>
        <v>0.29164025536392657</v>
      </c>
      <c r="E772" s="177">
        <f t="shared" ca="1" si="173"/>
        <v>-0.54859923532820776</v>
      </c>
      <c r="F772" s="138">
        <f t="shared" ca="1" si="174"/>
        <v>-1.3964358350067679E-2</v>
      </c>
      <c r="G772" s="175">
        <f t="shared" ca="1" si="175"/>
        <v>-2.1463608350067678E-2</v>
      </c>
      <c r="H772" s="138">
        <f t="shared" ca="1" si="176"/>
        <v>5.8536391649932323E-2</v>
      </c>
      <c r="I772" s="144">
        <f t="shared" ca="1" si="184"/>
        <v>0.99999414638863793</v>
      </c>
      <c r="J772" s="145">
        <f t="shared" ca="1" si="184"/>
        <v>0.9441514457943152</v>
      </c>
      <c r="K772" s="145">
        <f t="shared" ca="1" si="184"/>
        <v>0.89329642921288299</v>
      </c>
      <c r="L772" s="145">
        <f t="shared" ca="1" si="184"/>
        <v>0.84679467362897642</v>
      </c>
      <c r="M772" s="145">
        <f t="shared" ca="1" si="184"/>
        <v>0.80404207300683361</v>
      </c>
      <c r="N772" s="145">
        <f t="shared" ca="1" si="184"/>
        <v>0.76450951398950351</v>
      </c>
      <c r="O772" s="145">
        <f t="shared" ca="1" si="184"/>
        <v>0.72775263415230695</v>
      </c>
      <c r="P772" s="145">
        <f t="shared" ca="1" si="184"/>
        <v>0.69340635223272329</v>
      </c>
      <c r="Q772" s="145">
        <f t="shared" ca="1" si="184"/>
        <v>0.66117384790145783</v>
      </c>
      <c r="R772" s="145">
        <f t="shared" ca="1" si="184"/>
        <v>0.63081453191374171</v>
      </c>
      <c r="S772" s="145">
        <f t="shared" ca="1" si="184"/>
        <v>0.60213296193099797</v>
      </c>
      <c r="T772" s="145">
        <f t="shared" ca="1" si="184"/>
        <v>0.57496939293757443</v>
      </c>
      <c r="U772" s="145">
        <f t="shared" ca="1" si="184"/>
        <v>0.54919205934532023</v>
      </c>
      <c r="V772" s="145">
        <f t="shared" ca="1" si="184"/>
        <v>0.5246910335597752</v>
      </c>
      <c r="W772" s="138">
        <f t="shared" ca="1" si="184"/>
        <v>0.50137341983853234</v>
      </c>
      <c r="Y772" s="178">
        <f t="shared" ca="1" si="178"/>
        <v>7965935.6482213801</v>
      </c>
      <c r="Z772" s="178">
        <f t="shared" ca="1" si="179"/>
        <v>7971835.7878968427</v>
      </c>
      <c r="AA772" s="178">
        <f t="shared" ca="1" si="180"/>
        <v>5900.1396754626185</v>
      </c>
    </row>
    <row r="773" spans="1:27" ht="11.25" customHeight="1" x14ac:dyDescent="0.2">
      <c r="A773" s="173">
        <f t="shared" si="181"/>
        <v>763</v>
      </c>
      <c r="B773" s="174">
        <f t="shared" si="170"/>
        <v>0.08</v>
      </c>
      <c r="C773" s="175">
        <f t="shared" si="171"/>
        <v>-7.4992499999999998E-3</v>
      </c>
      <c r="D773" s="176">
        <f t="shared" ca="1" si="172"/>
        <v>0.55228044164589163</v>
      </c>
      <c r="E773" s="177">
        <f t="shared" ca="1" si="173"/>
        <v>0.13142499536735239</v>
      </c>
      <c r="F773" s="138">
        <f t="shared" ca="1" si="174"/>
        <v>3.3453669150080353E-3</v>
      </c>
      <c r="G773" s="175">
        <f t="shared" ca="1" si="175"/>
        <v>-4.1538830849919646E-3</v>
      </c>
      <c r="H773" s="138">
        <f t="shared" ca="1" si="176"/>
        <v>7.5846116915008033E-2</v>
      </c>
      <c r="I773" s="144">
        <f t="shared" ca="1" si="184"/>
        <v>0.99999241544937889</v>
      </c>
      <c r="J773" s="145">
        <f t="shared" ca="1" si="184"/>
        <v>0.92980012564103465</v>
      </c>
      <c r="K773" s="145">
        <f t="shared" ca="1" si="184"/>
        <v>0.86928761144941658</v>
      </c>
      <c r="L773" s="145">
        <f t="shared" ca="1" si="184"/>
        <v>0.81641652460304592</v>
      </c>
      <c r="M773" s="145">
        <f t="shared" ca="1" si="184"/>
        <v>0.76960979588258338</v>
      </c>
      <c r="N773" s="145">
        <f t="shared" ca="1" si="184"/>
        <v>0.72765886788879097</v>
      </c>
      <c r="O773" s="145">
        <f t="shared" ca="1" si="184"/>
        <v>0.68964102045419151</v>
      </c>
      <c r="P773" s="145">
        <f t="shared" ca="1" si="184"/>
        <v>0.65485177297587804</v>
      </c>
      <c r="Q773" s="145">
        <f t="shared" ca="1" si="184"/>
        <v>0.62275186172087116</v>
      </c>
      <c r="R773" s="145">
        <f t="shared" ca="1" si="184"/>
        <v>0.59292655324539512</v>
      </c>
      <c r="S773" s="145">
        <f t="shared" ca="1" si="184"/>
        <v>0.56505480128584751</v>
      </c>
      <c r="T773" s="145">
        <f t="shared" ca="1" si="184"/>
        <v>0.53888602537690578</v>
      </c>
      <c r="U773" s="145">
        <f t="shared" ca="1" si="184"/>
        <v>0.51422269473550164</v>
      </c>
      <c r="V773" s="145">
        <f t="shared" ca="1" si="184"/>
        <v>0.49090729293679036</v>
      </c>
      <c r="W773" s="138">
        <f t="shared" ca="1" si="184"/>
        <v>0.46881257079635663</v>
      </c>
      <c r="Y773" s="178">
        <f t="shared" ca="1" si="178"/>
        <v>7672936.5493105873</v>
      </c>
      <c r="Z773" s="178">
        <f t="shared" ca="1" si="179"/>
        <v>7672340.8205154594</v>
      </c>
      <c r="AA773" s="178">
        <f t="shared" ca="1" si="180"/>
        <v>-595.72879512794316</v>
      </c>
    </row>
    <row r="774" spans="1:27" ht="11.25" customHeight="1" x14ac:dyDescent="0.2">
      <c r="A774" s="173">
        <f t="shared" si="181"/>
        <v>764</v>
      </c>
      <c r="B774" s="174">
        <f t="shared" si="170"/>
        <v>0.08</v>
      </c>
      <c r="C774" s="175">
        <f t="shared" si="171"/>
        <v>-7.4992499999999998E-3</v>
      </c>
      <c r="D774" s="176">
        <f t="shared" ca="1" si="172"/>
        <v>0.62661097912260388</v>
      </c>
      <c r="E774" s="177">
        <f t="shared" ca="1" si="173"/>
        <v>0.32289067090807316</v>
      </c>
      <c r="F774" s="138">
        <f t="shared" ca="1" si="174"/>
        <v>8.2190436043108103E-3</v>
      </c>
      <c r="G774" s="175">
        <f t="shared" ca="1" si="175"/>
        <v>7.1979360431081042E-4</v>
      </c>
      <c r="H774" s="138">
        <f t="shared" ca="1" si="176"/>
        <v>8.0719793604310808E-2</v>
      </c>
      <c r="I774" s="144">
        <f t="shared" ca="1" si="184"/>
        <v>0.99999192809161719</v>
      </c>
      <c r="J774" s="145">
        <f t="shared" ca="1" si="184"/>
        <v>0.92579890974127621</v>
      </c>
      <c r="K774" s="145">
        <f t="shared" ca="1" si="184"/>
        <v>0.8626449336448766</v>
      </c>
      <c r="L774" s="145">
        <f t="shared" ca="1" si="184"/>
        <v>0.80806167172845478</v>
      </c>
      <c r="M774" s="145">
        <f t="shared" ca="1" si="184"/>
        <v>0.76018395009201645</v>
      </c>
      <c r="N774" s="145">
        <f t="shared" ca="1" si="184"/>
        <v>0.71760754931817916</v>
      </c>
      <c r="O774" s="145">
        <f t="shared" ca="1" si="184"/>
        <v>0.67927512947462987</v>
      </c>
      <c r="P774" s="145">
        <f t="shared" ca="1" si="184"/>
        <v>0.64438849018055333</v>
      </c>
      <c r="Q774" s="145">
        <f t="shared" ca="1" si="184"/>
        <v>0.6123424547508296</v>
      </c>
      <c r="R774" s="145">
        <f t="shared" ca="1" si="184"/>
        <v>0.58267554446669945</v>
      </c>
      <c r="S774" s="145">
        <f t="shared" ca="1" si="184"/>
        <v>0.55503334669923199</v>
      </c>
      <c r="T774" s="145">
        <f t="shared" ca="1" si="184"/>
        <v>0.52914135603628498</v>
      </c>
      <c r="U774" s="145">
        <f t="shared" ca="1" si="184"/>
        <v>0.50478484205068108</v>
      </c>
      <c r="V774" s="145">
        <f t="shared" ca="1" si="184"/>
        <v>0.48179391644014635</v>
      </c>
      <c r="W774" s="138">
        <f t="shared" ca="1" si="184"/>
        <v>0.46003244536701615</v>
      </c>
      <c r="Y774" s="178">
        <f t="shared" ca="1" si="178"/>
        <v>7592970.5614891322</v>
      </c>
      <c r="Z774" s="178">
        <f t="shared" ca="1" si="179"/>
        <v>7590446.0844655773</v>
      </c>
      <c r="AA774" s="178">
        <f t="shared" ca="1" si="180"/>
        <v>-2524.4770235549659</v>
      </c>
    </row>
    <row r="775" spans="1:27" ht="11.25" customHeight="1" x14ac:dyDescent="0.2">
      <c r="A775" s="173">
        <f t="shared" si="181"/>
        <v>765</v>
      </c>
      <c r="B775" s="174">
        <f t="shared" si="170"/>
        <v>0.08</v>
      </c>
      <c r="C775" s="175">
        <f t="shared" si="171"/>
        <v>-7.4992499999999998E-3</v>
      </c>
      <c r="D775" s="176">
        <f t="shared" ca="1" si="172"/>
        <v>0.64327847154256979</v>
      </c>
      <c r="E775" s="177">
        <f t="shared" ca="1" si="173"/>
        <v>0.36723590803307232</v>
      </c>
      <c r="F775" s="138">
        <f t="shared" ca="1" si="174"/>
        <v>9.347832604466335E-3</v>
      </c>
      <c r="G775" s="175">
        <f t="shared" ca="1" si="175"/>
        <v>1.8485826044663351E-3</v>
      </c>
      <c r="H775" s="138">
        <f t="shared" ca="1" si="176"/>
        <v>8.1848582604466341E-2</v>
      </c>
      <c r="I775" s="144">
        <f t="shared" ca="1" si="184"/>
        <v>0.99999181521504565</v>
      </c>
      <c r="J775" s="145">
        <f t="shared" ca="1" si="184"/>
        <v>0.92487464931563468</v>
      </c>
      <c r="K775" s="145">
        <f t="shared" ca="1" si="184"/>
        <v>0.86111368141915623</v>
      </c>
      <c r="L775" s="145">
        <f t="shared" ca="1" si="184"/>
        <v>0.80613883647192386</v>
      </c>
      <c r="M775" s="145">
        <f t="shared" ca="1" si="184"/>
        <v>0.75801735346124588</v>
      </c>
      <c r="N775" s="145">
        <f t="shared" ca="1" si="184"/>
        <v>0.71529944300946391</v>
      </c>
      <c r="O775" s="145">
        <f t="shared" ca="1" si="184"/>
        <v>0.67689660083073644</v>
      </c>
      <c r="P775" s="145">
        <f t="shared" ca="1" si="184"/>
        <v>0.64198903923052297</v>
      </c>
      <c r="Q775" s="145">
        <f t="shared" ca="1" si="184"/>
        <v>0.6099564622374446</v>
      </c>
      <c r="R775" s="145">
        <f t="shared" ca="1" si="184"/>
        <v>0.58032670531079944</v>
      </c>
      <c r="S775" s="145">
        <f t="shared" ca="1" si="184"/>
        <v>0.55273774989931856</v>
      </c>
      <c r="T775" s="145">
        <f t="shared" ca="1" si="184"/>
        <v>0.52690964956451569</v>
      </c>
      <c r="U775" s="145">
        <f t="shared" ca="1" si="184"/>
        <v>0.50262376992000557</v>
      </c>
      <c r="V775" s="145">
        <f t="shared" ca="1" si="184"/>
        <v>0.47970741913597609</v>
      </c>
      <c r="W775" s="138">
        <f t="shared" ca="1" si="184"/>
        <v>0.45802245298170424</v>
      </c>
      <c r="Y775" s="178">
        <f t="shared" ca="1" si="178"/>
        <v>7574604.5865019737</v>
      </c>
      <c r="Z775" s="178">
        <f t="shared" ca="1" si="179"/>
        <v>7571627.4075762387</v>
      </c>
      <c r="AA775" s="178">
        <f t="shared" ca="1" si="180"/>
        <v>-2977.1789257349446</v>
      </c>
    </row>
    <row r="776" spans="1:27" ht="11.25" customHeight="1" x14ac:dyDescent="0.2">
      <c r="A776" s="173">
        <f t="shared" si="181"/>
        <v>766</v>
      </c>
      <c r="B776" s="174">
        <f t="shared" si="170"/>
        <v>0.08</v>
      </c>
      <c r="C776" s="175">
        <f t="shared" si="171"/>
        <v>-7.4992499999999998E-3</v>
      </c>
      <c r="D776" s="176">
        <f t="shared" ca="1" si="172"/>
        <v>0.34754069167460855</v>
      </c>
      <c r="E776" s="177">
        <f t="shared" ca="1" si="173"/>
        <v>-0.39196864242093776</v>
      </c>
      <c r="F776" s="138">
        <f t="shared" ca="1" si="174"/>
        <v>-9.9773937553537737E-3</v>
      </c>
      <c r="G776" s="175">
        <f t="shared" ca="1" si="175"/>
        <v>-1.7476643755353773E-2</v>
      </c>
      <c r="H776" s="138">
        <f t="shared" ca="1" si="176"/>
        <v>6.2523356244646222E-2</v>
      </c>
      <c r="I776" s="144">
        <f t="shared" ca="1" si="184"/>
        <v>0.9999937476995755</v>
      </c>
      <c r="J776" s="145">
        <f t="shared" ca="1" si="184"/>
        <v>0.94082638201459556</v>
      </c>
      <c r="K776" s="145">
        <f t="shared" ca="1" si="184"/>
        <v>0.88770833571318897</v>
      </c>
      <c r="L776" s="145">
        <f t="shared" ca="1" si="184"/>
        <v>0.83969895224920221</v>
      </c>
      <c r="M776" s="145">
        <f t="shared" ca="1" si="184"/>
        <v>0.79597715174887729</v>
      </c>
      <c r="N776" s="145">
        <f t="shared" ca="1" si="184"/>
        <v>0.75585959295962224</v>
      </c>
      <c r="O776" s="145">
        <f t="shared" ca="1" si="184"/>
        <v>0.71879176845663306</v>
      </c>
      <c r="P776" s="145">
        <f t="shared" ca="1" si="184"/>
        <v>0.68432954243172439</v>
      </c>
      <c r="Q776" s="145">
        <f t="shared" ca="1" si="184"/>
        <v>0.65211909629918752</v>
      </c>
      <c r="R776" s="145">
        <f t="shared" ca="1" si="184"/>
        <v>0.62187859176924709</v>
      </c>
      <c r="S776" s="145">
        <f t="shared" ca="1" si="184"/>
        <v>0.59338265451119554</v>
      </c>
      <c r="T776" s="145">
        <f t="shared" ca="1" si="184"/>
        <v>0.56644978644723398</v>
      </c>
      <c r="U776" s="145">
        <f t="shared" ca="1" si="184"/>
        <v>0.54093240911023444</v>
      </c>
      <c r="V776" s="145">
        <f t="shared" ca="1" si="184"/>
        <v>0.51670911378597206</v>
      </c>
      <c r="W776" s="138">
        <f t="shared" ca="1" si="184"/>
        <v>0.49367869253591362</v>
      </c>
      <c r="Y776" s="178">
        <f t="shared" ca="1" si="178"/>
        <v>7897183.1613418534</v>
      </c>
      <c r="Z776" s="178">
        <f t="shared" ca="1" si="179"/>
        <v>7901637.7967276489</v>
      </c>
      <c r="AA776" s="178">
        <f t="shared" ca="1" si="180"/>
        <v>4454.6353857954964</v>
      </c>
    </row>
    <row r="777" spans="1:27" ht="11.25" customHeight="1" x14ac:dyDescent="0.2">
      <c r="A777" s="173">
        <f t="shared" si="181"/>
        <v>767</v>
      </c>
      <c r="B777" s="174">
        <f t="shared" si="170"/>
        <v>0.08</v>
      </c>
      <c r="C777" s="175">
        <f t="shared" si="171"/>
        <v>-7.4992499999999998E-3</v>
      </c>
      <c r="D777" s="176">
        <f t="shared" ca="1" si="172"/>
        <v>0.71716804521767274</v>
      </c>
      <c r="E777" s="177">
        <f t="shared" ca="1" si="173"/>
        <v>0.5744491377817047</v>
      </c>
      <c r="F777" s="138">
        <f t="shared" ca="1" si="174"/>
        <v>1.4622356535134353E-2</v>
      </c>
      <c r="G777" s="175">
        <f t="shared" ca="1" si="175"/>
        <v>7.1231065351343532E-3</v>
      </c>
      <c r="H777" s="138">
        <f t="shared" ca="1" si="176"/>
        <v>8.7123106535134359E-2</v>
      </c>
      <c r="I777" s="144">
        <f t="shared" ca="1" si="184"/>
        <v>0.99999128777370183</v>
      </c>
      <c r="J777" s="145">
        <f t="shared" ca="1" si="184"/>
        <v>0.92056804622043098</v>
      </c>
      <c r="K777" s="145">
        <f t="shared" ca="1" si="184"/>
        <v>0.85399450228563789</v>
      </c>
      <c r="L777" s="145">
        <f t="shared" ca="1" si="184"/>
        <v>0.79721441581564323</v>
      </c>
      <c r="M777" s="145">
        <f t="shared" ca="1" si="184"/>
        <v>0.74797499257838107</v>
      </c>
      <c r="N777" s="145">
        <f t="shared" ca="1" si="184"/>
        <v>0.70461229489575294</v>
      </c>
      <c r="O777" s="145">
        <f t="shared" ca="1" si="184"/>
        <v>0.66589229476906409</v>
      </c>
      <c r="P777" s="145">
        <f t="shared" ca="1" si="184"/>
        <v>0.63089493467048763</v>
      </c>
      <c r="Q777" s="145">
        <f t="shared" ca="1" si="184"/>
        <v>0.59893000062510704</v>
      </c>
      <c r="R777" s="145">
        <f t="shared" ca="1" si="184"/>
        <v>0.56947609215163308</v>
      </c>
      <c r="S777" s="145">
        <f t="shared" ca="1" si="184"/>
        <v>0.54213625104120788</v>
      </c>
      <c r="T777" s="145">
        <f t="shared" ca="1" si="184"/>
        <v>0.51660559838524567</v>
      </c>
      <c r="U777" s="145">
        <f t="shared" ca="1" si="184"/>
        <v>0.49264764784123455</v>
      </c>
      <c r="V777" s="145">
        <f t="shared" ca="1" si="184"/>
        <v>0.47007691035153509</v>
      </c>
      <c r="W777" s="138">
        <f t="shared" ca="1" si="184"/>
        <v>0.44874607916427411</v>
      </c>
      <c r="Y777" s="178">
        <f t="shared" ca="1" si="178"/>
        <v>7489548.8617858412</v>
      </c>
      <c r="Z777" s="178">
        <f t="shared" ca="1" si="179"/>
        <v>7484427.1224867431</v>
      </c>
      <c r="AA777" s="178">
        <f t="shared" ca="1" si="180"/>
        <v>-5121.7392990980297</v>
      </c>
    </row>
    <row r="778" spans="1:27" ht="11.25" customHeight="1" x14ac:dyDescent="0.2">
      <c r="A778" s="173">
        <f t="shared" si="181"/>
        <v>768</v>
      </c>
      <c r="B778" s="174">
        <f t="shared" si="170"/>
        <v>0.08</v>
      </c>
      <c r="C778" s="175">
        <f t="shared" si="171"/>
        <v>-7.4992499999999998E-3</v>
      </c>
      <c r="D778" s="176">
        <f t="shared" ca="1" si="172"/>
        <v>0.77066974435227487</v>
      </c>
      <c r="E778" s="177">
        <f t="shared" ca="1" si="173"/>
        <v>0.74105430988869958</v>
      </c>
      <c r="F778" s="138">
        <f t="shared" ca="1" si="174"/>
        <v>1.886321976726207E-2</v>
      </c>
      <c r="G778" s="175">
        <f t="shared" ca="1" si="175"/>
        <v>1.1363969767262071E-2</v>
      </c>
      <c r="H778" s="138">
        <f t="shared" ca="1" si="176"/>
        <v>9.1363969767262077E-2</v>
      </c>
      <c r="I778" s="144">
        <f t="shared" ca="1" si="184"/>
        <v>0.99999086369646417</v>
      </c>
      <c r="J778" s="145">
        <f t="shared" ca="1" si="184"/>
        <v>0.91711996613062463</v>
      </c>
      <c r="K778" s="145">
        <f t="shared" ca="1" si="184"/>
        <v>0.84831319413547024</v>
      </c>
      <c r="L778" s="145">
        <f t="shared" ca="1" si="184"/>
        <v>0.79011063958900618</v>
      </c>
      <c r="M778" s="145">
        <f t="shared" ca="1" si="184"/>
        <v>0.73999722906040433</v>
      </c>
      <c r="N778" s="145">
        <f t="shared" ca="1" si="184"/>
        <v>0.69613544858016774</v>
      </c>
      <c r="O778" s="145">
        <f t="shared" ca="1" si="184"/>
        <v>0.65717441054194636</v>
      </c>
      <c r="P778" s="145">
        <f t="shared" ca="1" si="184"/>
        <v>0.62211416573585576</v>
      </c>
      <c r="Q778" s="145">
        <f t="shared" ca="1" si="184"/>
        <v>0.59020915511817673</v>
      </c>
      <c r="R778" s="145">
        <f t="shared" ca="1" si="184"/>
        <v>0.56089921599215331</v>
      </c>
      <c r="S778" s="145">
        <f t="shared" ca="1" si="184"/>
        <v>0.53376000697795645</v>
      </c>
      <c r="T778" s="145">
        <f t="shared" ca="1" si="184"/>
        <v>0.50846718212448017</v>
      </c>
      <c r="U778" s="145">
        <f t="shared" ca="1" si="184"/>
        <v>0.48477036025722292</v>
      </c>
      <c r="V778" s="145">
        <f t="shared" ca="1" si="184"/>
        <v>0.46247411852466458</v>
      </c>
      <c r="W778" s="138">
        <f t="shared" ca="1" si="184"/>
        <v>0.44142405468702239</v>
      </c>
      <c r="Y778" s="178">
        <f t="shared" ca="1" si="178"/>
        <v>7422064.2885802696</v>
      </c>
      <c r="Z778" s="178">
        <f t="shared" ca="1" si="179"/>
        <v>7415184.067835913</v>
      </c>
      <c r="AA778" s="178">
        <f t="shared" ca="1" si="180"/>
        <v>-6880.220744356513</v>
      </c>
    </row>
    <row r="779" spans="1:27" ht="11.25" customHeight="1" x14ac:dyDescent="0.2">
      <c r="A779" s="173">
        <f t="shared" si="181"/>
        <v>769</v>
      </c>
      <c r="B779" s="174">
        <f t="shared" ref="B779:B842" si="185">$B$5</f>
        <v>0.08</v>
      </c>
      <c r="C779" s="175">
        <f t="shared" ref="C779:C842" si="186">$B$2*($B$3-$B779)*$B$8</f>
        <v>-7.4992499999999998E-3</v>
      </c>
      <c r="D779" s="176">
        <f t="shared" ref="D779:D842" ca="1" si="187">RAND()</f>
        <v>8.3664493145718222E-2</v>
      </c>
      <c r="E779" s="177">
        <f t="shared" ref="E779:E842" ca="1" si="188">NORMINV(D779,0,1)</f>
        <v>-1.3808373183779321</v>
      </c>
      <c r="F779" s="138">
        <f t="shared" ref="F779:F842" ca="1" si="189">$B$9*E779</f>
        <v>-3.5148621972540463E-2</v>
      </c>
      <c r="G779" s="175">
        <f t="shared" ref="G779:G842" ca="1" si="190">C779+F779</f>
        <v>-4.2647871972540462E-2</v>
      </c>
      <c r="H779" s="138">
        <f t="shared" ref="H779:H842" ca="1" si="191">$B779+G779</f>
        <v>3.735212802745954E-2</v>
      </c>
      <c r="I779" s="144">
        <f t="shared" ref="I779:W794" ca="1" si="192">I$8*EXP(-$H779*I$9)</f>
        <v>0.99999626477836367</v>
      </c>
      <c r="J779" s="145">
        <f t="shared" ca="1" si="192"/>
        <v>0.96201688554606724</v>
      </c>
      <c r="K779" s="145">
        <f t="shared" ca="1" si="192"/>
        <v>0.92358348038235893</v>
      </c>
      <c r="L779" s="145">
        <f t="shared" ca="1" si="192"/>
        <v>0.88551496228842497</v>
      </c>
      <c r="M779" s="145">
        <f t="shared" ca="1" si="192"/>
        <v>0.84828478516339201</v>
      </c>
      <c r="N779" s="145">
        <f t="shared" ca="1" si="192"/>
        <v>0.8121577208918408</v>
      </c>
      <c r="O779" s="145">
        <f t="shared" ca="1" si="192"/>
        <v>0.7772727643492412</v>
      </c>
      <c r="P779" s="145">
        <f t="shared" ca="1" si="192"/>
        <v>0.74369315575330708</v>
      </c>
      <c r="Q779" s="145">
        <f t="shared" ca="1" si="192"/>
        <v>0.71143655344384504</v>
      </c>
      <c r="R779" s="145">
        <f t="shared" ca="1" si="192"/>
        <v>0.68049328209685944</v>
      </c>
      <c r="S779" s="145">
        <f t="shared" ca="1" si="192"/>
        <v>0.65083742204266493</v>
      </c>
      <c r="T779" s="145">
        <f t="shared" ca="1" si="192"/>
        <v>0.62243359065110015</v>
      </c>
      <c r="U779" s="145">
        <f t="shared" ca="1" si="192"/>
        <v>0.5952411190977519</v>
      </c>
      <c r="V779" s="145">
        <f t="shared" ca="1" si="192"/>
        <v>0.56921664370799596</v>
      </c>
      <c r="W779" s="138">
        <f t="shared" ca="1" si="192"/>
        <v>0.54431572403340833</v>
      </c>
      <c r="Y779" s="178">
        <f t="shared" ref="Y779:Y842" ca="1" si="193">SUMPRODUCT($I779:$W779,$I$3:$W$3)</f>
        <v>8344449.8546936996</v>
      </c>
      <c r="Z779" s="178">
        <f t="shared" ref="Z779:Z842" ca="1" si="194">SUMPRODUCT($I779:$W779,$I$4:$W$4)</f>
        <v>8357484.8367001247</v>
      </c>
      <c r="AA779" s="178">
        <f t="shared" ref="AA779:AA842" ca="1" si="195">+Z779-Y779</f>
        <v>13034.982006425038</v>
      </c>
    </row>
    <row r="780" spans="1:27" ht="11.25" customHeight="1" x14ac:dyDescent="0.2">
      <c r="A780" s="173">
        <f t="shared" ref="A780:A843" si="196">+A779+1</f>
        <v>770</v>
      </c>
      <c r="B780" s="174">
        <f t="shared" si="185"/>
        <v>0.08</v>
      </c>
      <c r="C780" s="175">
        <f t="shared" si="186"/>
        <v>-7.4992499999999998E-3</v>
      </c>
      <c r="D780" s="176">
        <f t="shared" ca="1" si="187"/>
        <v>0.7920797365185227</v>
      </c>
      <c r="E780" s="177">
        <f t="shared" ca="1" si="188"/>
        <v>0.81365865302504392</v>
      </c>
      <c r="F780" s="138">
        <f t="shared" ca="1" si="189"/>
        <v>2.0711332196220567E-2</v>
      </c>
      <c r="G780" s="175">
        <f t="shared" ca="1" si="190"/>
        <v>1.3212082196220568E-2</v>
      </c>
      <c r="H780" s="138">
        <f t="shared" ca="1" si="191"/>
        <v>9.3212082196220569E-2</v>
      </c>
      <c r="I780" s="144">
        <f t="shared" ca="1" si="192"/>
        <v>0.99999067888923698</v>
      </c>
      <c r="J780" s="145">
        <f t="shared" ca="1" si="192"/>
        <v>0.91562138149973171</v>
      </c>
      <c r="K780" s="145">
        <f t="shared" ca="1" si="192"/>
        <v>0.84584919389341462</v>
      </c>
      <c r="L780" s="145">
        <f t="shared" ca="1" si="192"/>
        <v>0.78703474392500494</v>
      </c>
      <c r="M780" s="145">
        <f t="shared" ca="1" si="192"/>
        <v>0.73654729832806354</v>
      </c>
      <c r="N780" s="145">
        <f t="shared" ca="1" si="192"/>
        <v>0.69247332749635693</v>
      </c>
      <c r="O780" s="145">
        <f t="shared" ca="1" si="192"/>
        <v>0.65341106652105729</v>
      </c>
      <c r="P780" s="145">
        <f t="shared" ca="1" si="192"/>
        <v>0.61832595606114249</v>
      </c>
      <c r="Q780" s="145">
        <f t="shared" ca="1" si="192"/>
        <v>0.5864485607721267</v>
      </c>
      <c r="R780" s="145">
        <f t="shared" ca="1" si="192"/>
        <v>0.5572020539060456</v>
      </c>
      <c r="S780" s="145">
        <f t="shared" ca="1" si="192"/>
        <v>0.5301503561393065</v>
      </c>
      <c r="T780" s="145">
        <f t="shared" ca="1" si="192"/>
        <v>0.50496079711163344</v>
      </c>
      <c r="U780" s="145">
        <f t="shared" ca="1" si="192"/>
        <v>0.48137706613824438</v>
      </c>
      <c r="V780" s="145">
        <f t="shared" ca="1" si="192"/>
        <v>0.45919950862625386</v>
      </c>
      <c r="W780" s="138">
        <f t="shared" ca="1" si="192"/>
        <v>0.43827070439377241</v>
      </c>
      <c r="Y780" s="178">
        <f t="shared" ca="1" si="193"/>
        <v>7392904.261292181</v>
      </c>
      <c r="Z780" s="178">
        <f t="shared" ca="1" si="194"/>
        <v>7385248.3881224096</v>
      </c>
      <c r="AA780" s="178">
        <f t="shared" ca="1" si="195"/>
        <v>-7655.8731697713956</v>
      </c>
    </row>
    <row r="781" spans="1:27" ht="11.25" customHeight="1" x14ac:dyDescent="0.2">
      <c r="A781" s="173">
        <f t="shared" si="196"/>
        <v>771</v>
      </c>
      <c r="B781" s="174">
        <f t="shared" si="185"/>
        <v>0.08</v>
      </c>
      <c r="C781" s="175">
        <f t="shared" si="186"/>
        <v>-7.4992499999999998E-3</v>
      </c>
      <c r="D781" s="176">
        <f t="shared" ca="1" si="187"/>
        <v>0.61013166557071008</v>
      </c>
      <c r="E781" s="177">
        <f t="shared" ca="1" si="188"/>
        <v>0.27966221654230622</v>
      </c>
      <c r="F781" s="138">
        <f t="shared" ca="1" si="189"/>
        <v>7.1186818305253065E-3</v>
      </c>
      <c r="G781" s="175">
        <f t="shared" ca="1" si="190"/>
        <v>-3.8056816947469336E-4</v>
      </c>
      <c r="H781" s="138">
        <f t="shared" ca="1" si="191"/>
        <v>7.9619431830525306E-2</v>
      </c>
      <c r="I781" s="144">
        <f t="shared" ca="1" si="192"/>
        <v>0.99999203812553694</v>
      </c>
      <c r="J781" s="145">
        <f t="shared" ca="1" si="192"/>
        <v>0.92670078279330848</v>
      </c>
      <c r="K781" s="145">
        <f t="shared" ca="1" si="192"/>
        <v>0.86414024395271982</v>
      </c>
      <c r="L781" s="145">
        <f t="shared" ca="1" si="192"/>
        <v>0.80994049717104433</v>
      </c>
      <c r="M781" s="145">
        <f t="shared" ca="1" si="192"/>
        <v>0.76230194407408292</v>
      </c>
      <c r="N781" s="145">
        <f t="shared" ca="1" si="192"/>
        <v>0.71986469722902202</v>
      </c>
      <c r="O781" s="145">
        <f t="shared" ca="1" si="192"/>
        <v>0.68160180220259881</v>
      </c>
      <c r="P781" s="145">
        <f t="shared" ca="1" si="192"/>
        <v>0.64673614558527792</v>
      </c>
      <c r="Q781" s="145">
        <f t="shared" ca="1" si="192"/>
        <v>0.61467734231996074</v>
      </c>
      <c r="R781" s="145">
        <f t="shared" ca="1" si="192"/>
        <v>0.5849743812349496</v>
      </c>
      <c r="S781" s="145">
        <f t="shared" ca="1" si="192"/>
        <v>0.55728030807289775</v>
      </c>
      <c r="T781" s="145">
        <f t="shared" ca="1" si="192"/>
        <v>0.53132595751648548</v>
      </c>
      <c r="U781" s="145">
        <f t="shared" ca="1" si="192"/>
        <v>0.50690043344556601</v>
      </c>
      <c r="V781" s="145">
        <f t="shared" ca="1" si="192"/>
        <v>0.48383660275568102</v>
      </c>
      <c r="W781" s="138">
        <f t="shared" ca="1" si="192"/>
        <v>0.46200030840956818</v>
      </c>
      <c r="Y781" s="178">
        <f t="shared" ca="1" si="193"/>
        <v>7610929.8746885024</v>
      </c>
      <c r="Z781" s="178">
        <f t="shared" ca="1" si="194"/>
        <v>7608844.5472358251</v>
      </c>
      <c r="AA781" s="178">
        <f t="shared" ca="1" si="195"/>
        <v>-2085.3274526773021</v>
      </c>
    </row>
    <row r="782" spans="1:27" ht="11.25" customHeight="1" x14ac:dyDescent="0.2">
      <c r="A782" s="173">
        <f t="shared" si="196"/>
        <v>772</v>
      </c>
      <c r="B782" s="174">
        <f t="shared" si="185"/>
        <v>0.08</v>
      </c>
      <c r="C782" s="175">
        <f t="shared" si="186"/>
        <v>-7.4992499999999998E-3</v>
      </c>
      <c r="D782" s="176">
        <f t="shared" ca="1" si="187"/>
        <v>0.74130297195980821</v>
      </c>
      <c r="E782" s="177">
        <f t="shared" ca="1" si="188"/>
        <v>0.64736760618892453</v>
      </c>
      <c r="F782" s="138">
        <f t="shared" ca="1" si="189"/>
        <v>1.647846488819707E-2</v>
      </c>
      <c r="G782" s="175">
        <f t="shared" ca="1" si="190"/>
        <v>8.9792148881970707E-3</v>
      </c>
      <c r="H782" s="138">
        <f t="shared" ca="1" si="191"/>
        <v>8.8979214888197072E-2</v>
      </c>
      <c r="I782" s="144">
        <f t="shared" ca="1" si="192"/>
        <v>0.99999110216682086</v>
      </c>
      <c r="J782" s="145">
        <f t="shared" ca="1" si="192"/>
        <v>0.91905732467357559</v>
      </c>
      <c r="K782" s="145">
        <f t="shared" ca="1" si="192"/>
        <v>0.85150328387269414</v>
      </c>
      <c r="L782" s="145">
        <f t="shared" ca="1" si="192"/>
        <v>0.79409746385808377</v>
      </c>
      <c r="M782" s="145">
        <f t="shared" ca="1" si="192"/>
        <v>0.74447281703724277</v>
      </c>
      <c r="N782" s="145">
        <f t="shared" ca="1" si="192"/>
        <v>0.70088958534404644</v>
      </c>
      <c r="O782" s="145">
        <f t="shared" ca="1" si="192"/>
        <v>0.66206257661974544</v>
      </c>
      <c r="P782" s="145">
        <f t="shared" ca="1" si="192"/>
        <v>0.62703668645538935</v>
      </c>
      <c r="Q782" s="145">
        <f t="shared" ca="1" si="192"/>
        <v>0.59509738246488131</v>
      </c>
      <c r="R782" s="145">
        <f t="shared" ca="1" si="192"/>
        <v>0.56570620903711277</v>
      </c>
      <c r="S782" s="145">
        <f t="shared" ca="1" si="192"/>
        <v>0.53845414592807206</v>
      </c>
      <c r="T782" s="145">
        <f t="shared" ca="1" si="192"/>
        <v>0.51302773111112976</v>
      </c>
      <c r="U782" s="145">
        <f t="shared" ca="1" si="192"/>
        <v>0.48918434710379766</v>
      </c>
      <c r="V782" s="145">
        <f t="shared" ca="1" si="192"/>
        <v>0.46673411856737362</v>
      </c>
      <c r="W782" s="138">
        <f t="shared" ca="1" si="192"/>
        <v>0.44552660385371196</v>
      </c>
      <c r="Y782" s="178">
        <f t="shared" ca="1" si="193"/>
        <v>7459914.4315295927</v>
      </c>
      <c r="Z782" s="178">
        <f t="shared" ca="1" si="194"/>
        <v>7454026.7533480842</v>
      </c>
      <c r="AA782" s="178">
        <f t="shared" ca="1" si="195"/>
        <v>-5887.678181508556</v>
      </c>
    </row>
    <row r="783" spans="1:27" ht="11.25" customHeight="1" x14ac:dyDescent="0.2">
      <c r="A783" s="173">
        <f t="shared" si="196"/>
        <v>773</v>
      </c>
      <c r="B783" s="174">
        <f t="shared" si="185"/>
        <v>0.08</v>
      </c>
      <c r="C783" s="175">
        <f t="shared" si="186"/>
        <v>-7.4992499999999998E-3</v>
      </c>
      <c r="D783" s="176">
        <f t="shared" ca="1" si="187"/>
        <v>0.40365884035445154</v>
      </c>
      <c r="E783" s="177">
        <f t="shared" ca="1" si="188"/>
        <v>-0.24388784830187457</v>
      </c>
      <c r="F783" s="138">
        <f t="shared" ca="1" si="189"/>
        <v>-6.2080606234837131E-3</v>
      </c>
      <c r="G783" s="175">
        <f t="shared" ca="1" si="190"/>
        <v>-1.3707310623483713E-2</v>
      </c>
      <c r="H783" s="138">
        <f t="shared" ca="1" si="191"/>
        <v>6.6292689376516292E-2</v>
      </c>
      <c r="I783" s="144">
        <f t="shared" ca="1" si="192"/>
        <v>0.99999337077340167</v>
      </c>
      <c r="J783" s="145">
        <f t="shared" ca="1" si="192"/>
        <v>0.93769358871592101</v>
      </c>
      <c r="K783" s="145">
        <f t="shared" ca="1" si="192"/>
        <v>0.88245742283595163</v>
      </c>
      <c r="L783" s="145">
        <f t="shared" ca="1" si="192"/>
        <v>0.83304524334826535</v>
      </c>
      <c r="M783" s="145">
        <f t="shared" ca="1" si="192"/>
        <v>0.78842686581339927</v>
      </c>
      <c r="N783" s="145">
        <f t="shared" ca="1" si="192"/>
        <v>0.74777185360917942</v>
      </c>
      <c r="O783" s="145">
        <f t="shared" ca="1" si="192"/>
        <v>0.71042152713001394</v>
      </c>
      <c r="P783" s="145">
        <f t="shared" ca="1" si="192"/>
        <v>0.67585748869845674</v>
      </c>
      <c r="Q783" s="145">
        <f t="shared" ca="1" si="192"/>
        <v>0.64367266956204017</v>
      </c>
      <c r="R783" s="145">
        <f t="shared" ca="1" si="192"/>
        <v>0.61354686481926834</v>
      </c>
      <c r="S783" s="145">
        <f t="shared" ca="1" si="192"/>
        <v>0.58522695900014443</v>
      </c>
      <c r="T783" s="145">
        <f t="shared" ca="1" si="192"/>
        <v>0.55851135151932252</v>
      </c>
      <c r="U783" s="145">
        <f t="shared" ca="1" si="192"/>
        <v>0.53323788556776364</v>
      </c>
      <c r="V783" s="145">
        <f t="shared" ca="1" si="192"/>
        <v>0.50927458869140851</v>
      </c>
      <c r="W783" s="138">
        <f t="shared" ca="1" si="192"/>
        <v>0.48651261805722223</v>
      </c>
      <c r="Y783" s="178">
        <f t="shared" ca="1" si="193"/>
        <v>7832886.895305898</v>
      </c>
      <c r="Z783" s="178">
        <f t="shared" ca="1" si="194"/>
        <v>7835946.539738371</v>
      </c>
      <c r="AA783" s="178">
        <f t="shared" ca="1" si="195"/>
        <v>3059.6444324729964</v>
      </c>
    </row>
    <row r="784" spans="1:27" ht="11.25" customHeight="1" x14ac:dyDescent="0.2">
      <c r="A784" s="173">
        <f t="shared" si="196"/>
        <v>774</v>
      </c>
      <c r="B784" s="174">
        <f t="shared" si="185"/>
        <v>0.08</v>
      </c>
      <c r="C784" s="175">
        <f t="shared" si="186"/>
        <v>-7.4992499999999998E-3</v>
      </c>
      <c r="D784" s="176">
        <f t="shared" ca="1" si="187"/>
        <v>0.46869917350701329</v>
      </c>
      <c r="E784" s="177">
        <f t="shared" ca="1" si="188"/>
        <v>-7.8540208770318157E-2</v>
      </c>
      <c r="F784" s="138">
        <f t="shared" ca="1" si="189"/>
        <v>-1.9992073439579184E-3</v>
      </c>
      <c r="G784" s="175">
        <f t="shared" ca="1" si="190"/>
        <v>-9.4984573439579178E-3</v>
      </c>
      <c r="H784" s="138">
        <f t="shared" ca="1" si="191"/>
        <v>7.0501542656042082E-2</v>
      </c>
      <c r="I784" s="144">
        <f t="shared" ca="1" si="192"/>
        <v>0.99999294989621335</v>
      </c>
      <c r="J784" s="145">
        <f t="shared" ca="1" si="192"/>
        <v>0.93420782406021996</v>
      </c>
      <c r="K784" s="145">
        <f t="shared" ca="1" si="192"/>
        <v>0.87663092647713603</v>
      </c>
      <c r="L784" s="145">
        <f t="shared" ca="1" si="192"/>
        <v>0.82567796825869466</v>
      </c>
      <c r="M784" s="145">
        <f t="shared" ca="1" si="192"/>
        <v>0.78008078551274862</v>
      </c>
      <c r="N784" s="145">
        <f t="shared" ca="1" si="192"/>
        <v>0.73884327093179814</v>
      </c>
      <c r="O784" s="145">
        <f t="shared" ca="1" si="192"/>
        <v>0.70119040933053234</v>
      </c>
      <c r="P784" s="145">
        <f t="shared" ca="1" si="192"/>
        <v>0.66652144067390839</v>
      </c>
      <c r="Q784" s="145">
        <f t="shared" ca="1" si="192"/>
        <v>0.63437056757694266</v>
      </c>
      <c r="R784" s="145">
        <f t="shared" ca="1" si="192"/>
        <v>0.60437546313796608</v>
      </c>
      <c r="S784" s="145">
        <f t="shared" ca="1" si="192"/>
        <v>0.57625266745692771</v>
      </c>
      <c r="T784" s="145">
        <f t="shared" ca="1" si="192"/>
        <v>0.54977865691045957</v>
      </c>
      <c r="U784" s="145">
        <f t="shared" ca="1" si="192"/>
        <v>0.52477541534625083</v>
      </c>
      <c r="V784" s="145">
        <f t="shared" ca="1" si="192"/>
        <v>0.50109950214329269</v>
      </c>
      <c r="W784" s="138">
        <f t="shared" ca="1" si="192"/>
        <v>0.47863380079180423</v>
      </c>
      <c r="Y784" s="178">
        <f t="shared" ca="1" si="193"/>
        <v>7761891.6058561597</v>
      </c>
      <c r="Z784" s="178">
        <f t="shared" ca="1" si="194"/>
        <v>7763361.6945329458</v>
      </c>
      <c r="AA784" s="178">
        <f t="shared" ca="1" si="195"/>
        <v>1470.0886767860502</v>
      </c>
    </row>
    <row r="785" spans="1:27" ht="11.25" customHeight="1" x14ac:dyDescent="0.2">
      <c r="A785" s="173">
        <f t="shared" si="196"/>
        <v>775</v>
      </c>
      <c r="B785" s="174">
        <f t="shared" si="185"/>
        <v>0.08</v>
      </c>
      <c r="C785" s="175">
        <f t="shared" si="186"/>
        <v>-7.4992499999999998E-3</v>
      </c>
      <c r="D785" s="176">
        <f t="shared" ca="1" si="187"/>
        <v>0.35662637017151788</v>
      </c>
      <c r="E785" s="177">
        <f t="shared" ca="1" si="188"/>
        <v>-0.36749108522584428</v>
      </c>
      <c r="F785" s="138">
        <f t="shared" ca="1" si="189"/>
        <v>-9.3543280305135486E-3</v>
      </c>
      <c r="G785" s="175">
        <f t="shared" ca="1" si="190"/>
        <v>-1.6853578030513548E-2</v>
      </c>
      <c r="H785" s="138">
        <f t="shared" ca="1" si="191"/>
        <v>6.3146421969486458E-2</v>
      </c>
      <c r="I785" s="144">
        <f t="shared" ca="1" si="192"/>
        <v>0.99999368539417333</v>
      </c>
      <c r="J785" s="145">
        <f t="shared" ca="1" si="192"/>
        <v>0.94030781434859567</v>
      </c>
      <c r="K785" s="145">
        <f t="shared" ca="1" si="192"/>
        <v>0.88683821631269344</v>
      </c>
      <c r="L785" s="145">
        <f t="shared" ca="1" si="192"/>
        <v>0.83859544808134689</v>
      </c>
      <c r="M785" s="145">
        <f t="shared" ca="1" si="192"/>
        <v>0.79472412993422037</v>
      </c>
      <c r="N785" s="145">
        <f t="shared" ca="1" si="192"/>
        <v>0.75451669096947749</v>
      </c>
      <c r="O785" s="145">
        <f t="shared" ca="1" si="192"/>
        <v>0.71740140623337922</v>
      </c>
      <c r="P785" s="145">
        <f t="shared" ca="1" si="192"/>
        <v>0.68292183227946368</v>
      </c>
      <c r="Q785" s="145">
        <f t="shared" ca="1" si="192"/>
        <v>0.65071530565536861</v>
      </c>
      <c r="R785" s="145">
        <f t="shared" ca="1" si="192"/>
        <v>0.62049360396333797</v>
      </c>
      <c r="S785" s="145">
        <f t="shared" ca="1" si="192"/>
        <v>0.59202673013922691</v>
      </c>
      <c r="T785" s="145">
        <f t="shared" ca="1" si="192"/>
        <v>0.56512983232370595</v>
      </c>
      <c r="U785" s="145">
        <f t="shared" ca="1" si="192"/>
        <v>0.53965289754090395</v>
      </c>
      <c r="V785" s="145">
        <f t="shared" ca="1" si="192"/>
        <v>0.51547275156172045</v>
      </c>
      <c r="W785" s="138">
        <f t="shared" ca="1" si="192"/>
        <v>0.49248690953908753</v>
      </c>
      <c r="Y785" s="178">
        <f t="shared" ca="1" si="193"/>
        <v>7886508.1331720566</v>
      </c>
      <c r="Z785" s="178">
        <f t="shared" ca="1" si="194"/>
        <v>7890734.0661031511</v>
      </c>
      <c r="AA785" s="178">
        <f t="shared" ca="1" si="195"/>
        <v>4225.9329310944304</v>
      </c>
    </row>
    <row r="786" spans="1:27" ht="11.25" customHeight="1" x14ac:dyDescent="0.2">
      <c r="A786" s="173">
        <f t="shared" si="196"/>
        <v>776</v>
      </c>
      <c r="B786" s="174">
        <f t="shared" si="185"/>
        <v>0.08</v>
      </c>
      <c r="C786" s="175">
        <f t="shared" si="186"/>
        <v>-7.4992499999999998E-3</v>
      </c>
      <c r="D786" s="176">
        <f t="shared" ca="1" si="187"/>
        <v>0.74271889137028302</v>
      </c>
      <c r="E786" s="177">
        <f t="shared" ca="1" si="188"/>
        <v>0.65175037870360741</v>
      </c>
      <c r="F786" s="138">
        <f t="shared" ca="1" si="189"/>
        <v>1.6590026483657996E-2</v>
      </c>
      <c r="G786" s="175">
        <f t="shared" ca="1" si="190"/>
        <v>9.0907764836579974E-3</v>
      </c>
      <c r="H786" s="138">
        <f t="shared" ca="1" si="191"/>
        <v>8.9090776483657999E-2</v>
      </c>
      <c r="I786" s="144">
        <f t="shared" ca="1" si="192"/>
        <v>0.99999109101090011</v>
      </c>
      <c r="J786" s="145">
        <f t="shared" ca="1" si="192"/>
        <v>0.91896660161525456</v>
      </c>
      <c r="K786" s="145">
        <f t="shared" ca="1" si="192"/>
        <v>0.85135378065507095</v>
      </c>
      <c r="L786" s="145">
        <f t="shared" ca="1" si="192"/>
        <v>0.79391050784995054</v>
      </c>
      <c r="M786" s="145">
        <f t="shared" ca="1" si="192"/>
        <v>0.74426284158072342</v>
      </c>
      <c r="N786" s="145">
        <f t="shared" ca="1" si="192"/>
        <v>0.70066645913094239</v>
      </c>
      <c r="O786" s="145">
        <f t="shared" ca="1" si="192"/>
        <v>0.6618330939733702</v>
      </c>
      <c r="P786" s="145">
        <f t="shared" ca="1" si="192"/>
        <v>0.62680553918489956</v>
      </c>
      <c r="Q786" s="145">
        <f t="shared" ca="1" si="192"/>
        <v>0.59486780545229379</v>
      </c>
      <c r="R786" s="145">
        <f t="shared" ca="1" si="192"/>
        <v>0.56548041653430259</v>
      </c>
      <c r="S786" s="145">
        <f t="shared" ca="1" si="192"/>
        <v>0.53823363103432798</v>
      </c>
      <c r="T786" s="145">
        <f t="shared" ca="1" si="192"/>
        <v>0.51281347416720435</v>
      </c>
      <c r="U786" s="145">
        <f t="shared" ca="1" si="192"/>
        <v>0.4889769624138427</v>
      </c>
      <c r="V786" s="145">
        <f t="shared" ca="1" si="192"/>
        <v>0.4665339587159576</v>
      </c>
      <c r="W786" s="138">
        <f t="shared" ca="1" si="192"/>
        <v>0.44533383446593233</v>
      </c>
      <c r="Y786" s="178">
        <f t="shared" ca="1" si="193"/>
        <v>7458138.1369877076</v>
      </c>
      <c r="Z786" s="178">
        <f t="shared" ca="1" si="194"/>
        <v>7452204.2376814447</v>
      </c>
      <c r="AA786" s="178">
        <f t="shared" ca="1" si="195"/>
        <v>-5933.8993062628433</v>
      </c>
    </row>
    <row r="787" spans="1:27" ht="11.25" customHeight="1" x14ac:dyDescent="0.2">
      <c r="A787" s="173">
        <f t="shared" si="196"/>
        <v>777</v>
      </c>
      <c r="B787" s="174">
        <f t="shared" si="185"/>
        <v>0.08</v>
      </c>
      <c r="C787" s="175">
        <f t="shared" si="186"/>
        <v>-7.4992499999999998E-3</v>
      </c>
      <c r="D787" s="176">
        <f t="shared" ca="1" si="187"/>
        <v>0.51167840011973731</v>
      </c>
      <c r="E787" s="177">
        <f t="shared" ca="1" si="188"/>
        <v>2.9277590085692713E-2</v>
      </c>
      <c r="F787" s="138">
        <f t="shared" ca="1" si="189"/>
        <v>7.452485042900314E-4</v>
      </c>
      <c r="G787" s="175">
        <f t="shared" ca="1" si="190"/>
        <v>-6.7540014957099687E-3</v>
      </c>
      <c r="H787" s="138">
        <f t="shared" ca="1" si="191"/>
        <v>7.3245998504290033E-2</v>
      </c>
      <c r="I787" s="144">
        <f t="shared" ca="1" si="192"/>
        <v>0.99999267545603154</v>
      </c>
      <c r="J787" s="145">
        <f t="shared" ca="1" si="192"/>
        <v>0.93194185323251744</v>
      </c>
      <c r="K787" s="145">
        <f t="shared" ca="1" si="192"/>
        <v>0.87285239531231484</v>
      </c>
      <c r="L787" s="145">
        <f t="shared" ca="1" si="192"/>
        <v>0.82090913894534367</v>
      </c>
      <c r="M787" s="145">
        <f t="shared" ca="1" si="192"/>
        <v>0.77468622520757968</v>
      </c>
      <c r="N787" s="145">
        <f t="shared" ca="1" si="192"/>
        <v>0.73307873647081256</v>
      </c>
      <c r="O787" s="145">
        <f t="shared" ca="1" si="192"/>
        <v>0.69523580396915075</v>
      </c>
      <c r="P787" s="145">
        <f t="shared" ca="1" si="192"/>
        <v>0.66050328452256124</v>
      </c>
      <c r="Q787" s="145">
        <f t="shared" ca="1" si="192"/>
        <v>0.6283775005765917</v>
      </c>
      <c r="R787" s="145">
        <f t="shared" ca="1" si="192"/>
        <v>0.59846906389897003</v>
      </c>
      <c r="S787" s="145">
        <f t="shared" ca="1" si="192"/>
        <v>0.57047508263769531</v>
      </c>
      <c r="T787" s="145">
        <f t="shared" ca="1" si="192"/>
        <v>0.54415803113357342</v>
      </c>
      <c r="U787" s="145">
        <f t="shared" ca="1" si="192"/>
        <v>0.51932978609064673</v>
      </c>
      <c r="V787" s="145">
        <f t="shared" ca="1" si="192"/>
        <v>0.49583961164319268</v>
      </c>
      <c r="W787" s="138">
        <f t="shared" ca="1" si="192"/>
        <v>0.47356513654497684</v>
      </c>
      <c r="Y787" s="178">
        <f t="shared" ca="1" si="193"/>
        <v>7716046.6775918743</v>
      </c>
      <c r="Z787" s="178">
        <f t="shared" ca="1" si="194"/>
        <v>7716462.4928267952</v>
      </c>
      <c r="AA787" s="178">
        <f t="shared" ca="1" si="195"/>
        <v>415.81523492094129</v>
      </c>
    </row>
    <row r="788" spans="1:27" ht="11.25" customHeight="1" x14ac:dyDescent="0.2">
      <c r="A788" s="173">
        <f t="shared" si="196"/>
        <v>778</v>
      </c>
      <c r="B788" s="174">
        <f t="shared" si="185"/>
        <v>0.08</v>
      </c>
      <c r="C788" s="175">
        <f t="shared" si="186"/>
        <v>-7.4992499999999998E-3</v>
      </c>
      <c r="D788" s="176">
        <f t="shared" ca="1" si="187"/>
        <v>0.35311663960389272</v>
      </c>
      <c r="E788" s="177">
        <f t="shared" ca="1" si="188"/>
        <v>-0.37691970221261217</v>
      </c>
      <c r="F788" s="138">
        <f t="shared" ca="1" si="189"/>
        <v>-9.5943294338512539E-3</v>
      </c>
      <c r="G788" s="175">
        <f t="shared" ca="1" si="190"/>
        <v>-1.7093579433851255E-2</v>
      </c>
      <c r="H788" s="138">
        <f t="shared" ca="1" si="191"/>
        <v>6.2906420566148744E-2</v>
      </c>
      <c r="I788" s="144">
        <f t="shared" ca="1" si="192"/>
        <v>0.99999370939386245</v>
      </c>
      <c r="J788" s="145">
        <f t="shared" ca="1" si="192"/>
        <v>0.94050752983580255</v>
      </c>
      <c r="K788" s="145">
        <f t="shared" ca="1" si="192"/>
        <v>0.88717328036360932</v>
      </c>
      <c r="L788" s="145">
        <f t="shared" ca="1" si="192"/>
        <v>0.83902033984261981</v>
      </c>
      <c r="M788" s="145">
        <f t="shared" ca="1" si="192"/>
        <v>0.79520655313749289</v>
      </c>
      <c r="N788" s="145">
        <f t="shared" ca="1" si="192"/>
        <v>0.75503368649964631</v>
      </c>
      <c r="O788" s="145">
        <f t="shared" ca="1" si="192"/>
        <v>0.7179366471863653</v>
      </c>
      <c r="P788" s="145">
        <f t="shared" ca="1" si="192"/>
        <v>0.68346373107967318</v>
      </c>
      <c r="Q788" s="145">
        <f t="shared" ca="1" si="192"/>
        <v>0.65125567971760867</v>
      </c>
      <c r="R788" s="145">
        <f t="shared" ca="1" si="192"/>
        <v>0.62102672784284574</v>
      </c>
      <c r="S788" s="145">
        <f t="shared" ca="1" si="192"/>
        <v>0.59254865729290929</v>
      </c>
      <c r="T788" s="145">
        <f t="shared" ca="1" si="192"/>
        <v>0.56563790661218494</v>
      </c>
      <c r="U788" s="145">
        <f t="shared" ca="1" si="192"/>
        <v>0.54014539941817985</v>
      </c>
      <c r="V788" s="145">
        <f t="shared" ca="1" si="192"/>
        <v>0.51594864063596924</v>
      </c>
      <c r="W788" s="138">
        <f t="shared" ca="1" si="192"/>
        <v>0.49294563657491702</v>
      </c>
      <c r="Y788" s="178">
        <f t="shared" ca="1" si="193"/>
        <v>7890617.8848995259</v>
      </c>
      <c r="Z788" s="178">
        <f t="shared" ca="1" si="194"/>
        <v>7894932.001802966</v>
      </c>
      <c r="AA788" s="178">
        <f t="shared" ca="1" si="195"/>
        <v>4314.1169034400955</v>
      </c>
    </row>
    <row r="789" spans="1:27" ht="11.25" customHeight="1" x14ac:dyDescent="0.2">
      <c r="A789" s="173">
        <f t="shared" si="196"/>
        <v>779</v>
      </c>
      <c r="B789" s="174">
        <f t="shared" si="185"/>
        <v>0.08</v>
      </c>
      <c r="C789" s="175">
        <f t="shared" si="186"/>
        <v>-7.4992499999999998E-3</v>
      </c>
      <c r="D789" s="176">
        <f t="shared" ca="1" si="187"/>
        <v>2.4467524942399455E-2</v>
      </c>
      <c r="E789" s="177">
        <f t="shared" ca="1" si="188"/>
        <v>-1.9691571317166439</v>
      </c>
      <c r="F789" s="138">
        <f t="shared" ca="1" si="189"/>
        <v>-5.0124050607601625E-2</v>
      </c>
      <c r="G789" s="175">
        <f t="shared" ca="1" si="190"/>
        <v>-5.7623300607601624E-2</v>
      </c>
      <c r="H789" s="138">
        <f t="shared" ca="1" si="191"/>
        <v>2.2376699392398378E-2</v>
      </c>
      <c r="I789" s="144">
        <f t="shared" ca="1" si="192"/>
        <v>0.99999776229803572</v>
      </c>
      <c r="J789" s="145">
        <f t="shared" ca="1" si="192"/>
        <v>0.97484977448587284</v>
      </c>
      <c r="K789" s="145">
        <f t="shared" ca="1" si="192"/>
        <v>0.94561129142794709</v>
      </c>
      <c r="L789" s="145">
        <f t="shared" ca="1" si="192"/>
        <v>0.91395031461061804</v>
      </c>
      <c r="M789" s="145">
        <f t="shared" ca="1" si="192"/>
        <v>0.88102153297430397</v>
      </c>
      <c r="N789" s="145">
        <f t="shared" ca="1" si="192"/>
        <v>0.84762182385310181</v>
      </c>
      <c r="O789" s="145">
        <f t="shared" ca="1" si="192"/>
        <v>0.81429890711619834</v>
      </c>
      <c r="P789" s="145">
        <f t="shared" ca="1" si="192"/>
        <v>0.78142653655592476</v>
      </c>
      <c r="Q789" s="145">
        <f t="shared" ca="1" si="192"/>
        <v>0.74925647063207845</v>
      </c>
      <c r="R789" s="145">
        <f t="shared" ca="1" si="192"/>
        <v>0.71795452267391258</v>
      </c>
      <c r="S789" s="145">
        <f t="shared" ca="1" si="192"/>
        <v>0.6876257215989644</v>
      </c>
      <c r="T789" s="145">
        <f t="shared" ca="1" si="192"/>
        <v>0.65833199960168887</v>
      </c>
      <c r="U789" s="145">
        <f t="shared" ca="1" si="192"/>
        <v>0.6301047175957003</v>
      </c>
      <c r="V789" s="145">
        <f t="shared" ca="1" si="192"/>
        <v>0.6029535953063907</v>
      </c>
      <c r="W789" s="138">
        <f t="shared" ca="1" si="192"/>
        <v>0.57687311536843122</v>
      </c>
      <c r="Y789" s="178">
        <f t="shared" ca="1" si="193"/>
        <v>8625988.9366279934</v>
      </c>
      <c r="Z789" s="178">
        <f t="shared" ca="1" si="194"/>
        <v>8643472.7463298049</v>
      </c>
      <c r="AA789" s="178">
        <f t="shared" ca="1" si="195"/>
        <v>17483.809701811522</v>
      </c>
    </row>
    <row r="790" spans="1:27" ht="11.25" customHeight="1" x14ac:dyDescent="0.2">
      <c r="A790" s="173">
        <f t="shared" si="196"/>
        <v>780</v>
      </c>
      <c r="B790" s="174">
        <f t="shared" si="185"/>
        <v>0.08</v>
      </c>
      <c r="C790" s="175">
        <f t="shared" si="186"/>
        <v>-7.4992499999999998E-3</v>
      </c>
      <c r="D790" s="176">
        <f t="shared" ca="1" si="187"/>
        <v>0.13650194596052867</v>
      </c>
      <c r="E790" s="177">
        <f t="shared" ca="1" si="188"/>
        <v>-1.096171128384593</v>
      </c>
      <c r="F790" s="138">
        <f t="shared" ca="1" si="189"/>
        <v>-2.7902566143029096E-2</v>
      </c>
      <c r="G790" s="175">
        <f t="shared" ca="1" si="190"/>
        <v>-3.5401816143029098E-2</v>
      </c>
      <c r="H790" s="138">
        <f t="shared" ca="1" si="191"/>
        <v>4.4598183856970904E-2</v>
      </c>
      <c r="I790" s="144">
        <f t="shared" ca="1" si="192"/>
        <v>0.9999955401848073</v>
      </c>
      <c r="J790" s="145">
        <f t="shared" ca="1" si="192"/>
        <v>0.9558683087764368</v>
      </c>
      <c r="K790" s="145">
        <f t="shared" ca="1" si="192"/>
        <v>0.91310999380946767</v>
      </c>
      <c r="L790" s="145">
        <f t="shared" ca="1" si="192"/>
        <v>0.87207546808559899</v>
      </c>
      <c r="M790" s="145">
        <f t="shared" ca="1" si="192"/>
        <v>0.83288420339108449</v>
      </c>
      <c r="N790" s="145">
        <f t="shared" ca="1" si="192"/>
        <v>0.79553452478823083</v>
      </c>
      <c r="O790" s="145">
        <f t="shared" ca="1" si="192"/>
        <v>0.75996638818238171</v>
      </c>
      <c r="P790" s="145">
        <f t="shared" ca="1" si="192"/>
        <v>0.72609501306307378</v>
      </c>
      <c r="Q790" s="145">
        <f t="shared" ca="1" si="192"/>
        <v>0.69382828871453495</v>
      </c>
      <c r="R790" s="145">
        <f t="shared" ca="1" si="192"/>
        <v>0.6630753043810772</v>
      </c>
      <c r="S790" s="145">
        <f t="shared" ca="1" si="192"/>
        <v>0.63375013151777215</v>
      </c>
      <c r="T790" s="145">
        <f t="shared" ca="1" si="192"/>
        <v>0.605773146774778</v>
      </c>
      <c r="U790" s="145">
        <f t="shared" ca="1" si="192"/>
        <v>0.57907114504665136</v>
      </c>
      <c r="V790" s="145">
        <f t="shared" ca="1" si="192"/>
        <v>0.55357691032203171</v>
      </c>
      <c r="W790" s="138">
        <f t="shared" ca="1" si="192"/>
        <v>0.52922859018302637</v>
      </c>
      <c r="Y790" s="178">
        <f t="shared" ca="1" si="193"/>
        <v>8212433.0333766937</v>
      </c>
      <c r="Z790" s="178">
        <f t="shared" ca="1" si="194"/>
        <v>8223134.2321200985</v>
      </c>
      <c r="AA790" s="178">
        <f t="shared" ca="1" si="195"/>
        <v>10701.198743404821</v>
      </c>
    </row>
    <row r="791" spans="1:27" ht="11.25" customHeight="1" x14ac:dyDescent="0.2">
      <c r="A791" s="173">
        <f t="shared" si="196"/>
        <v>781</v>
      </c>
      <c r="B791" s="174">
        <f t="shared" si="185"/>
        <v>0.08</v>
      </c>
      <c r="C791" s="175">
        <f t="shared" si="186"/>
        <v>-7.4992499999999998E-3</v>
      </c>
      <c r="D791" s="176">
        <f t="shared" ca="1" si="187"/>
        <v>0.98030176088526266</v>
      </c>
      <c r="E791" s="177">
        <f t="shared" ca="1" si="188"/>
        <v>2.0600215758730274</v>
      </c>
      <c r="F791" s="138">
        <f t="shared" ca="1" si="189"/>
        <v>5.2436966079895959E-2</v>
      </c>
      <c r="G791" s="175">
        <f t="shared" ca="1" si="190"/>
        <v>4.493771607989596E-2</v>
      </c>
      <c r="H791" s="138">
        <f t="shared" ca="1" si="191"/>
        <v>0.12493771607989596</v>
      </c>
      <c r="I791" s="144">
        <f t="shared" ca="1" si="192"/>
        <v>0.99998750640010914</v>
      </c>
      <c r="J791" s="145">
        <f t="shared" ca="1" si="192"/>
        <v>0.89027439838655231</v>
      </c>
      <c r="K791" s="145">
        <f t="shared" ca="1" si="192"/>
        <v>0.80464960127362251</v>
      </c>
      <c r="L791" s="145">
        <f t="shared" ca="1" si="192"/>
        <v>0.73606091029579113</v>
      </c>
      <c r="M791" s="145">
        <f t="shared" ca="1" si="192"/>
        <v>0.67977005424466641</v>
      </c>
      <c r="N791" s="145">
        <f t="shared" ca="1" si="192"/>
        <v>0.63252798314874203</v>
      </c>
      <c r="O791" s="145">
        <f t="shared" ca="1" si="192"/>
        <v>0.59206650938317729</v>
      </c>
      <c r="P791" s="145">
        <f t="shared" ca="1" si="192"/>
        <v>0.55677712355168407</v>
      </c>
      <c r="Q791" s="145">
        <f t="shared" ca="1" si="192"/>
        <v>0.52550325506887841</v>
      </c>
      <c r="R791" s="145">
        <f t="shared" ca="1" si="192"/>
        <v>0.49740296231111425</v>
      </c>
      <c r="S791" s="145">
        <f t="shared" ca="1" si="192"/>
        <v>0.47185637812378178</v>
      </c>
      <c r="T791" s="145">
        <f t="shared" ca="1" si="192"/>
        <v>0.44840223075662783</v>
      </c>
      <c r="U791" s="145">
        <f t="shared" ca="1" si="192"/>
        <v>0.42669364470016735</v>
      </c>
      <c r="V791" s="145">
        <f t="shared" ca="1" si="192"/>
        <v>0.40646696618182027</v>
      </c>
      <c r="W791" s="138">
        <f t="shared" ca="1" si="192"/>
        <v>0.38751953452943544</v>
      </c>
      <c r="Y791" s="178">
        <f t="shared" ca="1" si="193"/>
        <v>6915020.3040643381</v>
      </c>
      <c r="Z791" s="178">
        <f t="shared" ca="1" si="194"/>
        <v>6893228.8006012961</v>
      </c>
      <c r="AA791" s="178">
        <f t="shared" ca="1" si="195"/>
        <v>-21791.503463041969</v>
      </c>
    </row>
    <row r="792" spans="1:27" ht="11.25" customHeight="1" x14ac:dyDescent="0.2">
      <c r="A792" s="173">
        <f t="shared" si="196"/>
        <v>782</v>
      </c>
      <c r="B792" s="174">
        <f t="shared" si="185"/>
        <v>0.08</v>
      </c>
      <c r="C792" s="175">
        <f t="shared" si="186"/>
        <v>-7.4992499999999998E-3</v>
      </c>
      <c r="D792" s="176">
        <f t="shared" ca="1" si="187"/>
        <v>0.43990909349234841</v>
      </c>
      <c r="E792" s="177">
        <f t="shared" ca="1" si="188"/>
        <v>-0.15119969994306079</v>
      </c>
      <c r="F792" s="138">
        <f t="shared" ca="1" si="189"/>
        <v>-3.8487235425409003E-3</v>
      </c>
      <c r="G792" s="175">
        <f t="shared" ca="1" si="190"/>
        <v>-1.13479735425409E-2</v>
      </c>
      <c r="H792" s="138">
        <f t="shared" ca="1" si="191"/>
        <v>6.8652026457459103E-2</v>
      </c>
      <c r="I792" s="144">
        <f t="shared" ca="1" si="192"/>
        <v>0.99999313484423458</v>
      </c>
      <c r="J792" s="145">
        <f t="shared" ca="1" si="192"/>
        <v>0.93573799119596512</v>
      </c>
      <c r="K792" s="145">
        <f t="shared" ca="1" si="192"/>
        <v>0.87918653793128287</v>
      </c>
      <c r="L792" s="145">
        <f t="shared" ca="1" si="192"/>
        <v>0.82890734554788592</v>
      </c>
      <c r="M792" s="145">
        <f t="shared" ca="1" si="192"/>
        <v>0.78373740557936244</v>
      </c>
      <c r="N792" s="145">
        <f t="shared" ca="1" si="192"/>
        <v>0.74275359358816917</v>
      </c>
      <c r="O792" s="145">
        <f t="shared" ca="1" si="192"/>
        <v>0.70523201652493395</v>
      </c>
      <c r="P792" s="145">
        <f t="shared" ca="1" si="192"/>
        <v>0.67060803394532276</v>
      </c>
      <c r="Q792" s="145">
        <f t="shared" ca="1" si="192"/>
        <v>0.63844156095623994</v>
      </c>
      <c r="R792" s="145">
        <f t="shared" ca="1" si="192"/>
        <v>0.60838868759243192</v>
      </c>
      <c r="S792" s="145">
        <f t="shared" ca="1" si="192"/>
        <v>0.58017920684169777</v>
      </c>
      <c r="T792" s="145">
        <f t="shared" ca="1" si="192"/>
        <v>0.55359916135140985</v>
      </c>
      <c r="U792" s="145">
        <f t="shared" ca="1" si="192"/>
        <v>0.52847745018364312</v>
      </c>
      <c r="V792" s="145">
        <f t="shared" ca="1" si="192"/>
        <v>0.50467563011677896</v>
      </c>
      <c r="W792" s="138">
        <f t="shared" ca="1" si="192"/>
        <v>0.48208018805098624</v>
      </c>
      <c r="Y792" s="178">
        <f t="shared" ca="1" si="193"/>
        <v>7792986.3077058289</v>
      </c>
      <c r="Z792" s="178">
        <f t="shared" ca="1" si="194"/>
        <v>7795159.0016558338</v>
      </c>
      <c r="AA792" s="178">
        <f t="shared" ca="1" si="195"/>
        <v>2172.6939500048757</v>
      </c>
    </row>
    <row r="793" spans="1:27" ht="11.25" customHeight="1" x14ac:dyDescent="0.2">
      <c r="A793" s="173">
        <f t="shared" si="196"/>
        <v>783</v>
      </c>
      <c r="B793" s="174">
        <f t="shared" si="185"/>
        <v>0.08</v>
      </c>
      <c r="C793" s="175">
        <f t="shared" si="186"/>
        <v>-7.4992499999999998E-3</v>
      </c>
      <c r="D793" s="176">
        <f t="shared" ca="1" si="187"/>
        <v>0.1736118856788007</v>
      </c>
      <c r="E793" s="177">
        <f t="shared" ca="1" si="188"/>
        <v>-0.93998789212449141</v>
      </c>
      <c r="F793" s="138">
        <f t="shared" ca="1" si="189"/>
        <v>-2.3926988819986481E-2</v>
      </c>
      <c r="G793" s="175">
        <f t="shared" ca="1" si="190"/>
        <v>-3.1426238819986484E-2</v>
      </c>
      <c r="H793" s="138">
        <f t="shared" ca="1" si="191"/>
        <v>4.8573761180013518E-2</v>
      </c>
      <c r="I793" s="144">
        <f t="shared" ca="1" si="192"/>
        <v>0.99999514263389644</v>
      </c>
      <c r="J793" s="145">
        <f t="shared" ca="1" si="192"/>
        <v>0.95251157890682003</v>
      </c>
      <c r="K793" s="145">
        <f t="shared" ca="1" si="192"/>
        <v>0.90741421814535261</v>
      </c>
      <c r="L793" s="145">
        <f t="shared" ca="1" si="192"/>
        <v>0.86478869000074921</v>
      </c>
      <c r="M793" s="145">
        <f t="shared" ca="1" si="192"/>
        <v>0.82455372293891882</v>
      </c>
      <c r="N793" s="145">
        <f t="shared" ca="1" si="192"/>
        <v>0.78655913848901082</v>
      </c>
      <c r="O793" s="145">
        <f t="shared" ca="1" si="192"/>
        <v>0.75063543392006737</v>
      </c>
      <c r="P793" s="145">
        <f t="shared" ca="1" si="192"/>
        <v>0.71661727169979494</v>
      </c>
      <c r="Q793" s="145">
        <f t="shared" ca="1" si="192"/>
        <v>0.68435328835827947</v>
      </c>
      <c r="R793" s="145">
        <f t="shared" ca="1" si="192"/>
        <v>0.65370900429585543</v>
      </c>
      <c r="S793" s="145">
        <f t="shared" ca="1" si="192"/>
        <v>0.62456647030493762</v>
      </c>
      <c r="T793" s="145">
        <f t="shared" ca="1" si="192"/>
        <v>0.59682255215730773</v>
      </c>
      <c r="U793" s="145">
        <f t="shared" ca="1" si="192"/>
        <v>0.57038681075183462</v>
      </c>
      <c r="V793" s="145">
        <f t="shared" ca="1" si="192"/>
        <v>0.54517943005555847</v>
      </c>
      <c r="W793" s="138">
        <f t="shared" ca="1" si="192"/>
        <v>0.52112938096175754</v>
      </c>
      <c r="Y793" s="178">
        <f t="shared" ca="1" si="193"/>
        <v>8141137.4893887453</v>
      </c>
      <c r="Z793" s="178">
        <f t="shared" ca="1" si="194"/>
        <v>8150510.2978685806</v>
      </c>
      <c r="AA793" s="178">
        <f t="shared" ca="1" si="195"/>
        <v>9372.8084798352793</v>
      </c>
    </row>
    <row r="794" spans="1:27" ht="11.25" customHeight="1" x14ac:dyDescent="0.2">
      <c r="A794" s="173">
        <f t="shared" si="196"/>
        <v>784</v>
      </c>
      <c r="B794" s="174">
        <f t="shared" si="185"/>
        <v>0.08</v>
      </c>
      <c r="C794" s="175">
        <f t="shared" si="186"/>
        <v>-7.4992499999999998E-3</v>
      </c>
      <c r="D794" s="176">
        <f t="shared" ca="1" si="187"/>
        <v>0.77029865315061019</v>
      </c>
      <c r="E794" s="177">
        <f t="shared" ca="1" si="188"/>
        <v>0.73983075714222402</v>
      </c>
      <c r="F794" s="138">
        <f t="shared" ca="1" si="189"/>
        <v>1.88320747566392E-2</v>
      </c>
      <c r="G794" s="175">
        <f t="shared" ca="1" si="190"/>
        <v>1.1332824756639201E-2</v>
      </c>
      <c r="H794" s="138">
        <f t="shared" ca="1" si="191"/>
        <v>9.1332824756639203E-2</v>
      </c>
      <c r="I794" s="144">
        <f t="shared" ca="1" si="192"/>
        <v>0.99999086681089788</v>
      </c>
      <c r="J794" s="145">
        <f t="shared" ca="1" si="192"/>
        <v>0.91714524178553114</v>
      </c>
      <c r="K794" s="145">
        <f t="shared" ca="1" si="192"/>
        <v>0.84835477973570128</v>
      </c>
      <c r="L794" s="145">
        <f t="shared" ca="1" si="192"/>
        <v>0.79016257848292848</v>
      </c>
      <c r="M794" s="145">
        <f t="shared" ca="1" si="192"/>
        <v>0.74005550669321496</v>
      </c>
      <c r="N794" s="145">
        <f t="shared" ca="1" si="192"/>
        <v>0.69619732952604585</v>
      </c>
      <c r="O794" s="145">
        <f t="shared" ca="1" si="192"/>
        <v>0.65723801704431317</v>
      </c>
      <c r="P794" s="145">
        <f t="shared" ca="1" si="192"/>
        <v>0.62217820437396543</v>
      </c>
      <c r="Q794" s="145">
        <f t="shared" ca="1" si="192"/>
        <v>0.59027273610217457</v>
      </c>
      <c r="R794" s="145">
        <f t="shared" ca="1" si="192"/>
        <v>0.56096173154243179</v>
      </c>
      <c r="S794" s="145">
        <f t="shared" ca="1" si="192"/>
        <v>0.53382104813755848</v>
      </c>
      <c r="T794" s="145">
        <f t="shared" ca="1" si="192"/>
        <v>0.50852648104478859</v>
      </c>
      <c r="U794" s="145">
        <f t="shared" ca="1" si="192"/>
        <v>0.4848277496651322</v>
      </c>
      <c r="V794" s="145">
        <f t="shared" ca="1" si="192"/>
        <v>0.46252950296417628</v>
      </c>
      <c r="W794" s="138">
        <f t="shared" ca="1" si="192"/>
        <v>0.44147738994443825</v>
      </c>
      <c r="Y794" s="178">
        <f t="shared" ca="1" si="193"/>
        <v>7422556.9920972055</v>
      </c>
      <c r="Z794" s="178">
        <f t="shared" ca="1" si="194"/>
        <v>7415689.7947788602</v>
      </c>
      <c r="AA794" s="178">
        <f t="shared" ca="1" si="195"/>
        <v>-6867.1973183453083</v>
      </c>
    </row>
    <row r="795" spans="1:27" ht="11.25" customHeight="1" x14ac:dyDescent="0.2">
      <c r="A795" s="173">
        <f t="shared" si="196"/>
        <v>785</v>
      </c>
      <c r="B795" s="174">
        <f t="shared" si="185"/>
        <v>0.08</v>
      </c>
      <c r="C795" s="175">
        <f t="shared" si="186"/>
        <v>-7.4992499999999998E-3</v>
      </c>
      <c r="D795" s="176">
        <f t="shared" ca="1" si="187"/>
        <v>0.78389290550875368</v>
      </c>
      <c r="E795" s="177">
        <f t="shared" ca="1" si="188"/>
        <v>0.78540834597021103</v>
      </c>
      <c r="F795" s="138">
        <f t="shared" ca="1" si="189"/>
        <v>1.9992232741083492E-2</v>
      </c>
      <c r="G795" s="175">
        <f t="shared" ca="1" si="190"/>
        <v>1.2492982741083493E-2</v>
      </c>
      <c r="H795" s="138">
        <f t="shared" ca="1" si="191"/>
        <v>9.2492982741083501E-2</v>
      </c>
      <c r="I795" s="144">
        <f t="shared" ref="I795:W810" ca="1" si="197">I$8*EXP(-$H795*I$9)</f>
        <v>0.9999907507976159</v>
      </c>
      <c r="J795" s="145">
        <f t="shared" ca="1" si="197"/>
        <v>0.91620418864472408</v>
      </c>
      <c r="K795" s="145">
        <f t="shared" ca="1" si="197"/>
        <v>0.84680708318509434</v>
      </c>
      <c r="L795" s="145">
        <f t="shared" ca="1" si="197"/>
        <v>0.7882301473719644</v>
      </c>
      <c r="M795" s="145">
        <f t="shared" ca="1" si="197"/>
        <v>0.73788774862449846</v>
      </c>
      <c r="N795" s="145">
        <f t="shared" ca="1" si="197"/>
        <v>0.69389596138402276</v>
      </c>
      <c r="O795" s="145">
        <f t="shared" ca="1" si="197"/>
        <v>0.65487281329667246</v>
      </c>
      <c r="P795" s="145">
        <f t="shared" ca="1" si="197"/>
        <v>0.61979719688301682</v>
      </c>
      <c r="Q795" s="145">
        <f t="shared" ca="1" si="197"/>
        <v>0.58790894958706696</v>
      </c>
      <c r="R795" s="145">
        <f t="shared" ca="1" si="197"/>
        <v>0.55863771225150471</v>
      </c>
      <c r="S795" s="145">
        <f t="shared" ca="1" si="197"/>
        <v>0.53155195877591577</v>
      </c>
      <c r="T795" s="145">
        <f t="shared" ca="1" si="197"/>
        <v>0.50632224643035173</v>
      </c>
      <c r="U795" s="145">
        <f t="shared" ca="1" si="197"/>
        <v>0.4826945627069576</v>
      </c>
      <c r="V795" s="145">
        <f t="shared" ca="1" si="197"/>
        <v>0.46047089262584812</v>
      </c>
      <c r="W795" s="138">
        <f t="shared" ca="1" si="197"/>
        <v>0.43949498498393402</v>
      </c>
      <c r="Y795" s="178">
        <f t="shared" ca="1" si="193"/>
        <v>7404232.5520261815</v>
      </c>
      <c r="Z795" s="178">
        <f t="shared" ca="1" si="194"/>
        <v>7396879.1508591184</v>
      </c>
      <c r="AA795" s="178">
        <f t="shared" ca="1" si="195"/>
        <v>-7353.4011670630425</v>
      </c>
    </row>
    <row r="796" spans="1:27" ht="11.25" customHeight="1" x14ac:dyDescent="0.2">
      <c r="A796" s="173">
        <f t="shared" si="196"/>
        <v>786</v>
      </c>
      <c r="B796" s="174">
        <f t="shared" si="185"/>
        <v>0.08</v>
      </c>
      <c r="C796" s="175">
        <f t="shared" si="186"/>
        <v>-7.4992499999999998E-3</v>
      </c>
      <c r="D796" s="176">
        <f t="shared" ca="1" si="187"/>
        <v>0.56006525851099065</v>
      </c>
      <c r="E796" s="177">
        <f t="shared" ca="1" si="188"/>
        <v>0.1511346711749664</v>
      </c>
      <c r="F796" s="138">
        <f t="shared" ca="1" si="189"/>
        <v>3.8470682631269754E-3</v>
      </c>
      <c r="G796" s="175">
        <f t="shared" ca="1" si="190"/>
        <v>-3.6521817368730244E-3</v>
      </c>
      <c r="H796" s="138">
        <f t="shared" ca="1" si="191"/>
        <v>7.6347818263126976E-2</v>
      </c>
      <c r="I796" s="144">
        <f t="shared" ca="1" si="197"/>
        <v>0.99999236528025293</v>
      </c>
      <c r="J796" s="145">
        <f t="shared" ca="1" si="197"/>
        <v>0.92938743913156119</v>
      </c>
      <c r="K796" s="145">
        <f t="shared" ca="1" si="197"/>
        <v>0.86860145219597373</v>
      </c>
      <c r="L796" s="145">
        <f t="shared" ca="1" si="197"/>
        <v>0.81555249390862183</v>
      </c>
      <c r="M796" s="145">
        <f t="shared" ca="1" si="197"/>
        <v>0.76863411758531131</v>
      </c>
      <c r="N796" s="145">
        <f t="shared" ca="1" si="197"/>
        <v>0.72661770755082211</v>
      </c>
      <c r="O796" s="145">
        <f t="shared" ca="1" si="197"/>
        <v>0.68856668173484181</v>
      </c>
      <c r="P796" s="145">
        <f t="shared" ca="1" si="197"/>
        <v>0.65376687365052022</v>
      </c>
      <c r="Q796" s="145">
        <f t="shared" ca="1" si="197"/>
        <v>0.62167218686593073</v>
      </c>
      <c r="R796" s="145">
        <f t="shared" ca="1" si="197"/>
        <v>0.59186303015423392</v>
      </c>
      <c r="S796" s="145">
        <f t="shared" ca="1" si="197"/>
        <v>0.56401488273414335</v>
      </c>
      <c r="T796" s="145">
        <f t="shared" ca="1" si="197"/>
        <v>0.53787466859688959</v>
      </c>
      <c r="U796" s="145">
        <f t="shared" ca="1" si="197"/>
        <v>0.51324306041119494</v>
      </c>
      <c r="V796" s="145">
        <f t="shared" ca="1" si="197"/>
        <v>0.48996124795089641</v>
      </c>
      <c r="W796" s="138">
        <f t="shared" ca="1" si="197"/>
        <v>0.46790105194996118</v>
      </c>
      <c r="Y796" s="178">
        <f t="shared" ca="1" si="193"/>
        <v>7664654.3480580691</v>
      </c>
      <c r="Z796" s="178">
        <f t="shared" ca="1" si="194"/>
        <v>7663862.0298481919</v>
      </c>
      <c r="AA796" s="178">
        <f t="shared" ca="1" si="195"/>
        <v>-792.31820987723768</v>
      </c>
    </row>
    <row r="797" spans="1:27" ht="11.25" customHeight="1" x14ac:dyDescent="0.2">
      <c r="A797" s="173">
        <f t="shared" si="196"/>
        <v>787</v>
      </c>
      <c r="B797" s="174">
        <f t="shared" si="185"/>
        <v>0.08</v>
      </c>
      <c r="C797" s="175">
        <f t="shared" si="186"/>
        <v>-7.4992499999999998E-3</v>
      </c>
      <c r="D797" s="176">
        <f t="shared" ca="1" si="187"/>
        <v>0.80363519872424083</v>
      </c>
      <c r="E797" s="177">
        <f t="shared" ca="1" si="188"/>
        <v>0.85467769398787807</v>
      </c>
      <c r="F797" s="138">
        <f t="shared" ca="1" si="189"/>
        <v>2.1755454299012839E-2</v>
      </c>
      <c r="G797" s="175">
        <f t="shared" ca="1" si="190"/>
        <v>1.425620429901284E-2</v>
      </c>
      <c r="H797" s="138">
        <f t="shared" ca="1" si="191"/>
        <v>9.4256204299012838E-2</v>
      </c>
      <c r="I797" s="144">
        <f t="shared" ca="1" si="197"/>
        <v>0.9999905744793105</v>
      </c>
      <c r="J797" s="145">
        <f t="shared" ca="1" si="197"/>
        <v>0.914775813759658</v>
      </c>
      <c r="K797" s="145">
        <f t="shared" ca="1" si="197"/>
        <v>0.84446028088244385</v>
      </c>
      <c r="L797" s="145">
        <f t="shared" ca="1" si="197"/>
        <v>0.78530226171747575</v>
      </c>
      <c r="M797" s="145">
        <f t="shared" ca="1" si="197"/>
        <v>0.73460531724558642</v>
      </c>
      <c r="N797" s="145">
        <f t="shared" ca="1" si="197"/>
        <v>0.69041287396615891</v>
      </c>
      <c r="O797" s="145">
        <f t="shared" ca="1" si="197"/>
        <v>0.6512944373455043</v>
      </c>
      <c r="P797" s="145">
        <f t="shared" ca="1" si="197"/>
        <v>0.61619595006788319</v>
      </c>
      <c r="Q797" s="145">
        <f t="shared" ca="1" si="197"/>
        <v>0.58433455241527454</v>
      </c>
      <c r="R797" s="145">
        <f t="shared" ca="1" si="197"/>
        <v>0.55512406385491453</v>
      </c>
      <c r="S797" s="145">
        <f t="shared" ca="1" si="197"/>
        <v>0.52812182550019027</v>
      </c>
      <c r="T797" s="145">
        <f t="shared" ca="1" si="197"/>
        <v>0.50299050624925679</v>
      </c>
      <c r="U797" s="145">
        <f t="shared" ca="1" si="197"/>
        <v>0.4794704787969265</v>
      </c>
      <c r="V797" s="145">
        <f t="shared" ca="1" si="197"/>
        <v>0.45735972355081295</v>
      </c>
      <c r="W797" s="138">
        <f t="shared" ca="1" si="197"/>
        <v>0.43649913494672898</v>
      </c>
      <c r="Y797" s="178">
        <f t="shared" ca="1" si="193"/>
        <v>7376496.12573421</v>
      </c>
      <c r="Z797" s="178">
        <f t="shared" ca="1" si="194"/>
        <v>7368399.5655540321</v>
      </c>
      <c r="AA797" s="178">
        <f t="shared" ca="1" si="195"/>
        <v>-8096.5601801779121</v>
      </c>
    </row>
    <row r="798" spans="1:27" ht="11.25" customHeight="1" x14ac:dyDescent="0.2">
      <c r="A798" s="173">
        <f t="shared" si="196"/>
        <v>788</v>
      </c>
      <c r="B798" s="174">
        <f t="shared" si="185"/>
        <v>0.08</v>
      </c>
      <c r="C798" s="175">
        <f t="shared" si="186"/>
        <v>-7.4992499999999998E-3</v>
      </c>
      <c r="D798" s="176">
        <f t="shared" ca="1" si="187"/>
        <v>0.50296877073405843</v>
      </c>
      <c r="E798" s="177">
        <f t="shared" ca="1" si="188"/>
        <v>7.441673347104669E-3</v>
      </c>
      <c r="F798" s="138">
        <f t="shared" ca="1" si="189"/>
        <v>1.8942460479542332E-4</v>
      </c>
      <c r="G798" s="175">
        <f t="shared" ca="1" si="190"/>
        <v>-7.3098253952045764E-3</v>
      </c>
      <c r="H798" s="138">
        <f t="shared" ca="1" si="191"/>
        <v>7.2690174604795432E-2</v>
      </c>
      <c r="I798" s="144">
        <f t="shared" ca="1" si="197"/>
        <v>0.99999273103732123</v>
      </c>
      <c r="J798" s="145">
        <f t="shared" ca="1" si="197"/>
        <v>0.93240032715548304</v>
      </c>
      <c r="K798" s="145">
        <f t="shared" ca="1" si="197"/>
        <v>0.87361632894511687</v>
      </c>
      <c r="L798" s="145">
        <f t="shared" ca="1" si="197"/>
        <v>0.82187272187909488</v>
      </c>
      <c r="M798" s="145">
        <f t="shared" ca="1" si="197"/>
        <v>0.77577574341618794</v>
      </c>
      <c r="N798" s="145">
        <f t="shared" ca="1" si="197"/>
        <v>0.73424256168019009</v>
      </c>
      <c r="O798" s="145">
        <f t="shared" ca="1" si="197"/>
        <v>0.69643766937124407</v>
      </c>
      <c r="P798" s="145">
        <f t="shared" ca="1" si="197"/>
        <v>0.66171771403026403</v>
      </c>
      <c r="Q798" s="145">
        <f t="shared" ca="1" si="197"/>
        <v>0.62958666339742819</v>
      </c>
      <c r="R798" s="145">
        <f t="shared" ca="1" si="197"/>
        <v>0.59966058416580514</v>
      </c>
      <c r="S798" s="145">
        <f t="shared" ca="1" si="197"/>
        <v>0.57164049751044577</v>
      </c>
      <c r="T798" s="145">
        <f t="shared" ca="1" si="197"/>
        <v>0.54529169501529462</v>
      </c>
      <c r="U798" s="145">
        <f t="shared" ca="1" si="197"/>
        <v>0.52042808555868791</v>
      </c>
      <c r="V798" s="145">
        <f t="shared" ca="1" si="197"/>
        <v>0.49690039922368001</v>
      </c>
      <c r="W798" s="138">
        <f t="shared" ca="1" si="197"/>
        <v>0.47458732014408561</v>
      </c>
      <c r="Y798" s="178">
        <f t="shared" ca="1" si="193"/>
        <v>7725303.045078136</v>
      </c>
      <c r="Z798" s="178">
        <f t="shared" ca="1" si="194"/>
        <v>7725933.4979935288</v>
      </c>
      <c r="AA798" s="178">
        <f t="shared" ca="1" si="195"/>
        <v>630.45291539281607</v>
      </c>
    </row>
    <row r="799" spans="1:27" ht="11.25" customHeight="1" x14ac:dyDescent="0.2">
      <c r="A799" s="173">
        <f t="shared" si="196"/>
        <v>789</v>
      </c>
      <c r="B799" s="174">
        <f t="shared" si="185"/>
        <v>0.08</v>
      </c>
      <c r="C799" s="175">
        <f t="shared" si="186"/>
        <v>-7.4992499999999998E-3</v>
      </c>
      <c r="D799" s="176">
        <f t="shared" ca="1" si="187"/>
        <v>0.74679128974801312</v>
      </c>
      <c r="E799" s="177">
        <f t="shared" ca="1" si="188"/>
        <v>0.66442643155418568</v>
      </c>
      <c r="F799" s="138">
        <f t="shared" ca="1" si="189"/>
        <v>1.6912689974728983E-2</v>
      </c>
      <c r="G799" s="175">
        <f t="shared" ca="1" si="190"/>
        <v>9.4134399747289842E-3</v>
      </c>
      <c r="H799" s="138">
        <f t="shared" ca="1" si="191"/>
        <v>8.9413439974728989E-2</v>
      </c>
      <c r="I799" s="144">
        <f t="shared" ca="1" si="197"/>
        <v>0.9999910587452423</v>
      </c>
      <c r="J799" s="145">
        <f t="shared" ca="1" si="197"/>
        <v>0.9187042586882922</v>
      </c>
      <c r="K799" s="145">
        <f t="shared" ca="1" si="197"/>
        <v>0.85092152841982016</v>
      </c>
      <c r="L799" s="145">
        <f t="shared" ca="1" si="197"/>
        <v>0.79337003294062902</v>
      </c>
      <c r="M799" s="145">
        <f t="shared" ca="1" si="197"/>
        <v>0.74365587435592984</v>
      </c>
      <c r="N799" s="145">
        <f t="shared" ca="1" si="197"/>
        <v>0.70002152314061561</v>
      </c>
      <c r="O799" s="145">
        <f t="shared" ca="1" si="197"/>
        <v>0.66116982150818038</v>
      </c>
      <c r="P799" s="145">
        <f t="shared" ca="1" si="197"/>
        <v>0.62613748409732639</v>
      </c>
      <c r="Q799" s="145">
        <f t="shared" ca="1" si="197"/>
        <v>0.59420431082422887</v>
      </c>
      <c r="R799" s="145">
        <f t="shared" ca="1" si="197"/>
        <v>0.56482787638317</v>
      </c>
      <c r="S799" s="145">
        <f t="shared" ca="1" si="197"/>
        <v>0.53759635607036671</v>
      </c>
      <c r="T799" s="145">
        <f t="shared" ca="1" si="197"/>
        <v>0.51219429406919681</v>
      </c>
      <c r="U799" s="145">
        <f t="shared" ca="1" si="197"/>
        <v>0.48837764976787817</v>
      </c>
      <c r="V799" s="145">
        <f t="shared" ca="1" si="197"/>
        <v>0.46595553037061282</v>
      </c>
      <c r="W799" s="138">
        <f t="shared" ca="1" si="197"/>
        <v>0.44477676746764405</v>
      </c>
      <c r="Y799" s="178">
        <f t="shared" ca="1" si="193"/>
        <v>7453003.7691034358</v>
      </c>
      <c r="Z799" s="178">
        <f t="shared" ca="1" si="194"/>
        <v>7446936.0698664878</v>
      </c>
      <c r="AA799" s="178">
        <f t="shared" ca="1" si="195"/>
        <v>-6067.6992369480431</v>
      </c>
    </row>
    <row r="800" spans="1:27" ht="11.25" customHeight="1" x14ac:dyDescent="0.2">
      <c r="A800" s="173">
        <f t="shared" si="196"/>
        <v>790</v>
      </c>
      <c r="B800" s="174">
        <f t="shared" si="185"/>
        <v>0.08</v>
      </c>
      <c r="C800" s="175">
        <f t="shared" si="186"/>
        <v>-7.4992499999999998E-3</v>
      </c>
      <c r="D800" s="176">
        <f t="shared" ca="1" si="187"/>
        <v>0.59534531986848815</v>
      </c>
      <c r="E800" s="177">
        <f t="shared" ca="1" si="188"/>
        <v>0.24131709782253183</v>
      </c>
      <c r="F800" s="138">
        <f t="shared" ca="1" si="189"/>
        <v>6.1426232721161463E-3</v>
      </c>
      <c r="G800" s="175">
        <f t="shared" ca="1" si="190"/>
        <v>-1.3566267278838536E-3</v>
      </c>
      <c r="H800" s="138">
        <f t="shared" ca="1" si="191"/>
        <v>7.8643373272116152E-2</v>
      </c>
      <c r="I800" s="144">
        <f t="shared" ca="1" si="197"/>
        <v>0.99999213572940038</v>
      </c>
      <c r="J800" s="145">
        <f t="shared" ca="1" si="197"/>
        <v>0.92750151033392569</v>
      </c>
      <c r="K800" s="145">
        <f t="shared" ca="1" si="197"/>
        <v>0.86546880454389663</v>
      </c>
      <c r="L800" s="145">
        <f t="shared" ca="1" si="197"/>
        <v>0.8116107354341896</v>
      </c>
      <c r="M800" s="145">
        <f t="shared" ca="1" si="197"/>
        <v>0.76418561551071329</v>
      </c>
      <c r="N800" s="145">
        <f t="shared" ca="1" si="197"/>
        <v>0.72187280585507063</v>
      </c>
      <c r="O800" s="145">
        <f t="shared" ca="1" si="197"/>
        <v>0.68367230952851332</v>
      </c>
      <c r="P800" s="145">
        <f t="shared" ca="1" si="197"/>
        <v>0.64882575362744244</v>
      </c>
      <c r="Q800" s="145">
        <f t="shared" ca="1" si="197"/>
        <v>0.61675591767358784</v>
      </c>
      <c r="R800" s="145">
        <f t="shared" ca="1" si="197"/>
        <v>0.5870211176722232</v>
      </c>
      <c r="S800" s="145">
        <f t="shared" ca="1" si="197"/>
        <v>0.55928105167831743</v>
      </c>
      <c r="T800" s="145">
        <f t="shared" ca="1" si="197"/>
        <v>0.53327132117451415</v>
      </c>
      <c r="U800" s="145">
        <f t="shared" ca="1" si="197"/>
        <v>0.50878445500299141</v>
      </c>
      <c r="V800" s="145">
        <f t="shared" ca="1" si="197"/>
        <v>0.48565578251635505</v>
      </c>
      <c r="W800" s="138">
        <f t="shared" ca="1" si="197"/>
        <v>0.46375291432358662</v>
      </c>
      <c r="Y800" s="178">
        <f t="shared" ca="1" si="193"/>
        <v>7626906.7059089625</v>
      </c>
      <c r="Z800" s="178">
        <f t="shared" ca="1" si="194"/>
        <v>7625209.1306118593</v>
      </c>
      <c r="AA800" s="178">
        <f t="shared" ca="1" si="195"/>
        <v>-1697.5752971032634</v>
      </c>
    </row>
    <row r="801" spans="1:27" ht="11.25" customHeight="1" x14ac:dyDescent="0.2">
      <c r="A801" s="173">
        <f t="shared" si="196"/>
        <v>791</v>
      </c>
      <c r="B801" s="174">
        <f t="shared" si="185"/>
        <v>0.08</v>
      </c>
      <c r="C801" s="175">
        <f t="shared" si="186"/>
        <v>-7.4992499999999998E-3</v>
      </c>
      <c r="D801" s="176">
        <f t="shared" ca="1" si="187"/>
        <v>0.59676883422863236</v>
      </c>
      <c r="E801" s="177">
        <f t="shared" ca="1" si="188"/>
        <v>0.24499237992342043</v>
      </c>
      <c r="F801" s="138">
        <f t="shared" ca="1" si="189"/>
        <v>6.2361760023960083E-3</v>
      </c>
      <c r="G801" s="175">
        <f t="shared" ca="1" si="190"/>
        <v>-1.2630739976039916E-3</v>
      </c>
      <c r="H801" s="138">
        <f t="shared" ca="1" si="191"/>
        <v>7.8736926002396013E-2</v>
      </c>
      <c r="I801" s="144">
        <f t="shared" ca="1" si="197"/>
        <v>0.99999212637431789</v>
      </c>
      <c r="J801" s="145">
        <f t="shared" ca="1" si="197"/>
        <v>0.92742473266585912</v>
      </c>
      <c r="K801" s="145">
        <f t="shared" ca="1" si="197"/>
        <v>0.86534137693439606</v>
      </c>
      <c r="L801" s="145">
        <f t="shared" ca="1" si="197"/>
        <v>0.81145049821339943</v>
      </c>
      <c r="M801" s="145">
        <f t="shared" ca="1" si="197"/>
        <v>0.76400486889040242</v>
      </c>
      <c r="N801" s="145">
        <f t="shared" ca="1" si="197"/>
        <v>0.72168009127199406</v>
      </c>
      <c r="O801" s="145">
        <f t="shared" ca="1" si="197"/>
        <v>0.68347358443895179</v>
      </c>
      <c r="P801" s="145">
        <f t="shared" ca="1" si="197"/>
        <v>0.64862517780962581</v>
      </c>
      <c r="Q801" s="145">
        <f t="shared" ca="1" si="197"/>
        <v>0.61655638732555462</v>
      </c>
      <c r="R801" s="145">
        <f t="shared" ca="1" si="197"/>
        <v>0.58682463328808088</v>
      </c>
      <c r="S801" s="145">
        <f t="shared" ca="1" si="197"/>
        <v>0.55908897465555918</v>
      </c>
      <c r="T801" s="145">
        <f t="shared" ca="1" si="197"/>
        <v>0.53308455480152117</v>
      </c>
      <c r="U801" s="145">
        <f t="shared" ca="1" si="197"/>
        <v>0.50860357332171591</v>
      </c>
      <c r="V801" s="145">
        <f t="shared" ca="1" si="197"/>
        <v>0.48548112279229888</v>
      </c>
      <c r="W801" s="138">
        <f t="shared" ca="1" si="197"/>
        <v>0.46358464381914516</v>
      </c>
      <c r="Y801" s="178">
        <f t="shared" ca="1" si="193"/>
        <v>7625373.4772125809</v>
      </c>
      <c r="Z801" s="178">
        <f t="shared" ca="1" si="194"/>
        <v>7623638.8099893453</v>
      </c>
      <c r="AA801" s="178">
        <f t="shared" ca="1" si="195"/>
        <v>-1734.6672232355922</v>
      </c>
    </row>
    <row r="802" spans="1:27" ht="11.25" customHeight="1" x14ac:dyDescent="0.2">
      <c r="A802" s="173">
        <f t="shared" si="196"/>
        <v>792</v>
      </c>
      <c r="B802" s="174">
        <f t="shared" si="185"/>
        <v>0.08</v>
      </c>
      <c r="C802" s="175">
        <f t="shared" si="186"/>
        <v>-7.4992499999999998E-3</v>
      </c>
      <c r="D802" s="176">
        <f t="shared" ca="1" si="187"/>
        <v>0.3117420355670576</v>
      </c>
      <c r="E802" s="177">
        <f t="shared" ca="1" si="188"/>
        <v>-0.490918529274599</v>
      </c>
      <c r="F802" s="138">
        <f t="shared" ca="1" si="189"/>
        <v>-1.249612070526742E-2</v>
      </c>
      <c r="G802" s="175">
        <f t="shared" ca="1" si="190"/>
        <v>-1.9995370705267419E-2</v>
      </c>
      <c r="H802" s="138">
        <f t="shared" ca="1" si="191"/>
        <v>6.0004629294732582E-2</v>
      </c>
      <c r="I802" s="144">
        <f t="shared" ca="1" si="197"/>
        <v>0.99999399956757895</v>
      </c>
      <c r="J802" s="145">
        <f t="shared" ca="1" si="197"/>
        <v>0.942925594669203</v>
      </c>
      <c r="K802" s="145">
        <f t="shared" ca="1" si="197"/>
        <v>0.89123448046951048</v>
      </c>
      <c r="L802" s="145">
        <f t="shared" ca="1" si="197"/>
        <v>0.84417465866154684</v>
      </c>
      <c r="M802" s="145">
        <f t="shared" ca="1" si="197"/>
        <v>0.80106262746139079</v>
      </c>
      <c r="N802" s="145">
        <f t="shared" ca="1" si="197"/>
        <v>0.76131264344740668</v>
      </c>
      <c r="O802" s="145">
        <f t="shared" ca="1" si="197"/>
        <v>0.72443978894935745</v>
      </c>
      <c r="P802" s="145">
        <f t="shared" ca="1" si="197"/>
        <v>0.690049810344599</v>
      </c>
      <c r="Q802" s="145">
        <f t="shared" ca="1" si="197"/>
        <v>0.65782481657318315</v>
      </c>
      <c r="R802" s="145">
        <f t="shared" ca="1" si="197"/>
        <v>0.62750894788528366</v>
      </c>
      <c r="S802" s="145">
        <f t="shared" ca="1" si="197"/>
        <v>0.59889566826481089</v>
      </c>
      <c r="T802" s="145">
        <f t="shared" ca="1" si="197"/>
        <v>0.57181716284766126</v>
      </c>
      <c r="U802" s="145">
        <f t="shared" ca="1" si="197"/>
        <v>0.5461357953792485</v>
      </c>
      <c r="V802" s="145">
        <f t="shared" ca="1" si="197"/>
        <v>0.52173737308530976</v>
      </c>
      <c r="W802" s="138">
        <f t="shared" ca="1" si="197"/>
        <v>0.49852591058727125</v>
      </c>
      <c r="Y802" s="178">
        <f t="shared" ca="1" si="193"/>
        <v>7940527.3680290589</v>
      </c>
      <c r="Z802" s="178">
        <f t="shared" ca="1" si="194"/>
        <v>7945898.819314043</v>
      </c>
      <c r="AA802" s="178">
        <f t="shared" ca="1" si="195"/>
        <v>5371.4512849841267</v>
      </c>
    </row>
    <row r="803" spans="1:27" ht="11.25" customHeight="1" x14ac:dyDescent="0.2">
      <c r="A803" s="173">
        <f t="shared" si="196"/>
        <v>793</v>
      </c>
      <c r="B803" s="174">
        <f t="shared" si="185"/>
        <v>0.08</v>
      </c>
      <c r="C803" s="175">
        <f t="shared" si="186"/>
        <v>-7.4992499999999998E-3</v>
      </c>
      <c r="D803" s="176">
        <f t="shared" ca="1" si="187"/>
        <v>6.4310533397626046E-2</v>
      </c>
      <c r="E803" s="177">
        <f t="shared" ca="1" si="188"/>
        <v>-1.5195621101932497</v>
      </c>
      <c r="F803" s="138">
        <f t="shared" ca="1" si="189"/>
        <v>-3.8679802076699139E-2</v>
      </c>
      <c r="G803" s="175">
        <f t="shared" ca="1" si="190"/>
        <v>-4.6179052076699138E-2</v>
      </c>
      <c r="H803" s="138">
        <f t="shared" ca="1" si="191"/>
        <v>3.3820947923300863E-2</v>
      </c>
      <c r="I803" s="144">
        <f t="shared" ca="1" si="197"/>
        <v>0.99999661789070349</v>
      </c>
      <c r="J803" s="145">
        <f t="shared" ca="1" si="197"/>
        <v>0.96502755482584202</v>
      </c>
      <c r="K803" s="145">
        <f t="shared" ca="1" si="197"/>
        <v>0.92873091788467388</v>
      </c>
      <c r="L803" s="145">
        <f t="shared" ca="1" si="197"/>
        <v>0.89213921925407336</v>
      </c>
      <c r="M803" s="145">
        <f t="shared" ca="1" si="197"/>
        <v>0.8558927421292456</v>
      </c>
      <c r="N803" s="145">
        <f t="shared" ca="1" si="197"/>
        <v>0.82038404672645471</v>
      </c>
      <c r="O803" s="145">
        <f t="shared" ca="1" si="197"/>
        <v>0.78584886082416783</v>
      </c>
      <c r="P803" s="145">
        <f t="shared" ca="1" si="197"/>
        <v>0.75242309954959696</v>
      </c>
      <c r="Q803" s="145">
        <f t="shared" ca="1" si="197"/>
        <v>0.72017874328876841</v>
      </c>
      <c r="R803" s="145">
        <f t="shared" ca="1" si="197"/>
        <v>0.68914656731609392</v>
      </c>
      <c r="S803" s="145">
        <f t="shared" ca="1" si="197"/>
        <v>0.65933067854969951</v>
      </c>
      <c r="T803" s="145">
        <f t="shared" ca="1" si="197"/>
        <v>0.63071791662344512</v>
      </c>
      <c r="U803" s="145">
        <f t="shared" ca="1" si="197"/>
        <v>0.60328400658881176</v>
      </c>
      <c r="V803" s="145">
        <f t="shared" ca="1" si="197"/>
        <v>0.57699763376852198</v>
      </c>
      <c r="W803" s="138">
        <f t="shared" ca="1" si="197"/>
        <v>0.55182317236921941</v>
      </c>
      <c r="Y803" s="178">
        <f t="shared" ca="1" si="193"/>
        <v>8409768.369689621</v>
      </c>
      <c r="Z803" s="178">
        <f t="shared" ca="1" si="194"/>
        <v>8423898.69044994</v>
      </c>
      <c r="AA803" s="178">
        <f t="shared" ca="1" si="195"/>
        <v>14130.320760319009</v>
      </c>
    </row>
    <row r="804" spans="1:27" ht="11.25" customHeight="1" x14ac:dyDescent="0.2">
      <c r="A804" s="173">
        <f t="shared" si="196"/>
        <v>794</v>
      </c>
      <c r="B804" s="174">
        <f t="shared" si="185"/>
        <v>0.08</v>
      </c>
      <c r="C804" s="175">
        <f t="shared" si="186"/>
        <v>-7.4992499999999998E-3</v>
      </c>
      <c r="D804" s="176">
        <f t="shared" ca="1" si="187"/>
        <v>8.5344938767375922E-2</v>
      </c>
      <c r="E804" s="177">
        <f t="shared" ca="1" si="188"/>
        <v>-1.3699904668208964</v>
      </c>
      <c r="F804" s="138">
        <f t="shared" ca="1" si="189"/>
        <v>-3.4872520016215609E-2</v>
      </c>
      <c r="G804" s="175">
        <f t="shared" ca="1" si="190"/>
        <v>-4.2371770016215608E-2</v>
      </c>
      <c r="H804" s="138">
        <f t="shared" ca="1" si="191"/>
        <v>3.7628229983784393E-2</v>
      </c>
      <c r="I804" s="144">
        <f t="shared" ca="1" si="197"/>
        <v>0.99999623716861663</v>
      </c>
      <c r="J804" s="145">
        <f t="shared" ca="1" si="197"/>
        <v>0.96178187847573693</v>
      </c>
      <c r="K804" s="145">
        <f t="shared" ca="1" si="197"/>
        <v>0.92318220833943732</v>
      </c>
      <c r="L804" s="145">
        <f t="shared" ca="1" si="197"/>
        <v>0.88499909156253542</v>
      </c>
      <c r="M804" s="145">
        <f t="shared" ca="1" si="197"/>
        <v>0.84769277958540501</v>
      </c>
      <c r="N804" s="145">
        <f t="shared" ca="1" si="197"/>
        <v>0.81151799464466745</v>
      </c>
      <c r="O804" s="145">
        <f t="shared" ca="1" si="197"/>
        <v>0.77660616020565365</v>
      </c>
      <c r="P804" s="145">
        <f t="shared" ca="1" si="197"/>
        <v>0.74301484875207136</v>
      </c>
      <c r="Q804" s="145">
        <f t="shared" ca="1" si="197"/>
        <v>0.7107574940833683</v>
      </c>
      <c r="R804" s="145">
        <f t="shared" ca="1" si="197"/>
        <v>0.67982128199102354</v>
      </c>
      <c r="S804" s="145">
        <f t="shared" ca="1" si="197"/>
        <v>0.65017796681654638</v>
      </c>
      <c r="T804" s="145">
        <f t="shared" ca="1" si="197"/>
        <v>0.621790446848971</v>
      </c>
      <c r="U804" s="145">
        <f t="shared" ca="1" si="197"/>
        <v>0.59461678645036642</v>
      </c>
      <c r="V804" s="145">
        <f t="shared" ca="1" si="197"/>
        <v>0.56861269171500484</v>
      </c>
      <c r="W804" s="138">
        <f t="shared" ca="1" si="197"/>
        <v>0.54373304218610152</v>
      </c>
      <c r="Y804" s="178">
        <f t="shared" ca="1" si="193"/>
        <v>8339369.974808515</v>
      </c>
      <c r="Z804" s="178">
        <f t="shared" ca="1" si="194"/>
        <v>8352318.1392175062</v>
      </c>
      <c r="AA804" s="178">
        <f t="shared" ca="1" si="195"/>
        <v>12948.164408991113</v>
      </c>
    </row>
    <row r="805" spans="1:27" ht="11.25" customHeight="1" x14ac:dyDescent="0.2">
      <c r="A805" s="173">
        <f t="shared" si="196"/>
        <v>795</v>
      </c>
      <c r="B805" s="174">
        <f t="shared" si="185"/>
        <v>0.08</v>
      </c>
      <c r="C805" s="175">
        <f t="shared" si="186"/>
        <v>-7.4992499999999998E-3</v>
      </c>
      <c r="D805" s="176">
        <f t="shared" ca="1" si="187"/>
        <v>0.19203017739595318</v>
      </c>
      <c r="E805" s="177">
        <f t="shared" ca="1" si="188"/>
        <v>-0.87043934162184877</v>
      </c>
      <c r="F805" s="138">
        <f t="shared" ca="1" si="189"/>
        <v>-2.2156660282496549E-2</v>
      </c>
      <c r="G805" s="175">
        <f t="shared" ca="1" si="190"/>
        <v>-2.9655910282496548E-2</v>
      </c>
      <c r="H805" s="138">
        <f t="shared" ca="1" si="191"/>
        <v>5.0344089717503454E-2</v>
      </c>
      <c r="I805" s="144">
        <f t="shared" ca="1" si="197"/>
        <v>0.99999496560413115</v>
      </c>
      <c r="J805" s="145">
        <f t="shared" ca="1" si="197"/>
        <v>0.95102061951813943</v>
      </c>
      <c r="K805" s="145">
        <f t="shared" ca="1" si="197"/>
        <v>0.90488932991010362</v>
      </c>
      <c r="L805" s="145">
        <f t="shared" ca="1" si="197"/>
        <v>0.86156350375057433</v>
      </c>
      <c r="M805" s="145">
        <f t="shared" ca="1" si="197"/>
        <v>0.82087101399321949</v>
      </c>
      <c r="N805" s="145">
        <f t="shared" ca="1" si="197"/>
        <v>0.7825950441801014</v>
      </c>
      <c r="O805" s="145">
        <f t="shared" ca="1" si="197"/>
        <v>0.74651730196368227</v>
      </c>
      <c r="P805" s="145">
        <f t="shared" ca="1" si="197"/>
        <v>0.71243673116855466</v>
      </c>
      <c r="Q805" s="145">
        <f t="shared" ca="1" si="197"/>
        <v>0.68017580483408235</v>
      </c>
      <c r="R805" s="145">
        <f t="shared" ca="1" si="197"/>
        <v>0.64958086842023444</v>
      </c>
      <c r="S805" s="145">
        <f t="shared" ca="1" si="197"/>
        <v>0.62051991705147602</v>
      </c>
      <c r="T805" s="145">
        <f t="shared" ca="1" si="197"/>
        <v>0.59287951787066029</v>
      </c>
      <c r="U805" s="145">
        <f t="shared" ca="1" si="197"/>
        <v>0.56656169547398161</v>
      </c>
      <c r="V805" s="145">
        <f t="shared" ca="1" si="197"/>
        <v>0.54148113166929168</v>
      </c>
      <c r="W805" s="138">
        <f t="shared" ca="1" si="197"/>
        <v>0.51756279489332824</v>
      </c>
      <c r="Y805" s="178">
        <f t="shared" ca="1" si="193"/>
        <v>8109645.1833428238</v>
      </c>
      <c r="Z805" s="178">
        <f t="shared" ca="1" si="194"/>
        <v>8118415.772615768</v>
      </c>
      <c r="AA805" s="178">
        <f t="shared" ca="1" si="195"/>
        <v>8770.5892729442567</v>
      </c>
    </row>
    <row r="806" spans="1:27" ht="11.25" customHeight="1" x14ac:dyDescent="0.2">
      <c r="A806" s="173">
        <f t="shared" si="196"/>
        <v>796</v>
      </c>
      <c r="B806" s="174">
        <f t="shared" si="185"/>
        <v>0.08</v>
      </c>
      <c r="C806" s="175">
        <f t="shared" si="186"/>
        <v>-7.4992499999999998E-3</v>
      </c>
      <c r="D806" s="176">
        <f t="shared" ca="1" si="187"/>
        <v>8.3313976941147838E-2</v>
      </c>
      <c r="E806" s="177">
        <f t="shared" ca="1" si="188"/>
        <v>-1.3831203923609849</v>
      </c>
      <c r="F806" s="138">
        <f t="shared" ca="1" si="189"/>
        <v>-3.5206736642022264E-2</v>
      </c>
      <c r="G806" s="175">
        <f t="shared" ca="1" si="190"/>
        <v>-4.2705986642022263E-2</v>
      </c>
      <c r="H806" s="138">
        <f t="shared" ca="1" si="191"/>
        <v>3.7294013357977739E-2</v>
      </c>
      <c r="I806" s="144">
        <f t="shared" ca="1" si="197"/>
        <v>0.99999627058973628</v>
      </c>
      <c r="J806" s="145">
        <f t="shared" ca="1" si="197"/>
        <v>0.96206635777013028</v>
      </c>
      <c r="K806" s="145">
        <f t="shared" ca="1" si="197"/>
        <v>0.92366796339948953</v>
      </c>
      <c r="L806" s="145">
        <f t="shared" ca="1" si="197"/>
        <v>0.88562358242383787</v>
      </c>
      <c r="M806" s="145">
        <f t="shared" ca="1" si="197"/>
        <v>0.84840944472174273</v>
      </c>
      <c r="N806" s="145">
        <f t="shared" ca="1" si="197"/>
        <v>0.81229243639413118</v>
      </c>
      <c r="O806" s="145">
        <f t="shared" ca="1" si="197"/>
        <v>0.77741314582673338</v>
      </c>
      <c r="P806" s="145">
        <f t="shared" ca="1" si="197"/>
        <v>0.74383600647069692</v>
      </c>
      <c r="Q806" s="145">
        <f t="shared" ca="1" si="197"/>
        <v>0.71157956628120889</v>
      </c>
      <c r="R806" s="145">
        <f t="shared" ca="1" si="197"/>
        <v>0.68063481105624357</v>
      </c>
      <c r="S806" s="145">
        <f t="shared" ca="1" si="197"/>
        <v>0.65097631110737231</v>
      </c>
      <c r="T806" s="145">
        <f t="shared" ca="1" si="197"/>
        <v>0.62256904598085738</v>
      </c>
      <c r="U806" s="145">
        <f t="shared" ca="1" si="197"/>
        <v>0.59537261377061801</v>
      </c>
      <c r="V806" s="145">
        <f t="shared" ca="1" si="197"/>
        <v>0.56934384681774453</v>
      </c>
      <c r="W806" s="138">
        <f t="shared" ca="1" si="197"/>
        <v>0.54443844797287544</v>
      </c>
      <c r="Y806" s="178">
        <f t="shared" ca="1" si="193"/>
        <v>8345519.5849339506</v>
      </c>
      <c r="Z806" s="178">
        <f t="shared" ca="1" si="194"/>
        <v>8358572.8189875409</v>
      </c>
      <c r="AA806" s="178">
        <f t="shared" ca="1" si="195"/>
        <v>13053.234053590335</v>
      </c>
    </row>
    <row r="807" spans="1:27" ht="11.25" customHeight="1" x14ac:dyDescent="0.2">
      <c r="A807" s="173">
        <f t="shared" si="196"/>
        <v>797</v>
      </c>
      <c r="B807" s="174">
        <f t="shared" si="185"/>
        <v>0.08</v>
      </c>
      <c r="C807" s="175">
        <f t="shared" si="186"/>
        <v>-7.4992499999999998E-3</v>
      </c>
      <c r="D807" s="176">
        <f t="shared" ca="1" si="187"/>
        <v>0.15227577994393549</v>
      </c>
      <c r="E807" s="177">
        <f t="shared" ca="1" si="188"/>
        <v>-1.0267216327408466</v>
      </c>
      <c r="F807" s="138">
        <f t="shared" ca="1" si="189"/>
        <v>-2.6134759004507419E-2</v>
      </c>
      <c r="G807" s="175">
        <f t="shared" ca="1" si="190"/>
        <v>-3.3634009004507422E-2</v>
      </c>
      <c r="H807" s="138">
        <f t="shared" ca="1" si="191"/>
        <v>4.636599099549258E-2</v>
      </c>
      <c r="I807" s="144">
        <f t="shared" ca="1" si="197"/>
        <v>0.99999536340710715</v>
      </c>
      <c r="J807" s="145">
        <f t="shared" ca="1" si="197"/>
        <v>0.95437422444632392</v>
      </c>
      <c r="K807" s="145">
        <f t="shared" ca="1" si="197"/>
        <v>0.91057287065178383</v>
      </c>
      <c r="L807" s="145">
        <f t="shared" ca="1" si="197"/>
        <v>0.86882772971626054</v>
      </c>
      <c r="M807" s="145">
        <f t="shared" ca="1" si="197"/>
        <v>0.82916957424874316</v>
      </c>
      <c r="N807" s="145">
        <f t="shared" ca="1" si="197"/>
        <v>0.79153089231310703</v>
      </c>
      <c r="O807" s="145">
        <f t="shared" ca="1" si="197"/>
        <v>0.75580298667974222</v>
      </c>
      <c r="P807" s="145">
        <f t="shared" ca="1" si="197"/>
        <v>0.72186519739145127</v>
      </c>
      <c r="Q807" s="145">
        <f t="shared" ca="1" si="197"/>
        <v>0.68959898089781013</v>
      </c>
      <c r="R807" s="145">
        <f t="shared" ca="1" si="197"/>
        <v>0.65889396575864723</v>
      </c>
      <c r="S807" s="145">
        <f t="shared" ca="1" si="197"/>
        <v>0.62964990662153264</v>
      </c>
      <c r="T807" s="145">
        <f t="shared" ca="1" si="197"/>
        <v>0.60177665975695283</v>
      </c>
      <c r="U807" s="145">
        <f t="shared" ca="1" si="197"/>
        <v>0.57519330340521568</v>
      </c>
      <c r="V807" s="145">
        <f t="shared" ca="1" si="197"/>
        <v>0.54982697678916259</v>
      </c>
      <c r="W807" s="138">
        <f t="shared" ca="1" si="197"/>
        <v>0.52561171449721988</v>
      </c>
      <c r="Y807" s="178">
        <f t="shared" ca="1" si="193"/>
        <v>8180631.7855109759</v>
      </c>
      <c r="Z807" s="178">
        <f t="shared" ca="1" si="194"/>
        <v>8190746.4220695505</v>
      </c>
      <c r="AA807" s="178">
        <f t="shared" ca="1" si="195"/>
        <v>10114.636558574624</v>
      </c>
    </row>
    <row r="808" spans="1:27" ht="11.25" customHeight="1" x14ac:dyDescent="0.2">
      <c r="A808" s="173">
        <f t="shared" si="196"/>
        <v>798</v>
      </c>
      <c r="B808" s="174">
        <f t="shared" si="185"/>
        <v>0.08</v>
      </c>
      <c r="C808" s="175">
        <f t="shared" si="186"/>
        <v>-7.4992499999999998E-3</v>
      </c>
      <c r="D808" s="176">
        <f t="shared" ca="1" si="187"/>
        <v>0.24453071897680134</v>
      </c>
      <c r="E808" s="177">
        <f t="shared" ca="1" si="188"/>
        <v>-0.69180238614505862</v>
      </c>
      <c r="F808" s="138">
        <f t="shared" ca="1" si="189"/>
        <v>-1.7609533162732009E-2</v>
      </c>
      <c r="G808" s="175">
        <f t="shared" ca="1" si="190"/>
        <v>-2.5108783162732008E-2</v>
      </c>
      <c r="H808" s="138">
        <f t="shared" ca="1" si="191"/>
        <v>5.4891216837267998E-2</v>
      </c>
      <c r="I808" s="144">
        <f t="shared" ca="1" si="197"/>
        <v>0.99999451089949554</v>
      </c>
      <c r="J808" s="145">
        <f t="shared" ca="1" si="197"/>
        <v>0.94720174489043674</v>
      </c>
      <c r="K808" s="145">
        <f t="shared" ca="1" si="197"/>
        <v>0.89843625043465314</v>
      </c>
      <c r="L808" s="145">
        <f t="shared" ca="1" si="197"/>
        <v>0.85333455976994121</v>
      </c>
      <c r="M808" s="145">
        <f t="shared" ca="1" si="197"/>
        <v>0.81148710075894104</v>
      </c>
      <c r="N808" s="145">
        <f t="shared" ca="1" si="197"/>
        <v>0.77250449955495304</v>
      </c>
      <c r="O808" s="145">
        <f t="shared" ca="1" si="197"/>
        <v>0.73604303539892313</v>
      </c>
      <c r="P808" s="145">
        <f t="shared" ca="1" si="197"/>
        <v>0.70181035025048311</v>
      </c>
      <c r="Q808" s="145">
        <f t="shared" ca="1" si="197"/>
        <v>0.66956234210578525</v>
      </c>
      <c r="R808" s="145">
        <f t="shared" ca="1" si="197"/>
        <v>0.63909673977950443</v>
      </c>
      <c r="S808" s="145">
        <f t="shared" ca="1" si="197"/>
        <v>0.6102460035694498</v>
      </c>
      <c r="T808" s="145">
        <f t="shared" ca="1" si="197"/>
        <v>0.58287072416914398</v>
      </c>
      <c r="U808" s="145">
        <f t="shared" ca="1" si="197"/>
        <v>0.55685395281029759</v>
      </c>
      <c r="V808" s="145">
        <f t="shared" ca="1" si="197"/>
        <v>0.53209654059868094</v>
      </c>
      <c r="W808" s="138">
        <f t="shared" ca="1" si="197"/>
        <v>0.50851340842321235</v>
      </c>
      <c r="Y808" s="178">
        <f t="shared" ca="1" si="193"/>
        <v>8029471.1338431183</v>
      </c>
      <c r="Z808" s="178">
        <f t="shared" ca="1" si="194"/>
        <v>8036665.2793127559</v>
      </c>
      <c r="AA808" s="178">
        <f t="shared" ca="1" si="195"/>
        <v>7194.1454696375877</v>
      </c>
    </row>
    <row r="809" spans="1:27" ht="11.25" customHeight="1" x14ac:dyDescent="0.2">
      <c r="A809" s="173">
        <f t="shared" si="196"/>
        <v>799</v>
      </c>
      <c r="B809" s="174">
        <f t="shared" si="185"/>
        <v>0.08</v>
      </c>
      <c r="C809" s="175">
        <f t="shared" si="186"/>
        <v>-7.4992499999999998E-3</v>
      </c>
      <c r="D809" s="176">
        <f t="shared" ca="1" si="187"/>
        <v>0.19602723981157111</v>
      </c>
      <c r="E809" s="177">
        <f t="shared" ca="1" si="188"/>
        <v>-0.85589749692186778</v>
      </c>
      <c r="F809" s="138">
        <f t="shared" ca="1" si="189"/>
        <v>-2.178650385976643E-2</v>
      </c>
      <c r="G809" s="175">
        <f t="shared" ca="1" si="190"/>
        <v>-2.9285753859766429E-2</v>
      </c>
      <c r="H809" s="138">
        <f t="shared" ca="1" si="191"/>
        <v>5.0714246140233572E-2</v>
      </c>
      <c r="I809" s="144">
        <f t="shared" ca="1" si="197"/>
        <v>0.99999492858913863</v>
      </c>
      <c r="J809" s="145">
        <f t="shared" ca="1" si="197"/>
        <v>0.9507091712639919</v>
      </c>
      <c r="K809" s="145">
        <f t="shared" ca="1" si="197"/>
        <v>0.90436229197426043</v>
      </c>
      <c r="L809" s="145">
        <f t="shared" ca="1" si="197"/>
        <v>0.86089067432243693</v>
      </c>
      <c r="M809" s="145">
        <f t="shared" ca="1" si="197"/>
        <v>0.82010308120211661</v>
      </c>
      <c r="N809" s="145">
        <f t="shared" ca="1" si="197"/>
        <v>0.78176872390148877</v>
      </c>
      <c r="O809" s="145">
        <f t="shared" ca="1" si="197"/>
        <v>0.74565910537087421</v>
      </c>
      <c r="P809" s="145">
        <f t="shared" ca="1" si="197"/>
        <v>0.7115657131558909</v>
      </c>
      <c r="Q809" s="145">
        <f t="shared" ca="1" si="197"/>
        <v>0.67930556707357181</v>
      </c>
      <c r="R809" s="145">
        <f t="shared" ca="1" si="197"/>
        <v>0.64872102086638428</v>
      </c>
      <c r="S809" s="145">
        <f t="shared" ca="1" si="197"/>
        <v>0.61967714649316419</v>
      </c>
      <c r="T809" s="145">
        <f t="shared" ca="1" si="197"/>
        <v>0.59205837096140923</v>
      </c>
      <c r="U809" s="145">
        <f t="shared" ca="1" si="197"/>
        <v>0.56576515376034053</v>
      </c>
      <c r="V809" s="145">
        <f t="shared" ca="1" si="197"/>
        <v>0.54071103463460102</v>
      </c>
      <c r="W809" s="138">
        <f t="shared" ca="1" si="197"/>
        <v>0.51682015161958539</v>
      </c>
      <c r="Y809" s="178">
        <f t="shared" ca="1" si="193"/>
        <v>8103080.2777201552</v>
      </c>
      <c r="Z809" s="178">
        <f t="shared" ca="1" si="194"/>
        <v>8111724.1261749528</v>
      </c>
      <c r="AA809" s="178">
        <f t="shared" ca="1" si="195"/>
        <v>8643.8484547976404</v>
      </c>
    </row>
    <row r="810" spans="1:27" ht="11.25" customHeight="1" x14ac:dyDescent="0.2">
      <c r="A810" s="173">
        <f t="shared" si="196"/>
        <v>800</v>
      </c>
      <c r="B810" s="174">
        <f t="shared" si="185"/>
        <v>0.08</v>
      </c>
      <c r="C810" s="175">
        <f t="shared" si="186"/>
        <v>-7.4992499999999998E-3</v>
      </c>
      <c r="D810" s="176">
        <f t="shared" ca="1" si="187"/>
        <v>0.22940338691584994</v>
      </c>
      <c r="E810" s="177">
        <f t="shared" ca="1" si="188"/>
        <v>-0.74081309554527086</v>
      </c>
      <c r="F810" s="138">
        <f t="shared" ca="1" si="189"/>
        <v>-1.8857079759558998E-2</v>
      </c>
      <c r="G810" s="175">
        <f t="shared" ca="1" si="190"/>
        <v>-2.6356329759558997E-2</v>
      </c>
      <c r="H810" s="138">
        <f t="shared" ca="1" si="191"/>
        <v>5.3643670240441005E-2</v>
      </c>
      <c r="I810" s="144">
        <f t="shared" ca="1" si="197"/>
        <v>0.99999463565191882</v>
      </c>
      <c r="J810" s="145">
        <f t="shared" ca="1" si="197"/>
        <v>0.94824795955247576</v>
      </c>
      <c r="K810" s="145">
        <f t="shared" ca="1" si="197"/>
        <v>0.90020211795498728</v>
      </c>
      <c r="L810" s="145">
        <f t="shared" ca="1" si="197"/>
        <v>0.85558439143312004</v>
      </c>
      <c r="M810" s="145">
        <f t="shared" ca="1" si="197"/>
        <v>0.81405093404145579</v>
      </c>
      <c r="N810" s="145">
        <f t="shared" ca="1" si="197"/>
        <v>0.77525991181560538</v>
      </c>
      <c r="O810" s="145">
        <f t="shared" ca="1" si="197"/>
        <v>0.73890203077336591</v>
      </c>
      <c r="P810" s="145">
        <f t="shared" ca="1" si="197"/>
        <v>0.70470991840854114</v>
      </c>
      <c r="Q810" s="145">
        <f t="shared" ca="1" si="197"/>
        <v>0.67245764843524236</v>
      </c>
      <c r="R810" s="145">
        <f t="shared" ca="1" si="197"/>
        <v>0.6419561974784449</v>
      </c>
      <c r="S810" s="145">
        <f t="shared" ca="1" si="197"/>
        <v>0.61304769427216987</v>
      </c>
      <c r="T810" s="145">
        <f t="shared" ca="1" si="197"/>
        <v>0.58559978866558027</v>
      </c>
      <c r="U810" s="145">
        <f t="shared" ca="1" si="197"/>
        <v>0.5595006828301553</v>
      </c>
      <c r="V810" s="145">
        <f t="shared" ca="1" si="197"/>
        <v>0.53465497957522135</v>
      </c>
      <c r="W810" s="138">
        <f t="shared" ca="1" si="197"/>
        <v>0.51098032335328269</v>
      </c>
      <c r="Y810" s="178">
        <f t="shared" ca="1" si="193"/>
        <v>8051365.7455451572</v>
      </c>
      <c r="Z810" s="178">
        <f t="shared" ca="1" si="194"/>
        <v>8058996.6107866494</v>
      </c>
      <c r="AA810" s="178">
        <f t="shared" ca="1" si="195"/>
        <v>7630.8652414921671</v>
      </c>
    </row>
    <row r="811" spans="1:27" ht="11.25" customHeight="1" x14ac:dyDescent="0.2">
      <c r="A811" s="173">
        <f t="shared" si="196"/>
        <v>801</v>
      </c>
      <c r="B811" s="174">
        <f t="shared" si="185"/>
        <v>0.08</v>
      </c>
      <c r="C811" s="175">
        <f t="shared" si="186"/>
        <v>-7.4992499999999998E-3</v>
      </c>
      <c r="D811" s="176">
        <f t="shared" ca="1" si="187"/>
        <v>8.3058591767828149E-2</v>
      </c>
      <c r="E811" s="177">
        <f t="shared" ca="1" si="188"/>
        <v>-1.3847883850356559</v>
      </c>
      <c r="F811" s="138">
        <f t="shared" ca="1" si="189"/>
        <v>-3.5249194680485367E-2</v>
      </c>
      <c r="G811" s="175">
        <f t="shared" ca="1" si="190"/>
        <v>-4.2748444680485366E-2</v>
      </c>
      <c r="H811" s="138">
        <f t="shared" ca="1" si="191"/>
        <v>3.7251555319514636E-2</v>
      </c>
      <c r="I811" s="144">
        <f t="shared" ref="I811:W826" ca="1" si="198">I$8*EXP(-$H811*I$9)</f>
        <v>0.99999627483547116</v>
      </c>
      <c r="J811" s="145">
        <f t="shared" ca="1" si="198"/>
        <v>0.96210250332647174</v>
      </c>
      <c r="K811" s="145">
        <f t="shared" ca="1" si="198"/>
        <v>0.92372969079352907</v>
      </c>
      <c r="L811" s="145">
        <f t="shared" ca="1" si="198"/>
        <v>0.88570294771007085</v>
      </c>
      <c r="M811" s="145">
        <f t="shared" ca="1" si="198"/>
        <v>0.84850053141965565</v>
      </c>
      <c r="N811" s="145">
        <f t="shared" ca="1" si="198"/>
        <v>0.81239087241675811</v>
      </c>
      <c r="O811" s="145">
        <f t="shared" ca="1" si="198"/>
        <v>0.77751572325997598</v>
      </c>
      <c r="P811" s="145">
        <f t="shared" ca="1" si="198"/>
        <v>0.74394038922587702</v>
      </c>
      <c r="Q811" s="145">
        <f t="shared" ca="1" si="198"/>
        <v>0.71168406830737829</v>
      </c>
      <c r="R811" s="145">
        <f t="shared" ca="1" si="198"/>
        <v>0.68073822940906792</v>
      </c>
      <c r="S811" s="145">
        <f t="shared" ca="1" si="198"/>
        <v>0.65107780090646961</v>
      </c>
      <c r="T811" s="145">
        <f t="shared" ca="1" si="198"/>
        <v>0.62266802702331314</v>
      </c>
      <c r="U811" s="145">
        <f t="shared" ca="1" si="198"/>
        <v>0.59546870092230419</v>
      </c>
      <c r="V811" s="145">
        <f t="shared" ca="1" si="198"/>
        <v>0.56943679819979931</v>
      </c>
      <c r="W811" s="138">
        <f t="shared" ca="1" si="198"/>
        <v>0.54452812643660486</v>
      </c>
      <c r="Y811" s="178">
        <f t="shared" ca="1" si="193"/>
        <v>8346301.2307042554</v>
      </c>
      <c r="Z811" s="178">
        <f t="shared" ca="1" si="194"/>
        <v>8359367.7947933041</v>
      </c>
      <c r="AA811" s="178">
        <f t="shared" ca="1" si="195"/>
        <v>13066.564089048654</v>
      </c>
    </row>
    <row r="812" spans="1:27" ht="11.25" customHeight="1" x14ac:dyDescent="0.2">
      <c r="A812" s="173">
        <f t="shared" si="196"/>
        <v>802</v>
      </c>
      <c r="B812" s="174">
        <f t="shared" si="185"/>
        <v>0.08</v>
      </c>
      <c r="C812" s="175">
        <f t="shared" si="186"/>
        <v>-7.4992499999999998E-3</v>
      </c>
      <c r="D812" s="176">
        <f t="shared" ca="1" si="187"/>
        <v>0.82617038809783105</v>
      </c>
      <c r="E812" s="177">
        <f t="shared" ca="1" si="188"/>
        <v>0.93913931002838658</v>
      </c>
      <c r="F812" s="138">
        <f t="shared" ca="1" si="189"/>
        <v>2.3905388526518391E-2</v>
      </c>
      <c r="G812" s="175">
        <f t="shared" ca="1" si="190"/>
        <v>1.6406138526518392E-2</v>
      </c>
      <c r="H812" s="138">
        <f t="shared" ca="1" si="191"/>
        <v>9.6406138526518387E-2</v>
      </c>
      <c r="I812" s="144">
        <f t="shared" ca="1" si="198"/>
        <v>0.99999035949062465</v>
      </c>
      <c r="J812" s="145">
        <f t="shared" ca="1" si="198"/>
        <v>0.91303717799858497</v>
      </c>
      <c r="K812" s="145">
        <f t="shared" ca="1" si="198"/>
        <v>0.84160757211830417</v>
      </c>
      <c r="L812" s="145">
        <f t="shared" ca="1" si="198"/>
        <v>0.78174693845491705</v>
      </c>
      <c r="M812" s="145">
        <f t="shared" ca="1" si="198"/>
        <v>0.73062272763409042</v>
      </c>
      <c r="N812" s="145">
        <f t="shared" ca="1" si="198"/>
        <v>0.6861895174511824</v>
      </c>
      <c r="O812" s="145">
        <f t="shared" ca="1" si="198"/>
        <v>0.64695769143931348</v>
      </c>
      <c r="P812" s="145">
        <f t="shared" ca="1" si="198"/>
        <v>0.61183317142185134</v>
      </c>
      <c r="Q812" s="145">
        <f t="shared" ca="1" si="198"/>
        <v>0.58000560329883055</v>
      </c>
      <c r="R812" s="145">
        <f t="shared" ca="1" si="198"/>
        <v>0.55086968414385984</v>
      </c>
      <c r="S812" s="145">
        <f t="shared" ca="1" si="198"/>
        <v>0.52396932474319147</v>
      </c>
      <c r="T812" s="145">
        <f t="shared" ca="1" si="198"/>
        <v>0.49895769260546957</v>
      </c>
      <c r="U812" s="145">
        <f t="shared" ca="1" si="198"/>
        <v>0.47556840648908527</v>
      </c>
      <c r="V812" s="145">
        <f t="shared" ca="1" si="198"/>
        <v>0.45359463523042293</v>
      </c>
      <c r="W812" s="138">
        <f t="shared" ca="1" si="198"/>
        <v>0.43287384721701178</v>
      </c>
      <c r="Y812" s="178">
        <f t="shared" ca="1" si="193"/>
        <v>7342860.4434515592</v>
      </c>
      <c r="Z812" s="178">
        <f t="shared" ca="1" si="194"/>
        <v>7333850.9121633107</v>
      </c>
      <c r="AA812" s="178">
        <f t="shared" ca="1" si="195"/>
        <v>-9009.5312882484868</v>
      </c>
    </row>
    <row r="813" spans="1:27" ht="11.25" customHeight="1" x14ac:dyDescent="0.2">
      <c r="A813" s="173">
        <f t="shared" si="196"/>
        <v>803</v>
      </c>
      <c r="B813" s="174">
        <f t="shared" si="185"/>
        <v>0.08</v>
      </c>
      <c r="C813" s="175">
        <f t="shared" si="186"/>
        <v>-7.4992499999999998E-3</v>
      </c>
      <c r="D813" s="176">
        <f t="shared" ca="1" si="187"/>
        <v>0.33065686489492441</v>
      </c>
      <c r="E813" s="177">
        <f t="shared" ca="1" si="188"/>
        <v>-0.43810008916223503</v>
      </c>
      <c r="F813" s="138">
        <f t="shared" ca="1" si="189"/>
        <v>-1.115164995554176E-2</v>
      </c>
      <c r="G813" s="175">
        <f t="shared" ca="1" si="190"/>
        <v>-1.8650899955541759E-2</v>
      </c>
      <c r="H813" s="138">
        <f t="shared" ca="1" si="191"/>
        <v>6.1349100044458246E-2</v>
      </c>
      <c r="I813" s="144">
        <f t="shared" ca="1" si="198"/>
        <v>0.99999386512300037</v>
      </c>
      <c r="J813" s="145">
        <f t="shared" ca="1" si="198"/>
        <v>0.94180447422641322</v>
      </c>
      <c r="K813" s="145">
        <f t="shared" ca="1" si="198"/>
        <v>0.88935052108498514</v>
      </c>
      <c r="L813" s="145">
        <f t="shared" ca="1" si="198"/>
        <v>0.84178261190742099</v>
      </c>
      <c r="M813" s="145">
        <f t="shared" ca="1" si="198"/>
        <v>0.79834402273876726</v>
      </c>
      <c r="N813" s="145">
        <f t="shared" ca="1" si="198"/>
        <v>0.75839698362055807</v>
      </c>
      <c r="O813" s="145">
        <f t="shared" ca="1" si="198"/>
        <v>0.72141943311460488</v>
      </c>
      <c r="P813" s="145">
        <f t="shared" ca="1" si="198"/>
        <v>0.68699046535997055</v>
      </c>
      <c r="Q813" s="145">
        <f t="shared" ca="1" si="198"/>
        <v>0.65477297715476879</v>
      </c>
      <c r="R813" s="145">
        <f t="shared" ca="1" si="198"/>
        <v>0.62449720752033755</v>
      </c>
      <c r="S813" s="145">
        <f t="shared" ca="1" si="198"/>
        <v>0.59594653454916757</v>
      </c>
      <c r="T813" s="145">
        <f t="shared" ca="1" si="198"/>
        <v>0.56894581429139268</v>
      </c>
      <c r="U813" s="145">
        <f t="shared" ca="1" si="198"/>
        <v>0.54335208328111928</v>
      </c>
      <c r="V813" s="145">
        <f t="shared" ca="1" si="198"/>
        <v>0.51904728116305365</v>
      </c>
      <c r="W813" s="138">
        <f t="shared" ca="1" si="198"/>
        <v>0.49593262266334737</v>
      </c>
      <c r="Y813" s="178">
        <f t="shared" ca="1" si="193"/>
        <v>7917352.5618508272</v>
      </c>
      <c r="Z813" s="178">
        <f t="shared" ca="1" si="194"/>
        <v>7922236.1689409316</v>
      </c>
      <c r="AA813" s="178">
        <f t="shared" ca="1" si="195"/>
        <v>4883.6070901043713</v>
      </c>
    </row>
    <row r="814" spans="1:27" ht="11.25" customHeight="1" x14ac:dyDescent="0.2">
      <c r="A814" s="173">
        <f t="shared" si="196"/>
        <v>804</v>
      </c>
      <c r="B814" s="174">
        <f t="shared" si="185"/>
        <v>0.08</v>
      </c>
      <c r="C814" s="175">
        <f t="shared" si="186"/>
        <v>-7.4992499999999998E-3</v>
      </c>
      <c r="D814" s="176">
        <f t="shared" ca="1" si="187"/>
        <v>0.42175703702830947</v>
      </c>
      <c r="E814" s="177">
        <f t="shared" ca="1" si="188"/>
        <v>-0.19740058219739406</v>
      </c>
      <c r="F814" s="138">
        <f t="shared" ca="1" si="189"/>
        <v>-5.0247471939461243E-3</v>
      </c>
      <c r="G814" s="175">
        <f t="shared" ca="1" si="190"/>
        <v>-1.2523997193946125E-2</v>
      </c>
      <c r="H814" s="138">
        <f t="shared" ca="1" si="191"/>
        <v>6.747600280605387E-2</v>
      </c>
      <c r="I814" s="144">
        <f t="shared" ca="1" si="198"/>
        <v>0.99999325244432924</v>
      </c>
      <c r="J814" s="145">
        <f t="shared" ca="1" si="198"/>
        <v>0.93671225845893069</v>
      </c>
      <c r="K814" s="145">
        <f t="shared" ca="1" si="198"/>
        <v>0.88081540899820154</v>
      </c>
      <c r="L814" s="145">
        <f t="shared" ca="1" si="198"/>
        <v>0.8309673263113232</v>
      </c>
      <c r="M814" s="145">
        <f t="shared" ca="1" si="198"/>
        <v>0.78607139414962179</v>
      </c>
      <c r="N814" s="145">
        <f t="shared" ca="1" si="198"/>
        <v>0.74525074720489315</v>
      </c>
      <c r="O814" s="145">
        <f t="shared" ca="1" si="198"/>
        <v>0.7078139987774541</v>
      </c>
      <c r="P814" s="145">
        <f t="shared" ca="1" si="198"/>
        <v>0.67321953510000099</v>
      </c>
      <c r="Q814" s="145">
        <f t="shared" ca="1" si="198"/>
        <v>0.64104369806824568</v>
      </c>
      <c r="R814" s="145">
        <f t="shared" ca="1" si="198"/>
        <v>0.61095436392507219</v>
      </c>
      <c r="S814" s="145">
        <f t="shared" ca="1" si="198"/>
        <v>0.58268981894518534</v>
      </c>
      <c r="T814" s="145">
        <f t="shared" ca="1" si="198"/>
        <v>0.5560422434647041</v>
      </c>
      <c r="U814" s="145">
        <f t="shared" ca="1" si="198"/>
        <v>0.53084497751425508</v>
      </c>
      <c r="V814" s="145">
        <f t="shared" ca="1" si="198"/>
        <v>0.50696278976271703</v>
      </c>
      <c r="W814" s="138">
        <f t="shared" ca="1" si="198"/>
        <v>0.48428448466340596</v>
      </c>
      <c r="Y814" s="178">
        <f t="shared" ca="1" si="193"/>
        <v>7812841.9834380718</v>
      </c>
      <c r="Z814" s="178">
        <f t="shared" ca="1" si="194"/>
        <v>7815458.0970005952</v>
      </c>
      <c r="AA814" s="178">
        <f t="shared" ca="1" si="195"/>
        <v>2616.1135625233874</v>
      </c>
    </row>
    <row r="815" spans="1:27" ht="11.25" customHeight="1" x14ac:dyDescent="0.2">
      <c r="A815" s="173">
        <f t="shared" si="196"/>
        <v>805</v>
      </c>
      <c r="B815" s="174">
        <f t="shared" si="185"/>
        <v>0.08</v>
      </c>
      <c r="C815" s="175">
        <f t="shared" si="186"/>
        <v>-7.4992499999999998E-3</v>
      </c>
      <c r="D815" s="176">
        <f t="shared" ca="1" si="187"/>
        <v>0.46607396712616311</v>
      </c>
      <c r="E815" s="177">
        <f t="shared" ca="1" si="188"/>
        <v>-8.5142712063488141E-2</v>
      </c>
      <c r="F815" s="138">
        <f t="shared" ca="1" si="189"/>
        <v>-2.1672712347837373E-3</v>
      </c>
      <c r="G815" s="175">
        <f t="shared" ca="1" si="190"/>
        <v>-9.6665212347837367E-3</v>
      </c>
      <c r="H815" s="138">
        <f t="shared" ca="1" si="191"/>
        <v>7.033347876521627E-2</v>
      </c>
      <c r="I815" s="144">
        <f t="shared" ca="1" si="198"/>
        <v>0.999992966702274</v>
      </c>
      <c r="J815" s="145">
        <f t="shared" ca="1" si="198"/>
        <v>0.93434676556831509</v>
      </c>
      <c r="K815" s="145">
        <f t="shared" ca="1" si="198"/>
        <v>0.87686284544396043</v>
      </c>
      <c r="L815" s="145">
        <f t="shared" ca="1" si="198"/>
        <v>0.82597089847106919</v>
      </c>
      <c r="M815" s="145">
        <f t="shared" ca="1" si="198"/>
        <v>0.78041235342923132</v>
      </c>
      <c r="N815" s="145">
        <f t="shared" ca="1" si="198"/>
        <v>0.73919774649791026</v>
      </c>
      <c r="O815" s="145">
        <f t="shared" ca="1" si="198"/>
        <v>0.70155670785053537</v>
      </c>
      <c r="P815" s="145">
        <f t="shared" ca="1" si="198"/>
        <v>0.66689175483265517</v>
      </c>
      <c r="Q815" s="145">
        <f t="shared" ca="1" si="198"/>
        <v>0.63473942038672282</v>
      </c>
      <c r="R815" s="145">
        <f t="shared" ca="1" si="198"/>
        <v>0.6047390451410557</v>
      </c>
      <c r="S815" s="145">
        <f t="shared" ca="1" si="198"/>
        <v>0.57660836821857853</v>
      </c>
      <c r="T815" s="145">
        <f t="shared" ca="1" si="198"/>
        <v>0.55012473092848835</v>
      </c>
      <c r="U815" s="145">
        <f t="shared" ca="1" si="198"/>
        <v>0.52511074202659647</v>
      </c>
      <c r="V815" s="145">
        <f t="shared" ca="1" si="198"/>
        <v>0.50142341229212006</v>
      </c>
      <c r="W815" s="138">
        <f t="shared" ca="1" si="198"/>
        <v>0.47894595057495298</v>
      </c>
      <c r="Y815" s="178">
        <f t="shared" ca="1" si="193"/>
        <v>7764710.5043237302</v>
      </c>
      <c r="Z815" s="178">
        <f t="shared" ca="1" si="194"/>
        <v>7766244.7016170425</v>
      </c>
      <c r="AA815" s="178">
        <f t="shared" ca="1" si="195"/>
        <v>1534.1972933122888</v>
      </c>
    </row>
    <row r="816" spans="1:27" ht="11.25" customHeight="1" x14ac:dyDescent="0.2">
      <c r="A816" s="173">
        <f t="shared" si="196"/>
        <v>806</v>
      </c>
      <c r="B816" s="174">
        <f t="shared" si="185"/>
        <v>0.08</v>
      </c>
      <c r="C816" s="175">
        <f t="shared" si="186"/>
        <v>-7.4992499999999998E-3</v>
      </c>
      <c r="D816" s="176">
        <f t="shared" ca="1" si="187"/>
        <v>0.43537956153466184</v>
      </c>
      <c r="E816" s="177">
        <f t="shared" ca="1" si="188"/>
        <v>-0.16269431532436684</v>
      </c>
      <c r="F816" s="138">
        <f t="shared" ca="1" si="189"/>
        <v>-4.1413140493153531E-3</v>
      </c>
      <c r="G816" s="175">
        <f t="shared" ca="1" si="190"/>
        <v>-1.1640564049315353E-2</v>
      </c>
      <c r="H816" s="138">
        <f t="shared" ca="1" si="191"/>
        <v>6.8359435950684652E-2</v>
      </c>
      <c r="I816" s="144">
        <f t="shared" ca="1" si="198"/>
        <v>0.9999931641027191</v>
      </c>
      <c r="J816" s="145">
        <f t="shared" ca="1" si="198"/>
        <v>0.93598029069512934</v>
      </c>
      <c r="K816" s="145">
        <f t="shared" ca="1" si="198"/>
        <v>0.87959151356114751</v>
      </c>
      <c r="L816" s="145">
        <f t="shared" ca="1" si="198"/>
        <v>0.82941938373571478</v>
      </c>
      <c r="M816" s="145">
        <f t="shared" ca="1" si="198"/>
        <v>0.78431744524201086</v>
      </c>
      <c r="N816" s="145">
        <f t="shared" ca="1" si="198"/>
        <v>0.7433740935288069</v>
      </c>
      <c r="O816" s="145">
        <f t="shared" ca="1" si="198"/>
        <v>0.70587352304290074</v>
      </c>
      <c r="P816" s="145">
        <f t="shared" ca="1" si="198"/>
        <v>0.67125681796025927</v>
      </c>
      <c r="Q816" s="145">
        <f t="shared" ca="1" si="198"/>
        <v>0.63908797469200906</v>
      </c>
      <c r="R816" s="145">
        <f t="shared" ca="1" si="198"/>
        <v>0.60902601013082736</v>
      </c>
      <c r="S816" s="145">
        <f t="shared" ca="1" si="198"/>
        <v>0.58080282553086349</v>
      </c>
      <c r="T816" s="145">
        <f t="shared" ca="1" si="198"/>
        <v>0.5542059865726896</v>
      </c>
      <c r="U816" s="145">
        <f t="shared" ca="1" si="198"/>
        <v>0.52906549401626513</v>
      </c>
      <c r="V816" s="145">
        <f t="shared" ca="1" si="198"/>
        <v>0.50524370124849061</v>
      </c>
      <c r="W816" s="138">
        <f t="shared" ca="1" si="198"/>
        <v>0.48262766985017974</v>
      </c>
      <c r="Y816" s="178">
        <f t="shared" ca="1" si="193"/>
        <v>7797920.2166915257</v>
      </c>
      <c r="Z816" s="178">
        <f t="shared" ca="1" si="194"/>
        <v>7800203.4751201849</v>
      </c>
      <c r="AA816" s="178">
        <f t="shared" ca="1" si="195"/>
        <v>2283.2584286592901</v>
      </c>
    </row>
    <row r="817" spans="1:27" ht="11.25" customHeight="1" x14ac:dyDescent="0.2">
      <c r="A817" s="173">
        <f t="shared" si="196"/>
        <v>807</v>
      </c>
      <c r="B817" s="174">
        <f t="shared" si="185"/>
        <v>0.08</v>
      </c>
      <c r="C817" s="175">
        <f t="shared" si="186"/>
        <v>-7.4992499999999998E-3</v>
      </c>
      <c r="D817" s="176">
        <f t="shared" ca="1" si="187"/>
        <v>0.85150337518528008</v>
      </c>
      <c r="E817" s="177">
        <f t="shared" ca="1" si="188"/>
        <v>1.0429029361689601</v>
      </c>
      <c r="F817" s="138">
        <f t="shared" ca="1" si="189"/>
        <v>2.6546647146324043E-2</v>
      </c>
      <c r="G817" s="175">
        <f t="shared" ca="1" si="190"/>
        <v>1.9047397146324044E-2</v>
      </c>
      <c r="H817" s="138">
        <f t="shared" ca="1" si="191"/>
        <v>9.9047397146324045E-2</v>
      </c>
      <c r="I817" s="144">
        <f t="shared" ca="1" si="198"/>
        <v>0.99999009537064543</v>
      </c>
      <c r="J817" s="145">
        <f t="shared" ca="1" si="198"/>
        <v>0.91090573473665015</v>
      </c>
      <c r="K817" s="145">
        <f t="shared" ca="1" si="198"/>
        <v>0.83811612250196998</v>
      </c>
      <c r="L817" s="145">
        <f t="shared" ca="1" si="198"/>
        <v>0.77740114380152758</v>
      </c>
      <c r="M817" s="145">
        <f t="shared" ca="1" si="198"/>
        <v>0.72575954112438568</v>
      </c>
      <c r="N817" s="145">
        <f t="shared" ca="1" si="198"/>
        <v>0.68103634650796596</v>
      </c>
      <c r="O817" s="145">
        <f t="shared" ca="1" si="198"/>
        <v>0.64166937888782127</v>
      </c>
      <c r="P817" s="145">
        <f t="shared" ca="1" si="198"/>
        <v>0.60651562884430443</v>
      </c>
      <c r="Q817" s="145">
        <f t="shared" ca="1" si="198"/>
        <v>0.5747312361096294</v>
      </c>
      <c r="R817" s="145">
        <f t="shared" ca="1" si="198"/>
        <v>0.54568765815534648</v>
      </c>
      <c r="S817" s="145">
        <f t="shared" ca="1" si="198"/>
        <v>0.51891252138881516</v>
      </c>
      <c r="T817" s="145">
        <f t="shared" ca="1" si="198"/>
        <v>0.49404749509982582</v>
      </c>
      <c r="U817" s="145">
        <f t="shared" ca="1" si="198"/>
        <v>0.47081803807970585</v>
      </c>
      <c r="V817" s="145">
        <f t="shared" ca="1" si="198"/>
        <v>0.44901151413759338</v>
      </c>
      <c r="W817" s="138">
        <f t="shared" ca="1" si="198"/>
        <v>0.42846126343906094</v>
      </c>
      <c r="Y817" s="178">
        <f t="shared" ca="1" si="193"/>
        <v>7301812.8860402443</v>
      </c>
      <c r="Z817" s="178">
        <f t="shared" ca="1" si="194"/>
        <v>7291671.6126401331</v>
      </c>
      <c r="AA817" s="178">
        <f t="shared" ca="1" si="195"/>
        <v>-10141.273400111124</v>
      </c>
    </row>
    <row r="818" spans="1:27" ht="11.25" customHeight="1" x14ac:dyDescent="0.2">
      <c r="A818" s="173">
        <f t="shared" si="196"/>
        <v>808</v>
      </c>
      <c r="B818" s="174">
        <f t="shared" si="185"/>
        <v>0.08</v>
      </c>
      <c r="C818" s="175">
        <f t="shared" si="186"/>
        <v>-7.4992499999999998E-3</v>
      </c>
      <c r="D818" s="176">
        <f t="shared" ca="1" si="187"/>
        <v>0.18726395619733915</v>
      </c>
      <c r="E818" s="177">
        <f t="shared" ca="1" si="188"/>
        <v>-0.88802386838758351</v>
      </c>
      <c r="F818" s="138">
        <f t="shared" ca="1" si="189"/>
        <v>-2.2604266872808632E-2</v>
      </c>
      <c r="G818" s="175">
        <f t="shared" ca="1" si="190"/>
        <v>-3.0103516872808631E-2</v>
      </c>
      <c r="H818" s="138">
        <f t="shared" ca="1" si="191"/>
        <v>4.9896483127191374E-2</v>
      </c>
      <c r="I818" s="144">
        <f t="shared" ca="1" si="198"/>
        <v>0.99999501036400629</v>
      </c>
      <c r="J818" s="145">
        <f t="shared" ca="1" si="198"/>
        <v>0.95139737034667404</v>
      </c>
      <c r="K818" s="145">
        <f t="shared" ca="1" si="198"/>
        <v>0.90552705360581465</v>
      </c>
      <c r="L818" s="145">
        <f t="shared" ca="1" si="198"/>
        <v>0.86237781597159346</v>
      </c>
      <c r="M818" s="145">
        <f t="shared" ca="1" si="198"/>
        <v>0.82180058678676782</v>
      </c>
      <c r="N818" s="145">
        <f t="shared" ca="1" si="198"/>
        <v>0.78359542741214883</v>
      </c>
      <c r="O818" s="145">
        <f t="shared" ca="1" si="198"/>
        <v>0.74755638389860624</v>
      </c>
      <c r="P818" s="145">
        <f t="shared" ca="1" si="198"/>
        <v>0.71349142207866678</v>
      </c>
      <c r="Q818" s="145">
        <f t="shared" ca="1" si="198"/>
        <v>0.68122961720870712</v>
      </c>
      <c r="R818" s="145">
        <f t="shared" ca="1" si="198"/>
        <v>0.65062214978065902</v>
      </c>
      <c r="S818" s="145">
        <f t="shared" ca="1" si="198"/>
        <v>0.62154055696983301</v>
      </c>
      <c r="T818" s="145">
        <f t="shared" ca="1" si="198"/>
        <v>0.59387399993409129</v>
      </c>
      <c r="U818" s="145">
        <f t="shared" ca="1" si="198"/>
        <v>0.567526400765064</v>
      </c>
      <c r="V818" s="145">
        <f t="shared" ca="1" si="198"/>
        <v>0.54241382615724854</v>
      </c>
      <c r="W818" s="138">
        <f t="shared" ca="1" si="198"/>
        <v>0.51846225168046811</v>
      </c>
      <c r="Y818" s="178">
        <f t="shared" ca="1" si="193"/>
        <v>8117592.8374536438</v>
      </c>
      <c r="Z818" s="178">
        <f t="shared" ca="1" si="194"/>
        <v>8126516.3068510983</v>
      </c>
      <c r="AA818" s="178">
        <f t="shared" ca="1" si="195"/>
        <v>8923.4693974545226</v>
      </c>
    </row>
    <row r="819" spans="1:27" ht="11.25" customHeight="1" x14ac:dyDescent="0.2">
      <c r="A819" s="173">
        <f t="shared" si="196"/>
        <v>809</v>
      </c>
      <c r="B819" s="174">
        <f t="shared" si="185"/>
        <v>0.08</v>
      </c>
      <c r="C819" s="175">
        <f t="shared" si="186"/>
        <v>-7.4992499999999998E-3</v>
      </c>
      <c r="D819" s="176">
        <f t="shared" ca="1" si="187"/>
        <v>0.38648742557177629</v>
      </c>
      <c r="E819" s="177">
        <f t="shared" ca="1" si="188"/>
        <v>-0.28848586208497157</v>
      </c>
      <c r="F819" s="138">
        <f t="shared" ca="1" si="189"/>
        <v>-7.3432839451054339E-3</v>
      </c>
      <c r="G819" s="175">
        <f t="shared" ca="1" si="190"/>
        <v>-1.4842533945105433E-2</v>
      </c>
      <c r="H819" s="138">
        <f t="shared" ca="1" si="191"/>
        <v>6.5157466054894572E-2</v>
      </c>
      <c r="I819" s="144">
        <f t="shared" ca="1" si="198"/>
        <v>0.99999348429356871</v>
      </c>
      <c r="J819" s="145">
        <f t="shared" ca="1" si="198"/>
        <v>0.93863600374094902</v>
      </c>
      <c r="K819" s="145">
        <f t="shared" ca="1" si="198"/>
        <v>0.88403558177561781</v>
      </c>
      <c r="L819" s="145">
        <f t="shared" ca="1" si="198"/>
        <v>0.8350435968106803</v>
      </c>
      <c r="M819" s="145">
        <f t="shared" ca="1" si="198"/>
        <v>0.79069324409759589</v>
      </c>
      <c r="N819" s="145">
        <f t="shared" ca="1" si="198"/>
        <v>0.75019851712644547</v>
      </c>
      <c r="O819" s="145">
        <f t="shared" ca="1" si="198"/>
        <v>0.71293211280105184</v>
      </c>
      <c r="P819" s="145">
        <f t="shared" ca="1" si="198"/>
        <v>0.67839794980096579</v>
      </c>
      <c r="Q819" s="145">
        <f t="shared" ca="1" si="198"/>
        <v>0.64620493181114247</v>
      </c>
      <c r="R819" s="145">
        <f t="shared" ca="1" si="198"/>
        <v>0.61604434472178105</v>
      </c>
      <c r="S819" s="145">
        <f t="shared" ca="1" si="198"/>
        <v>0.58767137139907477</v>
      </c>
      <c r="T819" s="145">
        <f t="shared" ca="1" si="198"/>
        <v>0.56089041864696532</v>
      </c>
      <c r="U819" s="145">
        <f t="shared" ca="1" si="198"/>
        <v>0.535543682660791</v>
      </c>
      <c r="V819" s="145">
        <f t="shared" ca="1" si="198"/>
        <v>0.51150234309694953</v>
      </c>
      <c r="W819" s="138">
        <f t="shared" ca="1" si="198"/>
        <v>0.48865983394609414</v>
      </c>
      <c r="Y819" s="178">
        <f t="shared" ca="1" si="193"/>
        <v>7852179.7669797987</v>
      </c>
      <c r="Z819" s="178">
        <f t="shared" ca="1" si="194"/>
        <v>7855662.4146735277</v>
      </c>
      <c r="AA819" s="178">
        <f t="shared" ca="1" si="195"/>
        <v>3482.6476937290281</v>
      </c>
    </row>
    <row r="820" spans="1:27" ht="11.25" customHeight="1" x14ac:dyDescent="0.2">
      <c r="A820" s="173">
        <f t="shared" si="196"/>
        <v>810</v>
      </c>
      <c r="B820" s="174">
        <f t="shared" si="185"/>
        <v>0.08</v>
      </c>
      <c r="C820" s="175">
        <f t="shared" si="186"/>
        <v>-7.4992499999999998E-3</v>
      </c>
      <c r="D820" s="176">
        <f t="shared" ca="1" si="187"/>
        <v>0.66856946337761769</v>
      </c>
      <c r="E820" s="177">
        <f t="shared" ca="1" si="188"/>
        <v>0.43596644774534654</v>
      </c>
      <c r="F820" s="138">
        <f t="shared" ca="1" si="189"/>
        <v>1.1097339027969739E-2</v>
      </c>
      <c r="G820" s="175">
        <f t="shared" ca="1" si="190"/>
        <v>3.598089027969739E-3</v>
      </c>
      <c r="H820" s="138">
        <f t="shared" ca="1" si="191"/>
        <v>8.3598089027969738E-2</v>
      </c>
      <c r="I820" s="144">
        <f t="shared" ca="1" si="198"/>
        <v>0.99999164026803744</v>
      </c>
      <c r="J820" s="145">
        <f t="shared" ca="1" si="198"/>
        <v>0.92344396407413287</v>
      </c>
      <c r="K820" s="145">
        <f t="shared" ca="1" si="198"/>
        <v>0.85874576781500933</v>
      </c>
      <c r="L820" s="145">
        <f t="shared" ca="1" si="198"/>
        <v>0.80316767776329823</v>
      </c>
      <c r="M820" s="145">
        <f t="shared" ca="1" si="198"/>
        <v>0.7546715480184123</v>
      </c>
      <c r="N820" s="145">
        <f t="shared" ca="1" si="198"/>
        <v>0.71173677750688635</v>
      </c>
      <c r="O820" s="145">
        <f t="shared" ca="1" si="198"/>
        <v>0.67322657400227848</v>
      </c>
      <c r="P820" s="145">
        <f t="shared" ca="1" si="198"/>
        <v>0.63828778104959105</v>
      </c>
      <c r="Q820" s="145">
        <f t="shared" ca="1" si="198"/>
        <v>0.60627677829371862</v>
      </c>
      <c r="R820" s="145">
        <f t="shared" ca="1" si="198"/>
        <v>0.57670494332082389</v>
      </c>
      <c r="S820" s="145">
        <f t="shared" ca="1" si="198"/>
        <v>0.54919855910601423</v>
      </c>
      <c r="T820" s="145">
        <f t="shared" ca="1" si="198"/>
        <v>0.52346931988241174</v>
      </c>
      <c r="U820" s="145">
        <f t="shared" ca="1" si="198"/>
        <v>0.49929259901870909</v>
      </c>
      <c r="V820" s="145">
        <f t="shared" ca="1" si="198"/>
        <v>0.47649140493191794</v>
      </c>
      <c r="W820" s="138">
        <f t="shared" ca="1" si="198"/>
        <v>0.45492451222005259</v>
      </c>
      <c r="Y820" s="178">
        <f t="shared" ca="1" si="193"/>
        <v>7546253.4521121876</v>
      </c>
      <c r="Z820" s="178">
        <f t="shared" ca="1" si="194"/>
        <v>7542570.248093158</v>
      </c>
      <c r="AA820" s="178">
        <f t="shared" ca="1" si="195"/>
        <v>-3683.2040190296248</v>
      </c>
    </row>
    <row r="821" spans="1:27" ht="11.25" customHeight="1" x14ac:dyDescent="0.2">
      <c r="A821" s="173">
        <f t="shared" si="196"/>
        <v>811</v>
      </c>
      <c r="B821" s="174">
        <f t="shared" si="185"/>
        <v>0.08</v>
      </c>
      <c r="C821" s="175">
        <f t="shared" si="186"/>
        <v>-7.4992499999999998E-3</v>
      </c>
      <c r="D821" s="176">
        <f t="shared" ca="1" si="187"/>
        <v>0.40448746955146198</v>
      </c>
      <c r="E821" s="177">
        <f t="shared" ca="1" si="188"/>
        <v>-0.24174863841548977</v>
      </c>
      <c r="F821" s="138">
        <f t="shared" ca="1" si="189"/>
        <v>-6.1536079529078726E-3</v>
      </c>
      <c r="G821" s="175">
        <f t="shared" ca="1" si="190"/>
        <v>-1.3652857952907872E-2</v>
      </c>
      <c r="H821" s="138">
        <f t="shared" ca="1" si="191"/>
        <v>6.6347142047092134E-2</v>
      </c>
      <c r="I821" s="144">
        <f t="shared" ca="1" si="198"/>
        <v>0.99999336532823879</v>
      </c>
      <c r="J821" s="145">
        <f t="shared" ca="1" si="198"/>
        <v>0.93764840817055473</v>
      </c>
      <c r="K821" s="145">
        <f t="shared" ca="1" si="198"/>
        <v>0.88238179495033253</v>
      </c>
      <c r="L821" s="145">
        <f t="shared" ca="1" si="198"/>
        <v>0.8329495096477364</v>
      </c>
      <c r="M821" s="145">
        <f t="shared" ca="1" si="198"/>
        <v>0.78831831903797289</v>
      </c>
      <c r="N821" s="145">
        <f t="shared" ca="1" si="198"/>
        <v>0.74765565258365263</v>
      </c>
      <c r="O821" s="145">
        <f t="shared" ca="1" si="198"/>
        <v>0.71030132561965031</v>
      </c>
      <c r="P821" s="145">
        <f t="shared" ca="1" si="198"/>
        <v>0.67573587110687006</v>
      </c>
      <c r="Q821" s="145">
        <f t="shared" ca="1" si="198"/>
        <v>0.64355145556112914</v>
      </c>
      <c r="R821" s="145">
        <f t="shared" ca="1" si="198"/>
        <v>0.61342732429538249</v>
      </c>
      <c r="S821" s="145">
        <f t="shared" ca="1" si="198"/>
        <v>0.58510996501783086</v>
      </c>
      <c r="T821" s="145">
        <f t="shared" ca="1" si="198"/>
        <v>0.55839749000178596</v>
      </c>
      <c r="U821" s="145">
        <f t="shared" ca="1" si="198"/>
        <v>0.53312753444987926</v>
      </c>
      <c r="V821" s="145">
        <f t="shared" ca="1" si="198"/>
        <v>0.50916797534548963</v>
      </c>
      <c r="W821" s="138">
        <f t="shared" ca="1" si="198"/>
        <v>0.48640986113078799</v>
      </c>
      <c r="Y821" s="178">
        <f t="shared" ca="1" si="193"/>
        <v>7831963.0263015199</v>
      </c>
      <c r="Z821" s="178">
        <f t="shared" ca="1" si="194"/>
        <v>7835002.3190372223</v>
      </c>
      <c r="AA821" s="178">
        <f t="shared" ca="1" si="195"/>
        <v>3039.2927357023582</v>
      </c>
    </row>
    <row r="822" spans="1:27" ht="11.25" customHeight="1" x14ac:dyDescent="0.2">
      <c r="A822" s="173">
        <f t="shared" si="196"/>
        <v>812</v>
      </c>
      <c r="B822" s="174">
        <f t="shared" si="185"/>
        <v>0.08</v>
      </c>
      <c r="C822" s="175">
        <f t="shared" si="186"/>
        <v>-7.4992499999999998E-3</v>
      </c>
      <c r="D822" s="176">
        <f t="shared" ca="1" si="187"/>
        <v>0.25037019867340782</v>
      </c>
      <c r="E822" s="177">
        <f t="shared" ca="1" si="188"/>
        <v>-0.67332524210500055</v>
      </c>
      <c r="F822" s="138">
        <f t="shared" ca="1" si="189"/>
        <v>-1.7139205382368218E-2</v>
      </c>
      <c r="G822" s="175">
        <f t="shared" ca="1" si="190"/>
        <v>-2.4638455382368217E-2</v>
      </c>
      <c r="H822" s="138">
        <f t="shared" ca="1" si="191"/>
        <v>5.5361544617631785E-2</v>
      </c>
      <c r="I822" s="144">
        <f t="shared" ca="1" si="198"/>
        <v>0.99999446386756463</v>
      </c>
      <c r="J822" s="145">
        <f t="shared" ca="1" si="198"/>
        <v>0.94680761937424396</v>
      </c>
      <c r="K822" s="145">
        <f t="shared" ca="1" si="198"/>
        <v>0.89777141403993355</v>
      </c>
      <c r="L822" s="145">
        <f t="shared" ca="1" si="198"/>
        <v>0.85248790480589753</v>
      </c>
      <c r="M822" s="145">
        <f t="shared" ca="1" si="198"/>
        <v>0.81052262733630964</v>
      </c>
      <c r="N822" s="145">
        <f t="shared" ca="1" si="198"/>
        <v>0.77146824701158601</v>
      </c>
      <c r="O822" s="145">
        <f t="shared" ca="1" si="198"/>
        <v>0.73496806160122452</v>
      </c>
      <c r="P822" s="145">
        <f t="shared" ca="1" si="198"/>
        <v>0.70072030613892078</v>
      </c>
      <c r="Q822" s="145">
        <f t="shared" ca="1" si="198"/>
        <v>0.66847404395293586</v>
      </c>
      <c r="R822" s="145">
        <f t="shared" ca="1" si="198"/>
        <v>0.6380220271292687</v>
      </c>
      <c r="S822" s="145">
        <f t="shared" ca="1" si="198"/>
        <v>0.60919308673272321</v>
      </c>
      <c r="T822" s="145">
        <f t="shared" ca="1" si="198"/>
        <v>0.58184516534468711</v>
      </c>
      <c r="U822" s="145">
        <f t="shared" ca="1" si="198"/>
        <v>0.55585938291371173</v>
      </c>
      <c r="V822" s="145">
        <f t="shared" ca="1" si="198"/>
        <v>0.53113518449257735</v>
      </c>
      <c r="W822" s="138">
        <f t="shared" ca="1" si="198"/>
        <v>0.50758647061643425</v>
      </c>
      <c r="Y822" s="178">
        <f t="shared" ca="1" si="193"/>
        <v>8021236.7152578849</v>
      </c>
      <c r="Z822" s="178">
        <f t="shared" ca="1" si="194"/>
        <v>8028265.3979071109</v>
      </c>
      <c r="AA822" s="178">
        <f t="shared" ca="1" si="195"/>
        <v>7028.6826492259279</v>
      </c>
    </row>
    <row r="823" spans="1:27" ht="11.25" customHeight="1" x14ac:dyDescent="0.2">
      <c r="A823" s="173">
        <f t="shared" si="196"/>
        <v>813</v>
      </c>
      <c r="B823" s="174">
        <f t="shared" si="185"/>
        <v>0.08</v>
      </c>
      <c r="C823" s="175">
        <f t="shared" si="186"/>
        <v>-7.4992499999999998E-3</v>
      </c>
      <c r="D823" s="176">
        <f t="shared" ca="1" si="187"/>
        <v>1.0065867448748156E-2</v>
      </c>
      <c r="E823" s="177">
        <f t="shared" ca="1" si="188"/>
        <v>-2.3238835733449763</v>
      </c>
      <c r="F823" s="138">
        <f t="shared" ca="1" si="189"/>
        <v>-5.9153460107559966E-2</v>
      </c>
      <c r="G823" s="175">
        <f t="shared" ca="1" si="190"/>
        <v>-6.6652710107559965E-2</v>
      </c>
      <c r="H823" s="138">
        <f t="shared" ca="1" si="191"/>
        <v>1.3347289892440037E-2</v>
      </c>
      <c r="I823" s="144">
        <f t="shared" ca="1" si="198"/>
        <v>0.99999866522608627</v>
      </c>
      <c r="J823" s="145">
        <f t="shared" ca="1" si="198"/>
        <v>0.98266992271879638</v>
      </c>
      <c r="K823" s="145">
        <f t="shared" ca="1" si="198"/>
        <v>0.95914601269575628</v>
      </c>
      <c r="L823" s="145">
        <f t="shared" ca="1" si="198"/>
        <v>0.93153476414592817</v>
      </c>
      <c r="M823" s="145">
        <f t="shared" ca="1" si="198"/>
        <v>0.90136754169390132</v>
      </c>
      <c r="N823" s="145">
        <f t="shared" ca="1" si="198"/>
        <v>0.86974893891169225</v>
      </c>
      <c r="O823" s="145">
        <f t="shared" ca="1" si="198"/>
        <v>0.83747081177279503</v>
      </c>
      <c r="P823" s="145">
        <f t="shared" ca="1" si="198"/>
        <v>0.80509689194300704</v>
      </c>
      <c r="Q823" s="145">
        <f t="shared" ca="1" si="198"/>
        <v>0.77302478521010864</v>
      </c>
      <c r="R823" s="145">
        <f t="shared" ca="1" si="198"/>
        <v>0.74153116493573668</v>
      </c>
      <c r="S823" s="145">
        <f t="shared" ca="1" si="198"/>
        <v>0.71080467720275931</v>
      </c>
      <c r="T823" s="145">
        <f t="shared" ca="1" si="198"/>
        <v>0.68096992019092184</v>
      </c>
      <c r="U823" s="145">
        <f t="shared" ca="1" si="198"/>
        <v>0.65210495025414517</v>
      </c>
      <c r="V823" s="145">
        <f t="shared" ca="1" si="198"/>
        <v>0.62425408787698211</v>
      </c>
      <c r="W823" s="138">
        <f t="shared" ca="1" si="198"/>
        <v>0.59743730258504901</v>
      </c>
      <c r="Y823" s="178">
        <f t="shared" ca="1" si="193"/>
        <v>8801589.4992538076</v>
      </c>
      <c r="Z823" s="178">
        <f t="shared" ca="1" si="194"/>
        <v>8821498.4718276616</v>
      </c>
      <c r="AA823" s="178">
        <f t="shared" ca="1" si="195"/>
        <v>19908.972573854029</v>
      </c>
    </row>
    <row r="824" spans="1:27" ht="11.25" customHeight="1" x14ac:dyDescent="0.2">
      <c r="A824" s="173">
        <f t="shared" si="196"/>
        <v>814</v>
      </c>
      <c r="B824" s="174">
        <f t="shared" si="185"/>
        <v>0.08</v>
      </c>
      <c r="C824" s="175">
        <f t="shared" si="186"/>
        <v>-7.4992499999999998E-3</v>
      </c>
      <c r="D824" s="176">
        <f t="shared" ca="1" si="187"/>
        <v>0.82959215374380857</v>
      </c>
      <c r="E824" s="177">
        <f t="shared" ca="1" si="188"/>
        <v>0.95255479095959439</v>
      </c>
      <c r="F824" s="138">
        <f t="shared" ca="1" si="189"/>
        <v>2.4246873842388012E-2</v>
      </c>
      <c r="G824" s="175">
        <f t="shared" ca="1" si="190"/>
        <v>1.6747623842388013E-2</v>
      </c>
      <c r="H824" s="138">
        <f t="shared" ca="1" si="191"/>
        <v>9.6747623842388011E-2</v>
      </c>
      <c r="I824" s="144">
        <f t="shared" ca="1" si="198"/>
        <v>0.99999032534284971</v>
      </c>
      <c r="J824" s="145">
        <f t="shared" ca="1" si="198"/>
        <v>0.91276132565223256</v>
      </c>
      <c r="K824" s="145">
        <f t="shared" ca="1" si="198"/>
        <v>0.84115534918171708</v>
      </c>
      <c r="L824" s="145">
        <f t="shared" ca="1" si="198"/>
        <v>0.7811837110783616</v>
      </c>
      <c r="M824" s="145">
        <f t="shared" ca="1" si="198"/>
        <v>0.72999214217240671</v>
      </c>
      <c r="N824" s="145">
        <f t="shared" ca="1" si="198"/>
        <v>0.68552108133615797</v>
      </c>
      <c r="O824" s="145">
        <f t="shared" ca="1" si="198"/>
        <v>0.6462715259429499</v>
      </c>
      <c r="P824" s="145">
        <f t="shared" ca="1" si="198"/>
        <v>0.61114305689538528</v>
      </c>
      <c r="Q824" s="145">
        <f t="shared" ca="1" si="198"/>
        <v>0.57932097127948701</v>
      </c>
      <c r="R824" s="145">
        <f t="shared" ca="1" si="198"/>
        <v>0.55019694588759382</v>
      </c>
      <c r="S824" s="145">
        <f t="shared" ca="1" si="198"/>
        <v>0.52331277280110045</v>
      </c>
      <c r="T824" s="145">
        <f t="shared" ca="1" si="198"/>
        <v>0.49832012214346427</v>
      </c>
      <c r="U824" s="145">
        <f t="shared" ca="1" si="198"/>
        <v>0.47495154918343818</v>
      </c>
      <c r="V824" s="145">
        <f t="shared" ca="1" si="198"/>
        <v>0.45299946567324129</v>
      </c>
      <c r="W824" s="138">
        <f t="shared" ca="1" si="198"/>
        <v>0.43230080127644371</v>
      </c>
      <c r="Y824" s="178">
        <f t="shared" ca="1" si="193"/>
        <v>7337536.4347691415</v>
      </c>
      <c r="Z824" s="178">
        <f t="shared" ca="1" si="194"/>
        <v>7328381.2074013585</v>
      </c>
      <c r="AA824" s="178">
        <f t="shared" ca="1" si="195"/>
        <v>-9155.2273677829653</v>
      </c>
    </row>
    <row r="825" spans="1:27" ht="11.25" customHeight="1" x14ac:dyDescent="0.2">
      <c r="A825" s="173">
        <f t="shared" si="196"/>
        <v>815</v>
      </c>
      <c r="B825" s="174">
        <f t="shared" si="185"/>
        <v>0.08</v>
      </c>
      <c r="C825" s="175">
        <f t="shared" si="186"/>
        <v>-7.4992499999999998E-3</v>
      </c>
      <c r="D825" s="176">
        <f t="shared" ca="1" si="187"/>
        <v>6.3447029329938953E-2</v>
      </c>
      <c r="E825" s="177">
        <f t="shared" ca="1" si="188"/>
        <v>-1.5264651682851347</v>
      </c>
      <c r="F825" s="138">
        <f t="shared" ca="1" si="189"/>
        <v>-3.8855516461078016E-2</v>
      </c>
      <c r="G825" s="175">
        <f t="shared" ca="1" si="190"/>
        <v>-4.6354766461078015E-2</v>
      </c>
      <c r="H825" s="138">
        <f t="shared" ca="1" si="191"/>
        <v>3.3645233538921987E-2</v>
      </c>
      <c r="I825" s="144">
        <f t="shared" ca="1" si="198"/>
        <v>0.99999663546186301</v>
      </c>
      <c r="J825" s="145">
        <f t="shared" ca="1" si="198"/>
        <v>0.96517761401454205</v>
      </c>
      <c r="K825" s="145">
        <f t="shared" ca="1" si="198"/>
        <v>0.9289878065248488</v>
      </c>
      <c r="L825" s="145">
        <f t="shared" ca="1" si="198"/>
        <v>0.89247013886878079</v>
      </c>
      <c r="M825" s="145">
        <f t="shared" ca="1" si="198"/>
        <v>0.85627309733593071</v>
      </c>
      <c r="N825" s="145">
        <f t="shared" ca="1" si="198"/>
        <v>0.8207955647227192</v>
      </c>
      <c r="O825" s="145">
        <f t="shared" ca="1" si="198"/>
        <v>0.78627807720587972</v>
      </c>
      <c r="P825" s="145">
        <f t="shared" ca="1" si="198"/>
        <v>0.75286017529369864</v>
      </c>
      <c r="Q825" s="145">
        <f t="shared" ca="1" si="198"/>
        <v>0.72061655665644442</v>
      </c>
      <c r="R825" s="145">
        <f t="shared" ca="1" si="198"/>
        <v>0.68958002429329768</v>
      </c>
      <c r="S825" s="145">
        <f t="shared" ca="1" si="198"/>
        <v>0.65975619282276154</v>
      </c>
      <c r="T825" s="145">
        <f t="shared" ca="1" si="198"/>
        <v>0.63113301918178322</v>
      </c>
      <c r="U825" s="145">
        <f t="shared" ca="1" si="198"/>
        <v>0.60368705355569263</v>
      </c>
      <c r="V825" s="145">
        <f t="shared" ca="1" si="198"/>
        <v>0.5773875882415771</v>
      </c>
      <c r="W825" s="138">
        <f t="shared" ca="1" si="198"/>
        <v>0.55219944181442648</v>
      </c>
      <c r="Y825" s="178">
        <f t="shared" ca="1" si="193"/>
        <v>8413035.6903780047</v>
      </c>
      <c r="Z825" s="178">
        <f t="shared" ca="1" si="194"/>
        <v>8427219.7840019055</v>
      </c>
      <c r="AA825" s="178">
        <f t="shared" ca="1" si="195"/>
        <v>14184.093623900786</v>
      </c>
    </row>
    <row r="826" spans="1:27" ht="11.25" customHeight="1" x14ac:dyDescent="0.2">
      <c r="A826" s="173">
        <f t="shared" si="196"/>
        <v>816</v>
      </c>
      <c r="B826" s="174">
        <f t="shared" si="185"/>
        <v>0.08</v>
      </c>
      <c r="C826" s="175">
        <f t="shared" si="186"/>
        <v>-7.4992499999999998E-3</v>
      </c>
      <c r="D826" s="176">
        <f t="shared" ca="1" si="187"/>
        <v>1.7297064037864129E-2</v>
      </c>
      <c r="E826" s="177">
        <f t="shared" ca="1" si="188"/>
        <v>-2.11307758238986</v>
      </c>
      <c r="F826" s="138">
        <f t="shared" ca="1" si="189"/>
        <v>-5.3787483980602339E-2</v>
      </c>
      <c r="G826" s="175">
        <f t="shared" ca="1" si="190"/>
        <v>-6.1286733980602338E-2</v>
      </c>
      <c r="H826" s="138">
        <f t="shared" ca="1" si="191"/>
        <v>1.8713266019397663E-2</v>
      </c>
      <c r="I826" s="144">
        <f t="shared" ca="1" si="198"/>
        <v>0.99999812863604109</v>
      </c>
      <c r="J826" s="145">
        <f t="shared" ca="1" si="198"/>
        <v>0.97801505282671919</v>
      </c>
      <c r="K826" s="145">
        <f t="shared" ca="1" si="198"/>
        <v>0.95107945185592357</v>
      </c>
      <c r="L826" s="145">
        <f t="shared" ca="1" si="198"/>
        <v>0.92104434381235112</v>
      </c>
      <c r="M826" s="145">
        <f t="shared" ca="1" si="198"/>
        <v>0.88922040384785439</v>
      </c>
      <c r="N826" s="145">
        <f t="shared" ca="1" si="198"/>
        <v>0.8565306029764963</v>
      </c>
      <c r="O826" s="145">
        <f t="shared" ca="1" si="198"/>
        <v>0.8236219546160608</v>
      </c>
      <c r="P826" s="145">
        <f t="shared" ca="1" si="198"/>
        <v>0.79094505481248989</v>
      </c>
      <c r="Q826" s="145">
        <f t="shared" ca="1" si="198"/>
        <v>0.758810410915286</v>
      </c>
      <c r="R826" s="145">
        <f t="shared" ca="1" si="198"/>
        <v>0.72742835136895467</v>
      </c>
      <c r="S826" s="145">
        <f t="shared" ca="1" si="198"/>
        <v>0.69693739946438693</v>
      </c>
      <c r="T826" s="145">
        <f t="shared" ca="1" si="198"/>
        <v>0.66742454174812704</v>
      </c>
      <c r="U826" s="145">
        <f t="shared" ca="1" si="198"/>
        <v>0.63893978021942499</v>
      </c>
      <c r="V826" s="145">
        <f t="shared" ca="1" si="198"/>
        <v>0.61150663056291121</v>
      </c>
      <c r="W826" s="138">
        <f t="shared" ca="1" si="198"/>
        <v>0.58512972713292899</v>
      </c>
      <c r="Y826" s="178">
        <f t="shared" ca="1" si="193"/>
        <v>8696693.7556681782</v>
      </c>
      <c r="Z826" s="178">
        <f t="shared" ca="1" si="194"/>
        <v>8715185.5792138688</v>
      </c>
      <c r="AA826" s="178">
        <f t="shared" ca="1" si="195"/>
        <v>18491.823545690626</v>
      </c>
    </row>
    <row r="827" spans="1:27" ht="11.25" customHeight="1" x14ac:dyDescent="0.2">
      <c r="A827" s="173">
        <f t="shared" si="196"/>
        <v>817</v>
      </c>
      <c r="B827" s="174">
        <f t="shared" si="185"/>
        <v>0.08</v>
      </c>
      <c r="C827" s="175">
        <f t="shared" si="186"/>
        <v>-7.4992499999999998E-3</v>
      </c>
      <c r="D827" s="176">
        <f t="shared" ca="1" si="187"/>
        <v>0.53177709694647712</v>
      </c>
      <c r="E827" s="177">
        <f t="shared" ca="1" si="188"/>
        <v>7.9737786162745558E-2</v>
      </c>
      <c r="F827" s="138">
        <f t="shared" ca="1" si="189"/>
        <v>2.0296911630791588E-3</v>
      </c>
      <c r="G827" s="175">
        <f t="shared" ca="1" si="190"/>
        <v>-5.469558836920841E-3</v>
      </c>
      <c r="H827" s="138">
        <f t="shared" ca="1" si="191"/>
        <v>7.4530441163079164E-2</v>
      </c>
      <c r="I827" s="144">
        <f t="shared" ref="I827:W842" ca="1" si="199">I$8*EXP(-$H827*I$9)</f>
        <v>0.99999254701432028</v>
      </c>
      <c r="J827" s="145">
        <f t="shared" ca="1" si="199"/>
        <v>0.93088323697742958</v>
      </c>
      <c r="K827" s="145">
        <f t="shared" ca="1" si="199"/>
        <v>0.87108959046788381</v>
      </c>
      <c r="L827" s="145">
        <f t="shared" ca="1" si="199"/>
        <v>0.81868673343643528</v>
      </c>
      <c r="M827" s="145">
        <f t="shared" ca="1" si="199"/>
        <v>0.77217432874938163</v>
      </c>
      <c r="N827" s="145">
        <f t="shared" ca="1" si="199"/>
        <v>0.73039632761296436</v>
      </c>
      <c r="O827" s="145">
        <f t="shared" ca="1" si="199"/>
        <v>0.69246636507755788</v>
      </c>
      <c r="P827" s="145">
        <f t="shared" ca="1" si="199"/>
        <v>0.6577054024577631</v>
      </c>
      <c r="Q827" s="145">
        <f t="shared" ca="1" si="199"/>
        <v>0.62559214616271097</v>
      </c>
      <c r="R827" s="145">
        <f t="shared" ca="1" si="199"/>
        <v>0.59572465206746694</v>
      </c>
      <c r="S827" s="145">
        <f t="shared" ca="1" si="199"/>
        <v>0.5677910292104118</v>
      </c>
      <c r="T827" s="145">
        <f t="shared" ca="1" si="199"/>
        <v>0.54154727743833675</v>
      </c>
      <c r="U827" s="145">
        <f t="shared" ca="1" si="199"/>
        <v>0.51680060589737298</v>
      </c>
      <c r="V827" s="145">
        <f t="shared" ca="1" si="199"/>
        <v>0.49339691334107871</v>
      </c>
      <c r="W827" s="138">
        <f t="shared" ca="1" si="199"/>
        <v>0.47121140672368345</v>
      </c>
      <c r="Y827" s="178">
        <f t="shared" ca="1" si="193"/>
        <v>7694711.3300239146</v>
      </c>
      <c r="Z827" s="178">
        <f t="shared" ca="1" si="194"/>
        <v>7694628.9836010896</v>
      </c>
      <c r="AA827" s="178">
        <f t="shared" ca="1" si="195"/>
        <v>-82.346422825008631</v>
      </c>
    </row>
    <row r="828" spans="1:27" ht="11.25" customHeight="1" x14ac:dyDescent="0.2">
      <c r="A828" s="173">
        <f t="shared" si="196"/>
        <v>818</v>
      </c>
      <c r="B828" s="174">
        <f t="shared" si="185"/>
        <v>0.08</v>
      </c>
      <c r="C828" s="175">
        <f t="shared" si="186"/>
        <v>-7.4992499999999998E-3</v>
      </c>
      <c r="D828" s="176">
        <f t="shared" ca="1" si="187"/>
        <v>0.68042808398745391</v>
      </c>
      <c r="E828" s="177">
        <f t="shared" ca="1" si="188"/>
        <v>0.46889620084390926</v>
      </c>
      <c r="F828" s="138">
        <f t="shared" ca="1" si="189"/>
        <v>1.1935551776065301E-2</v>
      </c>
      <c r="G828" s="175">
        <f t="shared" ca="1" si="190"/>
        <v>4.4363017760653016E-3</v>
      </c>
      <c r="H828" s="138">
        <f t="shared" ca="1" si="191"/>
        <v>8.4436301776065301E-2</v>
      </c>
      <c r="I828" s="144">
        <f t="shared" ca="1" si="199"/>
        <v>0.99999155644851456</v>
      </c>
      <c r="J828" s="145">
        <f t="shared" ca="1" si="199"/>
        <v>0.9227592873587056</v>
      </c>
      <c r="K828" s="145">
        <f t="shared" ca="1" si="199"/>
        <v>0.85761357590834175</v>
      </c>
      <c r="L828" s="145">
        <f t="shared" ca="1" si="199"/>
        <v>0.80174803716188936</v>
      </c>
      <c r="M828" s="145">
        <f t="shared" ca="1" si="199"/>
        <v>0.75307376310846441</v>
      </c>
      <c r="N828" s="145">
        <f t="shared" ca="1" si="199"/>
        <v>0.71003614801071901</v>
      </c>
      <c r="O828" s="145">
        <f t="shared" ca="1" si="199"/>
        <v>0.67147527059749679</v>
      </c>
      <c r="P828" s="145">
        <f t="shared" ca="1" si="199"/>
        <v>0.63652202563830818</v>
      </c>
      <c r="Q828" s="145">
        <f t="shared" ca="1" si="199"/>
        <v>0.6045216646437287</v>
      </c>
      <c r="R828" s="145">
        <f t="shared" ca="1" si="199"/>
        <v>0.5749777246969634</v>
      </c>
      <c r="S828" s="145">
        <f t="shared" ca="1" si="199"/>
        <v>0.54751092244520894</v>
      </c>
      <c r="T828" s="145">
        <f t="shared" ca="1" si="199"/>
        <v>0.52182897863806832</v>
      </c>
      <c r="U828" s="145">
        <f t="shared" ca="1" si="199"/>
        <v>0.49770442072733062</v>
      </c>
      <c r="V828" s="145">
        <f t="shared" ca="1" si="199"/>
        <v>0.47495821650460507</v>
      </c>
      <c r="W828" s="138">
        <f t="shared" ca="1" si="199"/>
        <v>0.45344767919805984</v>
      </c>
      <c r="Y828" s="178">
        <f t="shared" ca="1" si="193"/>
        <v>7532719.0535731306</v>
      </c>
      <c r="Z828" s="178">
        <f t="shared" ca="1" si="194"/>
        <v>7528695.7081068289</v>
      </c>
      <c r="AA828" s="178">
        <f t="shared" ca="1" si="195"/>
        <v>-4023.3454663017765</v>
      </c>
    </row>
    <row r="829" spans="1:27" ht="11.25" customHeight="1" x14ac:dyDescent="0.2">
      <c r="A829" s="173">
        <f t="shared" si="196"/>
        <v>819</v>
      </c>
      <c r="B829" s="174">
        <f t="shared" si="185"/>
        <v>0.08</v>
      </c>
      <c r="C829" s="175">
        <f t="shared" si="186"/>
        <v>-7.4992499999999998E-3</v>
      </c>
      <c r="D829" s="176">
        <f t="shared" ca="1" si="187"/>
        <v>0.64347176105796666</v>
      </c>
      <c r="E829" s="177">
        <f t="shared" ca="1" si="188"/>
        <v>0.3677542597520001</v>
      </c>
      <c r="F829" s="138">
        <f t="shared" ca="1" si="189"/>
        <v>9.3610270252535797E-3</v>
      </c>
      <c r="G829" s="175">
        <f t="shared" ca="1" si="190"/>
        <v>1.8617770252535798E-3</v>
      </c>
      <c r="H829" s="138">
        <f t="shared" ca="1" si="191"/>
        <v>8.1861777025253588E-2</v>
      </c>
      <c r="I829" s="144">
        <f t="shared" ca="1" si="199"/>
        <v>0.99999181389563085</v>
      </c>
      <c r="J829" s="145">
        <f t="shared" ca="1" si="199"/>
        <v>0.92486385108817026</v>
      </c>
      <c r="K829" s="145">
        <f t="shared" ca="1" si="199"/>
        <v>0.8610957986844181</v>
      </c>
      <c r="L829" s="145">
        <f t="shared" ca="1" si="199"/>
        <v>0.80611638751551451</v>
      </c>
      <c r="M829" s="145">
        <f t="shared" ca="1" si="199"/>
        <v>0.75799206464742497</v>
      </c>
      <c r="N829" s="145">
        <f t="shared" ca="1" si="199"/>
        <v>0.715272507484223</v>
      </c>
      <c r="O829" s="145">
        <f t="shared" ca="1" si="199"/>
        <v>0.67686884749873288</v>
      </c>
      <c r="P829" s="145">
        <f t="shared" ca="1" si="199"/>
        <v>0.64196104492896866</v>
      </c>
      <c r="Q829" s="145">
        <f t="shared" ca="1" si="199"/>
        <v>0.60992862740022702</v>
      </c>
      <c r="R829" s="145">
        <f t="shared" ca="1" si="199"/>
        <v>0.58029930577692224</v>
      </c>
      <c r="S829" s="145">
        <f t="shared" ca="1" si="199"/>
        <v>0.5527109728717049</v>
      </c>
      <c r="T829" s="145">
        <f t="shared" ca="1" si="199"/>
        <v>0.52688361886695334</v>
      </c>
      <c r="U829" s="145">
        <f t="shared" ca="1" si="199"/>
        <v>0.50259856391836155</v>
      </c>
      <c r="V829" s="145">
        <f t="shared" ca="1" si="199"/>
        <v>0.47968308356198547</v>
      </c>
      <c r="W829" s="138">
        <f t="shared" ca="1" si="199"/>
        <v>0.45799901017184808</v>
      </c>
      <c r="Y829" s="178">
        <f t="shared" ca="1" si="193"/>
        <v>7574390.2489202321</v>
      </c>
      <c r="Z829" s="178">
        <f t="shared" ca="1" si="194"/>
        <v>7571407.7651985828</v>
      </c>
      <c r="AA829" s="178">
        <f t="shared" ca="1" si="195"/>
        <v>-2982.4837216492742</v>
      </c>
    </row>
    <row r="830" spans="1:27" ht="11.25" customHeight="1" x14ac:dyDescent="0.2">
      <c r="A830" s="173">
        <f t="shared" si="196"/>
        <v>820</v>
      </c>
      <c r="B830" s="174">
        <f t="shared" si="185"/>
        <v>0.08</v>
      </c>
      <c r="C830" s="175">
        <f t="shared" si="186"/>
        <v>-7.4992499999999998E-3</v>
      </c>
      <c r="D830" s="176">
        <f t="shared" ca="1" si="187"/>
        <v>0.81047861666940491</v>
      </c>
      <c r="E830" s="177">
        <f t="shared" ca="1" si="188"/>
        <v>0.87966139871033178</v>
      </c>
      <c r="F830" s="138">
        <f t="shared" ca="1" si="189"/>
        <v>2.2391403792175912E-2</v>
      </c>
      <c r="G830" s="175">
        <f t="shared" ca="1" si="190"/>
        <v>1.4892153792175913E-2</v>
      </c>
      <c r="H830" s="138">
        <f t="shared" ca="1" si="191"/>
        <v>9.4892153792175915E-2</v>
      </c>
      <c r="I830" s="144">
        <f t="shared" ca="1" si="199"/>
        <v>0.99999051088575752</v>
      </c>
      <c r="J830" s="145">
        <f t="shared" ca="1" si="199"/>
        <v>0.9142611816149756</v>
      </c>
      <c r="K830" s="145">
        <f t="shared" ca="1" si="199"/>
        <v>0.84361544540490507</v>
      </c>
      <c r="L830" s="145">
        <f t="shared" ca="1" si="199"/>
        <v>0.7842489180814417</v>
      </c>
      <c r="M830" s="145">
        <f t="shared" ca="1" si="199"/>
        <v>0.73342501348685019</v>
      </c>
      <c r="N830" s="145">
        <f t="shared" ca="1" si="199"/>
        <v>0.68916090705364585</v>
      </c>
      <c r="O830" s="145">
        <f t="shared" ca="1" si="199"/>
        <v>0.6500086110389629</v>
      </c>
      <c r="P830" s="145">
        <f t="shared" ca="1" si="199"/>
        <v>0.61490221212623131</v>
      </c>
      <c r="Q830" s="145">
        <f t="shared" ca="1" si="199"/>
        <v>0.5830506970966447</v>
      </c>
      <c r="R830" s="145">
        <f t="shared" ca="1" si="199"/>
        <v>0.55386220972357303</v>
      </c>
      <c r="S830" s="145">
        <f t="shared" ca="1" si="199"/>
        <v>0.52689010198732067</v>
      </c>
      <c r="T830" s="145">
        <f t="shared" ca="1" si="199"/>
        <v>0.50179421892546161</v>
      </c>
      <c r="U830" s="145">
        <f t="shared" ca="1" si="199"/>
        <v>0.47831292489689697</v>
      </c>
      <c r="V830" s="145">
        <f t="shared" ca="1" si="199"/>
        <v>0.45624276891736137</v>
      </c>
      <c r="W830" s="138">
        <f t="shared" ca="1" si="199"/>
        <v>0.43542362580744726</v>
      </c>
      <c r="Y830" s="178">
        <f t="shared" ca="1" si="193"/>
        <v>7366525.7065129867</v>
      </c>
      <c r="Z830" s="178">
        <f t="shared" ca="1" si="194"/>
        <v>7358159.8669199375</v>
      </c>
      <c r="AA830" s="178">
        <f t="shared" ca="1" si="195"/>
        <v>-8365.8395930491388</v>
      </c>
    </row>
    <row r="831" spans="1:27" ht="11.25" customHeight="1" x14ac:dyDescent="0.2">
      <c r="A831" s="173">
        <f t="shared" si="196"/>
        <v>821</v>
      </c>
      <c r="B831" s="174">
        <f t="shared" si="185"/>
        <v>0.08</v>
      </c>
      <c r="C831" s="175">
        <f t="shared" si="186"/>
        <v>-7.4992499999999998E-3</v>
      </c>
      <c r="D831" s="176">
        <f t="shared" ca="1" si="187"/>
        <v>0.34471197496703654</v>
      </c>
      <c r="E831" s="177">
        <f t="shared" ca="1" si="188"/>
        <v>-0.3996369326310355</v>
      </c>
      <c r="F831" s="138">
        <f t="shared" ca="1" si="189"/>
        <v>-1.0172586795245738E-2</v>
      </c>
      <c r="G831" s="175">
        <f t="shared" ca="1" si="190"/>
        <v>-1.7671836795245737E-2</v>
      </c>
      <c r="H831" s="138">
        <f t="shared" ca="1" si="191"/>
        <v>6.2328163204754261E-2</v>
      </c>
      <c r="I831" s="144">
        <f t="shared" ca="1" si="199"/>
        <v>0.99999376721851363</v>
      </c>
      <c r="J831" s="145">
        <f t="shared" ca="1" si="199"/>
        <v>0.94098889689119103</v>
      </c>
      <c r="K831" s="145">
        <f t="shared" ca="1" si="199"/>
        <v>0.88798110091509097</v>
      </c>
      <c r="L831" s="145">
        <f t="shared" ca="1" si="199"/>
        <v>0.84004495490296149</v>
      </c>
      <c r="M831" s="145">
        <f t="shared" ca="1" si="199"/>
        <v>0.79637010268882547</v>
      </c>
      <c r="N831" s="145">
        <f t="shared" ca="1" si="199"/>
        <v>0.75628078663413001</v>
      </c>
      <c r="O831" s="145">
        <f t="shared" ca="1" si="199"/>
        <v>0.71922789298596823</v>
      </c>
      <c r="P831" s="145">
        <f t="shared" ca="1" si="199"/>
        <v>0.6847711442645823</v>
      </c>
      <c r="Q831" s="145">
        <f t="shared" ca="1" si="199"/>
        <v>0.65255949626880816</v>
      </c>
      <c r="R831" s="145">
        <f t="shared" ca="1" si="199"/>
        <v>0.62231311415671353</v>
      </c>
      <c r="S831" s="145">
        <f t="shared" ca="1" si="199"/>
        <v>0.59380807484089815</v>
      </c>
      <c r="T831" s="145">
        <f t="shared" ca="1" si="199"/>
        <v>0.56686393343889363</v>
      </c>
      <c r="U831" s="145">
        <f t="shared" ca="1" si="199"/>
        <v>0.54133387618944673</v>
      </c>
      <c r="V831" s="145">
        <f t="shared" ca="1" si="199"/>
        <v>0.51709704906227494</v>
      </c>
      <c r="W831" s="138">
        <f t="shared" ca="1" si="199"/>
        <v>0.49405264536671051</v>
      </c>
      <c r="Y831" s="178">
        <f t="shared" ca="1" si="193"/>
        <v>7900531.2569267852</v>
      </c>
      <c r="Z831" s="178">
        <f t="shared" ca="1" si="194"/>
        <v>7905057.3849401586</v>
      </c>
      <c r="AA831" s="178">
        <f t="shared" ca="1" si="195"/>
        <v>4526.1280133733526</v>
      </c>
    </row>
    <row r="832" spans="1:27" ht="11.25" customHeight="1" x14ac:dyDescent="0.2">
      <c r="A832" s="173">
        <f t="shared" si="196"/>
        <v>822</v>
      </c>
      <c r="B832" s="174">
        <f t="shared" si="185"/>
        <v>0.08</v>
      </c>
      <c r="C832" s="175">
        <f t="shared" si="186"/>
        <v>-7.4992499999999998E-3</v>
      </c>
      <c r="D832" s="176">
        <f t="shared" ca="1" si="187"/>
        <v>0.26712419975750235</v>
      </c>
      <c r="E832" s="177">
        <f t="shared" ca="1" si="188"/>
        <v>-0.62153389591660979</v>
      </c>
      <c r="F832" s="138">
        <f t="shared" ca="1" si="189"/>
        <v>-1.5820878868160783E-2</v>
      </c>
      <c r="G832" s="175">
        <f t="shared" ca="1" si="190"/>
        <v>-2.3320128868160782E-2</v>
      </c>
      <c r="H832" s="138">
        <f t="shared" ca="1" si="191"/>
        <v>5.667987113183922E-2</v>
      </c>
      <c r="I832" s="144">
        <f t="shared" ca="1" si="199"/>
        <v>0.9999943320372997</v>
      </c>
      <c r="J832" s="145">
        <f t="shared" ca="1" si="199"/>
        <v>0.94570376128978895</v>
      </c>
      <c r="K832" s="145">
        <f t="shared" ca="1" si="199"/>
        <v>0.8959105018134913</v>
      </c>
      <c r="L832" s="145">
        <f t="shared" ca="1" si="199"/>
        <v>0.85011920958411491</v>
      </c>
      <c r="M832" s="145">
        <f t="shared" ca="1" si="199"/>
        <v>0.80782531825207626</v>
      </c>
      <c r="N832" s="145">
        <f t="shared" ca="1" si="199"/>
        <v>0.76857103893567613</v>
      </c>
      <c r="O832" s="145">
        <f t="shared" ca="1" si="199"/>
        <v>0.7319632756440585</v>
      </c>
      <c r="P832" s="145">
        <f t="shared" ca="1" si="199"/>
        <v>0.69767393303657055</v>
      </c>
      <c r="Q832" s="145">
        <f t="shared" ca="1" si="199"/>
        <v>0.66543296831180532</v>
      </c>
      <c r="R832" s="145">
        <f t="shared" ca="1" si="199"/>
        <v>0.63501923542853789</v>
      </c>
      <c r="S832" s="145">
        <f t="shared" ca="1" si="199"/>
        <v>0.60625143865681663</v>
      </c>
      <c r="T832" s="145">
        <f t="shared" ca="1" si="199"/>
        <v>0.57898013631581258</v>
      </c>
      <c r="U832" s="145">
        <f t="shared" ca="1" si="199"/>
        <v>0.55308106586567918</v>
      </c>
      <c r="V832" s="145">
        <f t="shared" ca="1" si="199"/>
        <v>0.52844975544064066</v>
      </c>
      <c r="W832" s="138">
        <f t="shared" ca="1" si="199"/>
        <v>0.50499726421276092</v>
      </c>
      <c r="Y832" s="178">
        <f t="shared" ca="1" si="193"/>
        <v>7998213.57433342</v>
      </c>
      <c r="Z832" s="178">
        <f t="shared" ca="1" si="194"/>
        <v>8004776.0896313777</v>
      </c>
      <c r="AA832" s="178">
        <f t="shared" ca="1" si="195"/>
        <v>6562.515297957696</v>
      </c>
    </row>
    <row r="833" spans="1:27" ht="11.25" customHeight="1" x14ac:dyDescent="0.2">
      <c r="A833" s="173">
        <f t="shared" si="196"/>
        <v>823</v>
      </c>
      <c r="B833" s="174">
        <f t="shared" si="185"/>
        <v>0.08</v>
      </c>
      <c r="C833" s="175">
        <f t="shared" si="186"/>
        <v>-7.4992499999999998E-3</v>
      </c>
      <c r="D833" s="176">
        <f t="shared" ca="1" si="187"/>
        <v>0.50674132078239775</v>
      </c>
      <c r="E833" s="177">
        <f t="shared" ca="1" si="188"/>
        <v>1.6898789542384322E-2</v>
      </c>
      <c r="F833" s="138">
        <f t="shared" ca="1" si="189"/>
        <v>4.3015144326814797E-4</v>
      </c>
      <c r="G833" s="175">
        <f t="shared" ca="1" si="190"/>
        <v>-7.0690985567318518E-3</v>
      </c>
      <c r="H833" s="138">
        <f t="shared" ca="1" si="191"/>
        <v>7.2930901443268151E-2</v>
      </c>
      <c r="I833" s="144">
        <f t="shared" ca="1" si="199"/>
        <v>0.99999270696511355</v>
      </c>
      <c r="J833" s="145">
        <f t="shared" ca="1" si="199"/>
        <v>0.93220173482326019</v>
      </c>
      <c r="K833" s="145">
        <f t="shared" ca="1" si="199"/>
        <v>0.87328538792027399</v>
      </c>
      <c r="L833" s="145">
        <f t="shared" ca="1" si="199"/>
        <v>0.8214552561913856</v>
      </c>
      <c r="M833" s="145">
        <f t="shared" ca="1" si="199"/>
        <v>0.77530368606336286</v>
      </c>
      <c r="N833" s="145">
        <f t="shared" ca="1" si="199"/>
        <v>0.73373828336071256</v>
      </c>
      <c r="O833" s="145">
        <f t="shared" ca="1" si="199"/>
        <v>0.69591688767977733</v>
      </c>
      <c r="P833" s="145">
        <f t="shared" ca="1" si="199"/>
        <v>0.66119147181101579</v>
      </c>
      <c r="Q833" s="145">
        <f t="shared" ca="1" si="199"/>
        <v>0.62906269067687659</v>
      </c>
      <c r="R833" s="145">
        <f t="shared" ca="1" si="199"/>
        <v>0.59914424684748335</v>
      </c>
      <c r="S833" s="145">
        <f t="shared" ca="1" si="199"/>
        <v>0.57113546537324245</v>
      </c>
      <c r="T833" s="145">
        <f t="shared" ca="1" si="199"/>
        <v>0.54480041654068856</v>
      </c>
      <c r="U833" s="145">
        <f t="shared" ca="1" si="199"/>
        <v>0.51995212817672598</v>
      </c>
      <c r="V833" s="145">
        <f t="shared" ca="1" si="199"/>
        <v>0.49644069474733282</v>
      </c>
      <c r="W833" s="138">
        <f t="shared" ca="1" si="199"/>
        <v>0.47414434275323342</v>
      </c>
      <c r="Y833" s="178">
        <f t="shared" ca="1" si="193"/>
        <v>7721292.3523392612</v>
      </c>
      <c r="Z833" s="178">
        <f t="shared" ca="1" si="194"/>
        <v>7721829.9153743014</v>
      </c>
      <c r="AA833" s="178">
        <f t="shared" ca="1" si="195"/>
        <v>537.5630350401625</v>
      </c>
    </row>
    <row r="834" spans="1:27" ht="11.25" customHeight="1" x14ac:dyDescent="0.2">
      <c r="A834" s="173">
        <f t="shared" si="196"/>
        <v>824</v>
      </c>
      <c r="B834" s="174">
        <f t="shared" si="185"/>
        <v>0.08</v>
      </c>
      <c r="C834" s="175">
        <f t="shared" si="186"/>
        <v>-7.4992499999999998E-3</v>
      </c>
      <c r="D834" s="176">
        <f t="shared" ca="1" si="187"/>
        <v>0.19069653757934557</v>
      </c>
      <c r="E834" s="177">
        <f t="shared" ca="1" si="188"/>
        <v>-0.87533239023087595</v>
      </c>
      <c r="F834" s="138">
        <f t="shared" ca="1" si="189"/>
        <v>-2.2281210737182977E-2</v>
      </c>
      <c r="G834" s="175">
        <f t="shared" ca="1" si="190"/>
        <v>-2.9780460737182976E-2</v>
      </c>
      <c r="H834" s="138">
        <f t="shared" ca="1" si="191"/>
        <v>5.0219539262817026E-2</v>
      </c>
      <c r="I834" s="144">
        <f t="shared" ca="1" si="199"/>
        <v>0.99999497805895832</v>
      </c>
      <c r="J834" s="145">
        <f t="shared" ca="1" si="199"/>
        <v>0.95112543875269373</v>
      </c>
      <c r="K834" s="145">
        <f t="shared" ca="1" si="199"/>
        <v>0.90506673700250895</v>
      </c>
      <c r="L834" s="145">
        <f t="shared" ca="1" si="199"/>
        <v>0.86179001601619909</v>
      </c>
      <c r="M834" s="145">
        <f t="shared" ca="1" si="199"/>
        <v>0.82112957013031262</v>
      </c>
      <c r="N834" s="145">
        <f t="shared" ca="1" si="199"/>
        <v>0.78287328126248779</v>
      </c>
      <c r="O834" s="145">
        <f t="shared" ca="1" si="199"/>
        <v>0.74680629049885039</v>
      </c>
      <c r="P834" s="145">
        <f t="shared" ca="1" si="199"/>
        <v>0.71273005150123292</v>
      </c>
      <c r="Q834" s="145">
        <f t="shared" ca="1" si="199"/>
        <v>0.68046887355623364</v>
      </c>
      <c r="R834" s="145">
        <f t="shared" ca="1" si="199"/>
        <v>0.64987044662287774</v>
      </c>
      <c r="S834" s="145">
        <f t="shared" ca="1" si="199"/>
        <v>0.6208037506346139</v>
      </c>
      <c r="T834" s="145">
        <f t="shared" ca="1" si="199"/>
        <v>0.59315607387229285</v>
      </c>
      <c r="U834" s="145">
        <f t="shared" ca="1" si="199"/>
        <v>0.56682996838656363</v>
      </c>
      <c r="V834" s="145">
        <f t="shared" ca="1" si="199"/>
        <v>0.54174050091720638</v>
      </c>
      <c r="W834" s="138">
        <f t="shared" ca="1" si="199"/>
        <v>0.517812919816525</v>
      </c>
      <c r="Y834" s="178">
        <f t="shared" ca="1" si="193"/>
        <v>8111855.6834023567</v>
      </c>
      <c r="Z834" s="178">
        <f t="shared" ca="1" si="194"/>
        <v>8120668.8546599727</v>
      </c>
      <c r="AA834" s="178">
        <f t="shared" ca="1" si="195"/>
        <v>8813.1712576160207</v>
      </c>
    </row>
    <row r="835" spans="1:27" ht="11.25" customHeight="1" x14ac:dyDescent="0.2">
      <c r="A835" s="173">
        <f t="shared" si="196"/>
        <v>825</v>
      </c>
      <c r="B835" s="174">
        <f t="shared" si="185"/>
        <v>0.08</v>
      </c>
      <c r="C835" s="175">
        <f t="shared" si="186"/>
        <v>-7.4992499999999998E-3</v>
      </c>
      <c r="D835" s="176">
        <f t="shared" ca="1" si="187"/>
        <v>0.61299499937194091</v>
      </c>
      <c r="E835" s="177">
        <f t="shared" ca="1" si="188"/>
        <v>0.28713363205957998</v>
      </c>
      <c r="F835" s="138">
        <f t="shared" ca="1" si="189"/>
        <v>7.3088635095118768E-3</v>
      </c>
      <c r="G835" s="175">
        <f t="shared" ca="1" si="190"/>
        <v>-1.9038649048812306E-4</v>
      </c>
      <c r="H835" s="138">
        <f t="shared" ca="1" si="191"/>
        <v>7.9809613509511879E-2</v>
      </c>
      <c r="I835" s="144">
        <f t="shared" ca="1" si="199"/>
        <v>0.99999201910775837</v>
      </c>
      <c r="J835" s="145">
        <f t="shared" ca="1" si="199"/>
        <v>0.92654484425264927</v>
      </c>
      <c r="K835" s="145">
        <f t="shared" ca="1" si="199"/>
        <v>0.86388161595658863</v>
      </c>
      <c r="L835" s="145">
        <f t="shared" ca="1" si="199"/>
        <v>0.80961545728116024</v>
      </c>
      <c r="M835" s="145">
        <f t="shared" ca="1" si="199"/>
        <v>0.76193545796968976</v>
      </c>
      <c r="N835" s="145">
        <f t="shared" ca="1" si="199"/>
        <v>0.71947407486510806</v>
      </c>
      <c r="O835" s="145">
        <f t="shared" ca="1" si="199"/>
        <v>0.68119910143934437</v>
      </c>
      <c r="P835" s="145">
        <f t="shared" ca="1" si="199"/>
        <v>0.646329776655167</v>
      </c>
      <c r="Q835" s="145">
        <f t="shared" ca="1" si="199"/>
        <v>0.61427315518700742</v>
      </c>
      <c r="R835" s="145">
        <f t="shared" ca="1" si="199"/>
        <v>0.58457641310551911</v>
      </c>
      <c r="S835" s="145">
        <f t="shared" ca="1" si="199"/>
        <v>0.5568913039694704</v>
      </c>
      <c r="T835" s="145">
        <f t="shared" ca="1" si="199"/>
        <v>0.53094773694886144</v>
      </c>
      <c r="U835" s="145">
        <f t="shared" ca="1" si="199"/>
        <v>0.50653415118964196</v>
      </c>
      <c r="V835" s="145">
        <f t="shared" ca="1" si="199"/>
        <v>0.48348293581390311</v>
      </c>
      <c r="W835" s="138">
        <f t="shared" ca="1" si="199"/>
        <v>0.46165959091629566</v>
      </c>
      <c r="Y835" s="178">
        <f t="shared" ca="1" si="193"/>
        <v>7607821.9158199932</v>
      </c>
      <c r="Z835" s="178">
        <f t="shared" ca="1" si="194"/>
        <v>7605660.8401133427</v>
      </c>
      <c r="AA835" s="178">
        <f t="shared" ca="1" si="195"/>
        <v>-2161.075706650503</v>
      </c>
    </row>
    <row r="836" spans="1:27" ht="11.25" customHeight="1" x14ac:dyDescent="0.2">
      <c r="A836" s="173">
        <f t="shared" si="196"/>
        <v>826</v>
      </c>
      <c r="B836" s="174">
        <f t="shared" si="185"/>
        <v>0.08</v>
      </c>
      <c r="C836" s="175">
        <f t="shared" si="186"/>
        <v>-7.4992499999999998E-3</v>
      </c>
      <c r="D836" s="176">
        <f t="shared" ca="1" si="187"/>
        <v>0.3976174722750313</v>
      </c>
      <c r="E836" s="177">
        <f t="shared" ca="1" si="188"/>
        <v>-0.25951884397774466</v>
      </c>
      <c r="F836" s="138">
        <f t="shared" ca="1" si="189"/>
        <v>-6.6059409173846355E-3</v>
      </c>
      <c r="G836" s="175">
        <f t="shared" ca="1" si="190"/>
        <v>-1.4105190917384635E-2</v>
      </c>
      <c r="H836" s="138">
        <f t="shared" ca="1" si="191"/>
        <v>6.5894809082615372E-2</v>
      </c>
      <c r="I836" s="144">
        <f t="shared" ca="1" si="199"/>
        <v>0.9999934105606707</v>
      </c>
      <c r="J836" s="145">
        <f t="shared" ca="1" si="199"/>
        <v>0.93802378458214319</v>
      </c>
      <c r="K836" s="145">
        <f t="shared" ca="1" si="199"/>
        <v>0.88301022509390203</v>
      </c>
      <c r="L836" s="145">
        <f t="shared" ca="1" si="199"/>
        <v>0.83374509406606534</v>
      </c>
      <c r="M836" s="145">
        <f t="shared" ca="1" si="199"/>
        <v>0.78922046012969727</v>
      </c>
      <c r="N836" s="145">
        <f t="shared" ca="1" si="199"/>
        <v>0.74862147132336465</v>
      </c>
      <c r="O836" s="145">
        <f t="shared" ca="1" si="199"/>
        <v>0.71130044526497049</v>
      </c>
      <c r="P836" s="145">
        <f t="shared" ca="1" si="199"/>
        <v>0.67674680098857243</v>
      </c>
      <c r="Q836" s="145">
        <f t="shared" ca="1" si="199"/>
        <v>0.64455906147777553</v>
      </c>
      <c r="R836" s="145">
        <f t="shared" ca="1" si="199"/>
        <v>0.6144210429120619</v>
      </c>
      <c r="S836" s="145">
        <f t="shared" ca="1" si="199"/>
        <v>0.58608253274644406</v>
      </c>
      <c r="T836" s="145">
        <f t="shared" ca="1" si="199"/>
        <v>0.5593440313177932</v>
      </c>
      <c r="U836" s="145">
        <f t="shared" ca="1" si="199"/>
        <v>0.53404490381506164</v>
      </c>
      <c r="V836" s="145">
        <f t="shared" ca="1" si="199"/>
        <v>0.51005427968669925</v>
      </c>
      <c r="W836" s="138">
        <f t="shared" ca="1" si="199"/>
        <v>0.48726411189067997</v>
      </c>
      <c r="Y836" s="178">
        <f t="shared" ca="1" si="193"/>
        <v>7839641.7963992245</v>
      </c>
      <c r="Z836" s="178">
        <f t="shared" ca="1" si="194"/>
        <v>7842849.9774403358</v>
      </c>
      <c r="AA836" s="178">
        <f t="shared" ca="1" si="195"/>
        <v>3208.1810411112383</v>
      </c>
    </row>
    <row r="837" spans="1:27" ht="11.25" customHeight="1" x14ac:dyDescent="0.2">
      <c r="A837" s="173">
        <f t="shared" si="196"/>
        <v>827</v>
      </c>
      <c r="B837" s="174">
        <f t="shared" si="185"/>
        <v>0.08</v>
      </c>
      <c r="C837" s="175">
        <f t="shared" si="186"/>
        <v>-7.4992499999999998E-3</v>
      </c>
      <c r="D837" s="176">
        <f t="shared" ca="1" si="187"/>
        <v>0.30954559889672528</v>
      </c>
      <c r="E837" s="177">
        <f t="shared" ca="1" si="188"/>
        <v>-0.49713876781527283</v>
      </c>
      <c r="F837" s="138">
        <f t="shared" ca="1" si="189"/>
        <v>-1.265445421069585E-2</v>
      </c>
      <c r="G837" s="175">
        <f t="shared" ca="1" si="190"/>
        <v>-2.0153704210695851E-2</v>
      </c>
      <c r="H837" s="138">
        <f t="shared" ca="1" si="191"/>
        <v>5.9846295789304151E-2</v>
      </c>
      <c r="I837" s="144">
        <f t="shared" ca="1" si="199"/>
        <v>0.9999940154006367</v>
      </c>
      <c r="J837" s="145">
        <f t="shared" ca="1" si="199"/>
        <v>0.94305771281689088</v>
      </c>
      <c r="K837" s="145">
        <f t="shared" ca="1" si="199"/>
        <v>0.8914566101273016</v>
      </c>
      <c r="L837" s="145">
        <f t="shared" ca="1" si="199"/>
        <v>0.84445680845361382</v>
      </c>
      <c r="M837" s="145">
        <f t="shared" ca="1" si="199"/>
        <v>0.80138339651341317</v>
      </c>
      <c r="N837" s="145">
        <f t="shared" ca="1" si="199"/>
        <v>0.761656747198868</v>
      </c>
      <c r="O837" s="145">
        <f t="shared" ca="1" si="199"/>
        <v>0.72479631669972655</v>
      </c>
      <c r="P837" s="145">
        <f t="shared" ca="1" si="199"/>
        <v>0.69041099397877326</v>
      </c>
      <c r="Q837" s="145">
        <f t="shared" ca="1" si="199"/>
        <v>0.65818515570594438</v>
      </c>
      <c r="R837" s="145">
        <f t="shared" ca="1" si="199"/>
        <v>0.62786458438602144</v>
      </c>
      <c r="S837" s="145">
        <f t="shared" ca="1" si="199"/>
        <v>0.5992439363457871</v>
      </c>
      <c r="T837" s="145">
        <f t="shared" ca="1" si="199"/>
        <v>0.57215626364174044</v>
      </c>
      <c r="U837" s="145">
        <f t="shared" ca="1" si="199"/>
        <v>0.54646456043658709</v>
      </c>
      <c r="V837" s="145">
        <f t="shared" ca="1" si="199"/>
        <v>0.52205509181689447</v>
      </c>
      <c r="W837" s="138">
        <f t="shared" ca="1" si="199"/>
        <v>0.49883220397688871</v>
      </c>
      <c r="Y837" s="178">
        <f t="shared" ca="1" si="193"/>
        <v>7943262.3412811905</v>
      </c>
      <c r="Z837" s="178">
        <f t="shared" ca="1" si="194"/>
        <v>7948691.0105763264</v>
      </c>
      <c r="AA837" s="178">
        <f t="shared" ca="1" si="195"/>
        <v>5428.6692951358855</v>
      </c>
    </row>
    <row r="838" spans="1:27" ht="11.25" customHeight="1" x14ac:dyDescent="0.2">
      <c r="A838" s="173">
        <f t="shared" si="196"/>
        <v>828</v>
      </c>
      <c r="B838" s="174">
        <f t="shared" si="185"/>
        <v>0.08</v>
      </c>
      <c r="C838" s="175">
        <f t="shared" si="186"/>
        <v>-7.4992499999999998E-3</v>
      </c>
      <c r="D838" s="176">
        <f t="shared" ca="1" si="187"/>
        <v>0.86771091106632481</v>
      </c>
      <c r="E838" s="177">
        <f t="shared" ca="1" si="188"/>
        <v>1.115635528165752</v>
      </c>
      <c r="F838" s="138">
        <f t="shared" ca="1" si="189"/>
        <v>2.8398024095044778E-2</v>
      </c>
      <c r="G838" s="175">
        <f t="shared" ca="1" si="190"/>
        <v>2.089877409504478E-2</v>
      </c>
      <c r="H838" s="138">
        <f t="shared" ca="1" si="191"/>
        <v>0.10089877409504477</v>
      </c>
      <c r="I838" s="144">
        <f t="shared" ca="1" si="199"/>
        <v>0.99998991023711559</v>
      </c>
      <c r="J838" s="145">
        <f t="shared" ca="1" si="199"/>
        <v>0.90941467720984404</v>
      </c>
      <c r="K838" s="145">
        <f t="shared" ca="1" si="199"/>
        <v>0.83567744670226607</v>
      </c>
      <c r="L838" s="145">
        <f t="shared" ca="1" si="199"/>
        <v>0.7743693906739012</v>
      </c>
      <c r="M838" s="145">
        <f t="shared" ca="1" si="199"/>
        <v>0.72237002496187552</v>
      </c>
      <c r="N838" s="145">
        <f t="shared" ca="1" si="199"/>
        <v>0.67744734464547851</v>
      </c>
      <c r="O838" s="145">
        <f t="shared" ca="1" si="199"/>
        <v>0.63798835314471125</v>
      </c>
      <c r="P838" s="145">
        <f t="shared" ca="1" si="199"/>
        <v>0.60281589878030828</v>
      </c>
      <c r="Q838" s="145">
        <f t="shared" ca="1" si="199"/>
        <v>0.57106281348429588</v>
      </c>
      <c r="R838" s="145">
        <f t="shared" ca="1" si="199"/>
        <v>0.54208443035451626</v>
      </c>
      <c r="S838" s="145">
        <f t="shared" ca="1" si="199"/>
        <v>0.51539710171252073</v>
      </c>
      <c r="T838" s="145">
        <f t="shared" ca="1" si="199"/>
        <v>0.49063455089396713</v>
      </c>
      <c r="U838" s="145">
        <f t="shared" ca="1" si="199"/>
        <v>0.4675166064149382</v>
      </c>
      <c r="V838" s="145">
        <f t="shared" ca="1" si="199"/>
        <v>0.44582663206080586</v>
      </c>
      <c r="W838" s="138">
        <f t="shared" ca="1" si="199"/>
        <v>0.42539512680826336</v>
      </c>
      <c r="Y838" s="178">
        <f t="shared" ca="1" si="193"/>
        <v>7273220.290194313</v>
      </c>
      <c r="Z838" s="178">
        <f t="shared" ca="1" si="194"/>
        <v>7262279.1563069271</v>
      </c>
      <c r="AA838" s="178">
        <f t="shared" ca="1" si="195"/>
        <v>-10941.133887385949</v>
      </c>
    </row>
    <row r="839" spans="1:27" ht="11.25" customHeight="1" x14ac:dyDescent="0.2">
      <c r="A839" s="173">
        <f t="shared" si="196"/>
        <v>829</v>
      </c>
      <c r="B839" s="174">
        <f t="shared" si="185"/>
        <v>0.08</v>
      </c>
      <c r="C839" s="175">
        <f t="shared" si="186"/>
        <v>-7.4992499999999998E-3</v>
      </c>
      <c r="D839" s="176">
        <f t="shared" ca="1" si="187"/>
        <v>0.51292595233582783</v>
      </c>
      <c r="E839" s="177">
        <f t="shared" ca="1" si="188"/>
        <v>3.2406228682094425E-2</v>
      </c>
      <c r="F839" s="138">
        <f t="shared" ca="1" si="189"/>
        <v>8.2488665850996643E-4</v>
      </c>
      <c r="G839" s="175">
        <f t="shared" ca="1" si="190"/>
        <v>-6.6743633414900333E-3</v>
      </c>
      <c r="H839" s="138">
        <f t="shared" ca="1" si="191"/>
        <v>7.3325636658509968E-2</v>
      </c>
      <c r="I839" s="144">
        <f t="shared" ca="1" si="199"/>
        <v>0.99999266749237403</v>
      </c>
      <c r="J839" s="145">
        <f t="shared" ca="1" si="199"/>
        <v>0.93187618179833431</v>
      </c>
      <c r="K839" s="145">
        <f t="shared" ca="1" si="199"/>
        <v>0.8727429940330933</v>
      </c>
      <c r="L839" s="145">
        <f t="shared" ca="1" si="199"/>
        <v>0.82077116985290388</v>
      </c>
      <c r="M839" s="145">
        <f t="shared" ca="1" si="199"/>
        <v>0.77453024499085665</v>
      </c>
      <c r="N839" s="145">
        <f t="shared" ca="1" si="199"/>
        <v>0.73291213537136723</v>
      </c>
      <c r="O839" s="145">
        <f t="shared" ca="1" si="199"/>
        <v>0.69506377129153407</v>
      </c>
      <c r="P839" s="145">
        <f t="shared" ca="1" si="199"/>
        <v>0.66032946434952489</v>
      </c>
      <c r="Q839" s="145">
        <f t="shared" ca="1" si="199"/>
        <v>0.62820444267617515</v>
      </c>
      <c r="R839" s="145">
        <f t="shared" ca="1" si="199"/>
        <v>0.59829853752731188</v>
      </c>
      <c r="S839" s="145">
        <f t="shared" ca="1" si="199"/>
        <v>0.57030829732552779</v>
      </c>
      <c r="T839" s="145">
        <f t="shared" ca="1" si="199"/>
        <v>0.54399579352663852</v>
      </c>
      <c r="U839" s="145">
        <f t="shared" ca="1" si="199"/>
        <v>0.51917261227829481</v>
      </c>
      <c r="V839" s="145">
        <f t="shared" ca="1" si="199"/>
        <v>0.49568780815176944</v>
      </c>
      <c r="W839" s="138">
        <f t="shared" ca="1" si="199"/>
        <v>0.47341885905251097</v>
      </c>
      <c r="Y839" s="178">
        <f t="shared" ca="1" si="193"/>
        <v>7714721.609383476</v>
      </c>
      <c r="Z839" s="178">
        <f t="shared" ca="1" si="194"/>
        <v>7715106.6251042988</v>
      </c>
      <c r="AA839" s="178">
        <f t="shared" ca="1" si="195"/>
        <v>385.01572082284838</v>
      </c>
    </row>
    <row r="840" spans="1:27" ht="11.25" customHeight="1" x14ac:dyDescent="0.2">
      <c r="A840" s="173">
        <f t="shared" si="196"/>
        <v>830</v>
      </c>
      <c r="B840" s="174">
        <f t="shared" si="185"/>
        <v>0.08</v>
      </c>
      <c r="C840" s="175">
        <f t="shared" si="186"/>
        <v>-7.4992499999999998E-3</v>
      </c>
      <c r="D840" s="176">
        <f t="shared" ca="1" si="187"/>
        <v>0.70433187089122162</v>
      </c>
      <c r="E840" s="177">
        <f t="shared" ca="1" si="188"/>
        <v>0.53690062651892767</v>
      </c>
      <c r="F840" s="138">
        <f t="shared" ca="1" si="189"/>
        <v>1.3666575278036398E-2</v>
      </c>
      <c r="G840" s="175">
        <f t="shared" ca="1" si="190"/>
        <v>6.1673252780363981E-3</v>
      </c>
      <c r="H840" s="138">
        <f t="shared" ca="1" si="191"/>
        <v>8.6167325278036402E-2</v>
      </c>
      <c r="I840" s="144">
        <f t="shared" ca="1" si="199"/>
        <v>0.99999138334980464</v>
      </c>
      <c r="J840" s="145">
        <f t="shared" ca="1" si="199"/>
        <v>0.92134694293393793</v>
      </c>
      <c r="K840" s="145">
        <f t="shared" ca="1" si="199"/>
        <v>0.85528016755882852</v>
      </c>
      <c r="L840" s="145">
        <f t="shared" ca="1" si="199"/>
        <v>0.79882422276238296</v>
      </c>
      <c r="M840" s="145">
        <f t="shared" ca="1" si="199"/>
        <v>0.74978481806995478</v>
      </c>
      <c r="N840" s="145">
        <f t="shared" ca="1" si="199"/>
        <v>0.70653696635492214</v>
      </c>
      <c r="O840" s="145">
        <f t="shared" ca="1" si="199"/>
        <v>0.66787299602610328</v>
      </c>
      <c r="P840" s="145">
        <f t="shared" ca="1" si="199"/>
        <v>0.6328909451340986</v>
      </c>
      <c r="Q840" s="145">
        <f t="shared" ca="1" si="199"/>
        <v>0.60091318017065809</v>
      </c>
      <c r="R840" s="145">
        <f t="shared" ca="1" si="199"/>
        <v>0.57142713784722454</v>
      </c>
      <c r="S840" s="145">
        <f t="shared" ca="1" si="199"/>
        <v>0.5440421182940568</v>
      </c>
      <c r="T840" s="145">
        <f t="shared" ca="1" si="199"/>
        <v>0.51845770086133369</v>
      </c>
      <c r="U840" s="145">
        <f t="shared" ca="1" si="199"/>
        <v>0.49444058681877956</v>
      </c>
      <c r="V840" s="145">
        <f t="shared" ca="1" si="199"/>
        <v>0.47180756937403362</v>
      </c>
      <c r="W840" s="138">
        <f t="shared" ca="1" si="199"/>
        <v>0.45041297406815517</v>
      </c>
      <c r="Y840" s="178">
        <f t="shared" ca="1" si="193"/>
        <v>7504868.7602079157</v>
      </c>
      <c r="Z840" s="178">
        <f t="shared" ca="1" si="194"/>
        <v>7500139.1632446321</v>
      </c>
      <c r="AA840" s="178">
        <f t="shared" ca="1" si="195"/>
        <v>-4729.5969632836059</v>
      </c>
    </row>
    <row r="841" spans="1:27" ht="11.25" customHeight="1" x14ac:dyDescent="0.2">
      <c r="A841" s="173">
        <f t="shared" si="196"/>
        <v>831</v>
      </c>
      <c r="B841" s="174">
        <f t="shared" si="185"/>
        <v>0.08</v>
      </c>
      <c r="C841" s="175">
        <f t="shared" si="186"/>
        <v>-7.4992499999999998E-3</v>
      </c>
      <c r="D841" s="176">
        <f t="shared" ca="1" si="187"/>
        <v>0.86163238427218669</v>
      </c>
      <c r="E841" s="177">
        <f t="shared" ca="1" si="188"/>
        <v>1.0876826459875961</v>
      </c>
      <c r="F841" s="138">
        <f t="shared" ca="1" si="189"/>
        <v>2.768649546263708E-2</v>
      </c>
      <c r="G841" s="175">
        <f t="shared" ca="1" si="190"/>
        <v>2.0187245462637081E-2</v>
      </c>
      <c r="H841" s="138">
        <f t="shared" ca="1" si="191"/>
        <v>0.10018724546263708</v>
      </c>
      <c r="I841" s="144">
        <f t="shared" ca="1" si="199"/>
        <v>0.99998998138837414</v>
      </c>
      <c r="J841" s="145">
        <f t="shared" ca="1" si="199"/>
        <v>0.90998743745631439</v>
      </c>
      <c r="K841" s="145">
        <f t="shared" ca="1" si="199"/>
        <v>0.83661384775542291</v>
      </c>
      <c r="L841" s="145">
        <f t="shared" ca="1" si="199"/>
        <v>0.7755331648806747</v>
      </c>
      <c r="M841" s="145">
        <f t="shared" ca="1" si="199"/>
        <v>0.72367082054617193</v>
      </c>
      <c r="N841" s="145">
        <f t="shared" ca="1" si="199"/>
        <v>0.67882444113822615</v>
      </c>
      <c r="O841" s="145">
        <f t="shared" ca="1" si="199"/>
        <v>0.63940055481294766</v>
      </c>
      <c r="P841" s="145">
        <f t="shared" ca="1" si="199"/>
        <v>0.60423511632992977</v>
      </c>
      <c r="Q841" s="145">
        <f t="shared" ca="1" si="199"/>
        <v>0.57246989801003545</v>
      </c>
      <c r="R841" s="145">
        <f t="shared" ca="1" si="199"/>
        <v>0.54346641386447581</v>
      </c>
      <c r="S841" s="145">
        <f t="shared" ca="1" si="199"/>
        <v>0.51674533548853419</v>
      </c>
      <c r="T841" s="145">
        <f t="shared" ca="1" si="199"/>
        <v>0.49194342901326121</v>
      </c>
      <c r="U841" s="145">
        <f t="shared" ca="1" si="199"/>
        <v>0.46878267813735713</v>
      </c>
      <c r="V841" s="145">
        <f t="shared" ca="1" si="199"/>
        <v>0.44704797726798212</v>
      </c>
      <c r="W841" s="138">
        <f t="shared" ca="1" si="199"/>
        <v>0.42657091223749083</v>
      </c>
      <c r="Y841" s="178">
        <f t="shared" ca="1" si="193"/>
        <v>7284191.6761825727</v>
      </c>
      <c r="Z841" s="178">
        <f t="shared" ca="1" si="194"/>
        <v>7273558.5839056931</v>
      </c>
      <c r="AA841" s="178">
        <f t="shared" ca="1" si="195"/>
        <v>-10633.092276879586</v>
      </c>
    </row>
    <row r="842" spans="1:27" ht="11.25" customHeight="1" x14ac:dyDescent="0.2">
      <c r="A842" s="173">
        <f t="shared" si="196"/>
        <v>832</v>
      </c>
      <c r="B842" s="174">
        <f t="shared" si="185"/>
        <v>0.08</v>
      </c>
      <c r="C842" s="175">
        <f t="shared" si="186"/>
        <v>-7.4992499999999998E-3</v>
      </c>
      <c r="D842" s="176">
        <f t="shared" ca="1" si="187"/>
        <v>0.44468138424607218</v>
      </c>
      <c r="E842" s="177">
        <f t="shared" ca="1" si="188"/>
        <v>-0.13911057923519751</v>
      </c>
      <c r="F842" s="138">
        <f t="shared" ca="1" si="189"/>
        <v>-3.5410001575441464E-3</v>
      </c>
      <c r="G842" s="175">
        <f t="shared" ca="1" si="190"/>
        <v>-1.1040250157544146E-2</v>
      </c>
      <c r="H842" s="138">
        <f t="shared" ca="1" si="191"/>
        <v>6.8959749842455856E-2</v>
      </c>
      <c r="I842" s="144">
        <f t="shared" ca="1" si="199"/>
        <v>0.99999310407249242</v>
      </c>
      <c r="J842" s="145">
        <f t="shared" ca="1" si="199"/>
        <v>0.9354832275606656</v>
      </c>
      <c r="K842" s="145">
        <f t="shared" ca="1" si="199"/>
        <v>0.87876081799660521</v>
      </c>
      <c r="L842" s="145">
        <f t="shared" ca="1" si="199"/>
        <v>0.82836916562194107</v>
      </c>
      <c r="M842" s="145">
        <f t="shared" ca="1" si="199"/>
        <v>0.78312782888655907</v>
      </c>
      <c r="N842" s="145">
        <f t="shared" ca="1" si="199"/>
        <v>0.74210155998682992</v>
      </c>
      <c r="O842" s="145">
        <f t="shared" ca="1" si="199"/>
        <v>0.70455796008575722</v>
      </c>
      <c r="P842" s="145">
        <f t="shared" ca="1" si="199"/>
        <v>0.66992637114447406</v>
      </c>
      <c r="Q842" s="145">
        <f t="shared" ca="1" si="199"/>
        <v>0.63776241989689275</v>
      </c>
      <c r="R842" s="145">
        <f t="shared" ca="1" si="199"/>
        <v>0.60771912207447265</v>
      </c>
      <c r="S842" s="145">
        <f t="shared" ca="1" si="199"/>
        <v>0.57952405680699659</v>
      </c>
      <c r="T842" s="145">
        <f t="shared" ca="1" si="199"/>
        <v>0.55296166779124178</v>
      </c>
      <c r="U842" s="145">
        <f t="shared" ca="1" si="199"/>
        <v>0.5278596976925275</v>
      </c>
      <c r="V842" s="145">
        <f t="shared" ca="1" si="199"/>
        <v>0.50407886726104179</v>
      </c>
      <c r="W842" s="138">
        <f t="shared" ca="1" si="199"/>
        <v>0.48150506036106061</v>
      </c>
      <c r="Y842" s="178">
        <f t="shared" ca="1" si="193"/>
        <v>7787801.5773266898</v>
      </c>
      <c r="Z842" s="178">
        <f t="shared" ca="1" si="194"/>
        <v>7789857.8149947189</v>
      </c>
      <c r="AA842" s="178">
        <f t="shared" ca="1" si="195"/>
        <v>2056.2376680290326</v>
      </c>
    </row>
    <row r="843" spans="1:27" ht="11.25" customHeight="1" x14ac:dyDescent="0.2">
      <c r="A843" s="173">
        <f t="shared" si="196"/>
        <v>833</v>
      </c>
      <c r="B843" s="174">
        <f t="shared" ref="B843:B906" si="200">$B$5</f>
        <v>0.08</v>
      </c>
      <c r="C843" s="175">
        <f t="shared" ref="C843:C906" si="201">$B$2*($B$3-$B843)*$B$8</f>
        <v>-7.4992499999999998E-3</v>
      </c>
      <c r="D843" s="176">
        <f t="shared" ref="D843:D906" ca="1" si="202">RAND()</f>
        <v>0.24339417743645653</v>
      </c>
      <c r="E843" s="177">
        <f t="shared" ref="E843:E906" ca="1" si="203">NORMINV(D843,0,1)</f>
        <v>-0.69542602621706806</v>
      </c>
      <c r="F843" s="138">
        <f t="shared" ref="F843:F906" ca="1" si="204">$B$9*E843</f>
        <v>-1.7701771367305753E-2</v>
      </c>
      <c r="G843" s="175">
        <f t="shared" ref="G843:G906" ca="1" si="205">C843+F843</f>
        <v>-2.5201021367305752E-2</v>
      </c>
      <c r="H843" s="138">
        <f t="shared" ref="H843:H906" ca="1" si="206">$B843+G843</f>
        <v>5.4798978632694249E-2</v>
      </c>
      <c r="I843" s="144">
        <f t="shared" ref="I843:W858" ca="1" si="207">I$8*EXP(-$H843*I$9)</f>
        <v>0.99999452012315015</v>
      </c>
      <c r="J843" s="145">
        <f t="shared" ca="1" si="207"/>
        <v>0.94727905794902878</v>
      </c>
      <c r="K843" s="145">
        <f t="shared" ca="1" si="207"/>
        <v>0.89856669237703846</v>
      </c>
      <c r="L843" s="145">
        <f t="shared" ca="1" si="207"/>
        <v>0.85350069987432642</v>
      </c>
      <c r="M843" s="145">
        <f t="shared" ca="1" si="207"/>
        <v>0.81167638276593801</v>
      </c>
      <c r="N843" s="145">
        <f t="shared" ca="1" si="207"/>
        <v>0.7727078871364903</v>
      </c>
      <c r="O843" s="145">
        <f t="shared" ca="1" si="207"/>
        <v>0.73625403792856003</v>
      </c>
      <c r="P843" s="145">
        <f t="shared" ca="1" si="207"/>
        <v>0.70202432275421911</v>
      </c>
      <c r="Q843" s="145">
        <f t="shared" ca="1" si="207"/>
        <v>0.66977598112006109</v>
      </c>
      <c r="R843" s="145">
        <f t="shared" ca="1" si="207"/>
        <v>0.6393077189879659</v>
      </c>
      <c r="S843" s="145">
        <f t="shared" ca="1" si="207"/>
        <v>0.61045270941451069</v>
      </c>
      <c r="T843" s="145">
        <f t="shared" ca="1" si="207"/>
        <v>0.58307206327377137</v>
      </c>
      <c r="U843" s="145">
        <f t="shared" ca="1" si="207"/>
        <v>0.55704921123218776</v>
      </c>
      <c r="V843" s="145">
        <f t="shared" ca="1" si="207"/>
        <v>0.53228528067831538</v>
      </c>
      <c r="W843" s="138">
        <f t="shared" ca="1" si="207"/>
        <v>0.50869539301996347</v>
      </c>
      <c r="Y843" s="178">
        <f t="shared" ref="Y843:Y906" ca="1" si="208">SUMPRODUCT($I843:$W843,$I$3:$W$3)</f>
        <v>8031087.3010167778</v>
      </c>
      <c r="Z843" s="178">
        <f t="shared" ref="Z843:Z906" ca="1" si="209">SUMPRODUCT($I843:$W843,$I$4:$W$4)</f>
        <v>8038313.8437233614</v>
      </c>
      <c r="AA843" s="178">
        <f t="shared" ref="AA843:AA906" ca="1" si="210">+Z843-Y843</f>
        <v>7226.5427065836266</v>
      </c>
    </row>
    <row r="844" spans="1:27" ht="11.25" customHeight="1" x14ac:dyDescent="0.2">
      <c r="A844" s="173">
        <f t="shared" ref="A844:A907" si="211">+A843+1</f>
        <v>834</v>
      </c>
      <c r="B844" s="174">
        <f t="shared" si="200"/>
        <v>0.08</v>
      </c>
      <c r="C844" s="175">
        <f t="shared" si="201"/>
        <v>-7.4992499999999998E-3</v>
      </c>
      <c r="D844" s="176">
        <f t="shared" ca="1" si="202"/>
        <v>0.17875637954045431</v>
      </c>
      <c r="E844" s="177">
        <f t="shared" ca="1" si="203"/>
        <v>-0.9201148229295919</v>
      </c>
      <c r="F844" s="138">
        <f t="shared" ca="1" si="204"/>
        <v>-2.3421128363241148E-2</v>
      </c>
      <c r="G844" s="175">
        <f t="shared" ca="1" si="205"/>
        <v>-3.0920378363241147E-2</v>
      </c>
      <c r="H844" s="138">
        <f t="shared" ca="1" si="206"/>
        <v>4.9079621636758858E-2</v>
      </c>
      <c r="I844" s="144">
        <f t="shared" ca="1" si="207"/>
        <v>0.99999509204873005</v>
      </c>
      <c r="J844" s="145">
        <f t="shared" ca="1" si="207"/>
        <v>0.95208530809102421</v>
      </c>
      <c r="K844" s="145">
        <f t="shared" ca="1" si="207"/>
        <v>0.90669202883379763</v>
      </c>
      <c r="L844" s="145">
        <f t="shared" ca="1" si="207"/>
        <v>0.86386588286605304</v>
      </c>
      <c r="M844" s="145">
        <f t="shared" ca="1" si="207"/>
        <v>0.82349972880103417</v>
      </c>
      <c r="N844" s="145">
        <f t="shared" ca="1" si="207"/>
        <v>0.78542437838785573</v>
      </c>
      <c r="O844" s="145">
        <f t="shared" ca="1" si="207"/>
        <v>0.74945639032932776</v>
      </c>
      <c r="P844" s="145">
        <f t="shared" ca="1" si="207"/>
        <v>0.71542021097361619</v>
      </c>
      <c r="Q844" s="145">
        <f t="shared" ca="1" si="207"/>
        <v>0.6831569868455305</v>
      </c>
      <c r="R844" s="145">
        <f t="shared" ca="1" si="207"/>
        <v>0.65252674503724717</v>
      </c>
      <c r="S844" s="145">
        <f t="shared" ca="1" si="207"/>
        <v>0.62340750730642669</v>
      </c>
      <c r="T844" s="145">
        <f t="shared" ca="1" si="207"/>
        <v>0.59569318597902732</v>
      </c>
      <c r="U844" s="145">
        <f t="shared" ca="1" si="207"/>
        <v>0.56929117988149158</v>
      </c>
      <c r="V844" s="145">
        <f t="shared" ca="1" si="207"/>
        <v>0.54412009399084693</v>
      </c>
      <c r="W844" s="138">
        <f t="shared" ca="1" si="207"/>
        <v>0.52010775028605394</v>
      </c>
      <c r="Y844" s="178">
        <f t="shared" ca="1" si="208"/>
        <v>8132122.7522142166</v>
      </c>
      <c r="Z844" s="178">
        <f t="shared" ca="1" si="209"/>
        <v>8141324.1468917001</v>
      </c>
      <c r="AA844" s="178">
        <f t="shared" ca="1" si="210"/>
        <v>9201.3946774834767</v>
      </c>
    </row>
    <row r="845" spans="1:27" ht="11.25" customHeight="1" x14ac:dyDescent="0.2">
      <c r="A845" s="173">
        <f t="shared" si="211"/>
        <v>835</v>
      </c>
      <c r="B845" s="174">
        <f t="shared" si="200"/>
        <v>0.08</v>
      </c>
      <c r="C845" s="175">
        <f t="shared" si="201"/>
        <v>-7.4992499999999998E-3</v>
      </c>
      <c r="D845" s="176">
        <f t="shared" ca="1" si="202"/>
        <v>0.58823219779493363</v>
      </c>
      <c r="E845" s="177">
        <f t="shared" ca="1" si="203"/>
        <v>0.22299987420267423</v>
      </c>
      <c r="F845" s="138">
        <f t="shared" ca="1" si="204"/>
        <v>5.6763661974904662E-3</v>
      </c>
      <c r="G845" s="175">
        <f t="shared" ca="1" si="205"/>
        <v>-1.8228838025095336E-3</v>
      </c>
      <c r="H845" s="138">
        <f t="shared" ca="1" si="206"/>
        <v>7.8177116197490473E-2</v>
      </c>
      <c r="I845" s="144">
        <f t="shared" ca="1" si="207"/>
        <v>0.99999218235415943</v>
      </c>
      <c r="J845" s="145">
        <f t="shared" ca="1" si="207"/>
        <v>0.92788425703359978</v>
      </c>
      <c r="K845" s="145">
        <f t="shared" ca="1" si="207"/>
        <v>0.86610417035658693</v>
      </c>
      <c r="L845" s="145">
        <f t="shared" ca="1" si="207"/>
        <v>0.81240981302793425</v>
      </c>
      <c r="M845" s="145">
        <f t="shared" ca="1" si="207"/>
        <v>0.76508707568989598</v>
      </c>
      <c r="N845" s="145">
        <f t="shared" ca="1" si="207"/>
        <v>0.72283404293419484</v>
      </c>
      <c r="O845" s="145">
        <f t="shared" ca="1" si="207"/>
        <v>0.68466359663452458</v>
      </c>
      <c r="P845" s="145">
        <f t="shared" ca="1" si="207"/>
        <v>0.64982632789775818</v>
      </c>
      <c r="Q845" s="145">
        <f t="shared" ca="1" si="207"/>
        <v>0.61775131945428152</v>
      </c>
      <c r="R845" s="145">
        <f t="shared" ca="1" si="207"/>
        <v>0.58800135684107824</v>
      </c>
      <c r="S845" s="145">
        <f t="shared" ca="1" si="207"/>
        <v>0.56023932802041221</v>
      </c>
      <c r="T845" s="145">
        <f t="shared" ca="1" si="207"/>
        <v>0.53420312151859395</v>
      </c>
      <c r="U845" s="145">
        <f t="shared" ca="1" si="207"/>
        <v>0.5096869101890894</v>
      </c>
      <c r="V845" s="145">
        <f t="shared" ca="1" si="207"/>
        <v>0.48652720585016374</v>
      </c>
      <c r="W845" s="138">
        <f t="shared" ca="1" si="207"/>
        <v>0.46459246822283901</v>
      </c>
      <c r="Y845" s="178">
        <f t="shared" ca="1" si="208"/>
        <v>7634554.1422240138</v>
      </c>
      <c r="Z845" s="178">
        <f t="shared" ca="1" si="209"/>
        <v>7633041.1973936893</v>
      </c>
      <c r="AA845" s="178">
        <f t="shared" ca="1" si="210"/>
        <v>-1512.9448303245008</v>
      </c>
    </row>
    <row r="846" spans="1:27" ht="11.25" customHeight="1" x14ac:dyDescent="0.2">
      <c r="A846" s="173">
        <f t="shared" si="211"/>
        <v>836</v>
      </c>
      <c r="B846" s="174">
        <f t="shared" si="200"/>
        <v>0.08</v>
      </c>
      <c r="C846" s="175">
        <f t="shared" si="201"/>
        <v>-7.4992499999999998E-3</v>
      </c>
      <c r="D846" s="176">
        <f t="shared" ca="1" si="202"/>
        <v>0.24195800188957561</v>
      </c>
      <c r="E846" s="177">
        <f t="shared" ca="1" si="203"/>
        <v>-0.70001809543028892</v>
      </c>
      <c r="F846" s="138">
        <f t="shared" ca="1" si="204"/>
        <v>-1.7818660520502197E-2</v>
      </c>
      <c r="G846" s="175">
        <f t="shared" ca="1" si="205"/>
        <v>-2.5317910520502196E-2</v>
      </c>
      <c r="H846" s="138">
        <f t="shared" ca="1" si="206"/>
        <v>5.4682089479497806E-2</v>
      </c>
      <c r="I846" s="144">
        <f t="shared" ca="1" si="207"/>
        <v>0.99999453181185538</v>
      </c>
      <c r="J846" s="145">
        <f t="shared" ca="1" si="207"/>
        <v>0.94737704222997265</v>
      </c>
      <c r="K846" s="145">
        <f t="shared" ca="1" si="207"/>
        <v>0.89873202254379903</v>
      </c>
      <c r="L846" s="145">
        <f t="shared" ca="1" si="207"/>
        <v>0.85371128791093953</v>
      </c>
      <c r="M846" s="145">
        <f t="shared" ca="1" si="207"/>
        <v>0.81191631440900514</v>
      </c>
      <c r="N846" s="145">
        <f t="shared" ca="1" si="207"/>
        <v>0.77296570761446959</v>
      </c>
      <c r="O846" s="145">
        <f t="shared" ca="1" si="207"/>
        <v>0.73652151844345959</v>
      </c>
      <c r="P846" s="145">
        <f t="shared" ca="1" si="207"/>
        <v>0.70229557380067753</v>
      </c>
      <c r="Q846" s="145">
        <f t="shared" ca="1" si="207"/>
        <v>0.67004681375902075</v>
      </c>
      <c r="R846" s="145">
        <f t="shared" ca="1" si="207"/>
        <v>0.63957518310929495</v>
      </c>
      <c r="S846" s="145">
        <f t="shared" ca="1" si="207"/>
        <v>0.61071475863128699</v>
      </c>
      <c r="T846" s="145">
        <f t="shared" ca="1" si="207"/>
        <v>0.5833273107987631</v>
      </c>
      <c r="U846" s="145">
        <f t="shared" ca="1" si="207"/>
        <v>0.557296751439458</v>
      </c>
      <c r="V846" s="145">
        <f t="shared" ca="1" si="207"/>
        <v>0.5325245583145034</v>
      </c>
      <c r="W846" s="138">
        <f t="shared" ca="1" si="207"/>
        <v>0.50892610713444686</v>
      </c>
      <c r="Y846" s="178">
        <f t="shared" ca="1" si="208"/>
        <v>8033135.9956324939</v>
      </c>
      <c r="Z846" s="178">
        <f t="shared" ca="1" si="209"/>
        <v>8040403.5690960577</v>
      </c>
      <c r="AA846" s="178">
        <f t="shared" ca="1" si="210"/>
        <v>7267.5734635638073</v>
      </c>
    </row>
    <row r="847" spans="1:27" ht="11.25" customHeight="1" x14ac:dyDescent="0.2">
      <c r="A847" s="173">
        <f t="shared" si="211"/>
        <v>837</v>
      </c>
      <c r="B847" s="174">
        <f t="shared" si="200"/>
        <v>0.08</v>
      </c>
      <c r="C847" s="175">
        <f t="shared" si="201"/>
        <v>-7.4992499999999998E-3</v>
      </c>
      <c r="D847" s="176">
        <f t="shared" ca="1" si="202"/>
        <v>0.44986741231241956</v>
      </c>
      <c r="E847" s="177">
        <f t="shared" ca="1" si="203"/>
        <v>-0.12599633636111862</v>
      </c>
      <c r="F847" s="138">
        <f t="shared" ca="1" si="204"/>
        <v>-3.2071827272775921E-3</v>
      </c>
      <c r="G847" s="175">
        <f t="shared" ca="1" si="205"/>
        <v>-1.0706432727277592E-2</v>
      </c>
      <c r="H847" s="138">
        <f t="shared" ca="1" si="206"/>
        <v>6.9293567272722414E-2</v>
      </c>
      <c r="I847" s="144">
        <f t="shared" ca="1" si="207"/>
        <v>0.99999307069139742</v>
      </c>
      <c r="J847" s="145">
        <f t="shared" ca="1" si="207"/>
        <v>0.93520693914549624</v>
      </c>
      <c r="K847" s="145">
        <f t="shared" ca="1" si="207"/>
        <v>0.87829923135405052</v>
      </c>
      <c r="L847" s="145">
        <f t="shared" ca="1" si="207"/>
        <v>0.82778574472323929</v>
      </c>
      <c r="M847" s="145">
        <f t="shared" ca="1" si="207"/>
        <v>0.78246709798478042</v>
      </c>
      <c r="N847" s="145">
        <f t="shared" ca="1" si="207"/>
        <v>0.74139488308043267</v>
      </c>
      <c r="O847" s="145">
        <f t="shared" ca="1" si="207"/>
        <v>0.70382747412962809</v>
      </c>
      <c r="P847" s="145">
        <f t="shared" ca="1" si="207"/>
        <v>0.66918768882912449</v>
      </c>
      <c r="Q847" s="145">
        <f t="shared" ca="1" si="207"/>
        <v>0.63702650655553572</v>
      </c>
      <c r="R847" s="145">
        <f t="shared" ca="1" si="207"/>
        <v>0.60699361260115281</v>
      </c>
      <c r="S847" s="145">
        <f t="shared" ca="1" si="207"/>
        <v>0.57881418850286592</v>
      </c>
      <c r="T847" s="145">
        <f t="shared" ca="1" si="207"/>
        <v>0.55227094672544674</v>
      </c>
      <c r="U847" s="145">
        <f t="shared" ca="1" si="207"/>
        <v>0.52719037811935365</v>
      </c>
      <c r="V847" s="145">
        <f t="shared" ca="1" si="207"/>
        <v>0.50343229857557037</v>
      </c>
      <c r="W847" s="138">
        <f t="shared" ca="1" si="207"/>
        <v>0.48088193936945617</v>
      </c>
      <c r="Y847" s="178">
        <f t="shared" ca="1" si="208"/>
        <v>7782182.2490948364</v>
      </c>
      <c r="Z847" s="178">
        <f t="shared" ca="1" si="209"/>
        <v>7784111.9546845285</v>
      </c>
      <c r="AA847" s="178">
        <f t="shared" ca="1" si="210"/>
        <v>1929.7055896921083</v>
      </c>
    </row>
    <row r="848" spans="1:27" ht="11.25" customHeight="1" x14ac:dyDescent="0.2">
      <c r="A848" s="173">
        <f t="shared" si="211"/>
        <v>838</v>
      </c>
      <c r="B848" s="174">
        <f t="shared" si="200"/>
        <v>0.08</v>
      </c>
      <c r="C848" s="175">
        <f t="shared" si="201"/>
        <v>-7.4992499999999998E-3</v>
      </c>
      <c r="D848" s="176">
        <f t="shared" ca="1" si="202"/>
        <v>0.61137021231281674</v>
      </c>
      <c r="E848" s="177">
        <f t="shared" ca="1" si="203"/>
        <v>0.28289206771290165</v>
      </c>
      <c r="F848" s="138">
        <f t="shared" ca="1" si="204"/>
        <v>7.2008963074313799E-3</v>
      </c>
      <c r="G848" s="175">
        <f t="shared" ca="1" si="205"/>
        <v>-2.9835369256861997E-4</v>
      </c>
      <c r="H848" s="138">
        <f t="shared" ca="1" si="206"/>
        <v>7.9701646307431387E-2</v>
      </c>
      <c r="I848" s="144">
        <f t="shared" ca="1" si="207"/>
        <v>0.99999202990425751</v>
      </c>
      <c r="J848" s="145">
        <f t="shared" ca="1" si="207"/>
        <v>0.92663336821355058</v>
      </c>
      <c r="K848" s="145">
        <f t="shared" ca="1" si="207"/>
        <v>0.8640284310158074</v>
      </c>
      <c r="L848" s="145">
        <f t="shared" ca="1" si="207"/>
        <v>0.8097999682335526</v>
      </c>
      <c r="M848" s="145">
        <f t="shared" ca="1" si="207"/>
        <v>0.76214349255374636</v>
      </c>
      <c r="N848" s="145">
        <f t="shared" ca="1" si="207"/>
        <v>0.71969580734715399</v>
      </c>
      <c r="O848" s="145">
        <f t="shared" ca="1" si="207"/>
        <v>0.68142768770941098</v>
      </c>
      <c r="P848" s="145">
        <f t="shared" ca="1" si="207"/>
        <v>0.64656044322578876</v>
      </c>
      <c r="Q848" s="145">
        <f t="shared" ca="1" si="207"/>
        <v>0.61450258185717821</v>
      </c>
      <c r="R848" s="145">
        <f t="shared" ca="1" si="207"/>
        <v>0.5848023086024956</v>
      </c>
      <c r="S848" s="145">
        <f t="shared" ca="1" si="207"/>
        <v>0.55711211044076936</v>
      </c>
      <c r="T848" s="145">
        <f t="shared" ca="1" si="207"/>
        <v>0.53116242182956053</v>
      </c>
      <c r="U848" s="145">
        <f t="shared" ca="1" si="207"/>
        <v>0.50674205918375381</v>
      </c>
      <c r="V848" s="145">
        <f t="shared" ca="1" si="207"/>
        <v>0.48368368277908291</v>
      </c>
      <c r="W848" s="138">
        <f t="shared" ca="1" si="207"/>
        <v>0.46185298729634183</v>
      </c>
      <c r="Y848" s="178">
        <f t="shared" ca="1" si="208"/>
        <v>7609586.1186629422</v>
      </c>
      <c r="Z848" s="178">
        <f t="shared" ca="1" si="209"/>
        <v>7607468.0534946043</v>
      </c>
      <c r="AA848" s="178">
        <f t="shared" ca="1" si="210"/>
        <v>-2118.0651683378965</v>
      </c>
    </row>
    <row r="849" spans="1:27" ht="11.25" customHeight="1" x14ac:dyDescent="0.2">
      <c r="A849" s="173">
        <f t="shared" si="211"/>
        <v>839</v>
      </c>
      <c r="B849" s="174">
        <f t="shared" si="200"/>
        <v>0.08</v>
      </c>
      <c r="C849" s="175">
        <f t="shared" si="201"/>
        <v>-7.4992499999999998E-3</v>
      </c>
      <c r="D849" s="176">
        <f t="shared" ca="1" si="202"/>
        <v>0.54667426949609965</v>
      </c>
      <c r="E849" s="177">
        <f t="shared" ca="1" si="203"/>
        <v>0.11726323146149693</v>
      </c>
      <c r="F849" s="138">
        <f t="shared" ca="1" si="204"/>
        <v>2.9848852859512488E-3</v>
      </c>
      <c r="G849" s="175">
        <f t="shared" ca="1" si="205"/>
        <v>-4.5143647140487506E-3</v>
      </c>
      <c r="H849" s="138">
        <f t="shared" ca="1" si="206"/>
        <v>7.5485635285951258E-2</v>
      </c>
      <c r="I849" s="144">
        <f t="shared" ca="1" si="207"/>
        <v>0.99999245149681837</v>
      </c>
      <c r="J849" s="145">
        <f t="shared" ca="1" si="207"/>
        <v>0.93009676160693788</v>
      </c>
      <c r="K849" s="145">
        <f t="shared" ca="1" si="207"/>
        <v>0.86978096409540151</v>
      </c>
      <c r="L849" s="145">
        <f t="shared" ca="1" si="207"/>
        <v>0.81703791161921646</v>
      </c>
      <c r="M849" s="145">
        <f t="shared" ca="1" si="207"/>
        <v>0.77031160319768688</v>
      </c>
      <c r="N849" s="145">
        <f t="shared" ca="1" si="207"/>
        <v>0.72840788164905412</v>
      </c>
      <c r="O849" s="145">
        <f t="shared" ca="1" si="207"/>
        <v>0.69041398729602688</v>
      </c>
      <c r="P849" s="145">
        <f t="shared" ca="1" si="207"/>
        <v>0.65563240440706805</v>
      </c>
      <c r="Q849" s="145">
        <f t="shared" ca="1" si="207"/>
        <v>0.62352878541152135</v>
      </c>
      <c r="R849" s="145">
        <f t="shared" ca="1" si="207"/>
        <v>0.59369189378359044</v>
      </c>
      <c r="S849" s="145">
        <f t="shared" ca="1" si="207"/>
        <v>0.56580318542947028</v>
      </c>
      <c r="T849" s="145">
        <f t="shared" ca="1" si="207"/>
        <v>0.53961387764173652</v>
      </c>
      <c r="U849" s="145">
        <f t="shared" ca="1" si="207"/>
        <v>0.51492773420367566</v>
      </c>
      <c r="V849" s="145">
        <f t="shared" ca="1" si="207"/>
        <v>0.49158817120155091</v>
      </c>
      <c r="W849" s="138">
        <f t="shared" ca="1" si="207"/>
        <v>0.46946860994628914</v>
      </c>
      <c r="Y849" s="178">
        <f t="shared" ca="1" si="208"/>
        <v>7678894.6445633238</v>
      </c>
      <c r="Z849" s="178">
        <f t="shared" ca="1" si="209"/>
        <v>7678439.8887062185</v>
      </c>
      <c r="AA849" s="178">
        <f t="shared" ca="1" si="210"/>
        <v>-454.75585710536689</v>
      </c>
    </row>
    <row r="850" spans="1:27" ht="11.25" customHeight="1" x14ac:dyDescent="0.2">
      <c r="A850" s="173">
        <f t="shared" si="211"/>
        <v>840</v>
      </c>
      <c r="B850" s="174">
        <f t="shared" si="200"/>
        <v>0.08</v>
      </c>
      <c r="C850" s="175">
        <f t="shared" si="201"/>
        <v>-7.4992499999999998E-3</v>
      </c>
      <c r="D850" s="176">
        <f t="shared" ca="1" si="202"/>
        <v>6.6349918905233229E-2</v>
      </c>
      <c r="E850" s="177">
        <f t="shared" ca="1" si="203"/>
        <v>-1.5035400479235694</v>
      </c>
      <c r="F850" s="138">
        <f t="shared" ca="1" si="204"/>
        <v>-3.827196735030354E-2</v>
      </c>
      <c r="G850" s="175">
        <f t="shared" ca="1" si="205"/>
        <v>-4.5771217350303539E-2</v>
      </c>
      <c r="H850" s="138">
        <f t="shared" ca="1" si="206"/>
        <v>3.4228782649696463E-2</v>
      </c>
      <c r="I850" s="144">
        <f t="shared" ca="1" si="207"/>
        <v>0.99999657710787948</v>
      </c>
      <c r="J850" s="145">
        <f t="shared" ca="1" si="207"/>
        <v>0.96467935595752341</v>
      </c>
      <c r="K850" s="145">
        <f t="shared" ca="1" si="207"/>
        <v>0.92813495069638019</v>
      </c>
      <c r="L850" s="145">
        <f t="shared" ca="1" si="207"/>
        <v>0.89137162456098262</v>
      </c>
      <c r="M850" s="145">
        <f t="shared" ca="1" si="207"/>
        <v>0.85501058517020523</v>
      </c>
      <c r="N850" s="145">
        <f t="shared" ca="1" si="207"/>
        <v>0.81942970460954534</v>
      </c>
      <c r="O850" s="145">
        <f t="shared" ca="1" si="207"/>
        <v>0.78485354839027688</v>
      </c>
      <c r="P850" s="145">
        <f t="shared" ca="1" si="207"/>
        <v>0.75140962036625014</v>
      </c>
      <c r="Q850" s="145">
        <f t="shared" ca="1" si="207"/>
        <v>0.71916359925922013</v>
      </c>
      <c r="R850" s="145">
        <f t="shared" ca="1" si="207"/>
        <v>0.68814155941980371</v>
      </c>
      <c r="S850" s="145">
        <f t="shared" ca="1" si="207"/>
        <v>0.65834411334770715</v>
      </c>
      <c r="T850" s="145">
        <f t="shared" ca="1" si="207"/>
        <v>0.62975551162679311</v>
      </c>
      <c r="U850" s="145">
        <f t="shared" ca="1" si="207"/>
        <v>0.60234956760144265</v>
      </c>
      <c r="V850" s="145">
        <f t="shared" ca="1" si="207"/>
        <v>0.576093560521026</v>
      </c>
      <c r="W850" s="138">
        <f t="shared" ca="1" si="207"/>
        <v>0.55095083531906142</v>
      </c>
      <c r="Y850" s="178">
        <f t="shared" ca="1" si="208"/>
        <v>8402191.125538066</v>
      </c>
      <c r="Z850" s="178">
        <f t="shared" ca="1" si="209"/>
        <v>8416196.3700500671</v>
      </c>
      <c r="AA850" s="178">
        <f t="shared" ca="1" si="210"/>
        <v>14005.244512001052</v>
      </c>
    </row>
    <row r="851" spans="1:27" ht="11.25" customHeight="1" x14ac:dyDescent="0.2">
      <c r="A851" s="173">
        <f t="shared" si="211"/>
        <v>841</v>
      </c>
      <c r="B851" s="174">
        <f t="shared" si="200"/>
        <v>0.08</v>
      </c>
      <c r="C851" s="175">
        <f t="shared" si="201"/>
        <v>-7.4992499999999998E-3</v>
      </c>
      <c r="D851" s="176">
        <f t="shared" ca="1" si="202"/>
        <v>0.27873954409394097</v>
      </c>
      <c r="E851" s="177">
        <f t="shared" ca="1" si="203"/>
        <v>-0.58659001816383582</v>
      </c>
      <c r="F851" s="138">
        <f t="shared" ca="1" si="204"/>
        <v>-1.4931397440450155E-2</v>
      </c>
      <c r="G851" s="175">
        <f t="shared" ca="1" si="205"/>
        <v>-2.2430647440450154E-2</v>
      </c>
      <c r="H851" s="138">
        <f t="shared" ca="1" si="206"/>
        <v>5.7569352559549848E-2</v>
      </c>
      <c r="I851" s="144">
        <f t="shared" ca="1" si="207"/>
        <v>0.99999424309077689</v>
      </c>
      <c r="J851" s="145">
        <f t="shared" ca="1" si="207"/>
        <v>0.94495970995361944</v>
      </c>
      <c r="K851" s="145">
        <f t="shared" ca="1" si="207"/>
        <v>0.89465711486471211</v>
      </c>
      <c r="L851" s="145">
        <f t="shared" ca="1" si="207"/>
        <v>0.84852475867694832</v>
      </c>
      <c r="M851" s="145">
        <f t="shared" ca="1" si="207"/>
        <v>0.80601050357793891</v>
      </c>
      <c r="N851" s="145">
        <f t="shared" ca="1" si="207"/>
        <v>0.76662242781005474</v>
      </c>
      <c r="O851" s="145">
        <f t="shared" ca="1" si="207"/>
        <v>0.72994287510060307</v>
      </c>
      <c r="P851" s="145">
        <f t="shared" ca="1" si="207"/>
        <v>0.695626015998285</v>
      </c>
      <c r="Q851" s="145">
        <f t="shared" ca="1" si="207"/>
        <v>0.66338895951415033</v>
      </c>
      <c r="R851" s="145">
        <f t="shared" ca="1" si="207"/>
        <v>0.63300122538053039</v>
      </c>
      <c r="S851" s="145">
        <f t="shared" ca="1" si="207"/>
        <v>0.60427472340810684</v>
      </c>
      <c r="T851" s="145">
        <f t="shared" ca="1" si="207"/>
        <v>0.57705506157064324</v>
      </c>
      <c r="U851" s="145">
        <f t="shared" ca="1" si="207"/>
        <v>0.55121437135819673</v>
      </c>
      <c r="V851" s="145">
        <f t="shared" ca="1" si="207"/>
        <v>0.52664555824093018</v>
      </c>
      <c r="W851" s="138">
        <f t="shared" ca="1" si="207"/>
        <v>0.50325777979704234</v>
      </c>
      <c r="Y851" s="178">
        <f t="shared" ca="1" si="208"/>
        <v>7982727.8339676205</v>
      </c>
      <c r="Z851" s="178">
        <f t="shared" ca="1" si="209"/>
        <v>7988973.8546885829</v>
      </c>
      <c r="AA851" s="178">
        <f t="shared" ca="1" si="210"/>
        <v>6246.020720962435</v>
      </c>
    </row>
    <row r="852" spans="1:27" ht="11.25" customHeight="1" x14ac:dyDescent="0.2">
      <c r="A852" s="173">
        <f t="shared" si="211"/>
        <v>842</v>
      </c>
      <c r="B852" s="174">
        <f t="shared" si="200"/>
        <v>0.08</v>
      </c>
      <c r="C852" s="175">
        <f t="shared" si="201"/>
        <v>-7.4992499999999998E-3</v>
      </c>
      <c r="D852" s="176">
        <f t="shared" ca="1" si="202"/>
        <v>0.91669502634764499</v>
      </c>
      <c r="E852" s="177">
        <f t="shared" ca="1" si="203"/>
        <v>1.3831791299626901</v>
      </c>
      <c r="F852" s="138">
        <f t="shared" ca="1" si="204"/>
        <v>3.5208231782492778E-2</v>
      </c>
      <c r="G852" s="175">
        <f t="shared" ca="1" si="205"/>
        <v>2.7708981782492779E-2</v>
      </c>
      <c r="H852" s="138">
        <f t="shared" ca="1" si="206"/>
        <v>0.10770898178249277</v>
      </c>
      <c r="I852" s="144">
        <f t="shared" ca="1" si="207"/>
        <v>0.99998922923196265</v>
      </c>
      <c r="J852" s="145">
        <f t="shared" ca="1" si="207"/>
        <v>0.90395085945152476</v>
      </c>
      <c r="K852" s="145">
        <f t="shared" ca="1" si="207"/>
        <v>0.82676778582364097</v>
      </c>
      <c r="L852" s="145">
        <f t="shared" ca="1" si="207"/>
        <v>0.76331860547252317</v>
      </c>
      <c r="M852" s="145">
        <f t="shared" ca="1" si="207"/>
        <v>0.71003748745211126</v>
      </c>
      <c r="N852" s="145">
        <f t="shared" ca="1" si="207"/>
        <v>0.66440734480392794</v>
      </c>
      <c r="O852" s="145">
        <f t="shared" ca="1" si="207"/>
        <v>0.6246286393746292</v>
      </c>
      <c r="P852" s="145">
        <f t="shared" ca="1" si="207"/>
        <v>0.58939974565957454</v>
      </c>
      <c r="Q852" s="145">
        <f t="shared" ca="1" si="207"/>
        <v>0.55776901905578125</v>
      </c>
      <c r="R852" s="145">
        <f t="shared" ca="1" si="207"/>
        <v>0.52903364172484602</v>
      </c>
      <c r="S852" s="145">
        <f t="shared" ca="1" si="207"/>
        <v>0.50266947750186741</v>
      </c>
      <c r="T852" s="145">
        <f t="shared" ca="1" si="207"/>
        <v>0.47828181452503893</v>
      </c>
      <c r="U852" s="145">
        <f t="shared" ca="1" si="207"/>
        <v>0.45557039366640639</v>
      </c>
      <c r="V852" s="145">
        <f t="shared" ca="1" si="207"/>
        <v>0.43430434477376767</v>
      </c>
      <c r="W852" s="138">
        <f t="shared" ca="1" si="207"/>
        <v>0.41430408027919513</v>
      </c>
      <c r="Y852" s="178">
        <f t="shared" ca="1" si="208"/>
        <v>7169302.3580505224</v>
      </c>
      <c r="Z852" s="178">
        <f t="shared" ca="1" si="209"/>
        <v>7155373.3987143151</v>
      </c>
      <c r="AA852" s="178">
        <f t="shared" ca="1" si="210"/>
        <v>-13928.959336207248</v>
      </c>
    </row>
    <row r="853" spans="1:27" ht="11.25" customHeight="1" x14ac:dyDescent="0.2">
      <c r="A853" s="173">
        <f t="shared" si="211"/>
        <v>843</v>
      </c>
      <c r="B853" s="174">
        <f t="shared" si="200"/>
        <v>0.08</v>
      </c>
      <c r="C853" s="175">
        <f t="shared" si="201"/>
        <v>-7.4992499999999998E-3</v>
      </c>
      <c r="D853" s="176">
        <f t="shared" ca="1" si="202"/>
        <v>0.68242172529561806</v>
      </c>
      <c r="E853" s="177">
        <f t="shared" ca="1" si="203"/>
        <v>0.47448155315373292</v>
      </c>
      <c r="F853" s="138">
        <f t="shared" ca="1" si="204"/>
        <v>1.2077724524663999E-2</v>
      </c>
      <c r="G853" s="175">
        <f t="shared" ca="1" si="205"/>
        <v>4.5784745246639997E-3</v>
      </c>
      <c r="H853" s="138">
        <f t="shared" ca="1" si="206"/>
        <v>8.4578474524664007E-2</v>
      </c>
      <c r="I853" s="144">
        <f t="shared" ca="1" si="207"/>
        <v>0.99999154223153752</v>
      </c>
      <c r="J853" s="145">
        <f t="shared" ca="1" si="207"/>
        <v>0.92264320685933665</v>
      </c>
      <c r="K853" s="145">
        <f t="shared" ca="1" si="207"/>
        <v>0.85742168825091891</v>
      </c>
      <c r="L853" s="145">
        <f t="shared" ca="1" si="207"/>
        <v>0.80150749504024876</v>
      </c>
      <c r="M853" s="145">
        <f t="shared" ca="1" si="207"/>
        <v>0.75280309191184369</v>
      </c>
      <c r="N853" s="145">
        <f t="shared" ca="1" si="207"/>
        <v>0.7097481005040045</v>
      </c>
      <c r="O853" s="145">
        <f t="shared" ca="1" si="207"/>
        <v>0.67117867696639621</v>
      </c>
      <c r="P853" s="145">
        <f t="shared" ca="1" si="207"/>
        <v>0.63622301342280607</v>
      </c>
      <c r="Q853" s="145">
        <f t="shared" ca="1" si="207"/>
        <v>0.60422447690716363</v>
      </c>
      <c r="R853" s="145">
        <f t="shared" ca="1" si="207"/>
        <v>0.57468527750832576</v>
      </c>
      <c r="S853" s="145">
        <f t="shared" ca="1" si="207"/>
        <v>0.54722519021661797</v>
      </c>
      <c r="T853" s="145">
        <f t="shared" ca="1" si="207"/>
        <v>0.52155126384481687</v>
      </c>
      <c r="U853" s="145">
        <f t="shared" ca="1" si="207"/>
        <v>0.49743554473993656</v>
      </c>
      <c r="V853" s="145">
        <f t="shared" ca="1" si="207"/>
        <v>0.47469865581854687</v>
      </c>
      <c r="W853" s="138">
        <f t="shared" ca="1" si="207"/>
        <v>0.45319766339022771</v>
      </c>
      <c r="Y853" s="178">
        <f t="shared" ca="1" si="208"/>
        <v>7530426.5696025817</v>
      </c>
      <c r="Z853" s="178">
        <f t="shared" ca="1" si="209"/>
        <v>7526345.4114653142</v>
      </c>
      <c r="AA853" s="178">
        <f t="shared" ca="1" si="210"/>
        <v>-4081.1581372674555</v>
      </c>
    </row>
    <row r="854" spans="1:27" ht="11.25" customHeight="1" x14ac:dyDescent="0.2">
      <c r="A854" s="173">
        <f t="shared" si="211"/>
        <v>844</v>
      </c>
      <c r="B854" s="174">
        <f t="shared" si="200"/>
        <v>0.08</v>
      </c>
      <c r="C854" s="175">
        <f t="shared" si="201"/>
        <v>-7.4992499999999998E-3</v>
      </c>
      <c r="D854" s="176">
        <f t="shared" ca="1" si="202"/>
        <v>0.22187493483676202</v>
      </c>
      <c r="E854" s="177">
        <f t="shared" ca="1" si="203"/>
        <v>-0.76587636604814968</v>
      </c>
      <c r="F854" s="138">
        <f t="shared" ca="1" si="204"/>
        <v>-1.9495054565552835E-2</v>
      </c>
      <c r="G854" s="175">
        <f t="shared" ca="1" si="205"/>
        <v>-2.6994304565552834E-2</v>
      </c>
      <c r="H854" s="138">
        <f t="shared" ca="1" si="206"/>
        <v>5.3005695434447164E-2</v>
      </c>
      <c r="I854" s="144">
        <f t="shared" ca="1" si="207"/>
        <v>0.9999946994482618</v>
      </c>
      <c r="J854" s="145">
        <f t="shared" ca="1" si="207"/>
        <v>0.94878342300991136</v>
      </c>
      <c r="K854" s="145">
        <f t="shared" ca="1" si="207"/>
        <v>0.90110649440819934</v>
      </c>
      <c r="L854" s="145">
        <f t="shared" ca="1" si="207"/>
        <v>0.85673720965361555</v>
      </c>
      <c r="M854" s="145">
        <f t="shared" ca="1" si="207"/>
        <v>0.81536516491981847</v>
      </c>
      <c r="N854" s="145">
        <f t="shared" ca="1" si="207"/>
        <v>0.77667278018794483</v>
      </c>
      <c r="O854" s="145">
        <f t="shared" ca="1" si="207"/>
        <v>0.74036836282246032</v>
      </c>
      <c r="P854" s="145">
        <f t="shared" ca="1" si="207"/>
        <v>0.70619733629785486</v>
      </c>
      <c r="Q854" s="145">
        <f t="shared" ca="1" si="207"/>
        <v>0.67394309532178542</v>
      </c>
      <c r="R854" s="145">
        <f t="shared" ca="1" si="207"/>
        <v>0.64342341766363376</v>
      </c>
      <c r="S854" s="145">
        <f t="shared" ca="1" si="207"/>
        <v>0.61448539990254303</v>
      </c>
      <c r="T854" s="145">
        <f t="shared" ca="1" si="207"/>
        <v>0.58700032154496273</v>
      </c>
      <c r="U854" s="145">
        <f t="shared" ca="1" si="207"/>
        <v>0.56085903475400556</v>
      </c>
      <c r="V854" s="145">
        <f t="shared" ca="1" si="207"/>
        <v>0.53596807337419383</v>
      </c>
      <c r="W854" s="138">
        <f t="shared" ca="1" si="207"/>
        <v>0.5122464842643577</v>
      </c>
      <c r="Y854" s="178">
        <f t="shared" ca="1" si="208"/>
        <v>8062591.9837334855</v>
      </c>
      <c r="Z854" s="178">
        <f t="shared" ca="1" si="209"/>
        <v>8070444.9565061424</v>
      </c>
      <c r="AA854" s="178">
        <f t="shared" ca="1" si="210"/>
        <v>7852.9727726569399</v>
      </c>
    </row>
    <row r="855" spans="1:27" ht="11.25" customHeight="1" x14ac:dyDescent="0.2">
      <c r="A855" s="173">
        <f t="shared" si="211"/>
        <v>845</v>
      </c>
      <c r="B855" s="174">
        <f t="shared" si="200"/>
        <v>0.08</v>
      </c>
      <c r="C855" s="175">
        <f t="shared" si="201"/>
        <v>-7.4992499999999998E-3</v>
      </c>
      <c r="D855" s="176">
        <f t="shared" ca="1" si="202"/>
        <v>0.57986745703448728</v>
      </c>
      <c r="E855" s="177">
        <f t="shared" ca="1" si="203"/>
        <v>0.20155441419454176</v>
      </c>
      <c r="F855" s="138">
        <f t="shared" ca="1" si="204"/>
        <v>5.1304812066802919E-3</v>
      </c>
      <c r="G855" s="175">
        <f t="shared" ca="1" si="205"/>
        <v>-2.3687687933197079E-3</v>
      </c>
      <c r="H855" s="138">
        <f t="shared" ca="1" si="206"/>
        <v>7.7631231206680293E-2</v>
      </c>
      <c r="I855" s="144">
        <f t="shared" ca="1" si="207"/>
        <v>0.99999223694155093</v>
      </c>
      <c r="J855" s="145">
        <f t="shared" ca="1" si="207"/>
        <v>0.9283325703673565</v>
      </c>
      <c r="K855" s="145">
        <f t="shared" ca="1" si="207"/>
        <v>0.86684863742535623</v>
      </c>
      <c r="L855" s="145">
        <f t="shared" ca="1" si="207"/>
        <v>0.81334635781368092</v>
      </c>
      <c r="M855" s="145">
        <f t="shared" ca="1" si="207"/>
        <v>0.76614383967280264</v>
      </c>
      <c r="N855" s="145">
        <f t="shared" ca="1" si="207"/>
        <v>0.72396106783387626</v>
      </c>
      <c r="O855" s="145">
        <f t="shared" ca="1" si="207"/>
        <v>0.68582600350696532</v>
      </c>
      <c r="P855" s="145">
        <f t="shared" ca="1" si="207"/>
        <v>0.65099974235349767</v>
      </c>
      <c r="Q855" s="145">
        <f t="shared" ca="1" si="207"/>
        <v>0.61891875875706737</v>
      </c>
      <c r="R855" s="145">
        <f t="shared" ca="1" si="207"/>
        <v>0.58915108261555116</v>
      </c>
      <c r="S855" s="145">
        <f t="shared" ca="1" si="207"/>
        <v>0.56136334657008513</v>
      </c>
      <c r="T855" s="145">
        <f t="shared" ca="1" si="207"/>
        <v>0.53529612499048496</v>
      </c>
      <c r="U855" s="145">
        <f t="shared" ca="1" si="207"/>
        <v>0.51074552204120005</v>
      </c>
      <c r="V855" s="145">
        <f t="shared" ca="1" si="207"/>
        <v>0.48754943903111664</v>
      </c>
      <c r="W855" s="138">
        <f t="shared" ca="1" si="207"/>
        <v>0.46557733369589921</v>
      </c>
      <c r="Y855" s="178">
        <f t="shared" ca="1" si="208"/>
        <v>7643520.2972877054</v>
      </c>
      <c r="Z855" s="178">
        <f t="shared" ca="1" si="209"/>
        <v>7642223.0225614896</v>
      </c>
      <c r="AA855" s="178">
        <f t="shared" ca="1" si="210"/>
        <v>-1297.27472621575</v>
      </c>
    </row>
    <row r="856" spans="1:27" ht="11.25" customHeight="1" x14ac:dyDescent="0.2">
      <c r="A856" s="173">
        <f t="shared" si="211"/>
        <v>846</v>
      </c>
      <c r="B856" s="174">
        <f t="shared" si="200"/>
        <v>0.08</v>
      </c>
      <c r="C856" s="175">
        <f t="shared" si="201"/>
        <v>-7.4992499999999998E-3</v>
      </c>
      <c r="D856" s="176">
        <f t="shared" ca="1" si="202"/>
        <v>0.53868615910920692</v>
      </c>
      <c r="E856" s="177">
        <f t="shared" ca="1" si="203"/>
        <v>9.7124302135600332E-2</v>
      </c>
      <c r="F856" s="138">
        <f t="shared" ca="1" si="204"/>
        <v>2.4722574735459714E-3</v>
      </c>
      <c r="G856" s="175">
        <f t="shared" ca="1" si="205"/>
        <v>-5.0269925264540289E-3</v>
      </c>
      <c r="H856" s="138">
        <f t="shared" ca="1" si="206"/>
        <v>7.4973007473545974E-2</v>
      </c>
      <c r="I856" s="144">
        <f t="shared" ca="1" si="207"/>
        <v>0.99999250275857321</v>
      </c>
      <c r="J856" s="145">
        <f t="shared" ca="1" si="207"/>
        <v>0.93051875981078425</v>
      </c>
      <c r="K856" s="145">
        <f t="shared" ca="1" si="207"/>
        <v>0.87048302518506049</v>
      </c>
      <c r="L856" s="145">
        <f t="shared" ca="1" si="207"/>
        <v>0.8179223780721836</v>
      </c>
      <c r="M856" s="145">
        <f t="shared" ca="1" si="207"/>
        <v>0.77131072014174473</v>
      </c>
      <c r="N856" s="145">
        <f t="shared" ca="1" si="207"/>
        <v>0.72947435484559253</v>
      </c>
      <c r="O856" s="145">
        <f t="shared" ca="1" si="207"/>
        <v>0.69151468757599932</v>
      </c>
      <c r="P856" s="145">
        <f t="shared" ca="1" si="207"/>
        <v>0.65674411483361483</v>
      </c>
      <c r="Q856" s="145">
        <f t="shared" ca="1" si="207"/>
        <v>0.62463528985520278</v>
      </c>
      <c r="R856" s="145">
        <f t="shared" ca="1" si="207"/>
        <v>0.59478195834177594</v>
      </c>
      <c r="S856" s="145">
        <f t="shared" ca="1" si="207"/>
        <v>0.56686914261475752</v>
      </c>
      <c r="T856" s="145">
        <f t="shared" ca="1" si="207"/>
        <v>0.54065062322203905</v>
      </c>
      <c r="U856" s="145">
        <f t="shared" ca="1" si="207"/>
        <v>0.51593201026159341</v>
      </c>
      <c r="V856" s="145">
        <f t="shared" ca="1" si="207"/>
        <v>0.4925580500827535</v>
      </c>
      <c r="W856" s="138">
        <f t="shared" ca="1" si="207"/>
        <v>0.47040312068045564</v>
      </c>
      <c r="Y856" s="178">
        <f t="shared" ca="1" si="208"/>
        <v>7687377.7914205324</v>
      </c>
      <c r="Z856" s="178">
        <f t="shared" ca="1" si="209"/>
        <v>7687123.1035496276</v>
      </c>
      <c r="AA856" s="178">
        <f t="shared" ca="1" si="210"/>
        <v>-254.68787090480328</v>
      </c>
    </row>
    <row r="857" spans="1:27" ht="11.25" customHeight="1" x14ac:dyDescent="0.2">
      <c r="A857" s="173">
        <f t="shared" si="211"/>
        <v>847</v>
      </c>
      <c r="B857" s="174">
        <f t="shared" si="200"/>
        <v>0.08</v>
      </c>
      <c r="C857" s="175">
        <f t="shared" si="201"/>
        <v>-7.4992499999999998E-3</v>
      </c>
      <c r="D857" s="176">
        <f t="shared" ca="1" si="202"/>
        <v>6.9454362410929393E-2</v>
      </c>
      <c r="E857" s="177">
        <f t="shared" ca="1" si="203"/>
        <v>-1.4798670716651241</v>
      </c>
      <c r="F857" s="138">
        <f t="shared" ca="1" si="204"/>
        <v>-3.7669381888280791E-2</v>
      </c>
      <c r="G857" s="175">
        <f t="shared" ca="1" si="205"/>
        <v>-4.516863188828079E-2</v>
      </c>
      <c r="H857" s="138">
        <f t="shared" ca="1" si="206"/>
        <v>3.4831368111719212E-2</v>
      </c>
      <c r="I857" s="144">
        <f t="shared" ca="1" si="207"/>
        <v>0.99999651685029456</v>
      </c>
      <c r="J857" s="145">
        <f t="shared" ca="1" si="207"/>
        <v>0.96416511382626713</v>
      </c>
      <c r="K857" s="145">
        <f t="shared" ca="1" si="207"/>
        <v>0.92725509496334035</v>
      </c>
      <c r="L857" s="145">
        <f t="shared" ca="1" si="207"/>
        <v>0.89023869386431209</v>
      </c>
      <c r="M857" s="145">
        <f t="shared" ca="1" si="207"/>
        <v>0.85370884126716096</v>
      </c>
      <c r="N857" s="145">
        <f t="shared" ca="1" si="207"/>
        <v>0.81802167311650453</v>
      </c>
      <c r="O857" s="145">
        <f t="shared" ca="1" si="207"/>
        <v>0.78338525753366273</v>
      </c>
      <c r="P857" s="145">
        <f t="shared" ca="1" si="207"/>
        <v>0.74991467890736063</v>
      </c>
      <c r="Q857" s="145">
        <f t="shared" ca="1" si="207"/>
        <v>0.71766631834939687</v>
      </c>
      <c r="R857" s="145">
        <f t="shared" ca="1" si="207"/>
        <v>0.68665931840192673</v>
      </c>
      <c r="S857" s="145">
        <f t="shared" ca="1" si="207"/>
        <v>0.65688914117338182</v>
      </c>
      <c r="T857" s="145">
        <f t="shared" ca="1" si="207"/>
        <v>0.62833622264680744</v>
      </c>
      <c r="U857" s="145">
        <f t="shared" ca="1" si="207"/>
        <v>0.60097156034981503</v>
      </c>
      <c r="V857" s="145">
        <f t="shared" ca="1" si="207"/>
        <v>0.57476036297005706</v>
      </c>
      <c r="W857" s="138">
        <f t="shared" ca="1" si="207"/>
        <v>0.54966446005269376</v>
      </c>
      <c r="Y857" s="178">
        <f t="shared" ca="1" si="208"/>
        <v>8391011.5070802271</v>
      </c>
      <c r="Z857" s="178">
        <f t="shared" ca="1" si="209"/>
        <v>8404831.2618638016</v>
      </c>
      <c r="AA857" s="178">
        <f t="shared" ca="1" si="210"/>
        <v>13819.754783574492</v>
      </c>
    </row>
    <row r="858" spans="1:27" ht="11.25" customHeight="1" x14ac:dyDescent="0.2">
      <c r="A858" s="173">
        <f t="shared" si="211"/>
        <v>848</v>
      </c>
      <c r="B858" s="174">
        <f t="shared" si="200"/>
        <v>0.08</v>
      </c>
      <c r="C858" s="175">
        <f t="shared" si="201"/>
        <v>-7.4992499999999998E-3</v>
      </c>
      <c r="D858" s="176">
        <f t="shared" ca="1" si="202"/>
        <v>0.52453564296753585</v>
      </c>
      <c r="E858" s="177">
        <f t="shared" ca="1" si="203"/>
        <v>6.1540559156955867E-2</v>
      </c>
      <c r="F858" s="138">
        <f t="shared" ca="1" si="204"/>
        <v>1.566488550821871E-3</v>
      </c>
      <c r="G858" s="175">
        <f t="shared" ca="1" si="205"/>
        <v>-5.9327614491781287E-3</v>
      </c>
      <c r="H858" s="138">
        <f t="shared" ca="1" si="206"/>
        <v>7.4067238550821868E-2</v>
      </c>
      <c r="I858" s="144">
        <f t="shared" ca="1" si="207"/>
        <v>0.99999259333365831</v>
      </c>
      <c r="J858" s="145">
        <f t="shared" ca="1" si="207"/>
        <v>0.93126486215319249</v>
      </c>
      <c r="K858" s="145">
        <f t="shared" ca="1" si="207"/>
        <v>0.87172489180543722</v>
      </c>
      <c r="L858" s="145">
        <f t="shared" ca="1" si="207"/>
        <v>0.8194874947593267</v>
      </c>
      <c r="M858" s="145">
        <f t="shared" ca="1" si="207"/>
        <v>0.77307924197531019</v>
      </c>
      <c r="N858" s="145">
        <f t="shared" ca="1" si="207"/>
        <v>0.73136253885559477</v>
      </c>
      <c r="O858" s="145">
        <f t="shared" ca="1" si="207"/>
        <v>0.69346382086430847</v>
      </c>
      <c r="P858" s="145">
        <f t="shared" ca="1" si="207"/>
        <v>0.65871302072675131</v>
      </c>
      <c r="Q858" s="145">
        <f t="shared" ca="1" si="207"/>
        <v>0.62659518938298742</v>
      </c>
      <c r="R858" s="145">
        <f t="shared" ca="1" si="207"/>
        <v>0.59671290267709776</v>
      </c>
      <c r="S858" s="145">
        <f t="shared" ca="1" si="207"/>
        <v>0.56875750797622071</v>
      </c>
      <c r="T858" s="145">
        <f t="shared" ca="1" si="207"/>
        <v>0.54248733424027207</v>
      </c>
      <c r="U858" s="145">
        <f t="shared" ca="1" si="207"/>
        <v>0.51771126926950473</v>
      </c>
      <c r="V858" s="145">
        <f t="shared" ca="1" si="207"/>
        <v>0.49427642188624599</v>
      </c>
      <c r="W858" s="138">
        <f t="shared" ca="1" si="207"/>
        <v>0.47205886966856631</v>
      </c>
      <c r="Y858" s="178">
        <f t="shared" ca="1" si="208"/>
        <v>7702396.5565336645</v>
      </c>
      <c r="Z858" s="178">
        <f t="shared" ca="1" si="209"/>
        <v>7702494.2065064106</v>
      </c>
      <c r="AA858" s="178">
        <f t="shared" ca="1" si="210"/>
        <v>97.649972746148705</v>
      </c>
    </row>
    <row r="859" spans="1:27" ht="11.25" customHeight="1" x14ac:dyDescent="0.2">
      <c r="A859" s="173">
        <f t="shared" si="211"/>
        <v>849</v>
      </c>
      <c r="B859" s="174">
        <f t="shared" si="200"/>
        <v>0.08</v>
      </c>
      <c r="C859" s="175">
        <f t="shared" si="201"/>
        <v>-7.4992499999999998E-3</v>
      </c>
      <c r="D859" s="176">
        <f t="shared" ca="1" si="202"/>
        <v>0.89978449069338862</v>
      </c>
      <c r="E859" s="177">
        <f t="shared" ca="1" si="203"/>
        <v>1.2803245455515606</v>
      </c>
      <c r="F859" s="138">
        <f t="shared" ca="1" si="204"/>
        <v>3.2590112430202746E-2</v>
      </c>
      <c r="G859" s="175">
        <f t="shared" ca="1" si="205"/>
        <v>2.5090862430202747E-2</v>
      </c>
      <c r="H859" s="138">
        <f t="shared" ca="1" si="206"/>
        <v>0.10509086243020274</v>
      </c>
      <c r="I859" s="144">
        <f t="shared" ref="I859:W874" ca="1" si="212">I$8*EXP(-$H859*I$9)</f>
        <v>0.99998949103783963</v>
      </c>
      <c r="J859" s="145">
        <f t="shared" ca="1" si="212"/>
        <v>0.90604747705446953</v>
      </c>
      <c r="K859" s="145">
        <f t="shared" ca="1" si="212"/>
        <v>0.83018172461379403</v>
      </c>
      <c r="L859" s="145">
        <f t="shared" ca="1" si="212"/>
        <v>0.76754819062614099</v>
      </c>
      <c r="M859" s="145">
        <f t="shared" ca="1" si="212"/>
        <v>0.71475350317963682</v>
      </c>
      <c r="N859" s="145">
        <f t="shared" ca="1" si="212"/>
        <v>0.66939048193524431</v>
      </c>
      <c r="O859" s="145">
        <f t="shared" ca="1" si="212"/>
        <v>0.62973122817229843</v>
      </c>
      <c r="P859" s="145">
        <f t="shared" ca="1" si="212"/>
        <v>0.59452176020159653</v>
      </c>
      <c r="Q859" s="145">
        <f t="shared" ca="1" si="212"/>
        <v>0.56284267550171252</v>
      </c>
      <c r="R859" s="145">
        <f t="shared" ca="1" si="212"/>
        <v>0.53401329667179964</v>
      </c>
      <c r="S859" s="145">
        <f t="shared" ca="1" si="212"/>
        <v>0.50752487136830193</v>
      </c>
      <c r="T859" s="145">
        <f t="shared" ca="1" si="212"/>
        <v>0.48299347293206435</v>
      </c>
      <c r="U859" s="145">
        <f t="shared" ca="1" si="212"/>
        <v>0.46012644989503737</v>
      </c>
      <c r="V859" s="145">
        <f t="shared" ca="1" si="212"/>
        <v>0.43869831581102153</v>
      </c>
      <c r="W859" s="138">
        <f t="shared" ca="1" si="212"/>
        <v>0.41853329367509828</v>
      </c>
      <c r="Y859" s="178">
        <f t="shared" ca="1" si="208"/>
        <v>7209019.8289945321</v>
      </c>
      <c r="Z859" s="178">
        <f t="shared" ca="1" si="209"/>
        <v>7196247.888634678</v>
      </c>
      <c r="AA859" s="178">
        <f t="shared" ca="1" si="210"/>
        <v>-12771.940359854139</v>
      </c>
    </row>
    <row r="860" spans="1:27" ht="11.25" customHeight="1" x14ac:dyDescent="0.2">
      <c r="A860" s="173">
        <f t="shared" si="211"/>
        <v>850</v>
      </c>
      <c r="B860" s="174">
        <f t="shared" si="200"/>
        <v>0.08</v>
      </c>
      <c r="C860" s="175">
        <f t="shared" si="201"/>
        <v>-7.4992499999999998E-3</v>
      </c>
      <c r="D860" s="176">
        <f t="shared" ca="1" si="202"/>
        <v>0.36394572527893077</v>
      </c>
      <c r="E860" s="177">
        <f t="shared" ca="1" si="203"/>
        <v>-0.34793173617452083</v>
      </c>
      <c r="F860" s="138">
        <f t="shared" ca="1" si="204"/>
        <v>-8.8564531855307056E-3</v>
      </c>
      <c r="G860" s="175">
        <f t="shared" ca="1" si="205"/>
        <v>-1.6355703185530705E-2</v>
      </c>
      <c r="H860" s="138">
        <f t="shared" ca="1" si="206"/>
        <v>6.3644296814469301E-2</v>
      </c>
      <c r="I860" s="144">
        <f t="shared" ca="1" si="212"/>
        <v>0.99999363560762677</v>
      </c>
      <c r="J860" s="145">
        <f t="shared" ca="1" si="212"/>
        <v>0.93989364651305274</v>
      </c>
      <c r="K860" s="145">
        <f t="shared" ca="1" si="212"/>
        <v>0.88614354069200119</v>
      </c>
      <c r="L860" s="145">
        <f t="shared" ca="1" si="212"/>
        <v>0.83771471044610901</v>
      </c>
      <c r="M860" s="145">
        <f t="shared" ca="1" si="212"/>
        <v>0.79372429231290631</v>
      </c>
      <c r="N860" s="145">
        <f t="shared" ca="1" si="212"/>
        <v>0.75344532973569656</v>
      </c>
      <c r="O860" s="145">
        <f t="shared" ca="1" si="212"/>
        <v>0.7162923390283058</v>
      </c>
      <c r="P860" s="145">
        <f t="shared" ca="1" si="212"/>
        <v>0.68179905118878747</v>
      </c>
      <c r="Q860" s="145">
        <f t="shared" ca="1" si="212"/>
        <v>0.64959574722728131</v>
      </c>
      <c r="R860" s="145">
        <f t="shared" ca="1" si="212"/>
        <v>0.6193891154042156</v>
      </c>
      <c r="S860" s="145">
        <f t="shared" ca="1" si="212"/>
        <v>0.5909454753648018</v>
      </c>
      <c r="T860" s="145">
        <f t="shared" ca="1" si="212"/>
        <v>0.56407730415203983</v>
      </c>
      <c r="U860" s="145">
        <f t="shared" ca="1" si="212"/>
        <v>0.53863265050858378</v>
      </c>
      <c r="V860" s="145">
        <f t="shared" ca="1" si="212"/>
        <v>0.51448693496119968</v>
      </c>
      <c r="W860" s="138">
        <f t="shared" ca="1" si="212"/>
        <v>0.49153665657311663</v>
      </c>
      <c r="Y860" s="178">
        <f t="shared" ca="1" si="208"/>
        <v>7877991.4081559824</v>
      </c>
      <c r="Z860" s="178">
        <f t="shared" ca="1" si="209"/>
        <v>7882034.0511821564</v>
      </c>
      <c r="AA860" s="178">
        <f t="shared" ca="1" si="210"/>
        <v>4042.6430261740461</v>
      </c>
    </row>
    <row r="861" spans="1:27" ht="11.25" customHeight="1" x14ac:dyDescent="0.2">
      <c r="A861" s="173">
        <f t="shared" si="211"/>
        <v>851</v>
      </c>
      <c r="B861" s="174">
        <f t="shared" si="200"/>
        <v>0.08</v>
      </c>
      <c r="C861" s="175">
        <f t="shared" si="201"/>
        <v>-7.4992499999999998E-3</v>
      </c>
      <c r="D861" s="176">
        <f t="shared" ca="1" si="202"/>
        <v>0.67361118509371309</v>
      </c>
      <c r="E861" s="177">
        <f t="shared" ca="1" si="203"/>
        <v>0.44990681996746429</v>
      </c>
      <c r="F861" s="138">
        <f t="shared" ca="1" si="204"/>
        <v>1.1452185226627887E-2</v>
      </c>
      <c r="G861" s="175">
        <f t="shared" ca="1" si="205"/>
        <v>3.9529352266278869E-3</v>
      </c>
      <c r="H861" s="138">
        <f t="shared" ca="1" si="206"/>
        <v>8.3952935226627889E-2</v>
      </c>
      <c r="I861" s="144">
        <f t="shared" ca="1" si="212"/>
        <v>0.99999160478415838</v>
      </c>
      <c r="J861" s="145">
        <f t="shared" ca="1" si="212"/>
        <v>0.92315405332114397</v>
      </c>
      <c r="K861" s="145">
        <f t="shared" ca="1" si="212"/>
        <v>0.85826628712791697</v>
      </c>
      <c r="L861" s="145">
        <f t="shared" ca="1" si="212"/>
        <v>0.80256638525777946</v>
      </c>
      <c r="M861" s="145">
        <f t="shared" ca="1" si="212"/>
        <v>0.75399473369399972</v>
      </c>
      <c r="N861" s="145">
        <f t="shared" ca="1" si="212"/>
        <v>0.71101634204878428</v>
      </c>
      <c r="O861" s="145">
        <f t="shared" ca="1" si="212"/>
        <v>0.67248462619530958</v>
      </c>
      <c r="P861" s="145">
        <f t="shared" ca="1" si="212"/>
        <v>0.63753967491221153</v>
      </c>
      <c r="Q861" s="145">
        <f t="shared" ca="1" si="212"/>
        <v>0.6055331531895598</v>
      </c>
      <c r="R861" s="145">
        <f t="shared" ca="1" si="212"/>
        <v>0.575973115912645</v>
      </c>
      <c r="S861" s="145">
        <f t="shared" ca="1" si="212"/>
        <v>0.548483486582795</v>
      </c>
      <c r="T861" s="145">
        <f t="shared" ca="1" si="212"/>
        <v>0.5227742748212304</v>
      </c>
      <c r="U861" s="145">
        <f t="shared" ca="1" si="212"/>
        <v>0.49861964724112839</v>
      </c>
      <c r="V861" s="145">
        <f t="shared" ca="1" si="212"/>
        <v>0.4758417468556107</v>
      </c>
      <c r="W861" s="138">
        <f t="shared" ca="1" si="212"/>
        <v>0.45429872844038427</v>
      </c>
      <c r="Y861" s="178">
        <f t="shared" ca="1" si="208"/>
        <v>7540519.9764435096</v>
      </c>
      <c r="Z861" s="178">
        <f t="shared" ca="1" si="209"/>
        <v>7536692.9257533979</v>
      </c>
      <c r="AA861" s="178">
        <f t="shared" ca="1" si="210"/>
        <v>-3827.0506901117042</v>
      </c>
    </row>
    <row r="862" spans="1:27" ht="11.25" customHeight="1" x14ac:dyDescent="0.2">
      <c r="A862" s="173">
        <f t="shared" si="211"/>
        <v>852</v>
      </c>
      <c r="B862" s="174">
        <f t="shared" si="200"/>
        <v>0.08</v>
      </c>
      <c r="C862" s="175">
        <f t="shared" si="201"/>
        <v>-7.4992499999999998E-3</v>
      </c>
      <c r="D862" s="176">
        <f t="shared" ca="1" si="202"/>
        <v>0.12776410547712092</v>
      </c>
      <c r="E862" s="177">
        <f t="shared" ca="1" si="203"/>
        <v>-1.1370241001419295</v>
      </c>
      <c r="F862" s="138">
        <f t="shared" ca="1" si="204"/>
        <v>-2.8942461025389513E-2</v>
      </c>
      <c r="G862" s="175">
        <f t="shared" ca="1" si="205"/>
        <v>-3.6441711025389512E-2</v>
      </c>
      <c r="H862" s="138">
        <f t="shared" ca="1" si="206"/>
        <v>4.355828897461049E-2</v>
      </c>
      <c r="I862" s="144">
        <f t="shared" ca="1" si="212"/>
        <v>0.99999564417253717</v>
      </c>
      <c r="J862" s="145">
        <f t="shared" ca="1" si="212"/>
        <v>0.95674828134531809</v>
      </c>
      <c r="K862" s="145">
        <f t="shared" ca="1" si="212"/>
        <v>0.91460573213361462</v>
      </c>
      <c r="L862" s="145">
        <f t="shared" ca="1" si="212"/>
        <v>0.87399158594207094</v>
      </c>
      <c r="M862" s="145">
        <f t="shared" ca="1" si="212"/>
        <v>0.83507706579752872</v>
      </c>
      <c r="N862" s="145">
        <f t="shared" ca="1" si="212"/>
        <v>0.79789907480932409</v>
      </c>
      <c r="O862" s="145">
        <f t="shared" ca="1" si="212"/>
        <v>0.76242617285776648</v>
      </c>
      <c r="P862" s="145">
        <f t="shared" ca="1" si="212"/>
        <v>0.72859472840644779</v>
      </c>
      <c r="Q862" s="145">
        <f t="shared" ca="1" si="212"/>
        <v>0.69632824324700726</v>
      </c>
      <c r="R862" s="145">
        <f t="shared" ca="1" si="212"/>
        <v>0.66554731953230528</v>
      </c>
      <c r="S862" s="145">
        <f t="shared" ca="1" si="212"/>
        <v>0.63617450931193997</v>
      </c>
      <c r="T862" s="145">
        <f t="shared" ca="1" si="212"/>
        <v>0.60813642734931794</v>
      </c>
      <c r="U862" s="145">
        <f t="shared" ca="1" si="212"/>
        <v>0.58136444793292963</v>
      </c>
      <c r="V862" s="145">
        <f t="shared" ca="1" si="212"/>
        <v>0.55579470717084445</v>
      </c>
      <c r="W862" s="138">
        <f t="shared" ca="1" si="212"/>
        <v>0.53136779653983035</v>
      </c>
      <c r="Y862" s="178">
        <f t="shared" ca="1" si="208"/>
        <v>8231213.8482439211</v>
      </c>
      <c r="Z862" s="178">
        <f t="shared" ca="1" si="209"/>
        <v>8242256.9702265114</v>
      </c>
      <c r="AA862" s="178">
        <f t="shared" ca="1" si="210"/>
        <v>11043.121982590295</v>
      </c>
    </row>
    <row r="863" spans="1:27" ht="11.25" customHeight="1" x14ac:dyDescent="0.2">
      <c r="A863" s="173">
        <f t="shared" si="211"/>
        <v>853</v>
      </c>
      <c r="B863" s="174">
        <f t="shared" si="200"/>
        <v>0.08</v>
      </c>
      <c r="C863" s="175">
        <f t="shared" si="201"/>
        <v>-7.4992499999999998E-3</v>
      </c>
      <c r="D863" s="176">
        <f t="shared" ca="1" si="202"/>
        <v>0.11921446012433812</v>
      </c>
      <c r="E863" s="177">
        <f t="shared" ca="1" si="203"/>
        <v>-1.1789227941915259</v>
      </c>
      <c r="F863" s="138">
        <f t="shared" ca="1" si="204"/>
        <v>-3.0008974320396887E-2</v>
      </c>
      <c r="G863" s="175">
        <f t="shared" ca="1" si="205"/>
        <v>-3.7508224320396889E-2</v>
      </c>
      <c r="H863" s="138">
        <f t="shared" ca="1" si="206"/>
        <v>4.2491775679603112E-2</v>
      </c>
      <c r="I863" s="144">
        <f t="shared" ca="1" si="212"/>
        <v>0.9999957508220747</v>
      </c>
      <c r="J863" s="145">
        <f t="shared" ca="1" si="212"/>
        <v>0.95765162024054862</v>
      </c>
      <c r="K863" s="145">
        <f t="shared" ca="1" si="212"/>
        <v>0.91614230223013748</v>
      </c>
      <c r="L863" s="145">
        <f t="shared" ca="1" si="212"/>
        <v>0.87596112426971329</v>
      </c>
      <c r="M863" s="145">
        <f t="shared" ca="1" si="212"/>
        <v>0.83733205656408938</v>
      </c>
      <c r="N863" s="145">
        <f t="shared" ca="1" si="212"/>
        <v>0.80033145116309767</v>
      </c>
      <c r="O863" s="145">
        <f t="shared" ca="1" si="212"/>
        <v>0.76495719128787387</v>
      </c>
      <c r="P863" s="145">
        <f t="shared" ca="1" si="212"/>
        <v>0.73116736873488941</v>
      </c>
      <c r="Q863" s="145">
        <f t="shared" ca="1" si="212"/>
        <v>0.69890154641247337</v>
      </c>
      <c r="R863" s="145">
        <f t="shared" ca="1" si="212"/>
        <v>0.66809218449814367</v>
      </c>
      <c r="S863" s="145">
        <f t="shared" ca="1" si="212"/>
        <v>0.63867057820294704</v>
      </c>
      <c r="T863" s="145">
        <f t="shared" ca="1" si="212"/>
        <v>0.61056977844417426</v>
      </c>
      <c r="U863" s="145">
        <f t="shared" ca="1" si="212"/>
        <v>0.58372588719487473</v>
      </c>
      <c r="V863" s="145">
        <f t="shared" ca="1" si="212"/>
        <v>0.55807850298743966</v>
      </c>
      <c r="W863" s="138">
        <f t="shared" ca="1" si="212"/>
        <v>0.53357074270194105</v>
      </c>
      <c r="Y863" s="178">
        <f t="shared" ca="1" si="208"/>
        <v>8250532.5962230414</v>
      </c>
      <c r="Z863" s="178">
        <f t="shared" ca="1" si="209"/>
        <v>8261923.9797472078</v>
      </c>
      <c r="AA863" s="178">
        <f t="shared" ca="1" si="210"/>
        <v>11391.38352416642</v>
      </c>
    </row>
    <row r="864" spans="1:27" ht="11.25" customHeight="1" x14ac:dyDescent="0.2">
      <c r="A864" s="173">
        <f t="shared" si="211"/>
        <v>854</v>
      </c>
      <c r="B864" s="174">
        <f t="shared" si="200"/>
        <v>0.08</v>
      </c>
      <c r="C864" s="175">
        <f t="shared" si="201"/>
        <v>-7.4992499999999998E-3</v>
      </c>
      <c r="D864" s="176">
        <f t="shared" ca="1" si="202"/>
        <v>0.72790575462189133</v>
      </c>
      <c r="E864" s="177">
        <f t="shared" ca="1" si="203"/>
        <v>0.60649140096745247</v>
      </c>
      <c r="F864" s="138">
        <f t="shared" ca="1" si="204"/>
        <v>1.5437978607967301E-2</v>
      </c>
      <c r="G864" s="175">
        <f t="shared" ca="1" si="205"/>
        <v>7.9387286079673006E-3</v>
      </c>
      <c r="H864" s="138">
        <f t="shared" ca="1" si="206"/>
        <v>8.7938728607967309E-2</v>
      </c>
      <c r="I864" s="144">
        <f t="shared" ca="1" si="212"/>
        <v>0.9999912062132279</v>
      </c>
      <c r="J864" s="145">
        <f t="shared" ca="1" si="212"/>
        <v>0.91990389044021792</v>
      </c>
      <c r="K864" s="145">
        <f t="shared" ca="1" si="212"/>
        <v>0.852898899975577</v>
      </c>
      <c r="L864" s="145">
        <f t="shared" ca="1" si="212"/>
        <v>0.79584324237797666</v>
      </c>
      <c r="M864" s="145">
        <f t="shared" ca="1" si="212"/>
        <v>0.74643402136940684</v>
      </c>
      <c r="N864" s="145">
        <f t="shared" ca="1" si="212"/>
        <v>0.70297401078078059</v>
      </c>
      <c r="O864" s="145">
        <f t="shared" ca="1" si="212"/>
        <v>0.66420669649721964</v>
      </c>
      <c r="P864" s="145">
        <f t="shared" ca="1" si="212"/>
        <v>0.62919660510755659</v>
      </c>
      <c r="Q864" s="145">
        <f t="shared" ca="1" si="212"/>
        <v>0.5972428181932794</v>
      </c>
      <c r="R864" s="145">
        <f t="shared" ca="1" si="212"/>
        <v>0.56781642351004447</v>
      </c>
      <c r="S864" s="145">
        <f t="shared" ca="1" si="212"/>
        <v>0.5405151476241149</v>
      </c>
      <c r="T864" s="145">
        <f t="shared" ca="1" si="212"/>
        <v>0.51503032786031522</v>
      </c>
      <c r="U864" s="145">
        <f t="shared" ca="1" si="212"/>
        <v>0.49112277410441435</v>
      </c>
      <c r="V864" s="145">
        <f t="shared" ca="1" si="212"/>
        <v>0.46860506242283256</v>
      </c>
      <c r="W864" s="138">
        <f t="shared" ca="1" si="212"/>
        <v>0.4473285028384632</v>
      </c>
      <c r="Y864" s="178">
        <f t="shared" ca="1" si="208"/>
        <v>7476507.8144652881</v>
      </c>
      <c r="Z864" s="178">
        <f t="shared" ca="1" si="209"/>
        <v>7471050.215805823</v>
      </c>
      <c r="AA864" s="178">
        <f t="shared" ca="1" si="210"/>
        <v>-5457.5986594650894</v>
      </c>
    </row>
    <row r="865" spans="1:27" ht="11.25" customHeight="1" x14ac:dyDescent="0.2">
      <c r="A865" s="173">
        <f t="shared" si="211"/>
        <v>855</v>
      </c>
      <c r="B865" s="174">
        <f t="shared" si="200"/>
        <v>0.08</v>
      </c>
      <c r="C865" s="175">
        <f t="shared" si="201"/>
        <v>-7.4992499999999998E-3</v>
      </c>
      <c r="D865" s="176">
        <f t="shared" ca="1" si="202"/>
        <v>0.83297211036348617</v>
      </c>
      <c r="E865" s="177">
        <f t="shared" ca="1" si="203"/>
        <v>0.96597682181974942</v>
      </c>
      <c r="F865" s="138">
        <f t="shared" ca="1" si="204"/>
        <v>2.4588525883891019E-2</v>
      </c>
      <c r="G865" s="175">
        <f t="shared" ca="1" si="205"/>
        <v>1.708927588389102E-2</v>
      </c>
      <c r="H865" s="138">
        <f t="shared" ca="1" si="206"/>
        <v>9.7089275883891019E-2</v>
      </c>
      <c r="I865" s="144">
        <f t="shared" ca="1" si="212"/>
        <v>0.99999029117840377</v>
      </c>
      <c r="J865" s="145">
        <f t="shared" ca="1" si="212"/>
        <v>0.91248542202789606</v>
      </c>
      <c r="K865" s="145">
        <f t="shared" ca="1" si="212"/>
        <v>0.84070314862529427</v>
      </c>
      <c r="L865" s="145">
        <f t="shared" ca="1" si="212"/>
        <v>0.78062061480074763</v>
      </c>
      <c r="M865" s="145">
        <f t="shared" ca="1" si="212"/>
        <v>0.72936179347973651</v>
      </c>
      <c r="N865" s="145">
        <f t="shared" ca="1" si="212"/>
        <v>0.68485297048502791</v>
      </c>
      <c r="O865" s="145">
        <f t="shared" ca="1" si="212"/>
        <v>0.64558575371782712</v>
      </c>
      <c r="P865" s="145">
        <f t="shared" ca="1" si="212"/>
        <v>0.6104533844114004</v>
      </c>
      <c r="Q865" s="145">
        <f t="shared" ca="1" si="212"/>
        <v>0.578636813721358</v>
      </c>
      <c r="R865" s="145">
        <f t="shared" ca="1" si="212"/>
        <v>0.54952470134523501</v>
      </c>
      <c r="S865" s="145">
        <f t="shared" ca="1" si="212"/>
        <v>0.52265672359135185</v>
      </c>
      <c r="T865" s="145">
        <f t="shared" ca="1" si="212"/>
        <v>0.49768305568329119</v>
      </c>
      <c r="U865" s="145">
        <f t="shared" ca="1" si="212"/>
        <v>0.47433519141377206</v>
      </c>
      <c r="V865" s="145">
        <f t="shared" ca="1" si="212"/>
        <v>0.45240478703685838</v>
      </c>
      <c r="W865" s="138">
        <f t="shared" ca="1" si="212"/>
        <v>0.43172823471756461</v>
      </c>
      <c r="Y865" s="178">
        <f t="shared" ca="1" si="208"/>
        <v>7332214.8937929263</v>
      </c>
      <c r="Z865" s="178">
        <f t="shared" ca="1" si="209"/>
        <v>7322913.712583079</v>
      </c>
      <c r="AA865" s="178">
        <f t="shared" ca="1" si="210"/>
        <v>-9301.181209847331</v>
      </c>
    </row>
    <row r="866" spans="1:27" ht="11.25" customHeight="1" x14ac:dyDescent="0.2">
      <c r="A866" s="173">
        <f t="shared" si="211"/>
        <v>856</v>
      </c>
      <c r="B866" s="174">
        <f t="shared" si="200"/>
        <v>0.08</v>
      </c>
      <c r="C866" s="175">
        <f t="shared" si="201"/>
        <v>-7.4992499999999998E-3</v>
      </c>
      <c r="D866" s="176">
        <f t="shared" ca="1" si="202"/>
        <v>0.95773512542900741</v>
      </c>
      <c r="E866" s="177">
        <f t="shared" ca="1" si="203"/>
        <v>1.7249873673148512</v>
      </c>
      <c r="F866" s="138">
        <f t="shared" ca="1" si="204"/>
        <v>4.3908813930652296E-2</v>
      </c>
      <c r="G866" s="175">
        <f t="shared" ca="1" si="205"/>
        <v>3.6409563930652297E-2</v>
      </c>
      <c r="H866" s="138">
        <f t="shared" ca="1" si="206"/>
        <v>0.1164095639306523</v>
      </c>
      <c r="I866" s="144">
        <f t="shared" ca="1" si="212"/>
        <v>0.99998835919437312</v>
      </c>
      <c r="J866" s="145">
        <f t="shared" ca="1" si="212"/>
        <v>0.89701813072087155</v>
      </c>
      <c r="K866" s="145">
        <f t="shared" ca="1" si="212"/>
        <v>0.81552305086372234</v>
      </c>
      <c r="L866" s="145">
        <f t="shared" ca="1" si="212"/>
        <v>0.74942948467716453</v>
      </c>
      <c r="M866" s="145">
        <f t="shared" ca="1" si="212"/>
        <v>0.69458752515773259</v>
      </c>
      <c r="N866" s="145">
        <f t="shared" ca="1" si="212"/>
        <v>0.64811223835303233</v>
      </c>
      <c r="O866" s="145">
        <f t="shared" ca="1" si="212"/>
        <v>0.60796676799455229</v>
      </c>
      <c r="P866" s="145">
        <f t="shared" ca="1" si="212"/>
        <v>0.57269305747258015</v>
      </c>
      <c r="Q866" s="145">
        <f t="shared" ca="1" si="212"/>
        <v>0.54123440663792999</v>
      </c>
      <c r="R866" s="145">
        <f t="shared" ca="1" si="212"/>
        <v>0.51281632643985764</v>
      </c>
      <c r="S866" s="145">
        <f t="shared" ca="1" si="212"/>
        <v>0.48686515752724818</v>
      </c>
      <c r="T866" s="145">
        <f t="shared" ca="1" si="212"/>
        <v>0.46295163246842191</v>
      </c>
      <c r="U866" s="145">
        <f t="shared" ca="1" si="212"/>
        <v>0.4407512160370376</v>
      </c>
      <c r="V866" s="145">
        <f t="shared" ca="1" si="212"/>
        <v>0.42001591943206618</v>
      </c>
      <c r="W866" s="138">
        <f t="shared" ca="1" si="212"/>
        <v>0.40055407737085774</v>
      </c>
      <c r="Y866" s="178">
        <f t="shared" ca="1" si="208"/>
        <v>7039369.3475118158</v>
      </c>
      <c r="Z866" s="178">
        <f t="shared" ca="1" si="209"/>
        <v>7021522.495072728</v>
      </c>
      <c r="AA866" s="178">
        <f t="shared" ca="1" si="210"/>
        <v>-17846.852439087816</v>
      </c>
    </row>
    <row r="867" spans="1:27" ht="11.25" customHeight="1" x14ac:dyDescent="0.2">
      <c r="A867" s="173">
        <f t="shared" si="211"/>
        <v>857</v>
      </c>
      <c r="B867" s="174">
        <f t="shared" si="200"/>
        <v>0.08</v>
      </c>
      <c r="C867" s="175">
        <f t="shared" si="201"/>
        <v>-7.4992499999999998E-3</v>
      </c>
      <c r="D867" s="176">
        <f t="shared" ca="1" si="202"/>
        <v>0.59098095515634519</v>
      </c>
      <c r="E867" s="177">
        <f t="shared" ca="1" si="203"/>
        <v>0.23006908173195856</v>
      </c>
      <c r="F867" s="138">
        <f t="shared" ca="1" si="204"/>
        <v>5.8563098445698573E-3</v>
      </c>
      <c r="G867" s="175">
        <f t="shared" ca="1" si="205"/>
        <v>-1.6429401554301426E-3</v>
      </c>
      <c r="H867" s="138">
        <f t="shared" ca="1" si="206"/>
        <v>7.8357059844569865E-2</v>
      </c>
      <c r="I867" s="144">
        <f t="shared" ca="1" si="212"/>
        <v>0.99999216436016047</v>
      </c>
      <c r="J867" s="145">
        <f t="shared" ca="1" si="212"/>
        <v>0.92773652402223872</v>
      </c>
      <c r="K867" s="145">
        <f t="shared" ca="1" si="212"/>
        <v>0.86585890694005485</v>
      </c>
      <c r="L867" s="145">
        <f t="shared" ca="1" si="212"/>
        <v>0.81210133002378881</v>
      </c>
      <c r="M867" s="145">
        <f t="shared" ca="1" si="212"/>
        <v>0.76473904718713326</v>
      </c>
      <c r="N867" s="145">
        <f t="shared" ca="1" si="212"/>
        <v>0.72246291895867865</v>
      </c>
      <c r="O867" s="145">
        <f t="shared" ca="1" si="212"/>
        <v>0.6842808567610601</v>
      </c>
      <c r="P867" s="145">
        <f t="shared" ca="1" si="212"/>
        <v>0.64943999129869701</v>
      </c>
      <c r="Q867" s="145">
        <f t="shared" ca="1" si="212"/>
        <v>0.61736697157385212</v>
      </c>
      <c r="R867" s="145">
        <f t="shared" ca="1" si="212"/>
        <v>0.58762285711364493</v>
      </c>
      <c r="S867" s="145">
        <f t="shared" ca="1" si="212"/>
        <v>0.55986930386089651</v>
      </c>
      <c r="T867" s="145">
        <f t="shared" ca="1" si="212"/>
        <v>0.53384331693262566</v>
      </c>
      <c r="U867" s="145">
        <f t="shared" ca="1" si="212"/>
        <v>0.50933843409674351</v>
      </c>
      <c r="V867" s="145">
        <f t="shared" ca="1" si="212"/>
        <v>0.48619071034654704</v>
      </c>
      <c r="W867" s="138">
        <f t="shared" ca="1" si="212"/>
        <v>0.46426827734103521</v>
      </c>
      <c r="Y867" s="178">
        <f t="shared" ca="1" si="208"/>
        <v>7631601.5682393089</v>
      </c>
      <c r="Z867" s="178">
        <f t="shared" ca="1" si="209"/>
        <v>7630017.4143485595</v>
      </c>
      <c r="AA867" s="178">
        <f t="shared" ca="1" si="210"/>
        <v>-1584.1538907494396</v>
      </c>
    </row>
    <row r="868" spans="1:27" ht="11.25" customHeight="1" x14ac:dyDescent="0.2">
      <c r="A868" s="173">
        <f t="shared" si="211"/>
        <v>858</v>
      </c>
      <c r="B868" s="174">
        <f t="shared" si="200"/>
        <v>0.08</v>
      </c>
      <c r="C868" s="175">
        <f t="shared" si="201"/>
        <v>-7.4992499999999998E-3</v>
      </c>
      <c r="D868" s="176">
        <f t="shared" ca="1" si="202"/>
        <v>0.95649331562538453</v>
      </c>
      <c r="E868" s="177">
        <f t="shared" ca="1" si="203"/>
        <v>1.7113670884940164</v>
      </c>
      <c r="F868" s="138">
        <f t="shared" ca="1" si="204"/>
        <v>4.3562115572299345E-2</v>
      </c>
      <c r="G868" s="175">
        <f t="shared" ca="1" si="205"/>
        <v>3.6062865572299346E-2</v>
      </c>
      <c r="H868" s="138">
        <f t="shared" ca="1" si="206"/>
        <v>0.11606286557229935</v>
      </c>
      <c r="I868" s="144">
        <f t="shared" ca="1" si="212"/>
        <v>0.99998839386337257</v>
      </c>
      <c r="J868" s="145">
        <f t="shared" ca="1" si="212"/>
        <v>0.89729336430565187</v>
      </c>
      <c r="K868" s="145">
        <f t="shared" ca="1" si="212"/>
        <v>0.81596818832987805</v>
      </c>
      <c r="L868" s="145">
        <f t="shared" ca="1" si="212"/>
        <v>0.74997806912831577</v>
      </c>
      <c r="M868" s="145">
        <f t="shared" ca="1" si="212"/>
        <v>0.69519669074596546</v>
      </c>
      <c r="N868" s="145">
        <f t="shared" ca="1" si="212"/>
        <v>0.64875385008569098</v>
      </c>
      <c r="O868" s="145">
        <f t="shared" ca="1" si="212"/>
        <v>0.60862212351974287</v>
      </c>
      <c r="P868" s="145">
        <f t="shared" ca="1" si="212"/>
        <v>0.57334963149996843</v>
      </c>
      <c r="Q868" s="145">
        <f t="shared" ca="1" si="212"/>
        <v>0.54188379876856629</v>
      </c>
      <c r="R868" s="145">
        <f t="shared" ca="1" si="212"/>
        <v>0.51345293664542357</v>
      </c>
      <c r="S868" s="145">
        <f t="shared" ca="1" si="212"/>
        <v>0.48748531268466061</v>
      </c>
      <c r="T868" s="145">
        <f t="shared" ca="1" si="212"/>
        <v>0.46355299916753706</v>
      </c>
      <c r="U868" s="145">
        <f t="shared" ca="1" si="212"/>
        <v>0.44133239913890693</v>
      </c>
      <c r="V868" s="145">
        <f t="shared" ca="1" si="212"/>
        <v>0.42057618363616645</v>
      </c>
      <c r="W868" s="138">
        <f t="shared" ca="1" si="212"/>
        <v>0.40109315176170968</v>
      </c>
      <c r="Y868" s="178">
        <f t="shared" ca="1" si="208"/>
        <v>7044487.0468925759</v>
      </c>
      <c r="Z868" s="178">
        <f t="shared" ca="1" si="209"/>
        <v>7026798.4092060421</v>
      </c>
      <c r="AA868" s="178">
        <f t="shared" ca="1" si="210"/>
        <v>-17688.637686533853</v>
      </c>
    </row>
    <row r="869" spans="1:27" ht="11.25" customHeight="1" x14ac:dyDescent="0.2">
      <c r="A869" s="173">
        <f t="shared" si="211"/>
        <v>859</v>
      </c>
      <c r="B869" s="174">
        <f t="shared" si="200"/>
        <v>0.08</v>
      </c>
      <c r="C869" s="175">
        <f t="shared" si="201"/>
        <v>-7.4992499999999998E-3</v>
      </c>
      <c r="D869" s="176">
        <f t="shared" ca="1" si="202"/>
        <v>0.63263339467998803</v>
      </c>
      <c r="E869" s="177">
        <f t="shared" ca="1" si="203"/>
        <v>0.33883609169827644</v>
      </c>
      <c r="F869" s="138">
        <f t="shared" ca="1" si="204"/>
        <v>8.6249274547026238E-3</v>
      </c>
      <c r="G869" s="175">
        <f t="shared" ca="1" si="205"/>
        <v>1.1256774547026239E-3</v>
      </c>
      <c r="H869" s="138">
        <f t="shared" ca="1" si="206"/>
        <v>8.112567745470263E-2</v>
      </c>
      <c r="I869" s="144">
        <f t="shared" ca="1" si="212"/>
        <v>0.99999188750406798</v>
      </c>
      <c r="J869" s="145">
        <f t="shared" ca="1" si="212"/>
        <v>0.92546646286988143</v>
      </c>
      <c r="K869" s="145">
        <f t="shared" ca="1" si="212"/>
        <v>0.86209402097793997</v>
      </c>
      <c r="L869" s="145">
        <f t="shared" ca="1" si="212"/>
        <v>0.80736974150246144</v>
      </c>
      <c r="M869" s="145">
        <f t="shared" ca="1" si="212"/>
        <v>0.75940418487797712</v>
      </c>
      <c r="N869" s="145">
        <f t="shared" ca="1" si="212"/>
        <v>0.71677675663898899</v>
      </c>
      <c r="O869" s="145">
        <f t="shared" ca="1" si="212"/>
        <v>0.67841891019865252</v>
      </c>
      <c r="P869" s="145">
        <f t="shared" ca="1" si="212"/>
        <v>0.64352467773616084</v>
      </c>
      <c r="Q869" s="145">
        <f t="shared" ca="1" si="212"/>
        <v>0.61148343970433405</v>
      </c>
      <c r="R869" s="145">
        <f t="shared" ca="1" si="212"/>
        <v>0.58182986896025524</v>
      </c>
      <c r="S869" s="145">
        <f t="shared" ca="1" si="212"/>
        <v>0.55420681272455607</v>
      </c>
      <c r="T869" s="145">
        <f t="shared" ca="1" si="212"/>
        <v>0.52833780482140125</v>
      </c>
      <c r="U869" s="145">
        <f t="shared" ca="1" si="212"/>
        <v>0.5040067076380812</v>
      </c>
      <c r="V869" s="145">
        <f t="shared" ca="1" si="212"/>
        <v>0.48104262213728743</v>
      </c>
      <c r="W869" s="138">
        <f t="shared" ca="1" si="212"/>
        <v>0.45930868956254373</v>
      </c>
      <c r="Y869" s="178">
        <f t="shared" ca="1" si="208"/>
        <v>7586359.9509707205</v>
      </c>
      <c r="Z869" s="178">
        <f t="shared" ca="1" si="209"/>
        <v>7583672.9504827997</v>
      </c>
      <c r="AA869" s="178">
        <f t="shared" ca="1" si="210"/>
        <v>-2687.0004879208282</v>
      </c>
    </row>
    <row r="870" spans="1:27" ht="11.25" customHeight="1" x14ac:dyDescent="0.2">
      <c r="A870" s="173">
        <f t="shared" si="211"/>
        <v>860</v>
      </c>
      <c r="B870" s="174">
        <f t="shared" si="200"/>
        <v>0.08</v>
      </c>
      <c r="C870" s="175">
        <f t="shared" si="201"/>
        <v>-7.4992499999999998E-3</v>
      </c>
      <c r="D870" s="176">
        <f t="shared" ca="1" si="202"/>
        <v>0.24541393025525693</v>
      </c>
      <c r="E870" s="177">
        <f t="shared" ca="1" si="203"/>
        <v>-0.68899270148605352</v>
      </c>
      <c r="F870" s="138">
        <f t="shared" ca="1" si="204"/>
        <v>-1.7538013844252531E-2</v>
      </c>
      <c r="G870" s="175">
        <f t="shared" ca="1" si="205"/>
        <v>-2.503726384425253E-2</v>
      </c>
      <c r="H870" s="138">
        <f t="shared" ca="1" si="206"/>
        <v>5.4962736155747469E-2</v>
      </c>
      <c r="I870" s="144">
        <f t="shared" ca="1" si="212"/>
        <v>0.99999450374769239</v>
      </c>
      <c r="J870" s="145">
        <f t="shared" ca="1" si="212"/>
        <v>0.94714180251967395</v>
      </c>
      <c r="K870" s="145">
        <f t="shared" ca="1" si="212"/>
        <v>0.89833512187653841</v>
      </c>
      <c r="L870" s="145">
        <f t="shared" ca="1" si="212"/>
        <v>0.85320576092922207</v>
      </c>
      <c r="M870" s="145">
        <f t="shared" ca="1" si="212"/>
        <v>0.81134036635726103</v>
      </c>
      <c r="N870" s="145">
        <f t="shared" ca="1" si="212"/>
        <v>0.77234683449106867</v>
      </c>
      <c r="O870" s="145">
        <f t="shared" ca="1" si="212"/>
        <v>0.73587947065927173</v>
      </c>
      <c r="P870" s="145">
        <f t="shared" ca="1" si="212"/>
        <v>0.70164448593030782</v>
      </c>
      <c r="Q870" s="145">
        <f t="shared" ca="1" si="212"/>
        <v>0.66939673838028302</v>
      </c>
      <c r="R870" s="145">
        <f t="shared" ca="1" si="212"/>
        <v>0.63893319942387239</v>
      </c>
      <c r="S870" s="145">
        <f t="shared" ca="1" si="212"/>
        <v>0.61008577693129762</v>
      </c>
      <c r="T870" s="145">
        <f t="shared" ca="1" si="212"/>
        <v>0.58271465845162451</v>
      </c>
      <c r="U870" s="145">
        <f t="shared" ca="1" si="212"/>
        <v>0.55670260116580994</v>
      </c>
      <c r="V870" s="145">
        <f t="shared" ca="1" si="212"/>
        <v>0.53195024207734798</v>
      </c>
      <c r="W870" s="138">
        <f t="shared" ca="1" si="212"/>
        <v>0.50837234669072551</v>
      </c>
      <c r="Y870" s="178">
        <f t="shared" ca="1" si="208"/>
        <v>8028218.2843151912</v>
      </c>
      <c r="Z870" s="178">
        <f t="shared" ca="1" si="209"/>
        <v>8035387.2978861667</v>
      </c>
      <c r="AA870" s="178">
        <f t="shared" ca="1" si="210"/>
        <v>7169.0135709755123</v>
      </c>
    </row>
    <row r="871" spans="1:27" ht="11.25" customHeight="1" x14ac:dyDescent="0.2">
      <c r="A871" s="173">
        <f t="shared" si="211"/>
        <v>861</v>
      </c>
      <c r="B871" s="174">
        <f t="shared" si="200"/>
        <v>0.08</v>
      </c>
      <c r="C871" s="175">
        <f t="shared" si="201"/>
        <v>-7.4992499999999998E-3</v>
      </c>
      <c r="D871" s="176">
        <f t="shared" ca="1" si="202"/>
        <v>0.84154293496926802</v>
      </c>
      <c r="E871" s="177">
        <f t="shared" ca="1" si="203"/>
        <v>1.000819397189908</v>
      </c>
      <c r="F871" s="138">
        <f t="shared" ca="1" si="204"/>
        <v>2.5475428702880637E-2</v>
      </c>
      <c r="G871" s="175">
        <f t="shared" ca="1" si="205"/>
        <v>1.7976178702880638E-2</v>
      </c>
      <c r="H871" s="138">
        <f t="shared" ca="1" si="206"/>
        <v>9.797617870288064E-2</v>
      </c>
      <c r="I871" s="144">
        <f t="shared" ca="1" si="212"/>
        <v>0.99999020249009551</v>
      </c>
      <c r="J871" s="145">
        <f t="shared" ca="1" si="212"/>
        <v>0.91176958630807781</v>
      </c>
      <c r="K871" s="145">
        <f t="shared" ca="1" si="212"/>
        <v>0.83953040455249728</v>
      </c>
      <c r="L871" s="145">
        <f t="shared" ca="1" si="212"/>
        <v>0.77916075324995748</v>
      </c>
      <c r="M871" s="145">
        <f t="shared" ca="1" si="212"/>
        <v>0.72772799533851817</v>
      </c>
      <c r="N871" s="145">
        <f t="shared" ca="1" si="212"/>
        <v>0.68312164287722088</v>
      </c>
      <c r="O871" s="145">
        <f t="shared" ca="1" si="212"/>
        <v>0.64380893544109152</v>
      </c>
      <c r="P871" s="145">
        <f t="shared" ca="1" si="212"/>
        <v>0.60866667728887414</v>
      </c>
      <c r="Q871" s="145">
        <f t="shared" ca="1" si="212"/>
        <v>0.57686456123627816</v>
      </c>
      <c r="R871" s="145">
        <f t="shared" ca="1" si="212"/>
        <v>0.54778343656467143</v>
      </c>
      <c r="S871" s="145">
        <f t="shared" ca="1" si="212"/>
        <v>0.52095750567909704</v>
      </c>
      <c r="T871" s="145">
        <f t="shared" ca="1" si="212"/>
        <v>0.49603307813969033</v>
      </c>
      <c r="U871" s="145">
        <f t="shared" ca="1" si="212"/>
        <v>0.47273890402364355</v>
      </c>
      <c r="V871" s="145">
        <f t="shared" ca="1" si="212"/>
        <v>0.45086468747490299</v>
      </c>
      <c r="W871" s="138">
        <f t="shared" ca="1" si="212"/>
        <v>0.43024543228222423</v>
      </c>
      <c r="Y871" s="178">
        <f t="shared" ca="1" si="208"/>
        <v>7318424.195347283</v>
      </c>
      <c r="Z871" s="178">
        <f t="shared" ca="1" si="209"/>
        <v>7308743.2604236268</v>
      </c>
      <c r="AA871" s="178">
        <f t="shared" ca="1" si="210"/>
        <v>-9680.9349236562848</v>
      </c>
    </row>
    <row r="872" spans="1:27" ht="11.25" customHeight="1" x14ac:dyDescent="0.2">
      <c r="A872" s="173">
        <f t="shared" si="211"/>
        <v>862</v>
      </c>
      <c r="B872" s="174">
        <f t="shared" si="200"/>
        <v>0.08</v>
      </c>
      <c r="C872" s="175">
        <f t="shared" si="201"/>
        <v>-7.4992499999999998E-3</v>
      </c>
      <c r="D872" s="176">
        <f t="shared" ca="1" si="202"/>
        <v>0.33045543471302485</v>
      </c>
      <c r="E872" s="177">
        <f t="shared" ca="1" si="203"/>
        <v>-0.43865592278575438</v>
      </c>
      <c r="F872" s="138">
        <f t="shared" ca="1" si="204"/>
        <v>-1.1165798462141842E-2</v>
      </c>
      <c r="G872" s="175">
        <f t="shared" ca="1" si="205"/>
        <v>-1.8665048462141842E-2</v>
      </c>
      <c r="H872" s="138">
        <f t="shared" ca="1" si="206"/>
        <v>6.1334951537858159E-2</v>
      </c>
      <c r="I872" s="144">
        <f t="shared" ca="1" si="212"/>
        <v>0.99999386653782463</v>
      </c>
      <c r="J872" s="145">
        <f t="shared" ca="1" si="212"/>
        <v>0.94181626536844443</v>
      </c>
      <c r="K872" s="145">
        <f t="shared" ca="1" si="212"/>
        <v>0.88937032613874989</v>
      </c>
      <c r="L872" s="145">
        <f t="shared" ca="1" si="212"/>
        <v>0.84180774923276203</v>
      </c>
      <c r="M872" s="145">
        <f t="shared" ca="1" si="212"/>
        <v>0.79837258382191079</v>
      </c>
      <c r="N872" s="145">
        <f t="shared" ca="1" si="212"/>
        <v>0.75842760828761624</v>
      </c>
      <c r="O872" s="145">
        <f t="shared" ca="1" si="212"/>
        <v>0.72145115210510469</v>
      </c>
      <c r="P872" s="145">
        <f t="shared" ca="1" si="212"/>
        <v>0.68702258958260354</v>
      </c>
      <c r="Q872" s="145">
        <f t="shared" ca="1" si="212"/>
        <v>0.65480501928666146</v>
      </c>
      <c r="R872" s="145">
        <f t="shared" ca="1" si="212"/>
        <v>0.62452882612039839</v>
      </c>
      <c r="S872" s="145">
        <f t="shared" ca="1" si="212"/>
        <v>0.59597749395454014</v>
      </c>
      <c r="T872" s="145">
        <f t="shared" ca="1" si="212"/>
        <v>0.5689759556666556</v>
      </c>
      <c r="U872" s="145">
        <f t="shared" ca="1" si="212"/>
        <v>0.54338130361085779</v>
      </c>
      <c r="V872" s="145">
        <f t="shared" ca="1" si="212"/>
        <v>0.51907551794368401</v>
      </c>
      <c r="W872" s="138">
        <f t="shared" ca="1" si="212"/>
        <v>0.49595984271081189</v>
      </c>
      <c r="Y872" s="178">
        <f t="shared" ca="1" si="208"/>
        <v>7917595.9864820763</v>
      </c>
      <c r="Z872" s="178">
        <f t="shared" ca="1" si="209"/>
        <v>7922484.7458220525</v>
      </c>
      <c r="AA872" s="178">
        <f t="shared" ca="1" si="210"/>
        <v>4888.7593399761245</v>
      </c>
    </row>
    <row r="873" spans="1:27" ht="11.25" customHeight="1" x14ac:dyDescent="0.2">
      <c r="A873" s="173">
        <f t="shared" si="211"/>
        <v>863</v>
      </c>
      <c r="B873" s="174">
        <f t="shared" si="200"/>
        <v>0.08</v>
      </c>
      <c r="C873" s="175">
        <f t="shared" si="201"/>
        <v>-7.4992499999999998E-3</v>
      </c>
      <c r="D873" s="176">
        <f t="shared" ca="1" si="202"/>
        <v>0.6797432208970775</v>
      </c>
      <c r="E873" s="177">
        <f t="shared" ca="1" si="203"/>
        <v>0.46698087921215337</v>
      </c>
      <c r="F873" s="138">
        <f t="shared" ca="1" si="204"/>
        <v>1.1886798085029852E-2</v>
      </c>
      <c r="G873" s="175">
        <f t="shared" ca="1" si="205"/>
        <v>4.3875480850298519E-3</v>
      </c>
      <c r="H873" s="138">
        <f t="shared" ca="1" si="206"/>
        <v>8.4387548085029851E-2</v>
      </c>
      <c r="I873" s="144">
        <f t="shared" ca="1" si="212"/>
        <v>0.99999156132378153</v>
      </c>
      <c r="J873" s="145">
        <f t="shared" ca="1" si="212"/>
        <v>0.9227990968927875</v>
      </c>
      <c r="K873" s="145">
        <f t="shared" ca="1" si="212"/>
        <v>0.85767938765776297</v>
      </c>
      <c r="L873" s="145">
        <f t="shared" ca="1" si="212"/>
        <v>0.80183054016930488</v>
      </c>
      <c r="M873" s="145">
        <f t="shared" ca="1" si="212"/>
        <v>0.75316660372423039</v>
      </c>
      <c r="N873" s="145">
        <f t="shared" ca="1" si="212"/>
        <v>0.71013495179611685</v>
      </c>
      <c r="O873" s="145">
        <f t="shared" ca="1" si="212"/>
        <v>0.67157700826894651</v>
      </c>
      <c r="P873" s="145">
        <f t="shared" ca="1" si="212"/>
        <v>0.63662459486653122</v>
      </c>
      <c r="Q873" s="145">
        <f t="shared" ca="1" si="212"/>
        <v>0.60462360952284</v>
      </c>
      <c r="R873" s="145">
        <f t="shared" ca="1" si="212"/>
        <v>0.5750780445635052</v>
      </c>
      <c r="S873" s="145">
        <f t="shared" ca="1" si="212"/>
        <v>0.54760893971233504</v>
      </c>
      <c r="T873" s="145">
        <f t="shared" ca="1" si="212"/>
        <v>0.52192424627352574</v>
      </c>
      <c r="U873" s="145">
        <f t="shared" ca="1" si="212"/>
        <v>0.49779665678560309</v>
      </c>
      <c r="V873" s="145">
        <f t="shared" ca="1" si="212"/>
        <v>0.47504725738723114</v>
      </c>
      <c r="W873" s="138">
        <f t="shared" ca="1" si="212"/>
        <v>0.45353344604295664</v>
      </c>
      <c r="Y873" s="178">
        <f t="shared" ca="1" si="208"/>
        <v>7533505.3987858072</v>
      </c>
      <c r="Z873" s="178">
        <f t="shared" ca="1" si="209"/>
        <v>7529501.8703713417</v>
      </c>
      <c r="AA873" s="178">
        <f t="shared" ca="1" si="210"/>
        <v>-4003.528414465487</v>
      </c>
    </row>
    <row r="874" spans="1:27" ht="11.25" customHeight="1" x14ac:dyDescent="0.2">
      <c r="A874" s="173">
        <f t="shared" si="211"/>
        <v>864</v>
      </c>
      <c r="B874" s="174">
        <f t="shared" si="200"/>
        <v>0.08</v>
      </c>
      <c r="C874" s="175">
        <f t="shared" si="201"/>
        <v>-7.4992499999999998E-3</v>
      </c>
      <c r="D874" s="176">
        <f t="shared" ca="1" si="202"/>
        <v>0.37690509831688934</v>
      </c>
      <c r="E874" s="177">
        <f t="shared" ca="1" si="203"/>
        <v>-0.31361930352525264</v>
      </c>
      <c r="F874" s="138">
        <f t="shared" ca="1" si="204"/>
        <v>-7.9830449222284723E-3</v>
      </c>
      <c r="G874" s="175">
        <f t="shared" ca="1" si="205"/>
        <v>-1.5482294922228471E-2</v>
      </c>
      <c r="H874" s="138">
        <f t="shared" ca="1" si="206"/>
        <v>6.4517705077771534E-2</v>
      </c>
      <c r="I874" s="144">
        <f t="shared" ca="1" si="212"/>
        <v>0.99999354826845188</v>
      </c>
      <c r="J874" s="145">
        <f t="shared" ca="1" si="212"/>
        <v>0.93916752383878133</v>
      </c>
      <c r="K874" s="145">
        <f t="shared" ca="1" si="212"/>
        <v>0.88492620453623705</v>
      </c>
      <c r="L874" s="145">
        <f t="shared" ca="1" si="212"/>
        <v>0.83617189051709162</v>
      </c>
      <c r="M874" s="145">
        <f t="shared" ca="1" si="212"/>
        <v>0.79197334237987893</v>
      </c>
      <c r="N874" s="145">
        <f t="shared" ca="1" si="212"/>
        <v>0.75156954379443719</v>
      </c>
      <c r="O874" s="145">
        <f t="shared" ca="1" si="212"/>
        <v>0.71435087323158941</v>
      </c>
      <c r="P874" s="145">
        <f t="shared" ca="1" si="212"/>
        <v>0.67983384466913965</v>
      </c>
      <c r="Q874" s="145">
        <f t="shared" ca="1" si="212"/>
        <v>0.64763638786071531</v>
      </c>
      <c r="R874" s="145">
        <f t="shared" ca="1" si="212"/>
        <v>0.61745628874251557</v>
      </c>
      <c r="S874" s="145">
        <f t="shared" ca="1" si="212"/>
        <v>0.5890534281830766</v>
      </c>
      <c r="T874" s="145">
        <f t="shared" ca="1" si="212"/>
        <v>0.56223561626472551</v>
      </c>
      <c r="U874" s="145">
        <f t="shared" ca="1" si="212"/>
        <v>0.53684751657874985</v>
      </c>
      <c r="V874" s="145">
        <f t="shared" ca="1" si="212"/>
        <v>0.51276209630083214</v>
      </c>
      <c r="W874" s="138">
        <f t="shared" ca="1" si="212"/>
        <v>0.48987408109149433</v>
      </c>
      <c r="Y874" s="178">
        <f t="shared" ca="1" si="208"/>
        <v>7863079.4478388382</v>
      </c>
      <c r="Z874" s="178">
        <f t="shared" ca="1" si="209"/>
        <v>7866799.3957073586</v>
      </c>
      <c r="AA874" s="178">
        <f t="shared" ca="1" si="210"/>
        <v>3719.947868520394</v>
      </c>
    </row>
    <row r="875" spans="1:27" ht="11.25" customHeight="1" x14ac:dyDescent="0.2">
      <c r="A875" s="173">
        <f t="shared" si="211"/>
        <v>865</v>
      </c>
      <c r="B875" s="174">
        <f t="shared" si="200"/>
        <v>0.08</v>
      </c>
      <c r="C875" s="175">
        <f t="shared" si="201"/>
        <v>-7.4992499999999998E-3</v>
      </c>
      <c r="D875" s="176">
        <f t="shared" ca="1" si="202"/>
        <v>0.74134253463605904</v>
      </c>
      <c r="E875" s="177">
        <f t="shared" ca="1" si="203"/>
        <v>0.64748989758421771</v>
      </c>
      <c r="F875" s="138">
        <f t="shared" ca="1" si="204"/>
        <v>1.6481577763237779E-2</v>
      </c>
      <c r="G875" s="175">
        <f t="shared" ca="1" si="205"/>
        <v>8.9823277632377803E-3</v>
      </c>
      <c r="H875" s="138">
        <f t="shared" ca="1" si="206"/>
        <v>8.8982327763237778E-2</v>
      </c>
      <c r="I875" s="144">
        <f t="shared" ref="I875:W890" ca="1" si="213">I$8*EXP(-$H875*I$9)</f>
        <v>0.99999110185554008</v>
      </c>
      <c r="J875" s="145">
        <f t="shared" ca="1" si="213"/>
        <v>0.9190547931295131</v>
      </c>
      <c r="K875" s="145">
        <f t="shared" ca="1" si="213"/>
        <v>0.85149911196611239</v>
      </c>
      <c r="L875" s="145">
        <f t="shared" ca="1" si="213"/>
        <v>0.79409224667474154</v>
      </c>
      <c r="M875" s="145">
        <f t="shared" ca="1" si="213"/>
        <v>0.7444669573417434</v>
      </c>
      <c r="N875" s="145">
        <f t="shared" ca="1" si="213"/>
        <v>0.70088335854609907</v>
      </c>
      <c r="O875" s="145">
        <f t="shared" ca="1" si="213"/>
        <v>0.66205617234437142</v>
      </c>
      <c r="P875" s="145">
        <f t="shared" ca="1" si="213"/>
        <v>0.62703023565555094</v>
      </c>
      <c r="Q875" s="145">
        <f t="shared" ca="1" si="213"/>
        <v>0.59509097543399314</v>
      </c>
      <c r="R875" s="145">
        <f t="shared" ca="1" si="213"/>
        <v>0.56569990758333943</v>
      </c>
      <c r="S875" s="145">
        <f t="shared" ca="1" si="213"/>
        <v>0.53844799173155078</v>
      </c>
      <c r="T875" s="145">
        <f t="shared" ca="1" si="213"/>
        <v>0.51302175153982288</v>
      </c>
      <c r="U875" s="145">
        <f t="shared" ca="1" si="213"/>
        <v>0.48917855930844373</v>
      </c>
      <c r="V875" s="145">
        <f t="shared" ca="1" si="213"/>
        <v>0.4667285323930746</v>
      </c>
      <c r="W875" s="138">
        <f t="shared" ca="1" si="213"/>
        <v>0.44552122392664328</v>
      </c>
      <c r="Y875" s="178">
        <f t="shared" ca="1" si="208"/>
        <v>7459864.8605310041</v>
      </c>
      <c r="Z875" s="178">
        <f t="shared" ca="1" si="209"/>
        <v>7453975.8929355098</v>
      </c>
      <c r="AA875" s="178">
        <f t="shared" ca="1" si="210"/>
        <v>-5888.9675954943523</v>
      </c>
    </row>
    <row r="876" spans="1:27" ht="11.25" customHeight="1" x14ac:dyDescent="0.2">
      <c r="A876" s="173">
        <f t="shared" si="211"/>
        <v>866</v>
      </c>
      <c r="B876" s="174">
        <f t="shared" si="200"/>
        <v>0.08</v>
      </c>
      <c r="C876" s="175">
        <f t="shared" si="201"/>
        <v>-7.4992499999999998E-3</v>
      </c>
      <c r="D876" s="176">
        <f t="shared" ca="1" si="202"/>
        <v>0.20271887101196995</v>
      </c>
      <c r="E876" s="177">
        <f t="shared" ca="1" si="203"/>
        <v>-0.83194898236884762</v>
      </c>
      <c r="F876" s="138">
        <f t="shared" ca="1" si="204"/>
        <v>-2.1176904688578909E-2</v>
      </c>
      <c r="G876" s="175">
        <f t="shared" ca="1" si="205"/>
        <v>-2.8676154688578908E-2</v>
      </c>
      <c r="H876" s="138">
        <f t="shared" ca="1" si="206"/>
        <v>5.132384531142109E-2</v>
      </c>
      <c r="I876" s="144">
        <f t="shared" ca="1" si="213"/>
        <v>0.99999486763029444</v>
      </c>
      <c r="J876" s="145">
        <f t="shared" ca="1" si="213"/>
        <v>0.95019647904731819</v>
      </c>
      <c r="K876" s="145">
        <f t="shared" ca="1" si="213"/>
        <v>0.90349499844078363</v>
      </c>
      <c r="L876" s="145">
        <f t="shared" ca="1" si="213"/>
        <v>0.85978375734887313</v>
      </c>
      <c r="M876" s="145">
        <f t="shared" ca="1" si="213"/>
        <v>0.81883996189743546</v>
      </c>
      <c r="N876" s="145">
        <f t="shared" ca="1" si="213"/>
        <v>0.78040978375215042</v>
      </c>
      <c r="O876" s="145">
        <f t="shared" ca="1" si="213"/>
        <v>0.74424791767677967</v>
      </c>
      <c r="P876" s="145">
        <f t="shared" ca="1" si="213"/>
        <v>0.71013358087172163</v>
      </c>
      <c r="Q876" s="145">
        <f t="shared" ca="1" si="213"/>
        <v>0.677874825435684</v>
      </c>
      <c r="R876" s="145">
        <f t="shared" ca="1" si="213"/>
        <v>0.64730744448224564</v>
      </c>
      <c r="S876" s="145">
        <f t="shared" ca="1" si="213"/>
        <v>0.618291707715382</v>
      </c>
      <c r="T876" s="145">
        <f t="shared" ca="1" si="213"/>
        <v>0.59070852753095393</v>
      </c>
      <c r="U876" s="145">
        <f t="shared" ca="1" si="213"/>
        <v>0.56445579388840139</v>
      </c>
      <c r="V876" s="145">
        <f t="shared" ca="1" si="213"/>
        <v>0.53944517199127595</v>
      </c>
      <c r="W876" s="138">
        <f t="shared" ca="1" si="213"/>
        <v>0.51559943716576373</v>
      </c>
      <c r="Y876" s="178">
        <f t="shared" ca="1" si="208"/>
        <v>8092283.6165832849</v>
      </c>
      <c r="Z876" s="178">
        <f t="shared" ca="1" si="209"/>
        <v>8100718.1218828093</v>
      </c>
      <c r="AA876" s="178">
        <f t="shared" ca="1" si="210"/>
        <v>8434.5052995244041</v>
      </c>
    </row>
    <row r="877" spans="1:27" ht="11.25" customHeight="1" x14ac:dyDescent="0.2">
      <c r="A877" s="173">
        <f t="shared" si="211"/>
        <v>867</v>
      </c>
      <c r="B877" s="174">
        <f t="shared" si="200"/>
        <v>0.08</v>
      </c>
      <c r="C877" s="175">
        <f t="shared" si="201"/>
        <v>-7.4992499999999998E-3</v>
      </c>
      <c r="D877" s="176">
        <f t="shared" ca="1" si="202"/>
        <v>0.70403822118831327</v>
      </c>
      <c r="E877" s="177">
        <f t="shared" ca="1" si="203"/>
        <v>0.53605063261683328</v>
      </c>
      <c r="F877" s="138">
        <f t="shared" ca="1" si="204"/>
        <v>1.3644939047652087E-2</v>
      </c>
      <c r="G877" s="175">
        <f t="shared" ca="1" si="205"/>
        <v>6.1456890476520873E-3</v>
      </c>
      <c r="H877" s="138">
        <f t="shared" ca="1" si="206"/>
        <v>8.6145689047652088E-2</v>
      </c>
      <c r="I877" s="144">
        <f t="shared" ca="1" si="213"/>
        <v>0.99999138551338207</v>
      </c>
      <c r="J877" s="145">
        <f t="shared" ca="1" si="213"/>
        <v>0.92136458261606824</v>
      </c>
      <c r="K877" s="145">
        <f t="shared" ca="1" si="213"/>
        <v>0.85530929383868681</v>
      </c>
      <c r="L877" s="145">
        <f t="shared" ca="1" si="213"/>
        <v>0.79886070191724246</v>
      </c>
      <c r="M877" s="145">
        <f t="shared" ca="1" si="213"/>
        <v>0.7498258381349896</v>
      </c>
      <c r="N877" s="145">
        <f t="shared" ca="1" si="213"/>
        <v>0.70658059636407589</v>
      </c>
      <c r="O877" s="145">
        <f t="shared" ca="1" si="213"/>
        <v>0.66791790172419252</v>
      </c>
      <c r="P877" s="145">
        <f t="shared" ca="1" si="213"/>
        <v>0.63293620228069658</v>
      </c>
      <c r="Q877" s="145">
        <f t="shared" ca="1" si="213"/>
        <v>0.60095814976863782</v>
      </c>
      <c r="R877" s="145">
        <f t="shared" ca="1" si="213"/>
        <v>0.57147138138149955</v>
      </c>
      <c r="S877" s="145">
        <f t="shared" ca="1" si="213"/>
        <v>0.54408533929301461</v>
      </c>
      <c r="T877" s="145">
        <f t="shared" ca="1" si="213"/>
        <v>0.51849970407992596</v>
      </c>
      <c r="U877" s="145">
        <f t="shared" ca="1" si="213"/>
        <v>0.49448124941131361</v>
      </c>
      <c r="V877" s="145">
        <f t="shared" ca="1" si="213"/>
        <v>0.47184682034555026</v>
      </c>
      <c r="W877" s="138">
        <f t="shared" ca="1" si="213"/>
        <v>0.4504507795167364</v>
      </c>
      <c r="Y877" s="178">
        <f t="shared" ca="1" si="208"/>
        <v>7505216.0335394712</v>
      </c>
      <c r="Z877" s="178">
        <f t="shared" ca="1" si="209"/>
        <v>7500495.295637669</v>
      </c>
      <c r="AA877" s="178">
        <f t="shared" ca="1" si="210"/>
        <v>-4720.7379018021747</v>
      </c>
    </row>
    <row r="878" spans="1:27" ht="11.25" customHeight="1" x14ac:dyDescent="0.2">
      <c r="A878" s="173">
        <f t="shared" si="211"/>
        <v>868</v>
      </c>
      <c r="B878" s="174">
        <f t="shared" si="200"/>
        <v>0.08</v>
      </c>
      <c r="C878" s="175">
        <f t="shared" si="201"/>
        <v>-7.4992499999999998E-3</v>
      </c>
      <c r="D878" s="176">
        <f t="shared" ca="1" si="202"/>
        <v>0.94570350875511877</v>
      </c>
      <c r="E878" s="177">
        <f t="shared" ca="1" si="203"/>
        <v>1.6045495006119079</v>
      </c>
      <c r="F878" s="138">
        <f t="shared" ca="1" si="204"/>
        <v>4.0843119665600322E-2</v>
      </c>
      <c r="G878" s="175">
        <f t="shared" ca="1" si="205"/>
        <v>3.3343869665600323E-2</v>
      </c>
      <c r="H878" s="138">
        <f t="shared" ca="1" si="206"/>
        <v>0.11334386966560032</v>
      </c>
      <c r="I878" s="144">
        <f t="shared" ca="1" si="213"/>
        <v>0.99998866575644574</v>
      </c>
      <c r="J878" s="145">
        <f t="shared" ca="1" si="213"/>
        <v>0.89945482511539687</v>
      </c>
      <c r="K878" s="145">
        <f t="shared" ca="1" si="213"/>
        <v>0.81946763214822982</v>
      </c>
      <c r="L878" s="145">
        <f t="shared" ca="1" si="213"/>
        <v>0.75429431203296626</v>
      </c>
      <c r="M878" s="145">
        <f t="shared" ca="1" si="213"/>
        <v>0.69999265817437639</v>
      </c>
      <c r="N878" s="145">
        <f t="shared" ca="1" si="213"/>
        <v>0.6538077899691771</v>
      </c>
      <c r="O878" s="145">
        <f t="shared" ca="1" si="213"/>
        <v>0.61378633109502445</v>
      </c>
      <c r="P878" s="145">
        <f t="shared" ca="1" si="213"/>
        <v>0.57852500877621305</v>
      </c>
      <c r="Q878" s="145">
        <f t="shared" ca="1" si="213"/>
        <v>0.54700377361040431</v>
      </c>
      <c r="R878" s="145">
        <f t="shared" ca="1" si="213"/>
        <v>0.51847305811271571</v>
      </c>
      <c r="S878" s="145">
        <f t="shared" ca="1" si="213"/>
        <v>0.49237637457062144</v>
      </c>
      <c r="T878" s="145">
        <f t="shared" ca="1" si="213"/>
        <v>0.46829640837626713</v>
      </c>
      <c r="U878" s="145">
        <f t="shared" ca="1" si="213"/>
        <v>0.44591700394561812</v>
      </c>
      <c r="V878" s="145">
        <f t="shared" ca="1" si="213"/>
        <v>0.424996070691324</v>
      </c>
      <c r="W878" s="138">
        <f t="shared" ca="1" si="213"/>
        <v>0.40534609777229991</v>
      </c>
      <c r="Y878" s="178">
        <f t="shared" ca="1" si="208"/>
        <v>7084794.0547909504</v>
      </c>
      <c r="Z878" s="178">
        <f t="shared" ca="1" si="209"/>
        <v>7068340.260832062</v>
      </c>
      <c r="AA878" s="178">
        <f t="shared" ca="1" si="210"/>
        <v>-16453.793958888389</v>
      </c>
    </row>
    <row r="879" spans="1:27" ht="11.25" customHeight="1" x14ac:dyDescent="0.2">
      <c r="A879" s="173">
        <f t="shared" si="211"/>
        <v>869</v>
      </c>
      <c r="B879" s="174">
        <f t="shared" si="200"/>
        <v>0.08</v>
      </c>
      <c r="C879" s="175">
        <f t="shared" si="201"/>
        <v>-7.4992499999999998E-3</v>
      </c>
      <c r="D879" s="176">
        <f t="shared" ca="1" si="202"/>
        <v>0.80030970248006406</v>
      </c>
      <c r="E879" s="177">
        <f t="shared" ca="1" si="203"/>
        <v>0.84272797981596259</v>
      </c>
      <c r="F879" s="138">
        <f t="shared" ca="1" si="204"/>
        <v>2.1451279447624875E-2</v>
      </c>
      <c r="G879" s="175">
        <f t="shared" ca="1" si="205"/>
        <v>1.3952029447624876E-2</v>
      </c>
      <c r="H879" s="138">
        <f t="shared" ca="1" si="206"/>
        <v>9.3952029447624874E-2</v>
      </c>
      <c r="I879" s="144">
        <f t="shared" ca="1" si="213"/>
        <v>0.99999060489612923</v>
      </c>
      <c r="J879" s="145">
        <f t="shared" ca="1" si="213"/>
        <v>0.91502206488683746</v>
      </c>
      <c r="K879" s="145">
        <f t="shared" ca="1" si="213"/>
        <v>0.84486466502818036</v>
      </c>
      <c r="L879" s="145">
        <f t="shared" ca="1" si="213"/>
        <v>0.78580657637991602</v>
      </c>
      <c r="M879" s="145">
        <f t="shared" ca="1" si="213"/>
        <v>0.73517052826280505</v>
      </c>
      <c r="N879" s="145">
        <f t="shared" ca="1" si="213"/>
        <v>0.69101249397609443</v>
      </c>
      <c r="O879" s="145">
        <f t="shared" ca="1" si="213"/>
        <v>0.65191034742771603</v>
      </c>
      <c r="P879" s="145">
        <f t="shared" ca="1" si="213"/>
        <v>0.61681570731927782</v>
      </c>
      <c r="Q879" s="145">
        <f t="shared" ca="1" si="213"/>
        <v>0.58494961989903582</v>
      </c>
      <c r="R879" s="145">
        <f t="shared" ca="1" si="213"/>
        <v>0.55572862506346188</v>
      </c>
      <c r="S879" s="145">
        <f t="shared" ca="1" si="213"/>
        <v>0.52871197682860205</v>
      </c>
      <c r="T879" s="145">
        <f t="shared" ca="1" si="213"/>
        <v>0.50356369872570206</v>
      </c>
      <c r="U879" s="145">
        <f t="shared" ca="1" si="213"/>
        <v>0.48002512717512064</v>
      </c>
      <c r="V879" s="145">
        <f t="shared" ca="1" si="213"/>
        <v>0.45789492964474376</v>
      </c>
      <c r="W879" s="138">
        <f t="shared" ca="1" si="213"/>
        <v>0.43701449009974919</v>
      </c>
      <c r="Y879" s="178">
        <f t="shared" ca="1" si="208"/>
        <v>7381271.2331394544</v>
      </c>
      <c r="Z879" s="178">
        <f t="shared" ca="1" si="209"/>
        <v>7373303.2375110835</v>
      </c>
      <c r="AA879" s="178">
        <f t="shared" ca="1" si="210"/>
        <v>-7967.9956283709034</v>
      </c>
    </row>
    <row r="880" spans="1:27" ht="11.25" customHeight="1" x14ac:dyDescent="0.2">
      <c r="A880" s="173">
        <f t="shared" si="211"/>
        <v>870</v>
      </c>
      <c r="B880" s="174">
        <f t="shared" si="200"/>
        <v>0.08</v>
      </c>
      <c r="C880" s="175">
        <f t="shared" si="201"/>
        <v>-7.4992499999999998E-3</v>
      </c>
      <c r="D880" s="176">
        <f t="shared" ca="1" si="202"/>
        <v>0.45018095380128043</v>
      </c>
      <c r="E880" s="177">
        <f t="shared" ca="1" si="203"/>
        <v>-0.12520418066097116</v>
      </c>
      <c r="F880" s="138">
        <f t="shared" ca="1" si="204"/>
        <v>-3.1870187435285263E-3</v>
      </c>
      <c r="G880" s="175">
        <f t="shared" ca="1" si="205"/>
        <v>-1.0686268743528526E-2</v>
      </c>
      <c r="H880" s="138">
        <f t="shared" ca="1" si="206"/>
        <v>6.9313731256471472E-2</v>
      </c>
      <c r="I880" s="144">
        <f t="shared" ca="1" si="213"/>
        <v>0.99999306867503823</v>
      </c>
      <c r="J880" s="145">
        <f t="shared" ca="1" si="213"/>
        <v>0.93519025277101464</v>
      </c>
      <c r="K880" s="145">
        <f t="shared" ca="1" si="213"/>
        <v>0.87827135733616479</v>
      </c>
      <c r="L880" s="145">
        <f t="shared" ca="1" si="213"/>
        <v>0.82775051679767653</v>
      </c>
      <c r="M880" s="145">
        <f t="shared" ca="1" si="213"/>
        <v>0.78242720490387407</v>
      </c>
      <c r="N880" s="145">
        <f t="shared" ca="1" si="213"/>
        <v>0.74135221836675758</v>
      </c>
      <c r="O880" s="145">
        <f t="shared" ca="1" si="213"/>
        <v>0.70378337395399182</v>
      </c>
      <c r="P880" s="145">
        <f t="shared" ca="1" si="213"/>
        <v>0.66914309538944594</v>
      </c>
      <c r="Q880" s="145">
        <f t="shared" ca="1" si="213"/>
        <v>0.63698208148492019</v>
      </c>
      <c r="R880" s="145">
        <f t="shared" ca="1" si="213"/>
        <v>0.60694981651187918</v>
      </c>
      <c r="S880" s="145">
        <f t="shared" ca="1" si="213"/>
        <v>0.57877133731548225</v>
      </c>
      <c r="T880" s="145">
        <f t="shared" ca="1" si="213"/>
        <v>0.55222925189682359</v>
      </c>
      <c r="U880" s="145">
        <f t="shared" ca="1" si="213"/>
        <v>0.52714997557938503</v>
      </c>
      <c r="V880" s="145">
        <f t="shared" ca="1" si="213"/>
        <v>0.50339326966547104</v>
      </c>
      <c r="W880" s="138">
        <f t="shared" ca="1" si="213"/>
        <v>0.48084432606399924</v>
      </c>
      <c r="Y880" s="178">
        <f t="shared" ca="1" si="208"/>
        <v>7781842.9861907642</v>
      </c>
      <c r="Z880" s="178">
        <f t="shared" ca="1" si="209"/>
        <v>7783765.042028999</v>
      </c>
      <c r="AA880" s="178">
        <f t="shared" ca="1" si="210"/>
        <v>1922.0558382347226</v>
      </c>
    </row>
    <row r="881" spans="1:27" ht="11.25" customHeight="1" x14ac:dyDescent="0.2">
      <c r="A881" s="173">
        <f t="shared" si="211"/>
        <v>871</v>
      </c>
      <c r="B881" s="174">
        <f t="shared" si="200"/>
        <v>0.08</v>
      </c>
      <c r="C881" s="175">
        <f t="shared" si="201"/>
        <v>-7.4992499999999998E-3</v>
      </c>
      <c r="D881" s="176">
        <f t="shared" ca="1" si="202"/>
        <v>0.72333365096255864</v>
      </c>
      <c r="E881" s="177">
        <f t="shared" ca="1" si="203"/>
        <v>0.59277356979704687</v>
      </c>
      <c r="F881" s="138">
        <f t="shared" ca="1" si="204"/>
        <v>1.5088797096376845E-2</v>
      </c>
      <c r="G881" s="175">
        <f t="shared" ca="1" si="205"/>
        <v>7.5895470963768452E-3</v>
      </c>
      <c r="H881" s="138">
        <f t="shared" ca="1" si="206"/>
        <v>8.7589547096376841E-2</v>
      </c>
      <c r="I881" s="144">
        <f t="shared" ca="1" si="213"/>
        <v>0.9999912411306362</v>
      </c>
      <c r="J881" s="145">
        <f t="shared" ca="1" si="213"/>
        <v>0.92018816800968317</v>
      </c>
      <c r="K881" s="145">
        <f t="shared" ca="1" si="213"/>
        <v>0.85336777356098648</v>
      </c>
      <c r="L881" s="145">
        <f t="shared" ca="1" si="213"/>
        <v>0.79642997582368413</v>
      </c>
      <c r="M881" s="145">
        <f t="shared" ca="1" si="213"/>
        <v>0.7470933480154992</v>
      </c>
      <c r="N881" s="145">
        <f t="shared" ca="1" si="213"/>
        <v>0.70367492091364281</v>
      </c>
      <c r="O881" s="145">
        <f t="shared" ca="1" si="213"/>
        <v>0.66492780647600136</v>
      </c>
      <c r="P881" s="145">
        <f t="shared" ca="1" si="213"/>
        <v>0.62992312814362905</v>
      </c>
      <c r="Q881" s="145">
        <f t="shared" ca="1" si="213"/>
        <v>0.59796454673631239</v>
      </c>
      <c r="R881" s="145">
        <f t="shared" ca="1" si="213"/>
        <v>0.5685263625983874</v>
      </c>
      <c r="S881" s="145">
        <f t="shared" ca="1" si="213"/>
        <v>0.54120857497788455</v>
      </c>
      <c r="T881" s="145">
        <f t="shared" ca="1" si="213"/>
        <v>0.51570413876274335</v>
      </c>
      <c r="U881" s="145">
        <f t="shared" ca="1" si="213"/>
        <v>0.49177501952435732</v>
      </c>
      <c r="V881" s="145">
        <f t="shared" ca="1" si="213"/>
        <v>0.46923462025266571</v>
      </c>
      <c r="W881" s="138">
        <f t="shared" ca="1" si="213"/>
        <v>0.44793484206152234</v>
      </c>
      <c r="Y881" s="178">
        <f t="shared" ca="1" si="208"/>
        <v>7482087.2714084629</v>
      </c>
      <c r="Z881" s="178">
        <f t="shared" ca="1" si="209"/>
        <v>7476773.5971846795</v>
      </c>
      <c r="AA881" s="178">
        <f t="shared" ca="1" si="210"/>
        <v>-5313.674223783426</v>
      </c>
    </row>
    <row r="882" spans="1:27" ht="11.25" customHeight="1" x14ac:dyDescent="0.2">
      <c r="A882" s="173">
        <f t="shared" si="211"/>
        <v>872</v>
      </c>
      <c r="B882" s="174">
        <f t="shared" si="200"/>
        <v>0.08</v>
      </c>
      <c r="C882" s="175">
        <f t="shared" si="201"/>
        <v>-7.4992499999999998E-3</v>
      </c>
      <c r="D882" s="176">
        <f t="shared" ca="1" si="202"/>
        <v>0.77416267019608631</v>
      </c>
      <c r="E882" s="177">
        <f t="shared" ca="1" si="203"/>
        <v>0.75262604924421883</v>
      </c>
      <c r="F882" s="138">
        <f t="shared" ca="1" si="204"/>
        <v>1.9157773431736969E-2</v>
      </c>
      <c r="G882" s="175">
        <f t="shared" ca="1" si="205"/>
        <v>1.165852343173697E-2</v>
      </c>
      <c r="H882" s="138">
        <f t="shared" ca="1" si="206"/>
        <v>9.1658523431736971E-2</v>
      </c>
      <c r="I882" s="144">
        <f t="shared" ca="1" si="213"/>
        <v>0.99999083424173552</v>
      </c>
      <c r="J882" s="145">
        <f t="shared" ca="1" si="213"/>
        <v>0.91688095628972954</v>
      </c>
      <c r="K882" s="145">
        <f t="shared" ca="1" si="213"/>
        <v>0.84791999947748642</v>
      </c>
      <c r="L882" s="145">
        <f t="shared" ca="1" si="213"/>
        <v>0.78961959675173221</v>
      </c>
      <c r="M882" s="145">
        <f t="shared" ca="1" si="213"/>
        <v>0.73944629575047505</v>
      </c>
      <c r="N882" s="145">
        <f t="shared" ca="1" si="213"/>
        <v>0.69555048200105862</v>
      </c>
      <c r="O882" s="145">
        <f t="shared" ca="1" si="213"/>
        <v>0.65657315692774088</v>
      </c>
      <c r="P882" s="145">
        <f t="shared" ca="1" si="213"/>
        <v>0.62150884672759754</v>
      </c>
      <c r="Q882" s="145">
        <f t="shared" ca="1" si="213"/>
        <v>0.58960817708634161</v>
      </c>
      <c r="R882" s="145">
        <f t="shared" ca="1" si="213"/>
        <v>0.56030832013764831</v>
      </c>
      <c r="S882" s="145">
        <f t="shared" ca="1" si="213"/>
        <v>0.53318305579806136</v>
      </c>
      <c r="T882" s="145">
        <f t="shared" ca="1" si="213"/>
        <v>0.50790670493679002</v>
      </c>
      <c r="U882" s="145">
        <f t="shared" ca="1" si="213"/>
        <v>0.4842279362543237</v>
      </c>
      <c r="V882" s="145">
        <f t="shared" ca="1" si="213"/>
        <v>0.46195064851508832</v>
      </c>
      <c r="W882" s="138">
        <f t="shared" ca="1" si="213"/>
        <v>0.44091995548508645</v>
      </c>
      <c r="Y882" s="178">
        <f t="shared" ca="1" si="208"/>
        <v>7417406.6653915457</v>
      </c>
      <c r="Z882" s="178">
        <f t="shared" ca="1" si="209"/>
        <v>7410403.1965841781</v>
      </c>
      <c r="AA882" s="178">
        <f t="shared" ca="1" si="210"/>
        <v>-7003.468807367608</v>
      </c>
    </row>
    <row r="883" spans="1:27" ht="11.25" customHeight="1" x14ac:dyDescent="0.2">
      <c r="A883" s="173">
        <f t="shared" si="211"/>
        <v>873</v>
      </c>
      <c r="B883" s="174">
        <f t="shared" si="200"/>
        <v>0.08</v>
      </c>
      <c r="C883" s="175">
        <f t="shared" si="201"/>
        <v>-7.4992499999999998E-3</v>
      </c>
      <c r="D883" s="176">
        <f t="shared" ca="1" si="202"/>
        <v>0.44790521977625752</v>
      </c>
      <c r="E883" s="177">
        <f t="shared" ca="1" si="203"/>
        <v>-0.13095558907307642</v>
      </c>
      <c r="F883" s="138">
        <f t="shared" ca="1" si="204"/>
        <v>-3.3334183790223347E-3</v>
      </c>
      <c r="G883" s="175">
        <f t="shared" ca="1" si="205"/>
        <v>-1.0832668379022335E-2</v>
      </c>
      <c r="H883" s="138">
        <f t="shared" ca="1" si="206"/>
        <v>6.9167331620977671E-2</v>
      </c>
      <c r="I883" s="144">
        <f t="shared" ca="1" si="213"/>
        <v>0.99999308331471737</v>
      </c>
      <c r="J883" s="145">
        <f t="shared" ca="1" si="213"/>
        <v>0.93531141015815911</v>
      </c>
      <c r="K883" s="145">
        <f t="shared" ca="1" si="213"/>
        <v>0.87847375541056283</v>
      </c>
      <c r="L883" s="145">
        <f t="shared" ca="1" si="213"/>
        <v>0.8280063215349881</v>
      </c>
      <c r="M883" s="145">
        <f t="shared" ca="1" si="213"/>
        <v>0.78271689293223534</v>
      </c>
      <c r="N883" s="145">
        <f t="shared" ca="1" si="213"/>
        <v>0.74166203927909891</v>
      </c>
      <c r="O883" s="145">
        <f t="shared" ca="1" si="213"/>
        <v>0.7041036239709666</v>
      </c>
      <c r="P883" s="145">
        <f t="shared" ca="1" si="213"/>
        <v>0.66946693146440561</v>
      </c>
      <c r="Q883" s="145">
        <f t="shared" ca="1" si="213"/>
        <v>0.6373046980004311</v>
      </c>
      <c r="R883" s="145">
        <f t="shared" ca="1" si="213"/>
        <v>0.60726786774548114</v>
      </c>
      <c r="S883" s="145">
        <f t="shared" ca="1" si="213"/>
        <v>0.57908252841639796</v>
      </c>
      <c r="T883" s="145">
        <f t="shared" ca="1" si="213"/>
        <v>0.55253204675265966</v>
      </c>
      <c r="U883" s="145">
        <f t="shared" ca="1" si="213"/>
        <v>0.52744338666533364</v>
      </c>
      <c r="V883" s="145">
        <f t="shared" ca="1" si="213"/>
        <v>0.50367670597287473</v>
      </c>
      <c r="W883" s="138">
        <f t="shared" ca="1" si="213"/>
        <v>0.48111748253872599</v>
      </c>
      <c r="Y883" s="178">
        <f t="shared" ca="1" si="208"/>
        <v>7784306.6238110466</v>
      </c>
      <c r="Z883" s="178">
        <f t="shared" ca="1" si="209"/>
        <v>7786284.2030153908</v>
      </c>
      <c r="AA883" s="178">
        <f t="shared" ca="1" si="210"/>
        <v>1977.5792043441907</v>
      </c>
    </row>
    <row r="884" spans="1:27" ht="11.25" customHeight="1" x14ac:dyDescent="0.2">
      <c r="A884" s="173">
        <f t="shared" si="211"/>
        <v>874</v>
      </c>
      <c r="B884" s="174">
        <f t="shared" si="200"/>
        <v>0.08</v>
      </c>
      <c r="C884" s="175">
        <f t="shared" si="201"/>
        <v>-7.4992499999999998E-3</v>
      </c>
      <c r="D884" s="176">
        <f t="shared" ca="1" si="202"/>
        <v>0.55768047283814781</v>
      </c>
      <c r="E884" s="177">
        <f t="shared" ca="1" si="203"/>
        <v>0.14509096166558982</v>
      </c>
      <c r="F884" s="138">
        <f t="shared" ca="1" si="204"/>
        <v>3.6932282285119899E-3</v>
      </c>
      <c r="G884" s="175">
        <f t="shared" ca="1" si="205"/>
        <v>-3.8060217714880099E-3</v>
      </c>
      <c r="H884" s="138">
        <f t="shared" ca="1" si="206"/>
        <v>7.6193978228511997E-2</v>
      </c>
      <c r="I884" s="144">
        <f t="shared" ca="1" si="213"/>
        <v>0.9999923806639468</v>
      </c>
      <c r="J884" s="145">
        <f t="shared" ca="1" si="213"/>
        <v>0.92951396447622581</v>
      </c>
      <c r="K884" s="145">
        <f t="shared" ca="1" si="213"/>
        <v>0.868811796194082</v>
      </c>
      <c r="L884" s="145">
        <f t="shared" ca="1" si="213"/>
        <v>0.81581734015751572</v>
      </c>
      <c r="M884" s="145">
        <f t="shared" ca="1" si="213"/>
        <v>0.7689331647727935</v>
      </c>
      <c r="N884" s="145">
        <f t="shared" ca="1" si="213"/>
        <v>0.72693680703294239</v>
      </c>
      <c r="O884" s="145">
        <f t="shared" ca="1" si="213"/>
        <v>0.68889593535398019</v>
      </c>
      <c r="P884" s="145">
        <f t="shared" ca="1" si="213"/>
        <v>0.6540993523680817</v>
      </c>
      <c r="Q884" s="145">
        <f t="shared" ca="1" si="213"/>
        <v>0.62200305563855052</v>
      </c>
      <c r="R884" s="145">
        <f t="shared" ca="1" si="213"/>
        <v>0.59218894239239306</v>
      </c>
      <c r="S884" s="145">
        <f t="shared" ca="1" si="213"/>
        <v>0.56433355628821402</v>
      </c>
      <c r="T884" s="145">
        <f t="shared" ca="1" si="213"/>
        <v>0.53818458574007699</v>
      </c>
      <c r="U884" s="145">
        <f t="shared" ca="1" si="213"/>
        <v>0.51354325366556663</v>
      </c>
      <c r="V884" s="145">
        <f t="shared" ca="1" si="213"/>
        <v>0.49025114606823944</v>
      </c>
      <c r="W884" s="138">
        <f t="shared" ca="1" si="213"/>
        <v>0.46818036849835176</v>
      </c>
      <c r="Y884" s="178">
        <f t="shared" ca="1" si="208"/>
        <v>7667192.7390505131</v>
      </c>
      <c r="Z884" s="178">
        <f t="shared" ca="1" si="209"/>
        <v>7666460.7505417662</v>
      </c>
      <c r="AA884" s="178">
        <f t="shared" ca="1" si="210"/>
        <v>-731.98850874695927</v>
      </c>
    </row>
    <row r="885" spans="1:27" ht="11.25" customHeight="1" x14ac:dyDescent="0.2">
      <c r="A885" s="173">
        <f t="shared" si="211"/>
        <v>875</v>
      </c>
      <c r="B885" s="174">
        <f t="shared" si="200"/>
        <v>0.08</v>
      </c>
      <c r="C885" s="175">
        <f t="shared" si="201"/>
        <v>-7.4992499999999998E-3</v>
      </c>
      <c r="D885" s="176">
        <f t="shared" ca="1" si="202"/>
        <v>0.86584595584082191</v>
      </c>
      <c r="E885" s="177">
        <f t="shared" ca="1" si="203"/>
        <v>1.1069672495086347</v>
      </c>
      <c r="F885" s="138">
        <f t="shared" ca="1" si="204"/>
        <v>2.817737677793029E-2</v>
      </c>
      <c r="G885" s="175">
        <f t="shared" ca="1" si="205"/>
        <v>2.0678126777930291E-2</v>
      </c>
      <c r="H885" s="138">
        <f t="shared" ca="1" si="206"/>
        <v>0.1006781267779303</v>
      </c>
      <c r="I885" s="144">
        <f t="shared" ca="1" si="213"/>
        <v>0.99998993230134914</v>
      </c>
      <c r="J885" s="145">
        <f t="shared" ca="1" si="213"/>
        <v>0.90959225343061767</v>
      </c>
      <c r="K885" s="145">
        <f t="shared" ca="1" si="213"/>
        <v>0.83596771551157112</v>
      </c>
      <c r="L885" s="145">
        <f t="shared" ca="1" si="213"/>
        <v>0.77473009386661529</v>
      </c>
      <c r="M885" s="145">
        <f t="shared" ca="1" si="213"/>
        <v>0.72277315554558164</v>
      </c>
      <c r="N885" s="145">
        <f t="shared" ca="1" si="213"/>
        <v>0.67787408759628887</v>
      </c>
      <c r="O885" s="145">
        <f t="shared" ca="1" si="213"/>
        <v>0.63842594745923242</v>
      </c>
      <c r="P885" s="145">
        <f t="shared" ca="1" si="213"/>
        <v>0.60325564576404267</v>
      </c>
      <c r="Q885" s="145">
        <f t="shared" ca="1" si="213"/>
        <v>0.57149878456877701</v>
      </c>
      <c r="R885" s="145">
        <f t="shared" ca="1" si="213"/>
        <v>0.5425126115489608</v>
      </c>
      <c r="S885" s="145">
        <f t="shared" ca="1" si="213"/>
        <v>0.51581481663018092</v>
      </c>
      <c r="T885" s="145">
        <f t="shared" ca="1" si="213"/>
        <v>0.49104006525959237</v>
      </c>
      <c r="U885" s="145">
        <f t="shared" ca="1" si="213"/>
        <v>0.46790885312776082</v>
      </c>
      <c r="V885" s="145">
        <f t="shared" ca="1" si="213"/>
        <v>0.44620501778069627</v>
      </c>
      <c r="W885" s="138">
        <f t="shared" ca="1" si="213"/>
        <v>0.42575939455589157</v>
      </c>
      <c r="Y885" s="178">
        <f t="shared" ca="1" si="208"/>
        <v>7276620.2275930373</v>
      </c>
      <c r="Z885" s="178">
        <f t="shared" ca="1" si="209"/>
        <v>7265774.7030637842</v>
      </c>
      <c r="AA885" s="178">
        <f t="shared" ca="1" si="210"/>
        <v>-10845.524529253133</v>
      </c>
    </row>
    <row r="886" spans="1:27" ht="11.25" customHeight="1" x14ac:dyDescent="0.2">
      <c r="A886" s="173">
        <f t="shared" si="211"/>
        <v>876</v>
      </c>
      <c r="B886" s="174">
        <f t="shared" si="200"/>
        <v>0.08</v>
      </c>
      <c r="C886" s="175">
        <f t="shared" si="201"/>
        <v>-7.4992499999999998E-3</v>
      </c>
      <c r="D886" s="176">
        <f t="shared" ca="1" si="202"/>
        <v>6.2698494825129125E-2</v>
      </c>
      <c r="E886" s="177">
        <f t="shared" ca="1" si="203"/>
        <v>-1.5325085487966073</v>
      </c>
      <c r="F886" s="138">
        <f t="shared" ca="1" si="204"/>
        <v>-3.9009348121192396E-2</v>
      </c>
      <c r="G886" s="175">
        <f t="shared" ca="1" si="205"/>
        <v>-4.6508598121192395E-2</v>
      </c>
      <c r="H886" s="138">
        <f t="shared" ca="1" si="206"/>
        <v>3.3491401878807607E-2</v>
      </c>
      <c r="I886" s="144">
        <f t="shared" ca="1" si="213"/>
        <v>0.99999665084478517</v>
      </c>
      <c r="J886" s="145">
        <f t="shared" ca="1" si="213"/>
        <v>0.96530900462403102</v>
      </c>
      <c r="K886" s="145">
        <f t="shared" ca="1" si="213"/>
        <v>0.92921276167588929</v>
      </c>
      <c r="L886" s="145">
        <f t="shared" ca="1" si="213"/>
        <v>0.89275994792609181</v>
      </c>
      <c r="M886" s="145">
        <f t="shared" ca="1" si="213"/>
        <v>0.85660622347954862</v>
      </c>
      <c r="N886" s="145">
        <f t="shared" ca="1" si="213"/>
        <v>0.82115600347343953</v>
      </c>
      <c r="O886" s="145">
        <f t="shared" ca="1" si="213"/>
        <v>0.78665403325095185</v>
      </c>
      <c r="P886" s="145">
        <f t="shared" ca="1" si="213"/>
        <v>0.75324302790711406</v>
      </c>
      <c r="Q886" s="145">
        <f t="shared" ca="1" si="213"/>
        <v>0.72100006510022763</v>
      </c>
      <c r="R886" s="145">
        <f t="shared" ca="1" si="213"/>
        <v>0.6899597241902492</v>
      </c>
      <c r="S886" s="145">
        <f t="shared" ca="1" si="213"/>
        <v>0.66012894079254847</v>
      </c>
      <c r="T886" s="145">
        <f t="shared" ca="1" si="213"/>
        <v>0.63149665090293028</v>
      </c>
      <c r="U886" s="145">
        <f t="shared" ca="1" si="213"/>
        <v>0.6040401278146611</v>
      </c>
      <c r="V886" s="145">
        <f t="shared" ca="1" si="213"/>
        <v>0.57772919578921711</v>
      </c>
      <c r="W886" s="138">
        <f t="shared" ca="1" si="213"/>
        <v>0.55252906288019277</v>
      </c>
      <c r="Y886" s="178">
        <f t="shared" ca="1" si="208"/>
        <v>8415897.4424723275</v>
      </c>
      <c r="Z886" s="178">
        <f t="shared" ca="1" si="209"/>
        <v>8430128.554957822</v>
      </c>
      <c r="AA886" s="178">
        <f t="shared" ca="1" si="210"/>
        <v>14231.112485494465</v>
      </c>
    </row>
    <row r="887" spans="1:27" ht="11.25" customHeight="1" x14ac:dyDescent="0.2">
      <c r="A887" s="173">
        <f t="shared" si="211"/>
        <v>877</v>
      </c>
      <c r="B887" s="174">
        <f t="shared" si="200"/>
        <v>0.08</v>
      </c>
      <c r="C887" s="175">
        <f t="shared" si="201"/>
        <v>-7.4992499999999998E-3</v>
      </c>
      <c r="D887" s="176">
        <f t="shared" ca="1" si="202"/>
        <v>0.15053408823985304</v>
      </c>
      <c r="E887" s="177">
        <f t="shared" ca="1" si="203"/>
        <v>-1.0341454390989322</v>
      </c>
      <c r="F887" s="138">
        <f t="shared" ca="1" si="204"/>
        <v>-2.6323728812756964E-2</v>
      </c>
      <c r="G887" s="175">
        <f t="shared" ca="1" si="205"/>
        <v>-3.3822978812756962E-2</v>
      </c>
      <c r="H887" s="138">
        <f t="shared" ca="1" si="206"/>
        <v>4.6177021187243039E-2</v>
      </c>
      <c r="I887" s="144">
        <f t="shared" ca="1" si="213"/>
        <v>0.99999538230376439</v>
      </c>
      <c r="J887" s="145">
        <f t="shared" ca="1" si="213"/>
        <v>0.95453382310447576</v>
      </c>
      <c r="K887" s="145">
        <f t="shared" ca="1" si="213"/>
        <v>0.91084373967448573</v>
      </c>
      <c r="L887" s="145">
        <f t="shared" ca="1" si="213"/>
        <v>0.86917431868376194</v>
      </c>
      <c r="M887" s="145">
        <f t="shared" ca="1" si="213"/>
        <v>0.82956585754372358</v>
      </c>
      <c r="N887" s="145">
        <f t="shared" ca="1" si="213"/>
        <v>0.7919578971730723</v>
      </c>
      <c r="O887" s="145">
        <f t="shared" ca="1" si="213"/>
        <v>0.75624694266715076</v>
      </c>
      <c r="P887" s="145">
        <f t="shared" ca="1" si="213"/>
        <v>0.72231616495994988</v>
      </c>
      <c r="Q887" s="145">
        <f t="shared" ca="1" si="213"/>
        <v>0.6900498395345811</v>
      </c>
      <c r="R887" s="145">
        <f t="shared" ca="1" si="213"/>
        <v>0.65933966853488546</v>
      </c>
      <c r="S887" s="145">
        <f t="shared" ca="1" si="213"/>
        <v>0.63008693100459368</v>
      </c>
      <c r="T887" s="145">
        <f t="shared" ca="1" si="213"/>
        <v>0.60220260273907689</v>
      </c>
      <c r="U887" s="145">
        <f t="shared" ca="1" si="213"/>
        <v>0.57560658276402188</v>
      </c>
      <c r="V887" s="145">
        <f t="shared" ca="1" si="213"/>
        <v>0.55022661048004473</v>
      </c>
      <c r="W887" s="138">
        <f t="shared" ca="1" si="213"/>
        <v>0.5259971576452438</v>
      </c>
      <c r="Y887" s="178">
        <f t="shared" ca="1" si="208"/>
        <v>8184023.6341798501</v>
      </c>
      <c r="Z887" s="178">
        <f t="shared" ca="1" si="209"/>
        <v>8194201.2882810952</v>
      </c>
      <c r="AA887" s="178">
        <f t="shared" ca="1" si="210"/>
        <v>10177.654101245105</v>
      </c>
    </row>
    <row r="888" spans="1:27" ht="11.25" customHeight="1" x14ac:dyDescent="0.2">
      <c r="A888" s="173">
        <f t="shared" si="211"/>
        <v>878</v>
      </c>
      <c r="B888" s="174">
        <f t="shared" si="200"/>
        <v>0.08</v>
      </c>
      <c r="C888" s="175">
        <f t="shared" si="201"/>
        <v>-7.4992499999999998E-3</v>
      </c>
      <c r="D888" s="176">
        <f t="shared" ca="1" si="202"/>
        <v>0.27578622152183985</v>
      </c>
      <c r="E888" s="177">
        <f t="shared" ca="1" si="203"/>
        <v>-0.59540551036558831</v>
      </c>
      <c r="F888" s="138">
        <f t="shared" ca="1" si="204"/>
        <v>-1.5155792015232691E-2</v>
      </c>
      <c r="G888" s="175">
        <f t="shared" ca="1" si="205"/>
        <v>-2.265504201523269E-2</v>
      </c>
      <c r="H888" s="138">
        <f t="shared" ca="1" si="206"/>
        <v>5.7344957984767311E-2</v>
      </c>
      <c r="I888" s="144">
        <f t="shared" ca="1" si="213"/>
        <v>0.99999426552982495</v>
      </c>
      <c r="J888" s="145">
        <f t="shared" ca="1" si="213"/>
        <v>0.94514736081550554</v>
      </c>
      <c r="K888" s="145">
        <f t="shared" ca="1" si="213"/>
        <v>0.89497314848943121</v>
      </c>
      <c r="L888" s="145">
        <f t="shared" ca="1" si="213"/>
        <v>0.8489267176672185</v>
      </c>
      <c r="M888" s="145">
        <f t="shared" ca="1" si="213"/>
        <v>0.8064679523767263</v>
      </c>
      <c r="N888" s="145">
        <f t="shared" ca="1" si="213"/>
        <v>0.76711354864165815</v>
      </c>
      <c r="O888" s="145">
        <f t="shared" ca="1" si="213"/>
        <v>0.7304520465276243</v>
      </c>
      <c r="P888" s="145">
        <f t="shared" ca="1" si="213"/>
        <v>0.69614208809548317</v>
      </c>
      <c r="Q888" s="145">
        <f t="shared" ca="1" si="213"/>
        <v>0.66390402038876772</v>
      </c>
      <c r="R888" s="145">
        <f t="shared" ca="1" si="213"/>
        <v>0.63350971468220918</v>
      </c>
      <c r="S888" s="145">
        <f t="shared" ca="1" si="213"/>
        <v>0.6047727919714353</v>
      </c>
      <c r="T888" s="145">
        <f t="shared" ca="1" si="213"/>
        <v>0.57754010666787103</v>
      </c>
      <c r="U888" s="145">
        <f t="shared" ca="1" si="213"/>
        <v>0.55168469801897269</v>
      </c>
      <c r="V888" s="145">
        <f t="shared" ca="1" si="213"/>
        <v>0.52710013160679137</v>
      </c>
      <c r="W888" s="138">
        <f t="shared" ca="1" si="213"/>
        <v>0.50369604356253017</v>
      </c>
      <c r="Y888" s="178">
        <f t="shared" ca="1" si="208"/>
        <v>7986630.863214449</v>
      </c>
      <c r="Z888" s="178">
        <f t="shared" ca="1" si="209"/>
        <v>7992956.8769505983</v>
      </c>
      <c r="AA888" s="178">
        <f t="shared" ca="1" si="210"/>
        <v>6326.0137361492962</v>
      </c>
    </row>
    <row r="889" spans="1:27" ht="11.25" customHeight="1" x14ac:dyDescent="0.2">
      <c r="A889" s="173">
        <f t="shared" si="211"/>
        <v>879</v>
      </c>
      <c r="B889" s="174">
        <f t="shared" si="200"/>
        <v>0.08</v>
      </c>
      <c r="C889" s="175">
        <f t="shared" si="201"/>
        <v>-7.4992499999999998E-3</v>
      </c>
      <c r="D889" s="176">
        <f t="shared" ca="1" si="202"/>
        <v>0.97554963964118624</v>
      </c>
      <c r="E889" s="177">
        <f t="shared" ca="1" si="203"/>
        <v>1.9694562595805178</v>
      </c>
      <c r="F889" s="138">
        <f t="shared" ca="1" si="204"/>
        <v>5.013166477914003E-2</v>
      </c>
      <c r="G889" s="175">
        <f t="shared" ca="1" si="205"/>
        <v>4.2632414779140031E-2</v>
      </c>
      <c r="H889" s="138">
        <f t="shared" ca="1" si="206"/>
        <v>0.12263241477914003</v>
      </c>
      <c r="I889" s="144">
        <f t="shared" ca="1" si="213"/>
        <v>0.99998773692450416</v>
      </c>
      <c r="J889" s="145">
        <f t="shared" ca="1" si="213"/>
        <v>0.89209232528471638</v>
      </c>
      <c r="K889" s="145">
        <f t="shared" ca="1" si="213"/>
        <v>0.80757449611020682</v>
      </c>
      <c r="L889" s="145">
        <f t="shared" ca="1" si="213"/>
        <v>0.7396509598465808</v>
      </c>
      <c r="M889" s="145">
        <f t="shared" ca="1" si="213"/>
        <v>0.68374400348148601</v>
      </c>
      <c r="N889" s="145">
        <f t="shared" ca="1" si="213"/>
        <v>0.63670332769522264</v>
      </c>
      <c r="O889" s="145">
        <f t="shared" ca="1" si="213"/>
        <v>0.59632314107649487</v>
      </c>
      <c r="P889" s="145">
        <f t="shared" ca="1" si="213"/>
        <v>0.56103532007260237</v>
      </c>
      <c r="Q889" s="145">
        <f t="shared" ca="1" si="213"/>
        <v>0.52970998915709788</v>
      </c>
      <c r="R889" s="145">
        <f t="shared" ca="1" si="213"/>
        <v>0.50152317041867878</v>
      </c>
      <c r="S889" s="145">
        <f t="shared" ca="1" si="213"/>
        <v>0.47586726350253433</v>
      </c>
      <c r="T889" s="145">
        <f t="shared" ca="1" si="213"/>
        <v>0.45228946951168797</v>
      </c>
      <c r="U889" s="145">
        <f t="shared" ca="1" si="213"/>
        <v>0.43044881317140116</v>
      </c>
      <c r="V889" s="145">
        <f t="shared" ca="1" si="213"/>
        <v>0.41008576916050632</v>
      </c>
      <c r="W889" s="138">
        <f t="shared" ca="1" si="213"/>
        <v>0.39100056895291535</v>
      </c>
      <c r="Y889" s="178">
        <f t="shared" ca="1" si="208"/>
        <v>6948344.4700675914</v>
      </c>
      <c r="Z889" s="178">
        <f t="shared" ca="1" si="209"/>
        <v>6927629.1532167923</v>
      </c>
      <c r="AA889" s="178">
        <f t="shared" ca="1" si="210"/>
        <v>-20715.316850799136</v>
      </c>
    </row>
    <row r="890" spans="1:27" ht="11.25" customHeight="1" x14ac:dyDescent="0.2">
      <c r="A890" s="173">
        <f t="shared" si="211"/>
        <v>880</v>
      </c>
      <c r="B890" s="174">
        <f t="shared" si="200"/>
        <v>0.08</v>
      </c>
      <c r="C890" s="175">
        <f t="shared" si="201"/>
        <v>-7.4992499999999998E-3</v>
      </c>
      <c r="D890" s="176">
        <f t="shared" ca="1" si="202"/>
        <v>0.68574926161095917</v>
      </c>
      <c r="E890" s="177">
        <f t="shared" ca="1" si="203"/>
        <v>0.48383710885977671</v>
      </c>
      <c r="F890" s="138">
        <f t="shared" ca="1" si="204"/>
        <v>1.231586618442234E-2</v>
      </c>
      <c r="G890" s="175">
        <f t="shared" ca="1" si="205"/>
        <v>4.8166161844223404E-3</v>
      </c>
      <c r="H890" s="138">
        <f t="shared" ca="1" si="206"/>
        <v>8.4816616184422336E-2</v>
      </c>
      <c r="I890" s="144">
        <f t="shared" ca="1" si="213"/>
        <v>0.99999151841787093</v>
      </c>
      <c r="J890" s="145">
        <f t="shared" ca="1" si="213"/>
        <v>0.92244880285419062</v>
      </c>
      <c r="K890" s="145">
        <f t="shared" ca="1" si="213"/>
        <v>0.85710036949505819</v>
      </c>
      <c r="L890" s="145">
        <f t="shared" ca="1" si="213"/>
        <v>0.80110474475561466</v>
      </c>
      <c r="M890" s="145">
        <f t="shared" ca="1" si="213"/>
        <v>0.75234993120252258</v>
      </c>
      <c r="N890" s="145">
        <f t="shared" ca="1" si="213"/>
        <v>0.70926587803073704</v>
      </c>
      <c r="O890" s="145">
        <f t="shared" ca="1" si="213"/>
        <v>0.67068217129541674</v>
      </c>
      <c r="P890" s="145">
        <f t="shared" ca="1" si="213"/>
        <v>0.63572247776676194</v>
      </c>
      <c r="Q890" s="145">
        <f t="shared" ca="1" si="213"/>
        <v>0.60372700990678618</v>
      </c>
      <c r="R890" s="145">
        <f t="shared" ca="1" si="213"/>
        <v>0.57419575692779401</v>
      </c>
      <c r="S890" s="145">
        <f t="shared" ca="1" si="213"/>
        <v>0.54674691813309073</v>
      </c>
      <c r="T890" s="145">
        <f t="shared" ca="1" si="213"/>
        <v>0.52108641814219381</v>
      </c>
      <c r="U890" s="145">
        <f t="shared" ca="1" si="213"/>
        <v>0.49698549848347795</v>
      </c>
      <c r="V890" s="145">
        <f t="shared" ca="1" si="213"/>
        <v>0.47426420520885681</v>
      </c>
      <c r="W890" s="138">
        <f t="shared" ca="1" si="213"/>
        <v>0.45277919165150526</v>
      </c>
      <c r="Y890" s="178">
        <f t="shared" ca="1" si="208"/>
        <v>7526588.660652752</v>
      </c>
      <c r="Z890" s="178">
        <f t="shared" ca="1" si="209"/>
        <v>7522410.5876483908</v>
      </c>
      <c r="AA890" s="178">
        <f t="shared" ca="1" si="210"/>
        <v>-4178.0730043612421</v>
      </c>
    </row>
    <row r="891" spans="1:27" ht="11.25" customHeight="1" x14ac:dyDescent="0.2">
      <c r="A891" s="173">
        <f t="shared" si="211"/>
        <v>881</v>
      </c>
      <c r="B891" s="174">
        <f t="shared" si="200"/>
        <v>0.08</v>
      </c>
      <c r="C891" s="175">
        <f t="shared" si="201"/>
        <v>-7.4992499999999998E-3</v>
      </c>
      <c r="D891" s="176">
        <f t="shared" ca="1" si="202"/>
        <v>0.63203993140473869</v>
      </c>
      <c r="E891" s="177">
        <f t="shared" ca="1" si="203"/>
        <v>0.33726102582817685</v>
      </c>
      <c r="F891" s="138">
        <f t="shared" ca="1" si="204"/>
        <v>8.5848348282120436E-3</v>
      </c>
      <c r="G891" s="175">
        <f t="shared" ca="1" si="205"/>
        <v>1.0855848282120438E-3</v>
      </c>
      <c r="H891" s="138">
        <f t="shared" ca="1" si="206"/>
        <v>8.1085584828212043E-2</v>
      </c>
      <c r="I891" s="144">
        <f t="shared" ref="I891:W906" ca="1" si="214">I$8*EXP(-$H891*I$9)</f>
        <v>0.99999189151324797</v>
      </c>
      <c r="J891" s="145">
        <f t="shared" ca="1" si="214"/>
        <v>0.9254992961822337</v>
      </c>
      <c r="K891" s="145">
        <f t="shared" ca="1" si="214"/>
        <v>0.86214842367971756</v>
      </c>
      <c r="L891" s="145">
        <f t="shared" ca="1" si="214"/>
        <v>0.80743806300064991</v>
      </c>
      <c r="M891" s="145">
        <f t="shared" ca="1" si="214"/>
        <v>0.75948117335577814</v>
      </c>
      <c r="N891" s="145">
        <f t="shared" ca="1" si="214"/>
        <v>0.71685877832226486</v>
      </c>
      <c r="O891" s="145">
        <f t="shared" ca="1" si="214"/>
        <v>0.67850343825409043</v>
      </c>
      <c r="P891" s="145">
        <f t="shared" ca="1" si="214"/>
        <v>0.64360995232788676</v>
      </c>
      <c r="Q891" s="145">
        <f t="shared" ca="1" si="214"/>
        <v>0.6115682383171428</v>
      </c>
      <c r="R891" s="145">
        <f t="shared" ca="1" si="214"/>
        <v>0.58191334891701052</v>
      </c>
      <c r="S891" s="145">
        <f t="shared" ca="1" si="214"/>
        <v>0.55428840175343641</v>
      </c>
      <c r="T891" s="145">
        <f t="shared" ca="1" si="214"/>
        <v>0.52841712411643182</v>
      </c>
      <c r="U891" s="145">
        <f t="shared" ca="1" si="214"/>
        <v>0.5040835172218755</v>
      </c>
      <c r="V891" s="145">
        <f t="shared" ca="1" si="214"/>
        <v>0.48111678173841171</v>
      </c>
      <c r="W891" s="138">
        <f t="shared" ca="1" si="214"/>
        <v>0.45938013041428094</v>
      </c>
      <c r="Y891" s="178">
        <f t="shared" ca="1" si="208"/>
        <v>7587012.6038700221</v>
      </c>
      <c r="Z891" s="178">
        <f t="shared" ca="1" si="209"/>
        <v>7584341.6700635077</v>
      </c>
      <c r="AA891" s="178">
        <f t="shared" ca="1" si="210"/>
        <v>-2670.9338065143675</v>
      </c>
    </row>
    <row r="892" spans="1:27" ht="11.25" customHeight="1" x14ac:dyDescent="0.2">
      <c r="A892" s="173">
        <f t="shared" si="211"/>
        <v>882</v>
      </c>
      <c r="B892" s="174">
        <f t="shared" si="200"/>
        <v>0.08</v>
      </c>
      <c r="C892" s="175">
        <f t="shared" si="201"/>
        <v>-7.4992499999999998E-3</v>
      </c>
      <c r="D892" s="176">
        <f t="shared" ca="1" si="202"/>
        <v>0.37142984594373785</v>
      </c>
      <c r="E892" s="177">
        <f t="shared" ca="1" si="203"/>
        <v>-0.32806873616067761</v>
      </c>
      <c r="F892" s="138">
        <f t="shared" ca="1" si="204"/>
        <v>-8.35084903547249E-3</v>
      </c>
      <c r="G892" s="175">
        <f t="shared" ca="1" si="205"/>
        <v>-1.5850099035472489E-2</v>
      </c>
      <c r="H892" s="138">
        <f t="shared" ca="1" si="206"/>
        <v>6.4149900964527509E-2</v>
      </c>
      <c r="I892" s="144">
        <f t="shared" ca="1" si="214"/>
        <v>0.99999358504816682</v>
      </c>
      <c r="J892" s="145">
        <f t="shared" ca="1" si="214"/>
        <v>0.93947323558376594</v>
      </c>
      <c r="K892" s="145">
        <f t="shared" ca="1" si="214"/>
        <v>0.88543863740026096</v>
      </c>
      <c r="L892" s="145">
        <f t="shared" ca="1" si="214"/>
        <v>0.83682124636047872</v>
      </c>
      <c r="M892" s="145">
        <f t="shared" ca="1" si="214"/>
        <v>0.79271021994317004</v>
      </c>
      <c r="N892" s="145">
        <f t="shared" ca="1" si="214"/>
        <v>0.752358892908919</v>
      </c>
      <c r="O892" s="145">
        <f t="shared" ca="1" si="214"/>
        <v>0.71516780868725238</v>
      </c>
      <c r="P892" s="145">
        <f t="shared" ca="1" si="214"/>
        <v>0.68066072851651938</v>
      </c>
      <c r="Q892" s="145">
        <f t="shared" ca="1" si="214"/>
        <v>0.64846077938347624</v>
      </c>
      <c r="R892" s="145">
        <f t="shared" ca="1" si="214"/>
        <v>0.61826949211600446</v>
      </c>
      <c r="S892" s="145">
        <f t="shared" ca="1" si="214"/>
        <v>0.58984945551539003</v>
      </c>
      <c r="T892" s="145">
        <f t="shared" ca="1" si="214"/>
        <v>0.56301044205818007</v>
      </c>
      <c r="U892" s="145">
        <f t="shared" ca="1" si="214"/>
        <v>0.53759853852444484</v>
      </c>
      <c r="V892" s="145">
        <f t="shared" ca="1" si="214"/>
        <v>0.51348774339556147</v>
      </c>
      <c r="W892" s="138">
        <f t="shared" ca="1" si="214"/>
        <v>0.49057352772627133</v>
      </c>
      <c r="Y892" s="178">
        <f t="shared" ca="1" si="208"/>
        <v>7869354.6259480128</v>
      </c>
      <c r="Z892" s="178">
        <f t="shared" ca="1" si="209"/>
        <v>7873210.644098144</v>
      </c>
      <c r="AA892" s="178">
        <f t="shared" ca="1" si="210"/>
        <v>3856.0181501312181</v>
      </c>
    </row>
    <row r="893" spans="1:27" ht="11.25" customHeight="1" x14ac:dyDescent="0.2">
      <c r="A893" s="173">
        <f t="shared" si="211"/>
        <v>883</v>
      </c>
      <c r="B893" s="174">
        <f t="shared" si="200"/>
        <v>0.08</v>
      </c>
      <c r="C893" s="175">
        <f t="shared" si="201"/>
        <v>-7.4992499999999998E-3</v>
      </c>
      <c r="D893" s="176">
        <f t="shared" ca="1" si="202"/>
        <v>0.39564860357064224</v>
      </c>
      <c r="E893" s="177">
        <f t="shared" ca="1" si="203"/>
        <v>-0.26462649544807948</v>
      </c>
      <c r="F893" s="138">
        <f t="shared" ca="1" si="204"/>
        <v>-6.7359539959051225E-3</v>
      </c>
      <c r="G893" s="175">
        <f t="shared" ca="1" si="205"/>
        <v>-1.4235203995905122E-2</v>
      </c>
      <c r="H893" s="138">
        <f t="shared" ca="1" si="206"/>
        <v>6.5764796004094878E-2</v>
      </c>
      <c r="I893" s="144">
        <f t="shared" ca="1" si="214"/>
        <v>0.99999342356173049</v>
      </c>
      <c r="J893" s="145">
        <f t="shared" ca="1" si="214"/>
        <v>0.93813170600821705</v>
      </c>
      <c r="K893" s="145">
        <f t="shared" ca="1" si="214"/>
        <v>0.88319093619626898</v>
      </c>
      <c r="L893" s="145">
        <f t="shared" ca="1" si="214"/>
        <v>0.83397390772710955</v>
      </c>
      <c r="M893" s="145">
        <f t="shared" ca="1" si="214"/>
        <v>0.78947995154205319</v>
      </c>
      <c r="N893" s="145">
        <f t="shared" ca="1" si="214"/>
        <v>0.7488993052689249</v>
      </c>
      <c r="O893" s="145">
        <f t="shared" ca="1" si="214"/>
        <v>0.71158787998548512</v>
      </c>
      <c r="P893" s="145">
        <f t="shared" ca="1" si="214"/>
        <v>0.67703765008785233</v>
      </c>
      <c r="Q893" s="145">
        <f t="shared" ca="1" si="214"/>
        <v>0.6448489672331521</v>
      </c>
      <c r="R893" s="145">
        <f t="shared" ca="1" si="214"/>
        <v>0.61470696301625394</v>
      </c>
      <c r="S893" s="145">
        <f t="shared" ca="1" si="214"/>
        <v>0.58636237475698805</v>
      </c>
      <c r="T893" s="145">
        <f t="shared" ca="1" si="214"/>
        <v>0.55961639037056721</v>
      </c>
      <c r="U893" s="145">
        <f t="shared" ca="1" si="214"/>
        <v>0.53430887323850573</v>
      </c>
      <c r="V893" s="145">
        <f t="shared" ca="1" si="214"/>
        <v>0.51030931354222864</v>
      </c>
      <c r="W893" s="138">
        <f t="shared" ca="1" si="214"/>
        <v>0.48750992479102334</v>
      </c>
      <c r="Y893" s="178">
        <f t="shared" ca="1" si="208"/>
        <v>7841850.6906270478</v>
      </c>
      <c r="Z893" s="178">
        <f t="shared" ca="1" si="209"/>
        <v>7845107.3427610174</v>
      </c>
      <c r="AA893" s="178">
        <f t="shared" ca="1" si="210"/>
        <v>3256.6521339695901</v>
      </c>
    </row>
    <row r="894" spans="1:27" ht="11.25" customHeight="1" x14ac:dyDescent="0.2">
      <c r="A894" s="173">
        <f t="shared" si="211"/>
        <v>884</v>
      </c>
      <c r="B894" s="174">
        <f t="shared" si="200"/>
        <v>0.08</v>
      </c>
      <c r="C894" s="175">
        <f t="shared" si="201"/>
        <v>-7.4992499999999998E-3</v>
      </c>
      <c r="D894" s="176">
        <f t="shared" ca="1" si="202"/>
        <v>0.5930352783872781</v>
      </c>
      <c r="E894" s="177">
        <f t="shared" ca="1" si="203"/>
        <v>0.23535985342953231</v>
      </c>
      <c r="F894" s="138">
        <f t="shared" ca="1" si="204"/>
        <v>5.9909841699708304E-3</v>
      </c>
      <c r="G894" s="175">
        <f t="shared" ca="1" si="205"/>
        <v>-1.5082658300291695E-3</v>
      </c>
      <c r="H894" s="138">
        <f t="shared" ca="1" si="206"/>
        <v>7.8491734169970837E-2</v>
      </c>
      <c r="I894" s="144">
        <f t="shared" ca="1" si="214"/>
        <v>0.99999215089300186</v>
      </c>
      <c r="J894" s="145">
        <f t="shared" ca="1" si="214"/>
        <v>0.92762597233189381</v>
      </c>
      <c r="K894" s="145">
        <f t="shared" ca="1" si="214"/>
        <v>0.86567539110913927</v>
      </c>
      <c r="L894" s="145">
        <f t="shared" ca="1" si="214"/>
        <v>0.81187053027105616</v>
      </c>
      <c r="M894" s="145">
        <f t="shared" ca="1" si="214"/>
        <v>0.76447867753826748</v>
      </c>
      <c r="N894" s="145">
        <f t="shared" ca="1" si="214"/>
        <v>0.72218528517071212</v>
      </c>
      <c r="O894" s="145">
        <f t="shared" ca="1" si="214"/>
        <v>0.68399454466449261</v>
      </c>
      <c r="P894" s="145">
        <f t="shared" ca="1" si="214"/>
        <v>0.64915099761365835</v>
      </c>
      <c r="Q894" s="145">
        <f t="shared" ca="1" si="214"/>
        <v>0.61707947247577299</v>
      </c>
      <c r="R894" s="145">
        <f t="shared" ca="1" si="214"/>
        <v>0.58733973787187654</v>
      </c>
      <c r="S894" s="145">
        <f t="shared" ca="1" si="214"/>
        <v>0.55959252843667806</v>
      </c>
      <c r="T894" s="145">
        <f t="shared" ca="1" si="214"/>
        <v>0.53357418875116069</v>
      </c>
      <c r="U894" s="145">
        <f t="shared" ca="1" si="214"/>
        <v>0.50907778176992924</v>
      </c>
      <c r="V894" s="145">
        <f t="shared" ca="1" si="214"/>
        <v>0.48593902097641495</v>
      </c>
      <c r="W894" s="138">
        <f t="shared" ca="1" si="214"/>
        <v>0.46402579279782941</v>
      </c>
      <c r="Y894" s="178">
        <f t="shared" ca="1" si="208"/>
        <v>7629392.7599398717</v>
      </c>
      <c r="Z894" s="178">
        <f t="shared" ca="1" si="209"/>
        <v>7627755.2737359554</v>
      </c>
      <c r="AA894" s="178">
        <f t="shared" ca="1" si="210"/>
        <v>-1637.4862039163709</v>
      </c>
    </row>
    <row r="895" spans="1:27" ht="11.25" customHeight="1" x14ac:dyDescent="0.2">
      <c r="A895" s="173">
        <f t="shared" si="211"/>
        <v>885</v>
      </c>
      <c r="B895" s="174">
        <f t="shared" si="200"/>
        <v>0.08</v>
      </c>
      <c r="C895" s="175">
        <f t="shared" si="201"/>
        <v>-7.4992499999999998E-3</v>
      </c>
      <c r="D895" s="176">
        <f t="shared" ca="1" si="202"/>
        <v>0.74666248902821675</v>
      </c>
      <c r="E895" s="177">
        <f t="shared" ca="1" si="203"/>
        <v>0.66402388833390846</v>
      </c>
      <c r="F895" s="138">
        <f t="shared" ca="1" si="204"/>
        <v>1.690244340962763E-2</v>
      </c>
      <c r="G895" s="175">
        <f t="shared" ca="1" si="205"/>
        <v>9.4031934096276311E-3</v>
      </c>
      <c r="H895" s="138">
        <f t="shared" ca="1" si="206"/>
        <v>8.9403193409627629E-2</v>
      </c>
      <c r="I895" s="144">
        <f t="shared" ca="1" si="214"/>
        <v>0.9999910597698769</v>
      </c>
      <c r="J895" s="145">
        <f t="shared" ca="1" si="214"/>
        <v>0.91871258855022775</v>
      </c>
      <c r="K895" s="145">
        <f t="shared" ca="1" si="214"/>
        <v>0.85093525173196449</v>
      </c>
      <c r="L895" s="145">
        <f t="shared" ca="1" si="214"/>
        <v>0.79338719070982489</v>
      </c>
      <c r="M895" s="145">
        <f t="shared" ca="1" si="214"/>
        <v>0.74367514171397275</v>
      </c>
      <c r="N895" s="145">
        <f t="shared" ca="1" si="214"/>
        <v>0.70004199472499729</v>
      </c>
      <c r="O895" s="145">
        <f t="shared" ca="1" si="214"/>
        <v>0.66119087429589662</v>
      </c>
      <c r="P895" s="145">
        <f t="shared" ca="1" si="214"/>
        <v>0.6261586880351967</v>
      </c>
      <c r="Q895" s="145">
        <f t="shared" ca="1" si="214"/>
        <v>0.59422536950813487</v>
      </c>
      <c r="R895" s="145">
        <f t="shared" ca="1" si="214"/>
        <v>0.56484858699500906</v>
      </c>
      <c r="S895" s="145">
        <f t="shared" ca="1" si="214"/>
        <v>0.53761658189415806</v>
      </c>
      <c r="T895" s="145">
        <f t="shared" ca="1" si="214"/>
        <v>0.5122139453753991</v>
      </c>
      <c r="U895" s="145">
        <f t="shared" ca="1" si="214"/>
        <v>0.48839667036023265</v>
      </c>
      <c r="V895" s="145">
        <f t="shared" ca="1" si="214"/>
        <v>0.4659738880243614</v>
      </c>
      <c r="W895" s="138">
        <f t="shared" ca="1" si="214"/>
        <v>0.44479444707884741</v>
      </c>
      <c r="Y895" s="178">
        <f t="shared" ca="1" si="208"/>
        <v>7453166.7460351018</v>
      </c>
      <c r="Z895" s="178">
        <f t="shared" ca="1" si="209"/>
        <v>7447103.2984483894</v>
      </c>
      <c r="AA895" s="178">
        <f t="shared" ca="1" si="210"/>
        <v>-6063.4475867124274</v>
      </c>
    </row>
    <row r="896" spans="1:27" ht="11.25" customHeight="1" x14ac:dyDescent="0.2">
      <c r="A896" s="173">
        <f t="shared" si="211"/>
        <v>886</v>
      </c>
      <c r="B896" s="174">
        <f t="shared" si="200"/>
        <v>0.08</v>
      </c>
      <c r="C896" s="175">
        <f t="shared" si="201"/>
        <v>-7.4992499999999998E-3</v>
      </c>
      <c r="D896" s="176">
        <f t="shared" ca="1" si="202"/>
        <v>0.37698377467272026</v>
      </c>
      <c r="E896" s="177">
        <f t="shared" ca="1" si="203"/>
        <v>-0.31341215681913082</v>
      </c>
      <c r="F896" s="138">
        <f t="shared" ca="1" si="204"/>
        <v>-7.9777720916282061E-3</v>
      </c>
      <c r="G896" s="175">
        <f t="shared" ca="1" si="205"/>
        <v>-1.5477022091628205E-2</v>
      </c>
      <c r="H896" s="138">
        <f t="shared" ca="1" si="206"/>
        <v>6.4522977908371804E-2</v>
      </c>
      <c r="I896" s="144">
        <f t="shared" ca="1" si="214"/>
        <v>0.99999354774117888</v>
      </c>
      <c r="J896" s="145">
        <f t="shared" ca="1" si="214"/>
        <v>0.93916314188620298</v>
      </c>
      <c r="K896" s="145">
        <f t="shared" ca="1" si="214"/>
        <v>0.88491886046810775</v>
      </c>
      <c r="L896" s="145">
        <f t="shared" ca="1" si="214"/>
        <v>0.83616258503247209</v>
      </c>
      <c r="M896" s="145">
        <f t="shared" ca="1" si="214"/>
        <v>0.79196278350331684</v>
      </c>
      <c r="N896" s="145">
        <f t="shared" ca="1" si="214"/>
        <v>0.75155823372861019</v>
      </c>
      <c r="O896" s="145">
        <f t="shared" ca="1" si="214"/>
        <v>0.71433916845275558</v>
      </c>
      <c r="P896" s="145">
        <f t="shared" ca="1" si="214"/>
        <v>0.67982199778943686</v>
      </c>
      <c r="Q896" s="145">
        <f t="shared" ca="1" si="214"/>
        <v>0.64762457702770726</v>
      </c>
      <c r="R896" s="145">
        <f t="shared" ca="1" si="214"/>
        <v>0.6174446384593606</v>
      </c>
      <c r="S896" s="145">
        <f t="shared" ca="1" si="214"/>
        <v>0.58904202416931639</v>
      </c>
      <c r="T896" s="145">
        <f t="shared" ca="1" si="214"/>
        <v>0.56222451613798785</v>
      </c>
      <c r="U896" s="145">
        <f t="shared" ca="1" si="214"/>
        <v>0.53683675757863203</v>
      </c>
      <c r="V896" s="145">
        <f t="shared" ca="1" si="214"/>
        <v>0.51275170090152966</v>
      </c>
      <c r="W896" s="138">
        <f t="shared" ca="1" si="214"/>
        <v>0.48986406109614022</v>
      </c>
      <c r="Y896" s="178">
        <f t="shared" ca="1" si="208"/>
        <v>7862989.534089148</v>
      </c>
      <c r="Z896" s="178">
        <f t="shared" ca="1" si="209"/>
        <v>7866707.5293674879</v>
      </c>
      <c r="AA896" s="178">
        <f t="shared" ca="1" si="210"/>
        <v>3717.995278339833</v>
      </c>
    </row>
    <row r="897" spans="1:27" ht="11.25" customHeight="1" x14ac:dyDescent="0.2">
      <c r="A897" s="173">
        <f t="shared" si="211"/>
        <v>887</v>
      </c>
      <c r="B897" s="174">
        <f t="shared" si="200"/>
        <v>0.08</v>
      </c>
      <c r="C897" s="175">
        <f t="shared" si="201"/>
        <v>-7.4992499999999998E-3</v>
      </c>
      <c r="D897" s="176">
        <f t="shared" ca="1" si="202"/>
        <v>0.84148927514535876</v>
      </c>
      <c r="E897" s="177">
        <f t="shared" ca="1" si="203"/>
        <v>1.000597478337508</v>
      </c>
      <c r="F897" s="138">
        <f t="shared" ca="1" si="204"/>
        <v>2.54697798536297E-2</v>
      </c>
      <c r="G897" s="175">
        <f t="shared" ca="1" si="205"/>
        <v>1.7970529853629701E-2</v>
      </c>
      <c r="H897" s="138">
        <f t="shared" ca="1" si="206"/>
        <v>9.7970529853629695E-2</v>
      </c>
      <c r="I897" s="144">
        <f t="shared" ca="1" si="214"/>
        <v>0.99999020305496789</v>
      </c>
      <c r="J897" s="145">
        <f t="shared" ca="1" si="214"/>
        <v>0.91177414382167399</v>
      </c>
      <c r="K897" s="145">
        <f t="shared" ca="1" si="214"/>
        <v>0.83953786879893255</v>
      </c>
      <c r="L897" s="145">
        <f t="shared" ca="1" si="214"/>
        <v>0.77917004273569024</v>
      </c>
      <c r="M897" s="145">
        <f t="shared" ca="1" si="214"/>
        <v>0.72773838971383698</v>
      </c>
      <c r="N897" s="145">
        <f t="shared" ca="1" si="214"/>
        <v>0.68313265616378283</v>
      </c>
      <c r="O897" s="145">
        <f t="shared" ca="1" si="214"/>
        <v>0.64382023683904133</v>
      </c>
      <c r="P897" s="145">
        <f t="shared" ca="1" si="214"/>
        <v>0.6086780405955311</v>
      </c>
      <c r="Q897" s="145">
        <f t="shared" ca="1" si="214"/>
        <v>0.57687583184870228</v>
      </c>
      <c r="R897" s="145">
        <f t="shared" ca="1" si="214"/>
        <v>0.54779450952672115</v>
      </c>
      <c r="S897" s="145">
        <f t="shared" ca="1" si="214"/>
        <v>0.52096831081461259</v>
      </c>
      <c r="T897" s="145">
        <f t="shared" ca="1" si="214"/>
        <v>0.49604356982530384</v>
      </c>
      <c r="U897" s="145">
        <f t="shared" ca="1" si="214"/>
        <v>0.47274905405743273</v>
      </c>
      <c r="V897" s="145">
        <f t="shared" ca="1" si="214"/>
        <v>0.4508744800467826</v>
      </c>
      <c r="W897" s="138">
        <f t="shared" ca="1" si="214"/>
        <v>0.43025486039334732</v>
      </c>
      <c r="Y897" s="178">
        <f t="shared" ca="1" si="208"/>
        <v>7318511.9230988808</v>
      </c>
      <c r="Z897" s="178">
        <f t="shared" ca="1" si="209"/>
        <v>7308833.4108561715</v>
      </c>
      <c r="AA897" s="178">
        <f t="shared" ca="1" si="210"/>
        <v>-9678.5122427092865</v>
      </c>
    </row>
    <row r="898" spans="1:27" ht="11.25" customHeight="1" x14ac:dyDescent="0.2">
      <c r="A898" s="173">
        <f t="shared" si="211"/>
        <v>888</v>
      </c>
      <c r="B898" s="174">
        <f t="shared" si="200"/>
        <v>0.08</v>
      </c>
      <c r="C898" s="175">
        <f t="shared" si="201"/>
        <v>-7.4992499999999998E-3</v>
      </c>
      <c r="D898" s="176">
        <f t="shared" ca="1" si="202"/>
        <v>0.83020834679319566</v>
      </c>
      <c r="E898" s="177">
        <f t="shared" ca="1" si="203"/>
        <v>0.95498890769347289</v>
      </c>
      <c r="F898" s="138">
        <f t="shared" ca="1" si="204"/>
        <v>2.4308833240339851E-2</v>
      </c>
      <c r="G898" s="175">
        <f t="shared" ca="1" si="205"/>
        <v>1.6809583240339852E-2</v>
      </c>
      <c r="H898" s="138">
        <f t="shared" ca="1" si="206"/>
        <v>9.680958324033985E-2</v>
      </c>
      <c r="I898" s="144">
        <f t="shared" ca="1" si="214"/>
        <v>0.99999031914704728</v>
      </c>
      <c r="J898" s="145">
        <f t="shared" ca="1" si="214"/>
        <v>0.91271128369178234</v>
      </c>
      <c r="K898" s="145">
        <f t="shared" ca="1" si="214"/>
        <v>0.84107332349997066</v>
      </c>
      <c r="L898" s="145">
        <f t="shared" ca="1" si="214"/>
        <v>0.78108156210612456</v>
      </c>
      <c r="M898" s="145">
        <f t="shared" ca="1" si="214"/>
        <v>0.72987778653453927</v>
      </c>
      <c r="N898" s="145">
        <f t="shared" ca="1" si="214"/>
        <v>0.68539986950433951</v>
      </c>
      <c r="O898" s="145">
        <f t="shared" ca="1" si="214"/>
        <v>0.64614710549135923</v>
      </c>
      <c r="P898" s="145">
        <f t="shared" ca="1" si="214"/>
        <v>0.61101792536140254</v>
      </c>
      <c r="Q898" s="145">
        <f t="shared" ca="1" si="214"/>
        <v>0.57919683768410823</v>
      </c>
      <c r="R898" s="145">
        <f t="shared" ca="1" si="214"/>
        <v>0.55007497174863096</v>
      </c>
      <c r="S898" s="145">
        <f t="shared" ca="1" si="214"/>
        <v>0.52319373564160643</v>
      </c>
      <c r="T898" s="145">
        <f t="shared" ca="1" si="214"/>
        <v>0.49820452814421401</v>
      </c>
      <c r="U898" s="145">
        <f t="shared" ca="1" si="214"/>
        <v>0.47483971183609608</v>
      </c>
      <c r="V898" s="145">
        <f t="shared" ca="1" si="214"/>
        <v>0.45289156131300357</v>
      </c>
      <c r="W898" s="138">
        <f t="shared" ca="1" si="214"/>
        <v>0.43219690865144872</v>
      </c>
      <c r="Y898" s="178">
        <f t="shared" ca="1" si="208"/>
        <v>7336570.9847693034</v>
      </c>
      <c r="Z898" s="178">
        <f t="shared" ca="1" si="209"/>
        <v>7327389.3021765854</v>
      </c>
      <c r="AA898" s="178">
        <f t="shared" ca="1" si="210"/>
        <v>-9181.6825927179307</v>
      </c>
    </row>
    <row r="899" spans="1:27" ht="11.25" customHeight="1" x14ac:dyDescent="0.2">
      <c r="A899" s="173">
        <f t="shared" si="211"/>
        <v>889</v>
      </c>
      <c r="B899" s="174">
        <f t="shared" si="200"/>
        <v>0.08</v>
      </c>
      <c r="C899" s="175">
        <f t="shared" si="201"/>
        <v>-7.4992499999999998E-3</v>
      </c>
      <c r="D899" s="176">
        <f t="shared" ca="1" si="202"/>
        <v>0.39181434748609023</v>
      </c>
      <c r="E899" s="177">
        <f t="shared" ca="1" si="203"/>
        <v>-0.27459332524045826</v>
      </c>
      <c r="F899" s="138">
        <f t="shared" ca="1" si="204"/>
        <v>-6.9896553754771173E-3</v>
      </c>
      <c r="G899" s="175">
        <f t="shared" ca="1" si="205"/>
        <v>-1.4488905375477118E-2</v>
      </c>
      <c r="H899" s="138">
        <f t="shared" ca="1" si="206"/>
        <v>6.5511094624522884E-2</v>
      </c>
      <c r="I899" s="144">
        <f t="shared" ca="1" si="214"/>
        <v>0.99999344893138475</v>
      </c>
      <c r="J899" s="145">
        <f t="shared" ca="1" si="214"/>
        <v>0.93834233453643545</v>
      </c>
      <c r="K899" s="145">
        <f t="shared" ca="1" si="214"/>
        <v>0.88354367380689836</v>
      </c>
      <c r="L899" s="145">
        <f t="shared" ca="1" si="214"/>
        <v>0.83442058473639269</v>
      </c>
      <c r="M899" s="145">
        <f t="shared" ca="1" si="214"/>
        <v>0.78998655653398597</v>
      </c>
      <c r="N899" s="145">
        <f t="shared" ca="1" si="214"/>
        <v>0.74944175425741</v>
      </c>
      <c r="O899" s="145">
        <f t="shared" ca="1" si="214"/>
        <v>0.71214910102970352</v>
      </c>
      <c r="P899" s="145">
        <f t="shared" ca="1" si="214"/>
        <v>0.67760555927445598</v>
      </c>
      <c r="Q899" s="145">
        <f t="shared" ca="1" si="214"/>
        <v>0.64541505115479225</v>
      </c>
      <c r="R899" s="145">
        <f t="shared" ca="1" si="214"/>
        <v>0.61526527719075108</v>
      </c>
      <c r="S899" s="145">
        <f t="shared" ca="1" si="214"/>
        <v>0.58690883005839334</v>
      </c>
      <c r="T899" s="145">
        <f t="shared" ca="1" si="214"/>
        <v>0.56014824090286608</v>
      </c>
      <c r="U899" s="145">
        <f t="shared" ca="1" si="214"/>
        <v>0.53482434647345989</v>
      </c>
      <c r="V899" s="145">
        <f t="shared" ca="1" si="214"/>
        <v>0.51080734182123899</v>
      </c>
      <c r="W899" s="138">
        <f t="shared" ca="1" si="214"/>
        <v>0.48798994961479364</v>
      </c>
      <c r="Y899" s="178">
        <f t="shared" ca="1" si="208"/>
        <v>7846163.3414522102</v>
      </c>
      <c r="Z899" s="178">
        <f t="shared" ca="1" si="209"/>
        <v>7849514.4849347603</v>
      </c>
      <c r="AA899" s="178">
        <f t="shared" ca="1" si="210"/>
        <v>3351.1434825500473</v>
      </c>
    </row>
    <row r="900" spans="1:27" ht="11.25" customHeight="1" x14ac:dyDescent="0.2">
      <c r="A900" s="173">
        <f t="shared" si="211"/>
        <v>890</v>
      </c>
      <c r="B900" s="174">
        <f t="shared" si="200"/>
        <v>0.08</v>
      </c>
      <c r="C900" s="175">
        <f t="shared" si="201"/>
        <v>-7.4992499999999998E-3</v>
      </c>
      <c r="D900" s="176">
        <f t="shared" ca="1" si="202"/>
        <v>6.7099941964710474E-2</v>
      </c>
      <c r="E900" s="177">
        <f t="shared" ca="1" si="203"/>
        <v>-1.4977435821517933</v>
      </c>
      <c r="F900" s="138">
        <f t="shared" ca="1" si="204"/>
        <v>-3.8124420799035462E-2</v>
      </c>
      <c r="G900" s="175">
        <f t="shared" ca="1" si="205"/>
        <v>-4.5623670799035461E-2</v>
      </c>
      <c r="H900" s="138">
        <f t="shared" ca="1" si="206"/>
        <v>3.4376329200964541E-2</v>
      </c>
      <c r="I900" s="144">
        <f t="shared" ca="1" si="214"/>
        <v>0.99999656235345935</v>
      </c>
      <c r="J900" s="145">
        <f t="shared" ca="1" si="214"/>
        <v>0.96455341543287376</v>
      </c>
      <c r="K900" s="145">
        <f t="shared" ca="1" si="214"/>
        <v>0.92791943575355185</v>
      </c>
      <c r="L900" s="145">
        <f t="shared" ca="1" si="214"/>
        <v>0.89109408667418166</v>
      </c>
      <c r="M900" s="145">
        <f t="shared" ca="1" si="214"/>
        <v>0.854691662222128</v>
      </c>
      <c r="N900" s="145">
        <f t="shared" ca="1" si="214"/>
        <v>0.81908471601495214</v>
      </c>
      <c r="O900" s="145">
        <f t="shared" ca="1" si="214"/>
        <v>0.78449377461665126</v>
      </c>
      <c r="P900" s="145">
        <f t="shared" ca="1" si="214"/>
        <v>0.7510432999764074</v>
      </c>
      <c r="Q900" s="145">
        <f t="shared" ca="1" si="214"/>
        <v>0.71879669278120895</v>
      </c>
      <c r="R900" s="145">
        <f t="shared" ca="1" si="214"/>
        <v>0.68777832855394683</v>
      </c>
      <c r="S900" s="145">
        <f t="shared" ca="1" si="214"/>
        <v>0.65798755729207847</v>
      </c>
      <c r="T900" s="145">
        <f t="shared" ca="1" si="214"/>
        <v>0.62940769436424215</v>
      </c>
      <c r="U900" s="145">
        <f t="shared" ca="1" si="214"/>
        <v>0.60201186267882179</v>
      </c>
      <c r="V900" s="145">
        <f t="shared" ca="1" si="214"/>
        <v>0.57576683373098869</v>
      </c>
      <c r="W900" s="138">
        <f t="shared" ca="1" si="214"/>
        <v>0.55063558080915276</v>
      </c>
      <c r="Y900" s="178">
        <f t="shared" ca="1" si="208"/>
        <v>8399451.9743793625</v>
      </c>
      <c r="Z900" s="178">
        <f t="shared" ca="1" si="209"/>
        <v>8413411.8762937207</v>
      </c>
      <c r="AA900" s="178">
        <f t="shared" ca="1" si="210"/>
        <v>13959.901914358139</v>
      </c>
    </row>
    <row r="901" spans="1:27" ht="11.25" customHeight="1" x14ac:dyDescent="0.2">
      <c r="A901" s="173">
        <f t="shared" si="211"/>
        <v>891</v>
      </c>
      <c r="B901" s="174">
        <f t="shared" si="200"/>
        <v>0.08</v>
      </c>
      <c r="C901" s="175">
        <f t="shared" si="201"/>
        <v>-7.4992499999999998E-3</v>
      </c>
      <c r="D901" s="176">
        <f t="shared" ca="1" si="202"/>
        <v>0.45006729750572627</v>
      </c>
      <c r="E901" s="177">
        <f t="shared" ca="1" si="203"/>
        <v>-0.12549132169675678</v>
      </c>
      <c r="F901" s="138">
        <f t="shared" ca="1" si="204"/>
        <v>-3.1943277954967104E-3</v>
      </c>
      <c r="G901" s="175">
        <f t="shared" ca="1" si="205"/>
        <v>-1.0693577795496709E-2</v>
      </c>
      <c r="H901" s="138">
        <f t="shared" ca="1" si="206"/>
        <v>6.9306422204503296E-2</v>
      </c>
      <c r="I901" s="144">
        <f t="shared" ca="1" si="214"/>
        <v>0.99999306940592925</v>
      </c>
      <c r="J901" s="145">
        <f t="shared" ca="1" si="214"/>
        <v>0.93519630122285369</v>
      </c>
      <c r="K901" s="145">
        <f t="shared" ca="1" si="214"/>
        <v>0.87828146102335169</v>
      </c>
      <c r="L901" s="145">
        <f t="shared" ca="1" si="214"/>
        <v>0.82776328606236893</v>
      </c>
      <c r="M901" s="145">
        <f t="shared" ca="1" si="214"/>
        <v>0.7824416651348679</v>
      </c>
      <c r="N901" s="145">
        <f t="shared" ca="1" si="214"/>
        <v>0.7413676832120466</v>
      </c>
      <c r="O901" s="145">
        <f t="shared" ca="1" si="214"/>
        <v>0.70379935909073554</v>
      </c>
      <c r="P901" s="145">
        <f t="shared" ca="1" si="214"/>
        <v>0.66915925930073006</v>
      </c>
      <c r="Q901" s="145">
        <f t="shared" ca="1" si="214"/>
        <v>0.63699818435107625</v>
      </c>
      <c r="R901" s="145">
        <f t="shared" ca="1" si="214"/>
        <v>0.60696569137738132</v>
      </c>
      <c r="S901" s="145">
        <f t="shared" ca="1" si="214"/>
        <v>0.57878686967099302</v>
      </c>
      <c r="T901" s="145">
        <f t="shared" ca="1" si="214"/>
        <v>0.55224436509760899</v>
      </c>
      <c r="U901" s="145">
        <f t="shared" ca="1" si="214"/>
        <v>0.52716462035661404</v>
      </c>
      <c r="V901" s="145">
        <f t="shared" ca="1" si="214"/>
        <v>0.5034074165367447</v>
      </c>
      <c r="W901" s="138">
        <f t="shared" ca="1" si="214"/>
        <v>0.48085795981579477</v>
      </c>
      <c r="Y901" s="178">
        <f t="shared" ca="1" si="208"/>
        <v>7781965.9601813406</v>
      </c>
      <c r="Z901" s="178">
        <f t="shared" ca="1" si="209"/>
        <v>7783890.7889935747</v>
      </c>
      <c r="AA901" s="178">
        <f t="shared" ca="1" si="210"/>
        <v>1924.8288122341037</v>
      </c>
    </row>
    <row r="902" spans="1:27" ht="11.25" customHeight="1" x14ac:dyDescent="0.2">
      <c r="A902" s="173">
        <f t="shared" si="211"/>
        <v>892</v>
      </c>
      <c r="B902" s="174">
        <f t="shared" si="200"/>
        <v>0.08</v>
      </c>
      <c r="C902" s="175">
        <f t="shared" si="201"/>
        <v>-7.4992499999999998E-3</v>
      </c>
      <c r="D902" s="176">
        <f t="shared" ca="1" si="202"/>
        <v>0.65695102418453111</v>
      </c>
      <c r="E902" s="177">
        <f t="shared" ca="1" si="203"/>
        <v>0.40415607546209598</v>
      </c>
      <c r="F902" s="138">
        <f t="shared" ca="1" si="204"/>
        <v>1.0287619638647922E-2</v>
      </c>
      <c r="G902" s="175">
        <f t="shared" ca="1" si="205"/>
        <v>2.7883696386479225E-3</v>
      </c>
      <c r="H902" s="138">
        <f t="shared" ca="1" si="206"/>
        <v>8.2788369638647927E-2</v>
      </c>
      <c r="I902" s="144">
        <f t="shared" ca="1" si="214"/>
        <v>0.99999172123829061</v>
      </c>
      <c r="J902" s="145">
        <f t="shared" ca="1" si="214"/>
        <v>0.92410584898770176</v>
      </c>
      <c r="K902" s="145">
        <f t="shared" ca="1" si="214"/>
        <v>0.85984089244198314</v>
      </c>
      <c r="L902" s="145">
        <f t="shared" ca="1" si="214"/>
        <v>0.80454144749614553</v>
      </c>
      <c r="M902" s="145">
        <f t="shared" ca="1" si="214"/>
        <v>0.75621823846215552</v>
      </c>
      <c r="N902" s="145">
        <f t="shared" ca="1" si="214"/>
        <v>0.7133834653058756</v>
      </c>
      <c r="O902" s="145">
        <f t="shared" ca="1" si="214"/>
        <v>0.67492268262362165</v>
      </c>
      <c r="P902" s="145">
        <f t="shared" ca="1" si="214"/>
        <v>0.63999816439879842</v>
      </c>
      <c r="Q902" s="145">
        <f t="shared" ca="1" si="214"/>
        <v>0.60797706898001791</v>
      </c>
      <c r="R902" s="145">
        <f t="shared" ca="1" si="214"/>
        <v>0.57837837540820247</v>
      </c>
      <c r="S902" s="145">
        <f t="shared" ca="1" si="214"/>
        <v>0.55083376747454171</v>
      </c>
      <c r="T902" s="145">
        <f t="shared" ca="1" si="214"/>
        <v>0.52505879723162519</v>
      </c>
      <c r="U902" s="145">
        <f t="shared" ca="1" si="214"/>
        <v>0.50083160261222492</v>
      </c>
      <c r="V902" s="145">
        <f t="shared" ca="1" si="214"/>
        <v>0.47797717523576505</v>
      </c>
      <c r="W902" s="138">
        <f t="shared" ca="1" si="214"/>
        <v>0.45635571052134999</v>
      </c>
      <c r="Y902" s="178">
        <f t="shared" ca="1" si="208"/>
        <v>7559357.9053427931</v>
      </c>
      <c r="Z902" s="178">
        <f t="shared" ca="1" si="209"/>
        <v>7556002.1289141178</v>
      </c>
      <c r="AA902" s="178">
        <f t="shared" ca="1" si="210"/>
        <v>-3355.776428675279</v>
      </c>
    </row>
    <row r="903" spans="1:27" ht="11.25" customHeight="1" x14ac:dyDescent="0.2">
      <c r="A903" s="173">
        <f t="shared" si="211"/>
        <v>893</v>
      </c>
      <c r="B903" s="174">
        <f t="shared" si="200"/>
        <v>0.08</v>
      </c>
      <c r="C903" s="175">
        <f t="shared" si="201"/>
        <v>-7.4992499999999998E-3</v>
      </c>
      <c r="D903" s="176">
        <f t="shared" ca="1" si="202"/>
        <v>9.4515542075290782E-4</v>
      </c>
      <c r="E903" s="177">
        <f t="shared" ca="1" si="203"/>
        <v>-3.1069457511449623</v>
      </c>
      <c r="F903" s="138">
        <f t="shared" ca="1" si="204"/>
        <v>-7.9085972143675742E-2</v>
      </c>
      <c r="G903" s="175">
        <f t="shared" ca="1" si="205"/>
        <v>-8.6585222143675741E-2</v>
      </c>
      <c r="H903" s="138">
        <f t="shared" ca="1" si="206"/>
        <v>-6.5852221436757397E-3</v>
      </c>
      <c r="I903" s="144">
        <f t="shared" ca="1" si="214"/>
        <v>1.0000006584517005</v>
      </c>
      <c r="J903" s="145">
        <f t="shared" ca="1" si="214"/>
        <v>1.0001557878144658</v>
      </c>
      <c r="K903" s="145">
        <f t="shared" ca="1" si="214"/>
        <v>0.9897138459461029</v>
      </c>
      <c r="L903" s="145">
        <f t="shared" ca="1" si="214"/>
        <v>0.97155967410356514</v>
      </c>
      <c r="M903" s="145">
        <f t="shared" ca="1" si="214"/>
        <v>0.94796050186986125</v>
      </c>
      <c r="N903" s="145">
        <f t="shared" ca="1" si="214"/>
        <v>0.92066125933464693</v>
      </c>
      <c r="O903" s="145">
        <f t="shared" ca="1" si="214"/>
        <v>0.89098422809307476</v>
      </c>
      <c r="P903" s="145">
        <f t="shared" ca="1" si="214"/>
        <v>0.85991884840499655</v>
      </c>
      <c r="Q903" s="145">
        <f t="shared" ca="1" si="214"/>
        <v>0.8281970763542571</v>
      </c>
      <c r="R903" s="145">
        <f t="shared" ca="1" si="214"/>
        <v>0.79635412156800078</v>
      </c>
      <c r="S903" s="145">
        <f t="shared" ca="1" si="214"/>
        <v>0.76477620406414726</v>
      </c>
      <c r="T903" s="145">
        <f t="shared" ca="1" si="214"/>
        <v>0.73373750294222029</v>
      </c>
      <c r="U903" s="145">
        <f t="shared" ca="1" si="214"/>
        <v>0.70342843031712698</v>
      </c>
      <c r="V903" s="145">
        <f t="shared" ca="1" si="214"/>
        <v>0.67397709966222974</v>
      </c>
      <c r="W903" s="138">
        <f t="shared" ca="1" si="214"/>
        <v>0.64546553419053554</v>
      </c>
      <c r="Y903" s="178">
        <f t="shared" ca="1" si="208"/>
        <v>9205506.0019406714</v>
      </c>
      <c r="Z903" s="178">
        <f t="shared" ca="1" si="209"/>
        <v>9230031.0705786087</v>
      </c>
      <c r="AA903" s="178">
        <f t="shared" ca="1" si="210"/>
        <v>24525.068637937307</v>
      </c>
    </row>
    <row r="904" spans="1:27" ht="11.25" customHeight="1" x14ac:dyDescent="0.2">
      <c r="A904" s="173">
        <f t="shared" si="211"/>
        <v>894</v>
      </c>
      <c r="B904" s="174">
        <f t="shared" si="200"/>
        <v>0.08</v>
      </c>
      <c r="C904" s="175">
        <f t="shared" si="201"/>
        <v>-7.4992499999999998E-3</v>
      </c>
      <c r="D904" s="176">
        <f t="shared" ca="1" si="202"/>
        <v>0.9505479605377809</v>
      </c>
      <c r="E904" s="177">
        <f t="shared" ca="1" si="203"/>
        <v>1.6501900125328146</v>
      </c>
      <c r="F904" s="138">
        <f t="shared" ca="1" si="204"/>
        <v>4.2004879330399675E-2</v>
      </c>
      <c r="G904" s="175">
        <f t="shared" ca="1" si="205"/>
        <v>3.4505629330399676E-2</v>
      </c>
      <c r="H904" s="138">
        <f t="shared" ca="1" si="206"/>
        <v>0.11450562933039968</v>
      </c>
      <c r="I904" s="144">
        <f t="shared" ca="1" si="214"/>
        <v>0.99998854958325489</v>
      </c>
      <c r="J904" s="145">
        <f t="shared" ca="1" si="214"/>
        <v>0.8985306500640905</v>
      </c>
      <c r="K904" s="145">
        <f t="shared" ca="1" si="214"/>
        <v>0.81797057382071336</v>
      </c>
      <c r="L904" s="145">
        <f t="shared" ca="1" si="214"/>
        <v>0.75244705715243843</v>
      </c>
      <c r="M904" s="145">
        <f t="shared" ca="1" si="214"/>
        <v>0.69793942494757566</v>
      </c>
      <c r="N904" s="145">
        <f t="shared" ca="1" si="214"/>
        <v>0.65164356699329962</v>
      </c>
      <c r="O904" s="145">
        <f t="shared" ca="1" si="214"/>
        <v>0.61157445306441749</v>
      </c>
      <c r="P904" s="145">
        <f t="shared" ca="1" si="214"/>
        <v>0.57630800660590797</v>
      </c>
      <c r="Q904" s="145">
        <f t="shared" ca="1" si="214"/>
        <v>0.54481024245267162</v>
      </c>
      <c r="R904" s="145">
        <f t="shared" ca="1" si="214"/>
        <v>0.51632210667941814</v>
      </c>
      <c r="S904" s="145">
        <f t="shared" ca="1" si="214"/>
        <v>0.4902805689681457</v>
      </c>
      <c r="T904" s="145">
        <f t="shared" ca="1" si="214"/>
        <v>0.46626375684632587</v>
      </c>
      <c r="U904" s="145">
        <f t="shared" ca="1" si="214"/>
        <v>0.44395231716093597</v>
      </c>
      <c r="V904" s="145">
        <f t="shared" ca="1" si="214"/>
        <v>0.42310190725552738</v>
      </c>
      <c r="W904" s="138">
        <f t="shared" ca="1" si="214"/>
        <v>0.40352342914406353</v>
      </c>
      <c r="Y904" s="178">
        <f t="shared" ca="1" si="208"/>
        <v>7067534.6313637877</v>
      </c>
      <c r="Z904" s="178">
        <f t="shared" ca="1" si="209"/>
        <v>7050554.5182491485</v>
      </c>
      <c r="AA904" s="178">
        <f t="shared" ca="1" si="210"/>
        <v>-16980.113114639185</v>
      </c>
    </row>
    <row r="905" spans="1:27" ht="11.25" customHeight="1" x14ac:dyDescent="0.2">
      <c r="A905" s="173">
        <f t="shared" si="211"/>
        <v>895</v>
      </c>
      <c r="B905" s="174">
        <f t="shared" si="200"/>
        <v>0.08</v>
      </c>
      <c r="C905" s="175">
        <f t="shared" si="201"/>
        <v>-7.4992499999999998E-3</v>
      </c>
      <c r="D905" s="176">
        <f t="shared" ca="1" si="202"/>
        <v>0.88869582394360991</v>
      </c>
      <c r="E905" s="177">
        <f t="shared" ca="1" si="203"/>
        <v>1.2196216056885423</v>
      </c>
      <c r="F905" s="138">
        <f t="shared" ca="1" si="204"/>
        <v>3.1044945119419562E-2</v>
      </c>
      <c r="G905" s="175">
        <f t="shared" ca="1" si="205"/>
        <v>2.3545695119419563E-2</v>
      </c>
      <c r="H905" s="138">
        <f t="shared" ca="1" si="206"/>
        <v>0.10354569511941956</v>
      </c>
      <c r="I905" s="144">
        <f t="shared" ca="1" si="214"/>
        <v>0.99998964555102743</v>
      </c>
      <c r="J905" s="145">
        <f t="shared" ca="1" si="214"/>
        <v>0.90728714451855286</v>
      </c>
      <c r="K905" s="145">
        <f t="shared" ca="1" si="214"/>
        <v>0.83220318164165807</v>
      </c>
      <c r="L905" s="145">
        <f t="shared" ca="1" si="214"/>
        <v>0.77005540544801776</v>
      </c>
      <c r="M905" s="145">
        <f t="shared" ca="1" si="214"/>
        <v>0.71755149665146412</v>
      </c>
      <c r="N905" s="145">
        <f t="shared" ca="1" si="214"/>
        <v>0.67234896036792147</v>
      </c>
      <c r="O905" s="145">
        <f t="shared" ca="1" si="214"/>
        <v>0.63276222294004636</v>
      </c>
      <c r="P905" s="145">
        <f t="shared" ca="1" si="214"/>
        <v>0.59756554397162731</v>
      </c>
      <c r="Q905" s="145">
        <f t="shared" ca="1" si="214"/>
        <v>0.56585868677115003</v>
      </c>
      <c r="R905" s="145">
        <f t="shared" ca="1" si="214"/>
        <v>0.53697416665716635</v>
      </c>
      <c r="S905" s="145">
        <f t="shared" ca="1" si="214"/>
        <v>0.51041241665538195</v>
      </c>
      <c r="T905" s="145">
        <f t="shared" ca="1" si="214"/>
        <v>0.48579596085716359</v>
      </c>
      <c r="U905" s="145">
        <f t="shared" ca="1" si="214"/>
        <v>0.46283670473410904</v>
      </c>
      <c r="V905" s="145">
        <f t="shared" ca="1" si="214"/>
        <v>0.44131239078572881</v>
      </c>
      <c r="W905" s="138">
        <f t="shared" ca="1" si="214"/>
        <v>0.42104953008259144</v>
      </c>
      <c r="Y905" s="178">
        <f t="shared" ca="1" si="208"/>
        <v>7232596.4545186311</v>
      </c>
      <c r="Z905" s="178">
        <f t="shared" ca="1" si="209"/>
        <v>7220502.4815453961</v>
      </c>
      <c r="AA905" s="178">
        <f t="shared" ca="1" si="210"/>
        <v>-12093.972973234951</v>
      </c>
    </row>
    <row r="906" spans="1:27" ht="11.25" customHeight="1" x14ac:dyDescent="0.2">
      <c r="A906" s="173">
        <f t="shared" si="211"/>
        <v>896</v>
      </c>
      <c r="B906" s="174">
        <f t="shared" si="200"/>
        <v>0.08</v>
      </c>
      <c r="C906" s="175">
        <f t="shared" si="201"/>
        <v>-7.4992499999999998E-3</v>
      </c>
      <c r="D906" s="176">
        <f t="shared" ca="1" si="202"/>
        <v>0.88983359671154194</v>
      </c>
      <c r="E906" s="177">
        <f t="shared" ca="1" si="203"/>
        <v>1.225643643397333</v>
      </c>
      <c r="F906" s="138">
        <f t="shared" ca="1" si="204"/>
        <v>3.1198233507641365E-2</v>
      </c>
      <c r="G906" s="175">
        <f t="shared" ca="1" si="205"/>
        <v>2.3698983507641366E-2</v>
      </c>
      <c r="H906" s="138">
        <f t="shared" ca="1" si="206"/>
        <v>0.10369898350764137</v>
      </c>
      <c r="I906" s="144">
        <f t="shared" ca="1" si="214"/>
        <v>0.99998963022253906</v>
      </c>
      <c r="J906" s="145">
        <f t="shared" ca="1" si="214"/>
        <v>0.90716408750744226</v>
      </c>
      <c r="K906" s="145">
        <f t="shared" ca="1" si="214"/>
        <v>0.8320024231773876</v>
      </c>
      <c r="L906" s="145">
        <f t="shared" ca="1" si="214"/>
        <v>0.76980631159543156</v>
      </c>
      <c r="M906" s="145">
        <f t="shared" ca="1" si="214"/>
        <v>0.71727343288844014</v>
      </c>
      <c r="N906" s="145">
        <f t="shared" ca="1" si="214"/>
        <v>0.67205488109995581</v>
      </c>
      <c r="O906" s="145">
        <f t="shared" ca="1" si="214"/>
        <v>0.63246088227721708</v>
      </c>
      <c r="P906" s="145">
        <f t="shared" ca="1" si="214"/>
        <v>0.59726289028802204</v>
      </c>
      <c r="Q906" s="145">
        <f t="shared" ca="1" si="214"/>
        <v>0.56555876254109416</v>
      </c>
      <c r="R906" s="145">
        <f t="shared" ca="1" si="214"/>
        <v>0.53667970138395005</v>
      </c>
      <c r="S906" s="145">
        <f t="shared" ca="1" si="214"/>
        <v>0.51012522507177882</v>
      </c>
      <c r="T906" s="145">
        <f t="shared" ca="1" si="214"/>
        <v>0.48551721489691863</v>
      </c>
      <c r="U906" s="145">
        <f t="shared" ca="1" si="214"/>
        <v>0.46256712202234257</v>
      </c>
      <c r="V906" s="145">
        <f t="shared" ca="1" si="214"/>
        <v>0.44105236689754396</v>
      </c>
      <c r="W906" s="138">
        <f t="shared" ca="1" si="214"/>
        <v>0.42079923229663868</v>
      </c>
      <c r="Y906" s="178">
        <f t="shared" ca="1" si="208"/>
        <v>7230253.0029814793</v>
      </c>
      <c r="Z906" s="178">
        <f t="shared" ca="1" si="209"/>
        <v>7218091.9355323324</v>
      </c>
      <c r="AA906" s="178">
        <f t="shared" ca="1" si="210"/>
        <v>-12161.067449146882</v>
      </c>
    </row>
    <row r="907" spans="1:27" ht="11.25" customHeight="1" x14ac:dyDescent="0.2">
      <c r="A907" s="173">
        <f t="shared" si="211"/>
        <v>897</v>
      </c>
      <c r="B907" s="174">
        <f t="shared" ref="B907:B970" si="215">$B$5</f>
        <v>0.08</v>
      </c>
      <c r="C907" s="175">
        <f t="shared" ref="C907:C970" si="216">$B$2*($B$3-$B907)*$B$8</f>
        <v>-7.4992499999999998E-3</v>
      </c>
      <c r="D907" s="176">
        <f t="shared" ref="D907:D970" ca="1" si="217">RAND()</f>
        <v>0.98164563693230678</v>
      </c>
      <c r="E907" s="177">
        <f t="shared" ref="E907:E970" ca="1" si="218">NORMINV(D907,0,1)</f>
        <v>2.088988858232057</v>
      </c>
      <c r="F907" s="138">
        <f t="shared" ref="F907:F970" ca="1" si="219">$B$9*E907</f>
        <v>5.3174315834033113E-2</v>
      </c>
      <c r="G907" s="175">
        <f t="shared" ref="G907:G970" ca="1" si="220">C907+F907</f>
        <v>4.5675065834033114E-2</v>
      </c>
      <c r="H907" s="138">
        <f t="shared" ref="H907:H970" ca="1" si="221">$B907+G907</f>
        <v>0.12567506583403312</v>
      </c>
      <c r="I907" s="144">
        <f t="shared" ref="I907:W922" ca="1" si="222">I$8*EXP(-$H907*I$9)</f>
        <v>0.99998743266697943</v>
      </c>
      <c r="J907" s="145">
        <f t="shared" ca="1" si="222"/>
        <v>0.88969371747121251</v>
      </c>
      <c r="K907" s="145">
        <f t="shared" ca="1" si="222"/>
        <v>0.80371631263196874</v>
      </c>
      <c r="L907" s="145">
        <f t="shared" ca="1" si="222"/>
        <v>0.73491631637497878</v>
      </c>
      <c r="M907" s="145">
        <f t="shared" ca="1" si="222"/>
        <v>0.67850386970375998</v>
      </c>
      <c r="N907" s="145">
        <f t="shared" ca="1" si="222"/>
        <v>0.63119828884950668</v>
      </c>
      <c r="O907" s="145">
        <f t="shared" ca="1" si="222"/>
        <v>0.59071145118342461</v>
      </c>
      <c r="P907" s="145">
        <f t="shared" ca="1" si="222"/>
        <v>0.55542197461160381</v>
      </c>
      <c r="Q907" s="145">
        <f t="shared" ca="1" si="222"/>
        <v>0.52416479716625353</v>
      </c>
      <c r="R907" s="145">
        <f t="shared" ca="1" si="222"/>
        <v>0.49609227341036199</v>
      </c>
      <c r="S907" s="145">
        <f t="shared" ca="1" si="222"/>
        <v>0.47058064730131366</v>
      </c>
      <c r="T907" s="145">
        <f t="shared" ca="1" si="222"/>
        <v>0.44716596459516034</v>
      </c>
      <c r="U907" s="145">
        <f t="shared" ca="1" si="222"/>
        <v>0.4254994839718495</v>
      </c>
      <c r="V907" s="145">
        <f t="shared" ca="1" si="222"/>
        <v>0.40531624749801648</v>
      </c>
      <c r="W907" s="138">
        <f t="shared" ca="1" si="222"/>
        <v>0.38641268176457538</v>
      </c>
      <c r="Y907" s="178">
        <f t="shared" ref="Y907:Y970" ca="1" si="223">SUMPRODUCT($I907:$W907,$I$3:$W$3)</f>
        <v>6904406.4340700498</v>
      </c>
      <c r="Z907" s="178">
        <f t="shared" ref="Z907:Z970" ca="1" si="224">SUMPRODUCT($I907:$W907,$I$4:$W$4)</f>
        <v>6882269.1970799193</v>
      </c>
      <c r="AA907" s="178">
        <f t="shared" ref="AA907:AA970" ca="1" si="225">+Z907-Y907</f>
        <v>-22137.236990130506</v>
      </c>
    </row>
    <row r="908" spans="1:27" ht="11.25" customHeight="1" x14ac:dyDescent="0.2">
      <c r="A908" s="173">
        <f t="shared" ref="A908:A971" si="226">+A907+1</f>
        <v>898</v>
      </c>
      <c r="B908" s="174">
        <f t="shared" si="215"/>
        <v>0.08</v>
      </c>
      <c r="C908" s="175">
        <f t="shared" si="216"/>
        <v>-7.4992499999999998E-3</v>
      </c>
      <c r="D908" s="176">
        <f t="shared" ca="1" si="217"/>
        <v>0.36526536533522824</v>
      </c>
      <c r="E908" s="177">
        <f t="shared" ca="1" si="218"/>
        <v>-0.34441962685893263</v>
      </c>
      <c r="F908" s="138">
        <f t="shared" ca="1" si="219"/>
        <v>-8.7670539485482785E-3</v>
      </c>
      <c r="G908" s="175">
        <f t="shared" ca="1" si="220"/>
        <v>-1.6266303948548277E-2</v>
      </c>
      <c r="H908" s="138">
        <f t="shared" ca="1" si="221"/>
        <v>6.3733696051451724E-2</v>
      </c>
      <c r="I908" s="144">
        <f t="shared" ca="1" si="222"/>
        <v>0.99999362666787184</v>
      </c>
      <c r="J908" s="145">
        <f t="shared" ca="1" si="222"/>
        <v>0.93981929716763268</v>
      </c>
      <c r="K908" s="145">
        <f t="shared" ca="1" si="222"/>
        <v>0.88601886121880302</v>
      </c>
      <c r="L908" s="145">
        <f t="shared" ca="1" si="222"/>
        <v>0.83755666171565701</v>
      </c>
      <c r="M908" s="145">
        <f t="shared" ca="1" si="222"/>
        <v>0.7935448930621033</v>
      </c>
      <c r="N908" s="145">
        <f t="shared" ca="1" si="222"/>
        <v>0.7532531154938592</v>
      </c>
      <c r="O908" s="145">
        <f t="shared" ca="1" si="222"/>
        <v>0.71609337472500623</v>
      </c>
      <c r="P908" s="145">
        <f t="shared" ca="1" si="222"/>
        <v>0.68159763832226128</v>
      </c>
      <c r="Q908" s="145">
        <f t="shared" ca="1" si="222"/>
        <v>0.6493949215350201</v>
      </c>
      <c r="R908" s="145">
        <f t="shared" ca="1" si="222"/>
        <v>0.61919099990327009</v>
      </c>
      <c r="S908" s="145">
        <f t="shared" ca="1" si="222"/>
        <v>0.59075153269120384</v>
      </c>
      <c r="T908" s="145">
        <f t="shared" ca="1" si="222"/>
        <v>0.56388851814325869</v>
      </c>
      <c r="U908" s="145">
        <f t="shared" ca="1" si="222"/>
        <v>0.53844965762475239</v>
      </c>
      <c r="V908" s="145">
        <f t="shared" ca="1" si="222"/>
        <v>0.51431011985373598</v>
      </c>
      <c r="W908" s="138">
        <f t="shared" ca="1" si="222"/>
        <v>0.4913662218419439</v>
      </c>
      <c r="Y908" s="178">
        <f t="shared" ca="1" si="223"/>
        <v>7876463.3898114841</v>
      </c>
      <c r="Z908" s="178">
        <f t="shared" ca="1" si="224"/>
        <v>7880473.0703081498</v>
      </c>
      <c r="AA908" s="178">
        <f t="shared" ca="1" si="225"/>
        <v>4009.6804966656491</v>
      </c>
    </row>
    <row r="909" spans="1:27" ht="11.25" customHeight="1" x14ac:dyDescent="0.2">
      <c r="A909" s="173">
        <f t="shared" si="226"/>
        <v>899</v>
      </c>
      <c r="B909" s="174">
        <f t="shared" si="215"/>
        <v>0.08</v>
      </c>
      <c r="C909" s="175">
        <f t="shared" si="216"/>
        <v>-7.4992499999999998E-3</v>
      </c>
      <c r="D909" s="176">
        <f t="shared" ca="1" si="217"/>
        <v>0.56066856593857417</v>
      </c>
      <c r="E909" s="177">
        <f t="shared" ca="1" si="218"/>
        <v>0.15266448644178107</v>
      </c>
      <c r="F909" s="138">
        <f t="shared" ca="1" si="219"/>
        <v>3.8860090549099314E-3</v>
      </c>
      <c r="G909" s="175">
        <f t="shared" ca="1" si="220"/>
        <v>-3.6132409450900685E-3</v>
      </c>
      <c r="H909" s="138">
        <f t="shared" ca="1" si="221"/>
        <v>7.6386759054909936E-2</v>
      </c>
      <c r="I909" s="144">
        <f t="shared" ca="1" si="222"/>
        <v>0.99999236138625214</v>
      </c>
      <c r="J909" s="145">
        <f t="shared" ca="1" si="222"/>
        <v>0.9293554151081137</v>
      </c>
      <c r="K909" s="145">
        <f t="shared" ca="1" si="222"/>
        <v>0.8685482169034987</v>
      </c>
      <c r="L909" s="145">
        <f t="shared" ca="1" si="222"/>
        <v>0.81548546828236368</v>
      </c>
      <c r="M909" s="145">
        <f t="shared" ca="1" si="222"/>
        <v>0.76855843964908988</v>
      </c>
      <c r="N909" s="145">
        <f t="shared" ca="1" si="222"/>
        <v>0.72653695764381121</v>
      </c>
      <c r="O909" s="145">
        <f t="shared" ca="1" si="222"/>
        <v>0.68848336430265666</v>
      </c>
      <c r="P909" s="145">
        <f t="shared" ca="1" si="222"/>
        <v>0.65368274171019325</v>
      </c>
      <c r="Q909" s="145">
        <f t="shared" ca="1" si="222"/>
        <v>0.62158846355433695</v>
      </c>
      <c r="R909" s="145">
        <f t="shared" ca="1" si="222"/>
        <v>0.5917805620001847</v>
      </c>
      <c r="S909" s="145">
        <f t="shared" ca="1" si="222"/>
        <v>0.56393424696651773</v>
      </c>
      <c r="T909" s="145">
        <f t="shared" ca="1" si="222"/>
        <v>0.53779624906233969</v>
      </c>
      <c r="U909" s="145">
        <f t="shared" ca="1" si="222"/>
        <v>0.51316710176403546</v>
      </c>
      <c r="V909" s="145">
        <f t="shared" ca="1" si="222"/>
        <v>0.48988789461939619</v>
      </c>
      <c r="W909" s="138">
        <f t="shared" ca="1" si="222"/>
        <v>0.46783037632157881</v>
      </c>
      <c r="Y909" s="178">
        <f t="shared" ca="1" si="223"/>
        <v>7664011.9905405007</v>
      </c>
      <c r="Z909" s="178">
        <f t="shared" ca="1" si="224"/>
        <v>7663204.394610811</v>
      </c>
      <c r="AA909" s="178">
        <f t="shared" ca="1" si="225"/>
        <v>-807.59592968970537</v>
      </c>
    </row>
    <row r="910" spans="1:27" ht="11.25" customHeight="1" x14ac:dyDescent="0.2">
      <c r="A910" s="173">
        <f t="shared" si="226"/>
        <v>900</v>
      </c>
      <c r="B910" s="174">
        <f t="shared" si="215"/>
        <v>0.08</v>
      </c>
      <c r="C910" s="175">
        <f t="shared" si="216"/>
        <v>-7.4992499999999998E-3</v>
      </c>
      <c r="D910" s="176">
        <f t="shared" ca="1" si="217"/>
        <v>0.90781606688565741</v>
      </c>
      <c r="E910" s="177">
        <f t="shared" ca="1" si="218"/>
        <v>1.3274258109932426</v>
      </c>
      <c r="F910" s="138">
        <f t="shared" ca="1" si="219"/>
        <v>3.3789054949646478E-2</v>
      </c>
      <c r="G910" s="175">
        <f t="shared" ca="1" si="220"/>
        <v>2.6289804949646479E-2</v>
      </c>
      <c r="H910" s="138">
        <f t="shared" ca="1" si="221"/>
        <v>0.10628980494964649</v>
      </c>
      <c r="I910" s="144">
        <f t="shared" ca="1" si="222"/>
        <v>0.99998937114635356</v>
      </c>
      <c r="J910" s="145">
        <f t="shared" ca="1" si="222"/>
        <v>0.90508674835449587</v>
      </c>
      <c r="K910" s="145">
        <f t="shared" ca="1" si="222"/>
        <v>0.82861659809548349</v>
      </c>
      <c r="L910" s="145">
        <f t="shared" ca="1" si="222"/>
        <v>0.76560839187116903</v>
      </c>
      <c r="M910" s="145">
        <f t="shared" ca="1" si="222"/>
        <v>0.7125899740142031</v>
      </c>
      <c r="N910" s="145">
        <f t="shared" ca="1" si="222"/>
        <v>0.66710388044186897</v>
      </c>
      <c r="O910" s="145">
        <f t="shared" ca="1" si="222"/>
        <v>0.62738939374662872</v>
      </c>
      <c r="P910" s="145">
        <f t="shared" ca="1" si="222"/>
        <v>0.59217068166508813</v>
      </c>
      <c r="Q910" s="145">
        <f t="shared" ca="1" si="222"/>
        <v>0.5605135404810202</v>
      </c>
      <c r="R910" s="145">
        <f t="shared" ca="1" si="222"/>
        <v>0.53172712058575922</v>
      </c>
      <c r="S910" s="145">
        <f t="shared" ca="1" si="222"/>
        <v>0.50529559678474723</v>
      </c>
      <c r="T910" s="145">
        <f t="shared" ca="1" si="222"/>
        <v>0.48083008090619278</v>
      </c>
      <c r="U910" s="145">
        <f t="shared" ca="1" si="222"/>
        <v>0.45803441997286365</v>
      </c>
      <c r="V910" s="145">
        <f t="shared" ca="1" si="222"/>
        <v>0.43668064854323391</v>
      </c>
      <c r="W910" s="138">
        <f t="shared" ca="1" si="222"/>
        <v>0.41659123429796163</v>
      </c>
      <c r="Y910" s="178">
        <f t="shared" ca="1" si="223"/>
        <v>7190795.7004020689</v>
      </c>
      <c r="Z910" s="178">
        <f t="shared" ca="1" si="224"/>
        <v>7177495.1992153451</v>
      </c>
      <c r="AA910" s="178">
        <f t="shared" ca="1" si="225"/>
        <v>-13300.501186723821</v>
      </c>
    </row>
    <row r="911" spans="1:27" ht="11.25" customHeight="1" x14ac:dyDescent="0.2">
      <c r="A911" s="173">
        <f t="shared" si="226"/>
        <v>901</v>
      </c>
      <c r="B911" s="174">
        <f t="shared" si="215"/>
        <v>0.08</v>
      </c>
      <c r="C911" s="175">
        <f t="shared" si="216"/>
        <v>-7.4992499999999998E-3</v>
      </c>
      <c r="D911" s="176">
        <f t="shared" ca="1" si="217"/>
        <v>0.85633699931152052</v>
      </c>
      <c r="E911" s="177">
        <f t="shared" ca="1" si="218"/>
        <v>1.0640059560950661</v>
      </c>
      <c r="F911" s="138">
        <f t="shared" ca="1" si="219"/>
        <v>2.7083815471650747E-2</v>
      </c>
      <c r="G911" s="175">
        <f t="shared" ca="1" si="220"/>
        <v>1.9584565471650748E-2</v>
      </c>
      <c r="H911" s="138">
        <f t="shared" ca="1" si="221"/>
        <v>9.9584565471650746E-2</v>
      </c>
      <c r="I911" s="144">
        <f t="shared" ca="1" si="222"/>
        <v>0.99999004165501781</v>
      </c>
      <c r="J911" s="145">
        <f t="shared" ca="1" si="222"/>
        <v>0.9104728598192654</v>
      </c>
      <c r="K911" s="145">
        <f t="shared" ca="1" si="222"/>
        <v>0.83740782022608307</v>
      </c>
      <c r="L911" s="145">
        <f t="shared" ca="1" si="222"/>
        <v>0.77652027457887884</v>
      </c>
      <c r="M911" s="145">
        <f t="shared" ca="1" si="222"/>
        <v>0.72477445439015675</v>
      </c>
      <c r="N911" s="145">
        <f t="shared" ca="1" si="222"/>
        <v>0.67999306085978561</v>
      </c>
      <c r="O911" s="145">
        <f t="shared" ca="1" si="222"/>
        <v>0.64059916481110168</v>
      </c>
      <c r="P911" s="145">
        <f t="shared" ca="1" si="222"/>
        <v>0.60543983734024365</v>
      </c>
      <c r="Q911" s="145">
        <f t="shared" ca="1" si="222"/>
        <v>0.57366444041898301</v>
      </c>
      <c r="R911" s="145">
        <f t="shared" ca="1" si="222"/>
        <v>0.54463973911236319</v>
      </c>
      <c r="S911" s="145">
        <f t="shared" ca="1" si="222"/>
        <v>0.51789007683407773</v>
      </c>
      <c r="T911" s="145">
        <f t="shared" ca="1" si="222"/>
        <v>0.49305480778758914</v>
      </c>
      <c r="U911" s="145">
        <f t="shared" ca="1" si="222"/>
        <v>0.46985774961484961</v>
      </c>
      <c r="V911" s="145">
        <f t="shared" ca="1" si="222"/>
        <v>0.4480850997134963</v>
      </c>
      <c r="W911" s="138">
        <f t="shared" ca="1" si="222"/>
        <v>0.42756936946363555</v>
      </c>
      <c r="Y911" s="178">
        <f t="shared" ca="1" si="223"/>
        <v>7293501.6932118786</v>
      </c>
      <c r="Z911" s="178">
        <f t="shared" ca="1" si="224"/>
        <v>7283128.8983144425</v>
      </c>
      <c r="AA911" s="178">
        <f t="shared" ca="1" si="225"/>
        <v>-10372.794897436164</v>
      </c>
    </row>
    <row r="912" spans="1:27" ht="11.25" customHeight="1" x14ac:dyDescent="0.2">
      <c r="A912" s="173">
        <f t="shared" si="226"/>
        <v>902</v>
      </c>
      <c r="B912" s="174">
        <f t="shared" si="215"/>
        <v>0.08</v>
      </c>
      <c r="C912" s="175">
        <f t="shared" si="216"/>
        <v>-7.4992499999999998E-3</v>
      </c>
      <c r="D912" s="176">
        <f t="shared" ca="1" si="217"/>
        <v>0.784052761068736</v>
      </c>
      <c r="E912" s="177">
        <f t="shared" ca="1" si="218"/>
        <v>0.78595392988292334</v>
      </c>
      <c r="F912" s="138">
        <f t="shared" ca="1" si="219"/>
        <v>2.0006120345689042E-2</v>
      </c>
      <c r="G912" s="175">
        <f t="shared" ca="1" si="220"/>
        <v>1.2506870345689043E-2</v>
      </c>
      <c r="H912" s="138">
        <f t="shared" ca="1" si="221"/>
        <v>9.2506870345689052E-2</v>
      </c>
      <c r="I912" s="144">
        <f t="shared" ca="1" si="222"/>
        <v>0.99999074940888566</v>
      </c>
      <c r="J912" s="145">
        <f t="shared" ca="1" si="222"/>
        <v>0.91619292967247423</v>
      </c>
      <c r="K912" s="145">
        <f t="shared" ca="1" si="222"/>
        <v>0.84678857368440985</v>
      </c>
      <c r="L912" s="145">
        <f t="shared" ca="1" si="222"/>
        <v>0.78820704396389263</v>
      </c>
      <c r="M912" s="145">
        <f t="shared" ca="1" si="222"/>
        <v>0.73786183809769079</v>
      </c>
      <c r="N912" s="145">
        <f t="shared" ca="1" si="222"/>
        <v>0.69386845911632389</v>
      </c>
      <c r="O912" s="145">
        <f t="shared" ca="1" si="222"/>
        <v>0.65484455237610595</v>
      </c>
      <c r="P912" s="145">
        <f t="shared" ca="1" si="222"/>
        <v>0.61976875042839885</v>
      </c>
      <c r="Q912" s="145">
        <f t="shared" ca="1" si="222"/>
        <v>0.58788071142588738</v>
      </c>
      <c r="R912" s="145">
        <f t="shared" ca="1" si="222"/>
        <v>0.55860995110850165</v>
      </c>
      <c r="S912" s="145">
        <f t="shared" ca="1" si="222"/>
        <v>0.53152485527301618</v>
      </c>
      <c r="T912" s="145">
        <f t="shared" ca="1" si="222"/>
        <v>0.50629591871867607</v>
      </c>
      <c r="U912" s="145">
        <f t="shared" ca="1" si="222"/>
        <v>0.4826690844458153</v>
      </c>
      <c r="V912" s="145">
        <f t="shared" ca="1" si="222"/>
        <v>0.46044630572579248</v>
      </c>
      <c r="W912" s="138">
        <f t="shared" ca="1" si="222"/>
        <v>0.43947130871580808</v>
      </c>
      <c r="Y912" s="178">
        <f t="shared" ca="1" si="223"/>
        <v>7404013.5592825701</v>
      </c>
      <c r="Z912" s="178">
        <f t="shared" ca="1" si="224"/>
        <v>7396654.3246439043</v>
      </c>
      <c r="AA912" s="178">
        <f t="shared" ca="1" si="225"/>
        <v>-7359.2346386658028</v>
      </c>
    </row>
    <row r="913" spans="1:27" ht="11.25" customHeight="1" x14ac:dyDescent="0.2">
      <c r="A913" s="173">
        <f t="shared" si="226"/>
        <v>903</v>
      </c>
      <c r="B913" s="174">
        <f t="shared" si="215"/>
        <v>0.08</v>
      </c>
      <c r="C913" s="175">
        <f t="shared" si="216"/>
        <v>-7.4992499999999998E-3</v>
      </c>
      <c r="D913" s="176">
        <f t="shared" ca="1" si="217"/>
        <v>0.47323702573927962</v>
      </c>
      <c r="E913" s="177">
        <f t="shared" ca="1" si="218"/>
        <v>-6.713522521094778E-2</v>
      </c>
      <c r="F913" s="138">
        <f t="shared" ca="1" si="219"/>
        <v>-1.7088983767855584E-3</v>
      </c>
      <c r="G913" s="175">
        <f t="shared" ca="1" si="220"/>
        <v>-9.2081483767855587E-3</v>
      </c>
      <c r="H913" s="138">
        <f t="shared" ca="1" si="221"/>
        <v>7.0791851623214441E-2</v>
      </c>
      <c r="I913" s="144">
        <f t="shared" ca="1" si="222"/>
        <v>0.99999292086588465</v>
      </c>
      <c r="J913" s="145">
        <f t="shared" ca="1" si="222"/>
        <v>0.93396786896795214</v>
      </c>
      <c r="K913" s="145">
        <f t="shared" ca="1" si="222"/>
        <v>0.87623046048054209</v>
      </c>
      <c r="L913" s="145">
        <f t="shared" ca="1" si="222"/>
        <v>0.82517221331967239</v>
      </c>
      <c r="M913" s="145">
        <f t="shared" ca="1" si="222"/>
        <v>0.77950837596495082</v>
      </c>
      <c r="N913" s="145">
        <f t="shared" ca="1" si="222"/>
        <v>0.73823135990696176</v>
      </c>
      <c r="O913" s="145">
        <f t="shared" ca="1" si="222"/>
        <v>0.7005581257448954</v>
      </c>
      <c r="P913" s="145">
        <f t="shared" ca="1" si="222"/>
        <v>0.66588225444137361</v>
      </c>
      <c r="Q913" s="145">
        <f t="shared" ca="1" si="222"/>
        <v>0.63373392615997504</v>
      </c>
      <c r="R913" s="145">
        <f t="shared" ca="1" si="222"/>
        <v>0.60374793637457458</v>
      </c>
      <c r="S913" s="145">
        <f t="shared" ca="1" si="222"/>
        <v>0.57563875649442853</v>
      </c>
      <c r="T913" s="145">
        <f t="shared" ca="1" si="222"/>
        <v>0.54918137087590757</v>
      </c>
      <c r="U913" s="145">
        <f t="shared" ca="1" si="222"/>
        <v>0.52419668554678145</v>
      </c>
      <c r="V913" s="145">
        <f t="shared" ca="1" si="222"/>
        <v>0.500540481420787</v>
      </c>
      <c r="W913" s="138">
        <f t="shared" ca="1" si="222"/>
        <v>0.47809508094604941</v>
      </c>
      <c r="Y913" s="178">
        <f t="shared" ca="1" si="223"/>
        <v>7757025.4422267834</v>
      </c>
      <c r="Z913" s="178">
        <f t="shared" ca="1" si="224"/>
        <v>7758384.6678432273</v>
      </c>
      <c r="AA913" s="178">
        <f t="shared" ca="1" si="225"/>
        <v>1359.2256164439023</v>
      </c>
    </row>
    <row r="914" spans="1:27" ht="11.25" customHeight="1" x14ac:dyDescent="0.2">
      <c r="A914" s="173">
        <f t="shared" si="226"/>
        <v>904</v>
      </c>
      <c r="B914" s="174">
        <f t="shared" si="215"/>
        <v>0.08</v>
      </c>
      <c r="C914" s="175">
        <f t="shared" si="216"/>
        <v>-7.4992499999999998E-3</v>
      </c>
      <c r="D914" s="176">
        <f t="shared" ca="1" si="217"/>
        <v>0.89796610527851739</v>
      </c>
      <c r="E914" s="177">
        <f t="shared" ca="1" si="218"/>
        <v>1.270047279195015</v>
      </c>
      <c r="F914" s="138">
        <f t="shared" ca="1" si="219"/>
        <v>3.2328509020974443E-2</v>
      </c>
      <c r="G914" s="175">
        <f t="shared" ca="1" si="220"/>
        <v>2.4829259020974444E-2</v>
      </c>
      <c r="H914" s="138">
        <f t="shared" ca="1" si="221"/>
        <v>0.10482925902097445</v>
      </c>
      <c r="I914" s="144">
        <f t="shared" ca="1" si="222"/>
        <v>0.999989517197579</v>
      </c>
      <c r="J914" s="145">
        <f t="shared" ca="1" si="222"/>
        <v>0.90625723886526588</v>
      </c>
      <c r="K914" s="145">
        <f t="shared" ca="1" si="222"/>
        <v>0.8305236202876759</v>
      </c>
      <c r="L914" s="145">
        <f t="shared" ca="1" si="222"/>
        <v>0.76797209800977217</v>
      </c>
      <c r="M914" s="145">
        <f t="shared" ca="1" si="222"/>
        <v>0.71522644700683924</v>
      </c>
      <c r="N914" s="145">
        <f t="shared" ca="1" si="222"/>
        <v>0.66989044794207586</v>
      </c>
      <c r="O914" s="145">
        <f t="shared" ca="1" si="222"/>
        <v>0.63024336562724204</v>
      </c>
      <c r="P914" s="145">
        <f t="shared" ca="1" si="222"/>
        <v>0.59503599335253443</v>
      </c>
      <c r="Q914" s="145">
        <f t="shared" ca="1" si="222"/>
        <v>0.56335216629005958</v>
      </c>
      <c r="R914" s="145">
        <f t="shared" ca="1" si="222"/>
        <v>0.53451343403943319</v>
      </c>
      <c r="S914" s="145">
        <f t="shared" ca="1" si="222"/>
        <v>0.50801259382215769</v>
      </c>
      <c r="T914" s="145">
        <f t="shared" ca="1" si="222"/>
        <v>0.48346680663707614</v>
      </c>
      <c r="U914" s="145">
        <f t="shared" ca="1" si="222"/>
        <v>0.46058418901067105</v>
      </c>
      <c r="V914" s="145">
        <f t="shared" ca="1" si="222"/>
        <v>0.43913979846559781</v>
      </c>
      <c r="W914" s="138">
        <f t="shared" ca="1" si="222"/>
        <v>0.41895824332378245</v>
      </c>
      <c r="Y914" s="178">
        <f t="shared" ca="1" si="223"/>
        <v>7213004.328618478</v>
      </c>
      <c r="Z914" s="178">
        <f t="shared" ca="1" si="224"/>
        <v>7200347.427459348</v>
      </c>
      <c r="AA914" s="178">
        <f t="shared" ca="1" si="225"/>
        <v>-12656.901159130037</v>
      </c>
    </row>
    <row r="915" spans="1:27" ht="11.25" customHeight="1" x14ac:dyDescent="0.2">
      <c r="A915" s="173">
        <f t="shared" si="226"/>
        <v>905</v>
      </c>
      <c r="B915" s="174">
        <f t="shared" si="215"/>
        <v>0.08</v>
      </c>
      <c r="C915" s="175">
        <f t="shared" si="216"/>
        <v>-7.4992499999999998E-3</v>
      </c>
      <c r="D915" s="176">
        <f t="shared" ca="1" si="217"/>
        <v>0.33807302207116097</v>
      </c>
      <c r="E915" s="177">
        <f t="shared" ca="1" si="218"/>
        <v>-0.41772793690441862</v>
      </c>
      <c r="F915" s="138">
        <f t="shared" ca="1" si="219"/>
        <v>-1.0633085553387442E-2</v>
      </c>
      <c r="G915" s="175">
        <f t="shared" ca="1" si="220"/>
        <v>-1.8132335553387443E-2</v>
      </c>
      <c r="H915" s="138">
        <f t="shared" ca="1" si="221"/>
        <v>6.1867664446612555E-2</v>
      </c>
      <c r="I915" s="144">
        <f t="shared" ca="1" si="222"/>
        <v>0.99999381326752779</v>
      </c>
      <c r="J915" s="145">
        <f t="shared" ca="1" si="222"/>
        <v>0.94137241268219118</v>
      </c>
      <c r="K915" s="145">
        <f t="shared" ca="1" si="222"/>
        <v>0.88862493980752599</v>
      </c>
      <c r="L915" s="145">
        <f t="shared" ca="1" si="222"/>
        <v>0.84086180823970347</v>
      </c>
      <c r="M915" s="145">
        <f t="shared" ca="1" si="222"/>
        <v>0.79729792006652789</v>
      </c>
      <c r="N915" s="145">
        <f t="shared" ca="1" si="222"/>
        <v>0.75727539557790746</v>
      </c>
      <c r="O915" s="145">
        <f t="shared" ca="1" si="222"/>
        <v>0.72025784533168691</v>
      </c>
      <c r="P915" s="145">
        <f t="shared" ca="1" si="222"/>
        <v>0.68581409932944892</v>
      </c>
      <c r="Q915" s="145">
        <f t="shared" ca="1" si="222"/>
        <v>0.65359966526577284</v>
      </c>
      <c r="R915" s="145">
        <f t="shared" ca="1" si="222"/>
        <v>0.62333944134409025</v>
      </c>
      <c r="S915" s="145">
        <f t="shared" ca="1" si="222"/>
        <v>0.59481293400173363</v>
      </c>
      <c r="T915" s="145">
        <f t="shared" ca="1" si="222"/>
        <v>0.56784218783836549</v>
      </c>
      <c r="U915" s="145">
        <f t="shared" ca="1" si="222"/>
        <v>0.54228219702337177</v>
      </c>
      <c r="V915" s="145">
        <f t="shared" ca="1" si="222"/>
        <v>0.5180134191400273</v>
      </c>
      <c r="W915" s="138">
        <f t="shared" ca="1" si="222"/>
        <v>0.49493599643178765</v>
      </c>
      <c r="Y915" s="178">
        <f t="shared" ca="1" si="223"/>
        <v>7908437.340912383</v>
      </c>
      <c r="Z915" s="178">
        <f t="shared" ca="1" si="224"/>
        <v>7913131.8405458853</v>
      </c>
      <c r="AA915" s="178">
        <f t="shared" ca="1" si="225"/>
        <v>4694.4996335022151</v>
      </c>
    </row>
    <row r="916" spans="1:27" ht="11.25" customHeight="1" x14ac:dyDescent="0.2">
      <c r="A916" s="173">
        <f t="shared" si="226"/>
        <v>906</v>
      </c>
      <c r="B916" s="174">
        <f t="shared" si="215"/>
        <v>0.08</v>
      </c>
      <c r="C916" s="175">
        <f t="shared" si="216"/>
        <v>-7.4992499999999998E-3</v>
      </c>
      <c r="D916" s="176">
        <f t="shared" ca="1" si="217"/>
        <v>0.53035215641657851</v>
      </c>
      <c r="E916" s="177">
        <f t="shared" ca="1" si="218"/>
        <v>7.6155121047580196E-2</v>
      </c>
      <c r="F916" s="138">
        <f t="shared" ca="1" si="219"/>
        <v>1.9384959584658591E-3</v>
      </c>
      <c r="G916" s="175">
        <f t="shared" ca="1" si="220"/>
        <v>-5.5607540415341409E-3</v>
      </c>
      <c r="H916" s="138">
        <f t="shared" ca="1" si="221"/>
        <v>7.4439245958465863E-2</v>
      </c>
      <c r="I916" s="144">
        <f t="shared" ca="1" si="222"/>
        <v>0.99999255613365878</v>
      </c>
      <c r="J916" s="145">
        <f t="shared" ca="1" si="222"/>
        <v>0.93095835887264722</v>
      </c>
      <c r="K916" s="145">
        <f t="shared" ca="1" si="222"/>
        <v>0.87121463180792336</v>
      </c>
      <c r="L916" s="145">
        <f t="shared" ca="1" si="222"/>
        <v>0.81884432522348727</v>
      </c>
      <c r="M916" s="145">
        <f t="shared" ca="1" si="222"/>
        <v>0.77235240403898786</v>
      </c>
      <c r="N916" s="145">
        <f t="shared" ca="1" si="222"/>
        <v>0.73058645405030409</v>
      </c>
      <c r="O916" s="145">
        <f t="shared" ca="1" si="222"/>
        <v>0.69266263041040954</v>
      </c>
      <c r="P916" s="145">
        <f t="shared" ca="1" si="222"/>
        <v>0.65790366013858137</v>
      </c>
      <c r="Q916" s="145">
        <f t="shared" ca="1" si="222"/>
        <v>0.62578949801704531</v>
      </c>
      <c r="R916" s="145">
        <f t="shared" ca="1" si="222"/>
        <v>0.59591908909790881</v>
      </c>
      <c r="S916" s="145">
        <f t="shared" ca="1" si="222"/>
        <v>0.56798117935929504</v>
      </c>
      <c r="T916" s="145">
        <f t="shared" ca="1" si="222"/>
        <v>0.54173222669084775</v>
      </c>
      <c r="U916" s="145">
        <f t="shared" ca="1" si="222"/>
        <v>0.51697977032344344</v>
      </c>
      <c r="V916" s="145">
        <f t="shared" ca="1" si="222"/>
        <v>0.49356994693063749</v>
      </c>
      <c r="W916" s="138">
        <f t="shared" ca="1" si="222"/>
        <v>0.47137813463112754</v>
      </c>
      <c r="Y916" s="178">
        <f t="shared" ca="1" si="223"/>
        <v>7696223.6077909544</v>
      </c>
      <c r="Z916" s="178">
        <f t="shared" ca="1" si="224"/>
        <v>7696176.7298573311</v>
      </c>
      <c r="AA916" s="178">
        <f t="shared" ca="1" si="225"/>
        <v>-46.8779336232692</v>
      </c>
    </row>
    <row r="917" spans="1:27" ht="11.25" customHeight="1" x14ac:dyDescent="0.2">
      <c r="A917" s="173">
        <f t="shared" si="226"/>
        <v>907</v>
      </c>
      <c r="B917" s="174">
        <f t="shared" si="215"/>
        <v>0.08</v>
      </c>
      <c r="C917" s="175">
        <f t="shared" si="216"/>
        <v>-7.4992499999999998E-3</v>
      </c>
      <c r="D917" s="176">
        <f t="shared" ca="1" si="217"/>
        <v>0.52298398511530775</v>
      </c>
      <c r="E917" s="177">
        <f t="shared" ca="1" si="218"/>
        <v>5.7644214947854884E-2</v>
      </c>
      <c r="F917" s="138">
        <f t="shared" ca="1" si="219"/>
        <v>1.4673087793470791E-3</v>
      </c>
      <c r="G917" s="175">
        <f t="shared" ca="1" si="220"/>
        <v>-6.0319412206529203E-3</v>
      </c>
      <c r="H917" s="138">
        <f t="shared" ca="1" si="221"/>
        <v>7.3968058779347076E-2</v>
      </c>
      <c r="I917" s="144">
        <f t="shared" ca="1" si="222"/>
        <v>0.99999260325143813</v>
      </c>
      <c r="J917" s="145">
        <f t="shared" ca="1" si="222"/>
        <v>0.93134659510398299</v>
      </c>
      <c r="K917" s="145">
        <f t="shared" ca="1" si="222"/>
        <v>0.87186098113445276</v>
      </c>
      <c r="L917" s="145">
        <f t="shared" ca="1" si="222"/>
        <v>0.81965905352735458</v>
      </c>
      <c r="M917" s="145">
        <f t="shared" ca="1" si="222"/>
        <v>0.77327313750552562</v>
      </c>
      <c r="N917" s="145">
        <f t="shared" ca="1" si="222"/>
        <v>0.73156958764268065</v>
      </c>
      <c r="O917" s="145">
        <f t="shared" ca="1" si="222"/>
        <v>0.69367758025812509</v>
      </c>
      <c r="P917" s="145">
        <f t="shared" ca="1" si="222"/>
        <v>0.6589289699728399</v>
      </c>
      <c r="Q917" s="145">
        <f t="shared" ca="1" si="222"/>
        <v>0.6268101674126505</v>
      </c>
      <c r="R917" s="145">
        <f t="shared" ca="1" si="222"/>
        <v>0.59692471739900965</v>
      </c>
      <c r="S917" s="145">
        <f t="shared" ca="1" si="222"/>
        <v>0.56896466170423743</v>
      </c>
      <c r="T917" s="145">
        <f t="shared" ca="1" si="222"/>
        <v>0.54268882883488423</v>
      </c>
      <c r="U917" s="145">
        <f t="shared" ca="1" si="222"/>
        <v>0.51790646669202256</v>
      </c>
      <c r="V917" s="145">
        <f t="shared" ca="1" si="222"/>
        <v>0.49446494371810129</v>
      </c>
      <c r="W917" s="138">
        <f t="shared" ca="1" si="222"/>
        <v>0.47224052430799601</v>
      </c>
      <c r="Y917" s="178">
        <f t="shared" ca="1" si="223"/>
        <v>7704043.3932080604</v>
      </c>
      <c r="Z917" s="178">
        <f t="shared" ca="1" si="224"/>
        <v>7704179.5327920392</v>
      </c>
      <c r="AA917" s="178">
        <f t="shared" ca="1" si="225"/>
        <v>136.13958397880197</v>
      </c>
    </row>
    <row r="918" spans="1:27" ht="11.25" customHeight="1" x14ac:dyDescent="0.2">
      <c r="A918" s="173">
        <f t="shared" si="226"/>
        <v>908</v>
      </c>
      <c r="B918" s="174">
        <f t="shared" si="215"/>
        <v>0.08</v>
      </c>
      <c r="C918" s="175">
        <f t="shared" si="216"/>
        <v>-7.4992499999999998E-3</v>
      </c>
      <c r="D918" s="176">
        <f t="shared" ca="1" si="217"/>
        <v>0.80011873226154839</v>
      </c>
      <c r="E918" s="177">
        <f t="shared" ca="1" si="218"/>
        <v>0.84204541075993944</v>
      </c>
      <c r="F918" s="138">
        <f t="shared" ca="1" si="219"/>
        <v>2.1433904944922054E-2</v>
      </c>
      <c r="G918" s="175">
        <f t="shared" ca="1" si="220"/>
        <v>1.3934654944922055E-2</v>
      </c>
      <c r="H918" s="138">
        <f t="shared" ca="1" si="221"/>
        <v>9.3934654944922064E-2</v>
      </c>
      <c r="I918" s="144">
        <f t="shared" ca="1" si="222"/>
        <v>0.99999060663354145</v>
      </c>
      <c r="J918" s="145">
        <f t="shared" ca="1" si="222"/>
        <v>0.91503613278090257</v>
      </c>
      <c r="K918" s="145">
        <f t="shared" ca="1" si="222"/>
        <v>0.84488776934294296</v>
      </c>
      <c r="L918" s="145">
        <f t="shared" ca="1" si="222"/>
        <v>0.78583539266780222</v>
      </c>
      <c r="M918" s="145">
        <f t="shared" ca="1" si="222"/>
        <v>0.73520282630789957</v>
      </c>
      <c r="N918" s="145">
        <f t="shared" ca="1" si="222"/>
        <v>0.69104676005883237</v>
      </c>
      <c r="O918" s="145">
        <f t="shared" ca="1" si="222"/>
        <v>0.6519455458625768</v>
      </c>
      <c r="P918" s="145">
        <f t="shared" ca="1" si="222"/>
        <v>0.61685112673872267</v>
      </c>
      <c r="Q918" s="145">
        <f t="shared" ca="1" si="222"/>
        <v>0.58498477216483269</v>
      </c>
      <c r="R918" s="145">
        <f t="shared" ca="1" si="222"/>
        <v>0.55576317754089499</v>
      </c>
      <c r="S918" s="145">
        <f t="shared" ca="1" si="222"/>
        <v>0.52874570624399075</v>
      </c>
      <c r="T918" s="145">
        <f t="shared" ca="1" si="222"/>
        <v>0.50359645926001584</v>
      </c>
      <c r="U918" s="145">
        <f t="shared" ca="1" si="222"/>
        <v>0.48005682811883738</v>
      </c>
      <c r="V918" s="145">
        <f t="shared" ca="1" si="222"/>
        <v>0.45792551958075756</v>
      </c>
      <c r="W918" s="138">
        <f t="shared" ca="1" si="222"/>
        <v>0.43704394560907528</v>
      </c>
      <c r="Y918" s="178">
        <f t="shared" ca="1" si="223"/>
        <v>7381544.1100989478</v>
      </c>
      <c r="Z918" s="178">
        <f t="shared" ca="1" si="224"/>
        <v>7373583.4535540175</v>
      </c>
      <c r="AA918" s="178">
        <f t="shared" ca="1" si="225"/>
        <v>-7960.6565449303016</v>
      </c>
    </row>
    <row r="919" spans="1:27" ht="11.25" customHeight="1" x14ac:dyDescent="0.2">
      <c r="A919" s="173">
        <f t="shared" si="226"/>
        <v>909</v>
      </c>
      <c r="B919" s="174">
        <f t="shared" si="215"/>
        <v>0.08</v>
      </c>
      <c r="C919" s="175">
        <f t="shared" si="216"/>
        <v>-7.4992499999999998E-3</v>
      </c>
      <c r="D919" s="176">
        <f t="shared" ca="1" si="217"/>
        <v>0.21081085636761909</v>
      </c>
      <c r="E919" s="177">
        <f t="shared" ca="1" si="218"/>
        <v>-0.80361092309523152</v>
      </c>
      <c r="F919" s="138">
        <f t="shared" ca="1" si="219"/>
        <v>-2.0455571538332194E-2</v>
      </c>
      <c r="G919" s="175">
        <f t="shared" ca="1" si="220"/>
        <v>-2.7954821538332193E-2</v>
      </c>
      <c r="H919" s="138">
        <f t="shared" ca="1" si="221"/>
        <v>5.2045178461667813E-2</v>
      </c>
      <c r="I919" s="144">
        <f t="shared" ca="1" si="222"/>
        <v>0.99999479549825387</v>
      </c>
      <c r="J919" s="145">
        <f t="shared" ca="1" si="222"/>
        <v>0.9495901721427924</v>
      </c>
      <c r="K919" s="145">
        <f t="shared" ca="1" si="222"/>
        <v>0.90246981222673828</v>
      </c>
      <c r="L919" s="145">
        <f t="shared" ca="1" si="222"/>
        <v>0.85847579088995585</v>
      </c>
      <c r="M919" s="145">
        <f t="shared" ca="1" si="222"/>
        <v>0.8173478370909637</v>
      </c>
      <c r="N919" s="145">
        <f t="shared" ca="1" si="222"/>
        <v>0.77880481329373852</v>
      </c>
      <c r="O919" s="145">
        <f t="shared" ca="1" si="222"/>
        <v>0.74258152159209101</v>
      </c>
      <c r="P919" s="145">
        <f t="shared" ca="1" si="222"/>
        <v>0.7084426745869371</v>
      </c>
      <c r="Q919" s="145">
        <f t="shared" ca="1" si="222"/>
        <v>0.67618573389398429</v>
      </c>
      <c r="R919" s="145">
        <f t="shared" ca="1" si="222"/>
        <v>0.64563875069915022</v>
      </c>
      <c r="S919" s="145">
        <f t="shared" ca="1" si="222"/>
        <v>0.61665633120106678</v>
      </c>
      <c r="T919" s="145">
        <f t="shared" ca="1" si="222"/>
        <v>0.58911524488322475</v>
      </c>
      <c r="U919" s="145">
        <f t="shared" ca="1" si="222"/>
        <v>0.56291035402491285</v>
      </c>
      <c r="V919" s="145">
        <f t="shared" ca="1" si="222"/>
        <v>0.5379511157809741</v>
      </c>
      <c r="W919" s="138">
        <f t="shared" ca="1" si="222"/>
        <v>0.5141587007742483</v>
      </c>
      <c r="Y919" s="178">
        <f t="shared" ca="1" si="223"/>
        <v>8079531.901914604</v>
      </c>
      <c r="Z919" s="178">
        <f t="shared" ca="1" si="224"/>
        <v>8087717.7035887763</v>
      </c>
      <c r="AA919" s="178">
        <f t="shared" ca="1" si="225"/>
        <v>8185.8016741722822</v>
      </c>
    </row>
    <row r="920" spans="1:27" ht="11.25" customHeight="1" x14ac:dyDescent="0.2">
      <c r="A920" s="173">
        <f t="shared" si="226"/>
        <v>910</v>
      </c>
      <c r="B920" s="174">
        <f t="shared" si="215"/>
        <v>0.08</v>
      </c>
      <c r="C920" s="175">
        <f t="shared" si="216"/>
        <v>-7.4992499999999998E-3</v>
      </c>
      <c r="D920" s="176">
        <f t="shared" ca="1" si="217"/>
        <v>0.49757932569458907</v>
      </c>
      <c r="E920" s="177">
        <f t="shared" ca="1" si="218"/>
        <v>-6.0677678910615387E-3</v>
      </c>
      <c r="F920" s="138">
        <f t="shared" ca="1" si="219"/>
        <v>-1.5445243040691675E-4</v>
      </c>
      <c r="G920" s="175">
        <f t="shared" ca="1" si="220"/>
        <v>-7.6537024304069168E-3</v>
      </c>
      <c r="H920" s="138">
        <f t="shared" ca="1" si="221"/>
        <v>7.2346297569593085E-2</v>
      </c>
      <c r="I920" s="144">
        <f t="shared" ca="1" si="222"/>
        <v>0.99999276542434545</v>
      </c>
      <c r="J920" s="145">
        <f t="shared" ca="1" si="222"/>
        <v>0.93268408865406727</v>
      </c>
      <c r="K920" s="145">
        <f t="shared" ca="1" si="222"/>
        <v>0.87408929402340607</v>
      </c>
      <c r="L920" s="145">
        <f t="shared" ca="1" si="222"/>
        <v>0.82246943746313705</v>
      </c>
      <c r="M920" s="145">
        <f t="shared" ca="1" si="222"/>
        <v>0.77645057347390745</v>
      </c>
      <c r="N920" s="145">
        <f t="shared" ca="1" si="222"/>
        <v>0.73496352184593094</v>
      </c>
      <c r="O920" s="145">
        <f t="shared" ca="1" si="222"/>
        <v>0.69718227936723765</v>
      </c>
      <c r="P920" s="145">
        <f t="shared" ca="1" si="222"/>
        <v>0.66247017487325333</v>
      </c>
      <c r="Q920" s="145">
        <f t="shared" ca="1" si="222"/>
        <v>0.63033591281360168</v>
      </c>
      <c r="R920" s="145">
        <f t="shared" ca="1" si="222"/>
        <v>0.60039894126094362</v>
      </c>
      <c r="S920" s="145">
        <f t="shared" ca="1" si="222"/>
        <v>0.57236270799930022</v>
      </c>
      <c r="T920" s="145">
        <f t="shared" ca="1" si="222"/>
        <v>0.54599425228619869</v>
      </c>
      <c r="U920" s="145">
        <f t="shared" ca="1" si="222"/>
        <v>0.52110874401512242</v>
      </c>
      <c r="V920" s="145">
        <f t="shared" ca="1" si="222"/>
        <v>0.49755782314514596</v>
      </c>
      <c r="W920" s="138">
        <f t="shared" ca="1" si="222"/>
        <v>0.47522082899369289</v>
      </c>
      <c r="Y920" s="178">
        <f t="shared" ca="1" si="223"/>
        <v>7731036.9891998302</v>
      </c>
      <c r="Z920" s="178">
        <f t="shared" ca="1" si="224"/>
        <v>7731799.9502973352</v>
      </c>
      <c r="AA920" s="178">
        <f t="shared" ca="1" si="225"/>
        <v>762.96109750494361</v>
      </c>
    </row>
    <row r="921" spans="1:27" ht="11.25" customHeight="1" x14ac:dyDescent="0.2">
      <c r="A921" s="173">
        <f t="shared" si="226"/>
        <v>911</v>
      </c>
      <c r="B921" s="174">
        <f t="shared" si="215"/>
        <v>0.08</v>
      </c>
      <c r="C921" s="175">
        <f t="shared" si="216"/>
        <v>-7.4992499999999998E-3</v>
      </c>
      <c r="D921" s="176">
        <f t="shared" ca="1" si="217"/>
        <v>0.55596521749262251</v>
      </c>
      <c r="E921" s="177">
        <f t="shared" ca="1" si="218"/>
        <v>0.14074731516693242</v>
      </c>
      <c r="F921" s="138">
        <f t="shared" ca="1" si="219"/>
        <v>3.5826625690156175E-3</v>
      </c>
      <c r="G921" s="175">
        <f t="shared" ca="1" si="220"/>
        <v>-3.9165874309843828E-3</v>
      </c>
      <c r="H921" s="138">
        <f t="shared" ca="1" si="221"/>
        <v>7.6083412569015615E-2</v>
      </c>
      <c r="I921" s="144">
        <f t="shared" ca="1" si="222"/>
        <v>0.99999239172029031</v>
      </c>
      <c r="J921" s="145">
        <f t="shared" ca="1" si="222"/>
        <v>0.92960490955965547</v>
      </c>
      <c r="K921" s="145">
        <f t="shared" ca="1" si="222"/>
        <v>0.86896300301527563</v>
      </c>
      <c r="L921" s="145">
        <f t="shared" ca="1" si="222"/>
        <v>0.81600773969805929</v>
      </c>
      <c r="M921" s="145">
        <f t="shared" ca="1" si="222"/>
        <v>0.76914816344982329</v>
      </c>
      <c r="N921" s="145">
        <f t="shared" ca="1" si="222"/>
        <v>0.7271662320920701</v>
      </c>
      <c r="O921" s="145">
        <f t="shared" ca="1" si="222"/>
        <v>0.6891326689331716</v>
      </c>
      <c r="P921" s="145">
        <f t="shared" ca="1" si="222"/>
        <v>0.65433841103434354</v>
      </c>
      <c r="Q921" s="145">
        <f t="shared" ca="1" si="222"/>
        <v>0.62224096155865638</v>
      </c>
      <c r="R921" s="145">
        <f t="shared" ca="1" si="222"/>
        <v>0.59242328810495437</v>
      </c>
      <c r="S921" s="145">
        <f t="shared" ca="1" si="222"/>
        <v>0.56456269988281405</v>
      </c>
      <c r="T921" s="145">
        <f t="shared" ca="1" si="222"/>
        <v>0.53840743513924694</v>
      </c>
      <c r="U921" s="145">
        <f t="shared" ca="1" si="222"/>
        <v>0.51375911260744123</v>
      </c>
      <c r="V921" s="145">
        <f t="shared" ca="1" si="222"/>
        <v>0.49045960333489541</v>
      </c>
      <c r="W921" s="138">
        <f t="shared" ca="1" si="222"/>
        <v>0.46838121777882635</v>
      </c>
      <c r="Y921" s="178">
        <f t="shared" ca="1" si="223"/>
        <v>7669017.769166301</v>
      </c>
      <c r="Z921" s="178">
        <f t="shared" ca="1" si="224"/>
        <v>7668329.1136319544</v>
      </c>
      <c r="AA921" s="178">
        <f t="shared" ca="1" si="225"/>
        <v>-688.65553434658796</v>
      </c>
    </row>
    <row r="922" spans="1:27" ht="11.25" customHeight="1" x14ac:dyDescent="0.2">
      <c r="A922" s="173">
        <f t="shared" si="226"/>
        <v>912</v>
      </c>
      <c r="B922" s="174">
        <f t="shared" si="215"/>
        <v>0.08</v>
      </c>
      <c r="C922" s="175">
        <f t="shared" si="216"/>
        <v>-7.4992499999999998E-3</v>
      </c>
      <c r="D922" s="176">
        <f t="shared" ca="1" si="217"/>
        <v>0.40446694568967434</v>
      </c>
      <c r="E922" s="177">
        <f t="shared" ca="1" si="218"/>
        <v>-0.24180160993161709</v>
      </c>
      <c r="F922" s="138">
        <f t="shared" ca="1" si="219"/>
        <v>-6.1549563201419352E-3</v>
      </c>
      <c r="G922" s="175">
        <f t="shared" ca="1" si="220"/>
        <v>-1.3654206320141936E-2</v>
      </c>
      <c r="H922" s="138">
        <f t="shared" ca="1" si="221"/>
        <v>6.6345793679858073E-2</v>
      </c>
      <c r="I922" s="144">
        <f t="shared" ca="1" si="222"/>
        <v>0.99999336546307294</v>
      </c>
      <c r="J922" s="145">
        <f t="shared" ca="1" si="222"/>
        <v>0.93764952691340109</v>
      </c>
      <c r="K922" s="145">
        <f t="shared" ca="1" si="222"/>
        <v>0.88238366758394782</v>
      </c>
      <c r="L922" s="145">
        <f t="shared" ca="1" si="222"/>
        <v>0.83295188009072507</v>
      </c>
      <c r="M922" s="145">
        <f t="shared" ca="1" si="222"/>
        <v>0.788321006713117</v>
      </c>
      <c r="N922" s="145">
        <f t="shared" ca="1" si="222"/>
        <v>0.74765852975718106</v>
      </c>
      <c r="O922" s="145">
        <f t="shared" ca="1" si="222"/>
        <v>0.71030430182639448</v>
      </c>
      <c r="P922" s="145">
        <f t="shared" ca="1" si="222"/>
        <v>0.67573888236020441</v>
      </c>
      <c r="Q922" s="145">
        <f t="shared" ca="1" si="222"/>
        <v>0.64355445680929979</v>
      </c>
      <c r="R922" s="145">
        <f t="shared" ca="1" si="222"/>
        <v>0.61343028409899614</v>
      </c>
      <c r="S922" s="145">
        <f t="shared" ca="1" si="222"/>
        <v>0.58511286176232313</v>
      </c>
      <c r="T922" s="145">
        <f t="shared" ca="1" si="222"/>
        <v>0.55840030918172345</v>
      </c>
      <c r="U922" s="145">
        <f t="shared" ca="1" si="222"/>
        <v>0.53313026670918084</v>
      </c>
      <c r="V922" s="145">
        <f t="shared" ca="1" si="222"/>
        <v>0.50917061505563421</v>
      </c>
      <c r="W922" s="138">
        <f t="shared" ca="1" si="222"/>
        <v>0.48641240535498148</v>
      </c>
      <c r="Y922" s="178">
        <f t="shared" ca="1" si="223"/>
        <v>7831985.9016163396</v>
      </c>
      <c r="Z922" s="178">
        <f t="shared" ca="1" si="224"/>
        <v>7835025.6983726416</v>
      </c>
      <c r="AA922" s="178">
        <f t="shared" ca="1" si="225"/>
        <v>3039.7967563020065</v>
      </c>
    </row>
    <row r="923" spans="1:27" ht="11.25" customHeight="1" x14ac:dyDescent="0.2">
      <c r="A923" s="173">
        <f t="shared" si="226"/>
        <v>913</v>
      </c>
      <c r="B923" s="174">
        <f t="shared" si="215"/>
        <v>0.08</v>
      </c>
      <c r="C923" s="175">
        <f t="shared" si="216"/>
        <v>-7.4992499999999998E-3</v>
      </c>
      <c r="D923" s="176">
        <f t="shared" ca="1" si="217"/>
        <v>0.77556886130128833</v>
      </c>
      <c r="E923" s="177">
        <f t="shared" ca="1" si="218"/>
        <v>0.7573131451392624</v>
      </c>
      <c r="F923" s="138">
        <f t="shared" ca="1" si="219"/>
        <v>1.9277081448381146E-2</v>
      </c>
      <c r="G923" s="175">
        <f t="shared" ca="1" si="220"/>
        <v>1.1777831448381147E-2</v>
      </c>
      <c r="H923" s="138">
        <f t="shared" ca="1" si="221"/>
        <v>9.1777831448381142E-2</v>
      </c>
      <c r="I923" s="144">
        <f t="shared" ref="I923:W938" ca="1" si="227">I$8*EXP(-$H923*I$9)</f>
        <v>0.99999082231119241</v>
      </c>
      <c r="J923" s="145">
        <f t="shared" ca="1" si="227"/>
        <v>0.91678416384591022</v>
      </c>
      <c r="K923" s="145">
        <f t="shared" ca="1" si="227"/>
        <v>0.84776078910680519</v>
      </c>
      <c r="L923" s="145">
        <f t="shared" ca="1" si="227"/>
        <v>0.78942078827624274</v>
      </c>
      <c r="M923" s="145">
        <f t="shared" ca="1" si="227"/>
        <v>0.73922325871529515</v>
      </c>
      <c r="N923" s="145">
        <f t="shared" ca="1" si="227"/>
        <v>0.69531368306167118</v>
      </c>
      <c r="O923" s="145">
        <f t="shared" ca="1" si="227"/>
        <v>0.65632977764013434</v>
      </c>
      <c r="P923" s="145">
        <f t="shared" ca="1" si="227"/>
        <v>0.62126383183431388</v>
      </c>
      <c r="Q923" s="145">
        <f t="shared" ca="1" si="227"/>
        <v>0.5893649270295771</v>
      </c>
      <c r="R923" s="145">
        <f t="shared" ca="1" si="227"/>
        <v>0.56006915683929925</v>
      </c>
      <c r="S923" s="145">
        <f t="shared" ca="1" si="227"/>
        <v>0.53294954107102321</v>
      </c>
      <c r="T923" s="145">
        <f t="shared" ca="1" si="227"/>
        <v>0.50767986128882781</v>
      </c>
      <c r="U923" s="145">
        <f t="shared" ca="1" si="227"/>
        <v>0.48400840189691813</v>
      </c>
      <c r="V923" s="145">
        <f t="shared" ca="1" si="227"/>
        <v>0.4617387873070456</v>
      </c>
      <c r="W923" s="138">
        <f t="shared" ca="1" si="227"/>
        <v>0.44071593556859467</v>
      </c>
      <c r="Y923" s="178">
        <f t="shared" ca="1" si="223"/>
        <v>7415521.1986604407</v>
      </c>
      <c r="Z923" s="178">
        <f t="shared" ca="1" si="224"/>
        <v>7408467.7679305533</v>
      </c>
      <c r="AA923" s="178">
        <f t="shared" ca="1" si="225"/>
        <v>-7053.4307298874483</v>
      </c>
    </row>
    <row r="924" spans="1:27" ht="11.25" customHeight="1" x14ac:dyDescent="0.2">
      <c r="A924" s="173">
        <f t="shared" si="226"/>
        <v>914</v>
      </c>
      <c r="B924" s="174">
        <f t="shared" si="215"/>
        <v>0.08</v>
      </c>
      <c r="C924" s="175">
        <f t="shared" si="216"/>
        <v>-7.4992499999999998E-3</v>
      </c>
      <c r="D924" s="176">
        <f t="shared" ca="1" si="217"/>
        <v>9.858998383173001E-2</v>
      </c>
      <c r="E924" s="177">
        <f t="shared" ca="1" si="218"/>
        <v>-1.2896276588676934</v>
      </c>
      <c r="F924" s="138">
        <f t="shared" ca="1" si="219"/>
        <v>-3.2826919191408017E-2</v>
      </c>
      <c r="G924" s="175">
        <f t="shared" ca="1" si="220"/>
        <v>-4.0326169191408016E-2</v>
      </c>
      <c r="H924" s="138">
        <f t="shared" ca="1" si="221"/>
        <v>3.9673830808591985E-2</v>
      </c>
      <c r="I924" s="144">
        <f t="shared" ca="1" si="227"/>
        <v>0.99999603261188175</v>
      </c>
      <c r="J924" s="145">
        <f t="shared" ca="1" si="227"/>
        <v>0.9600425312766655</v>
      </c>
      <c r="K924" s="145">
        <f t="shared" ca="1" si="227"/>
        <v>0.92021466554566012</v>
      </c>
      <c r="L924" s="145">
        <f t="shared" ca="1" si="227"/>
        <v>0.88118642725448348</v>
      </c>
      <c r="M924" s="145">
        <f t="shared" ca="1" si="227"/>
        <v>0.84331954348953686</v>
      </c>
      <c r="N924" s="145">
        <f t="shared" ca="1" si="227"/>
        <v>0.80679402249305809</v>
      </c>
      <c r="O924" s="145">
        <f t="shared" ca="1" si="227"/>
        <v>0.77168515888167444</v>
      </c>
      <c r="P924" s="145">
        <f t="shared" ca="1" si="227"/>
        <v>0.73800860101301835</v>
      </c>
      <c r="Q924" s="145">
        <f t="shared" ca="1" si="227"/>
        <v>0.70574658709721005</v>
      </c>
      <c r="R924" s="145">
        <f t="shared" ca="1" si="227"/>
        <v>0.67486315509628247</v>
      </c>
      <c r="S924" s="145">
        <f t="shared" ca="1" si="227"/>
        <v>0.64531292422908904</v>
      </c>
      <c r="T924" s="145">
        <f t="shared" ca="1" si="227"/>
        <v>0.61704613917337459</v>
      </c>
      <c r="U924" s="145">
        <f t="shared" ca="1" si="227"/>
        <v>0.59001154591467964</v>
      </c>
      <c r="V924" s="145">
        <f t="shared" ca="1" si="227"/>
        <v>0.56415801174781166</v>
      </c>
      <c r="W924" s="138">
        <f t="shared" ca="1" si="227"/>
        <v>0.53943541931046357</v>
      </c>
      <c r="Y924" s="178">
        <f t="shared" ca="1" si="223"/>
        <v>8301856.7247594707</v>
      </c>
      <c r="Z924" s="178">
        <f t="shared" ca="1" si="224"/>
        <v>8314156.4219727321</v>
      </c>
      <c r="AA924" s="178">
        <f t="shared" ca="1" si="225"/>
        <v>12299.697213261388</v>
      </c>
    </row>
    <row r="925" spans="1:27" ht="11.25" customHeight="1" x14ac:dyDescent="0.2">
      <c r="A925" s="173">
        <f t="shared" si="226"/>
        <v>915</v>
      </c>
      <c r="B925" s="174">
        <f t="shared" si="215"/>
        <v>0.08</v>
      </c>
      <c r="C925" s="175">
        <f t="shared" si="216"/>
        <v>-7.4992499999999998E-3</v>
      </c>
      <c r="D925" s="176">
        <f t="shared" ca="1" si="217"/>
        <v>0.5283033698632319</v>
      </c>
      <c r="E925" s="177">
        <f t="shared" ca="1" si="218"/>
        <v>7.1005648140512967E-2</v>
      </c>
      <c r="F925" s="138">
        <f t="shared" ca="1" si="219"/>
        <v>1.8074183332022532E-3</v>
      </c>
      <c r="G925" s="175">
        <f t="shared" ca="1" si="220"/>
        <v>-5.6918316667977469E-3</v>
      </c>
      <c r="H925" s="138">
        <f t="shared" ca="1" si="221"/>
        <v>7.4308168333202251E-2</v>
      </c>
      <c r="I925" s="144">
        <f t="shared" ca="1" si="227"/>
        <v>0.99999256924115998</v>
      </c>
      <c r="J925" s="145">
        <f t="shared" ca="1" si="227"/>
        <v>0.93106634446327896</v>
      </c>
      <c r="K925" s="145">
        <f t="shared" ca="1" si="227"/>
        <v>0.87139438894797838</v>
      </c>
      <c r="L925" s="145">
        <f t="shared" ca="1" si="227"/>
        <v>0.81907088980214549</v>
      </c>
      <c r="M925" s="145">
        <f t="shared" ca="1" si="227"/>
        <v>0.77260842897380033</v>
      </c>
      <c r="N925" s="145">
        <f t="shared" ca="1" si="227"/>
        <v>0.7308598152209359</v>
      </c>
      <c r="O925" s="145">
        <f t="shared" ca="1" si="227"/>
        <v>0.69294482595050033</v>
      </c>
      <c r="P925" s="145">
        <f t="shared" ca="1" si="227"/>
        <v>0.65818872658439442</v>
      </c>
      <c r="Q925" s="145">
        <f t="shared" ca="1" si="227"/>
        <v>0.6260732668616722</v>
      </c>
      <c r="R925" s="145">
        <f t="shared" ca="1" si="227"/>
        <v>0.59619867048790487</v>
      </c>
      <c r="S925" s="145">
        <f t="shared" ca="1" si="227"/>
        <v>0.56825459946760692</v>
      </c>
      <c r="T925" s="145">
        <f t="shared" ca="1" si="227"/>
        <v>0.54199817048909149</v>
      </c>
      <c r="U925" s="145">
        <f t="shared" ca="1" si="227"/>
        <v>0.51723739757447318</v>
      </c>
      <c r="V925" s="145">
        <f t="shared" ca="1" si="227"/>
        <v>0.49381875963991473</v>
      </c>
      <c r="W925" s="138">
        <f t="shared" ca="1" si="227"/>
        <v>0.47161788103319513</v>
      </c>
      <c r="Y925" s="178">
        <f t="shared" ca="1" si="223"/>
        <v>7698397.9265337726</v>
      </c>
      <c r="Z925" s="178">
        <f t="shared" ca="1" si="224"/>
        <v>7698402.0020521749</v>
      </c>
      <c r="AA925" s="178">
        <f t="shared" ca="1" si="225"/>
        <v>4.0755184022709727</v>
      </c>
    </row>
    <row r="926" spans="1:27" ht="11.25" customHeight="1" x14ac:dyDescent="0.2">
      <c r="A926" s="173">
        <f t="shared" si="226"/>
        <v>916</v>
      </c>
      <c r="B926" s="174">
        <f t="shared" si="215"/>
        <v>0.08</v>
      </c>
      <c r="C926" s="175">
        <f t="shared" si="216"/>
        <v>-7.4992499999999998E-3</v>
      </c>
      <c r="D926" s="176">
        <f t="shared" ca="1" si="217"/>
        <v>0.49441251603129888</v>
      </c>
      <c r="E926" s="177">
        <f t="shared" ca="1" si="218"/>
        <v>-1.4006203228037655E-2</v>
      </c>
      <c r="F926" s="138">
        <f t="shared" ca="1" si="219"/>
        <v>-3.5652189869200102E-4</v>
      </c>
      <c r="G926" s="175">
        <f t="shared" ca="1" si="220"/>
        <v>-7.8557718986920003E-3</v>
      </c>
      <c r="H926" s="138">
        <f t="shared" ca="1" si="221"/>
        <v>7.2144228101307994E-2</v>
      </c>
      <c r="I926" s="144">
        <f t="shared" ca="1" si="227"/>
        <v>0.99999278563089378</v>
      </c>
      <c r="J926" s="145">
        <f t="shared" ca="1" si="227"/>
        <v>0.93285087323400739</v>
      </c>
      <c r="K926" s="145">
        <f t="shared" ca="1" si="227"/>
        <v>0.87436733780624465</v>
      </c>
      <c r="L926" s="145">
        <f t="shared" ca="1" si="227"/>
        <v>0.82282028231632809</v>
      </c>
      <c r="M926" s="145">
        <f t="shared" ca="1" si="227"/>
        <v>0.77684739177390238</v>
      </c>
      <c r="N926" s="145">
        <f t="shared" ca="1" si="227"/>
        <v>0.73538750356212534</v>
      </c>
      <c r="O926" s="145">
        <f t="shared" ca="1" si="227"/>
        <v>0.69762019935734476</v>
      </c>
      <c r="P926" s="145">
        <f t="shared" ca="1" si="227"/>
        <v>0.66291273595039224</v>
      </c>
      <c r="Q926" s="145">
        <f t="shared" ca="1" si="227"/>
        <v>0.63077660357866061</v>
      </c>
      <c r="R926" s="145">
        <f t="shared" ca="1" si="227"/>
        <v>0.60083323961482105</v>
      </c>
      <c r="S926" s="145">
        <f t="shared" ca="1" si="227"/>
        <v>0.57278751980424347</v>
      </c>
      <c r="T926" s="145">
        <f t="shared" ca="1" si="227"/>
        <v>0.54640751205379312</v>
      </c>
      <c r="U926" s="145">
        <f t="shared" ca="1" si="227"/>
        <v>0.52150912859566623</v>
      </c>
      <c r="V926" s="145">
        <f t="shared" ca="1" si="227"/>
        <v>0.49794454509565583</v>
      </c>
      <c r="W926" s="138">
        <f t="shared" ca="1" si="227"/>
        <v>0.47559348667174778</v>
      </c>
      <c r="Y926" s="178">
        <f t="shared" ca="1" si="223"/>
        <v>7734408.9528247202</v>
      </c>
      <c r="Z926" s="178">
        <f t="shared" ca="1" si="224"/>
        <v>7735249.6771409679</v>
      </c>
      <c r="AA926" s="178">
        <f t="shared" ca="1" si="225"/>
        <v>840.7243162477389</v>
      </c>
    </row>
    <row r="927" spans="1:27" ht="11.25" customHeight="1" x14ac:dyDescent="0.2">
      <c r="A927" s="173">
        <f t="shared" si="226"/>
        <v>917</v>
      </c>
      <c r="B927" s="174">
        <f t="shared" si="215"/>
        <v>0.08</v>
      </c>
      <c r="C927" s="175">
        <f t="shared" si="216"/>
        <v>-7.4992499999999998E-3</v>
      </c>
      <c r="D927" s="176">
        <f t="shared" ca="1" si="217"/>
        <v>5.8230389260286453E-2</v>
      </c>
      <c r="E927" s="177">
        <f t="shared" ca="1" si="218"/>
        <v>-1.5698037344568285</v>
      </c>
      <c r="F927" s="138">
        <f t="shared" ca="1" si="219"/>
        <v>-3.995868108367831E-2</v>
      </c>
      <c r="G927" s="175">
        <f t="shared" ca="1" si="220"/>
        <v>-4.7457931083678309E-2</v>
      </c>
      <c r="H927" s="138">
        <f t="shared" ca="1" si="221"/>
        <v>3.2542068916321693E-2</v>
      </c>
      <c r="I927" s="144">
        <f t="shared" ca="1" si="227"/>
        <v>0.99999674577658126</v>
      </c>
      <c r="J927" s="145">
        <f t="shared" ca="1" si="227"/>
        <v>0.96612024422803278</v>
      </c>
      <c r="K927" s="145">
        <f t="shared" ca="1" si="227"/>
        <v>0.93060222104226764</v>
      </c>
      <c r="L927" s="145">
        <f t="shared" ca="1" si="227"/>
        <v>0.89455051439158229</v>
      </c>
      <c r="M927" s="145">
        <f t="shared" ca="1" si="227"/>
        <v>0.85866489642486787</v>
      </c>
      <c r="N927" s="145">
        <f t="shared" ca="1" si="227"/>
        <v>0.82338386459347357</v>
      </c>
      <c r="O927" s="145">
        <f t="shared" ca="1" si="227"/>
        <v>0.78897813136781558</v>
      </c>
      <c r="P927" s="145">
        <f t="shared" ca="1" si="227"/>
        <v>0.75561001731423028</v>
      </c>
      <c r="Q927" s="145">
        <f t="shared" ca="1" si="227"/>
        <v>0.72337131036192404</v>
      </c>
      <c r="R927" s="145">
        <f t="shared" ca="1" si="227"/>
        <v>0.69230757621836669</v>
      </c>
      <c r="S927" s="145">
        <f t="shared" ca="1" si="227"/>
        <v>0.66243392460375838</v>
      </c>
      <c r="T927" s="145">
        <f t="shared" ca="1" si="227"/>
        <v>0.63374535214931793</v>
      </c>
      <c r="U927" s="145">
        <f t="shared" ca="1" si="227"/>
        <v>0.60622360979134049</v>
      </c>
      <c r="V927" s="145">
        <f t="shared" ca="1" si="227"/>
        <v>0.57984181668157431</v>
      </c>
      <c r="W927" s="138">
        <f t="shared" ca="1" si="227"/>
        <v>0.55456759375857367</v>
      </c>
      <c r="Y927" s="178">
        <f t="shared" ca="1" si="223"/>
        <v>8433585.5217191409</v>
      </c>
      <c r="Z927" s="178">
        <f t="shared" ca="1" si="224"/>
        <v>8448105.6116205007</v>
      </c>
      <c r="AA927" s="178">
        <f t="shared" ca="1" si="225"/>
        <v>14520.089901359752</v>
      </c>
    </row>
    <row r="928" spans="1:27" ht="11.25" customHeight="1" x14ac:dyDescent="0.2">
      <c r="A928" s="173">
        <f t="shared" si="226"/>
        <v>918</v>
      </c>
      <c r="B928" s="174">
        <f t="shared" si="215"/>
        <v>0.08</v>
      </c>
      <c r="C928" s="175">
        <f t="shared" si="216"/>
        <v>-7.4992499999999998E-3</v>
      </c>
      <c r="D928" s="176">
        <f t="shared" ca="1" si="217"/>
        <v>0.91607367405268203</v>
      </c>
      <c r="E928" s="177">
        <f t="shared" ca="1" si="218"/>
        <v>1.3791365650905878</v>
      </c>
      <c r="F928" s="138">
        <f t="shared" ca="1" si="219"/>
        <v>3.5105330026726278E-2</v>
      </c>
      <c r="G928" s="175">
        <f t="shared" ca="1" si="220"/>
        <v>2.7606080026726279E-2</v>
      </c>
      <c r="H928" s="138">
        <f t="shared" ca="1" si="221"/>
        <v>0.10760608002672628</v>
      </c>
      <c r="I928" s="144">
        <f t="shared" ca="1" si="227"/>
        <v>0.99998923952189878</v>
      </c>
      <c r="J928" s="145">
        <f t="shared" ca="1" si="227"/>
        <v>0.90403317259371896</v>
      </c>
      <c r="K928" s="145">
        <f t="shared" ca="1" si="227"/>
        <v>0.82690170079285008</v>
      </c>
      <c r="L928" s="145">
        <f t="shared" ca="1" si="227"/>
        <v>0.76348440291384201</v>
      </c>
      <c r="M928" s="145">
        <f t="shared" ca="1" si="227"/>
        <v>0.71022225546552387</v>
      </c>
      <c r="N928" s="145">
        <f t="shared" ca="1" si="227"/>
        <v>0.66460249832542562</v>
      </c>
      <c r="O928" s="145">
        <f t="shared" ca="1" si="227"/>
        <v>0.62482840717484567</v>
      </c>
      <c r="P928" s="145">
        <f t="shared" ca="1" si="227"/>
        <v>0.58960022413042568</v>
      </c>
      <c r="Q928" s="145">
        <f t="shared" ca="1" si="227"/>
        <v>0.5579675663107394</v>
      </c>
      <c r="R928" s="145">
        <f t="shared" ca="1" si="227"/>
        <v>0.52922848103236408</v>
      </c>
      <c r="S928" s="145">
        <f t="shared" ca="1" si="227"/>
        <v>0.50285943252195864</v>
      </c>
      <c r="T928" s="145">
        <f t="shared" ca="1" si="227"/>
        <v>0.47846612939469596</v>
      </c>
      <c r="U928" s="145">
        <f t="shared" ca="1" si="227"/>
        <v>0.45574860885176888</v>
      </c>
      <c r="V928" s="145">
        <f t="shared" ca="1" si="227"/>
        <v>0.43447621027956196</v>
      </c>
      <c r="W928" s="138">
        <f t="shared" ca="1" si="227"/>
        <v>0.41446949431571489</v>
      </c>
      <c r="Y928" s="178">
        <f t="shared" ca="1" si="223"/>
        <v>7170857.9482616335</v>
      </c>
      <c r="Z928" s="178">
        <f t="shared" ca="1" si="224"/>
        <v>7156974.658969054</v>
      </c>
      <c r="AA928" s="178">
        <f t="shared" ca="1" si="225"/>
        <v>-13883.289292579517</v>
      </c>
    </row>
    <row r="929" spans="1:27" ht="11.25" customHeight="1" x14ac:dyDescent="0.2">
      <c r="A929" s="173">
        <f t="shared" si="226"/>
        <v>919</v>
      </c>
      <c r="B929" s="174">
        <f t="shared" si="215"/>
        <v>0.08</v>
      </c>
      <c r="C929" s="175">
        <f t="shared" si="216"/>
        <v>-7.4992499999999998E-3</v>
      </c>
      <c r="D929" s="176">
        <f t="shared" ca="1" si="217"/>
        <v>0.22773447548131187</v>
      </c>
      <c r="E929" s="177">
        <f t="shared" ca="1" si="218"/>
        <v>-0.74632857989854351</v>
      </c>
      <c r="F929" s="138">
        <f t="shared" ca="1" si="219"/>
        <v>-1.8997474049276174E-2</v>
      </c>
      <c r="G929" s="175">
        <f t="shared" ca="1" si="220"/>
        <v>-2.6496724049276173E-2</v>
      </c>
      <c r="H929" s="138">
        <f t="shared" ca="1" si="221"/>
        <v>5.3503275950723829E-2</v>
      </c>
      <c r="I929" s="144">
        <f t="shared" ca="1" si="227"/>
        <v>0.99999464969109708</v>
      </c>
      <c r="J929" s="145">
        <f t="shared" ca="1" si="227"/>
        <v>0.94836576900525815</v>
      </c>
      <c r="K929" s="145">
        <f t="shared" ca="1" si="227"/>
        <v>0.90040105931530678</v>
      </c>
      <c r="L929" s="145">
        <f t="shared" ca="1" si="227"/>
        <v>0.85583795022374176</v>
      </c>
      <c r="M929" s="145">
        <f t="shared" ca="1" si="227"/>
        <v>0.81433996498161587</v>
      </c>
      <c r="N929" s="145">
        <f t="shared" ca="1" si="227"/>
        <v>0.77557061034031438</v>
      </c>
      <c r="O929" s="145">
        <f t="shared" ca="1" si="227"/>
        <v>0.73922446594911251</v>
      </c>
      <c r="P929" s="145">
        <f t="shared" ca="1" si="227"/>
        <v>0.7050369741280984</v>
      </c>
      <c r="Q929" s="145">
        <f t="shared" ca="1" si="227"/>
        <v>0.67278425826859523</v>
      </c>
      <c r="R929" s="145">
        <f t="shared" ca="1" si="227"/>
        <v>0.64227879013549249</v>
      </c>
      <c r="S929" s="145">
        <f t="shared" ca="1" si="227"/>
        <v>0.61336379032831201</v>
      </c>
      <c r="T929" s="145">
        <f t="shared" ca="1" si="227"/>
        <v>0.58590770630005373</v>
      </c>
      <c r="U929" s="145">
        <f t="shared" ca="1" si="227"/>
        <v>0.55979932246134467</v>
      </c>
      <c r="V929" s="145">
        <f t="shared" ca="1" si="227"/>
        <v>0.53494366584366981</v>
      </c>
      <c r="W929" s="138">
        <f t="shared" ca="1" si="227"/>
        <v>0.51125868895643245</v>
      </c>
      <c r="Y929" s="178">
        <f t="shared" ca="1" si="223"/>
        <v>8053834.4920386327</v>
      </c>
      <c r="Z929" s="178">
        <f t="shared" ca="1" si="224"/>
        <v>8061514.3060497856</v>
      </c>
      <c r="AA929" s="178">
        <f t="shared" ca="1" si="225"/>
        <v>7679.8140111528337</v>
      </c>
    </row>
    <row r="930" spans="1:27" ht="11.25" customHeight="1" x14ac:dyDescent="0.2">
      <c r="A930" s="173">
        <f t="shared" si="226"/>
        <v>920</v>
      </c>
      <c r="B930" s="174">
        <f t="shared" si="215"/>
        <v>0.08</v>
      </c>
      <c r="C930" s="175">
        <f t="shared" si="216"/>
        <v>-7.4992499999999998E-3</v>
      </c>
      <c r="D930" s="176">
        <f t="shared" ca="1" si="217"/>
        <v>0.25181632321757941</v>
      </c>
      <c r="E930" s="177">
        <f t="shared" ca="1" si="218"/>
        <v>-0.6687849845616145</v>
      </c>
      <c r="F930" s="138">
        <f t="shared" ca="1" si="219"/>
        <v>-1.7023635073015689E-2</v>
      </c>
      <c r="G930" s="175">
        <f t="shared" ca="1" si="220"/>
        <v>-2.4522885073015688E-2</v>
      </c>
      <c r="H930" s="138">
        <f t="shared" ca="1" si="221"/>
        <v>5.5477114926984317E-2</v>
      </c>
      <c r="I930" s="144">
        <f t="shared" ca="1" si="227"/>
        <v>0.99999445231074224</v>
      </c>
      <c r="J930" s="145">
        <f t="shared" ca="1" si="227"/>
        <v>0.94671079880879838</v>
      </c>
      <c r="K930" s="145">
        <f t="shared" ca="1" si="227"/>
        <v>0.89760812381977251</v>
      </c>
      <c r="L930" s="145">
        <f t="shared" ca="1" si="227"/>
        <v>0.85227999088648632</v>
      </c>
      <c r="M930" s="145">
        <f t="shared" ca="1" si="227"/>
        <v>0.81028580961878216</v>
      </c>
      <c r="N930" s="145">
        <f t="shared" ca="1" si="227"/>
        <v>0.77121382884510714</v>
      </c>
      <c r="O930" s="145">
        <f t="shared" ca="1" si="227"/>
        <v>0.73470415628983443</v>
      </c>
      <c r="P930" s="145">
        <f t="shared" ca="1" si="227"/>
        <v>0.70045271655522701</v>
      </c>
      <c r="Q930" s="145">
        <f t="shared" ca="1" si="227"/>
        <v>0.66820689501145714</v>
      </c>
      <c r="R930" s="145">
        <f t="shared" ca="1" si="227"/>
        <v>0.63775822233182078</v>
      </c>
      <c r="S930" s="145">
        <f t="shared" ca="1" si="227"/>
        <v>0.6089346391160001</v>
      </c>
      <c r="T930" s="145">
        <f t="shared" ca="1" si="227"/>
        <v>0.58159343834753563</v>
      </c>
      <c r="U930" s="145">
        <f t="shared" ca="1" si="227"/>
        <v>0.55561526630307112</v>
      </c>
      <c r="V930" s="145">
        <f t="shared" ca="1" si="227"/>
        <v>0.53089922323343075</v>
      </c>
      <c r="W930" s="138">
        <f t="shared" ca="1" si="227"/>
        <v>0.50735895948710374</v>
      </c>
      <c r="Y930" s="178">
        <f t="shared" ca="1" si="223"/>
        <v>8019214.9944780273</v>
      </c>
      <c r="Z930" s="178">
        <f t="shared" ca="1" si="224"/>
        <v>8026202.950750377</v>
      </c>
      <c r="AA930" s="178">
        <f t="shared" ca="1" si="225"/>
        <v>6987.9562723496929</v>
      </c>
    </row>
    <row r="931" spans="1:27" ht="11.25" customHeight="1" x14ac:dyDescent="0.2">
      <c r="A931" s="173">
        <f t="shared" si="226"/>
        <v>921</v>
      </c>
      <c r="B931" s="174">
        <f t="shared" si="215"/>
        <v>0.08</v>
      </c>
      <c r="C931" s="175">
        <f t="shared" si="216"/>
        <v>-7.4992499999999998E-3</v>
      </c>
      <c r="D931" s="176">
        <f t="shared" ca="1" si="217"/>
        <v>0.51057252858583557</v>
      </c>
      <c r="E931" s="177">
        <f t="shared" ca="1" si="218"/>
        <v>2.6504501945815408E-2</v>
      </c>
      <c r="F931" s="138">
        <f t="shared" ca="1" si="219"/>
        <v>6.7466073451597798E-4</v>
      </c>
      <c r="G931" s="175">
        <f t="shared" ca="1" si="220"/>
        <v>-6.8245892654840217E-3</v>
      </c>
      <c r="H931" s="138">
        <f t="shared" ca="1" si="221"/>
        <v>7.3175410734515986E-2</v>
      </c>
      <c r="I931" s="144">
        <f t="shared" ca="1" si="227"/>
        <v>0.99999268251466866</v>
      </c>
      <c r="J931" s="145">
        <f t="shared" ca="1" si="227"/>
        <v>0.93200006538271174</v>
      </c>
      <c r="K931" s="145">
        <f t="shared" ca="1" si="227"/>
        <v>0.87294937527631222</v>
      </c>
      <c r="L931" s="145">
        <f t="shared" ca="1" si="227"/>
        <v>0.82103144809075868</v>
      </c>
      <c r="M931" s="145">
        <f t="shared" ca="1" si="227"/>
        <v>0.77482450549615856</v>
      </c>
      <c r="N931" s="145">
        <f t="shared" ca="1" si="227"/>
        <v>0.7332264360434545</v>
      </c>
      <c r="O931" s="145">
        <f t="shared" ca="1" si="227"/>
        <v>0.69538832179079613</v>
      </c>
      <c r="P931" s="145">
        <f t="shared" ca="1" si="227"/>
        <v>0.66065738935682405</v>
      </c>
      <c r="Q931" s="145">
        <f t="shared" ca="1" si="227"/>
        <v>0.62853093136997018</v>
      </c>
      <c r="R931" s="145">
        <f t="shared" ca="1" si="227"/>
        <v>0.59862025163298527</v>
      </c>
      <c r="S931" s="145">
        <f t="shared" ca="1" si="227"/>
        <v>0.57062295460492229</v>
      </c>
      <c r="T931" s="145">
        <f t="shared" ca="1" si="227"/>
        <v>0.54430187188703127</v>
      </c>
      <c r="U931" s="145">
        <f t="shared" ca="1" si="227"/>
        <v>0.51946913784804705</v>
      </c>
      <c r="V931" s="145">
        <f t="shared" ca="1" si="227"/>
        <v>0.49597420246965485</v>
      </c>
      <c r="W931" s="138">
        <f t="shared" ca="1" si="227"/>
        <v>0.47369482828757875</v>
      </c>
      <c r="Y931" s="178">
        <f t="shared" ca="1" si="223"/>
        <v>7717221.4069546405</v>
      </c>
      <c r="Z931" s="178">
        <f t="shared" ca="1" si="224"/>
        <v>7717664.5118276654</v>
      </c>
      <c r="AA931" s="178">
        <f t="shared" ca="1" si="225"/>
        <v>443.10487302485853</v>
      </c>
    </row>
    <row r="932" spans="1:27" ht="11.25" customHeight="1" x14ac:dyDescent="0.2">
      <c r="A932" s="173">
        <f t="shared" si="226"/>
        <v>922</v>
      </c>
      <c r="B932" s="174">
        <f t="shared" si="215"/>
        <v>0.08</v>
      </c>
      <c r="C932" s="175">
        <f t="shared" si="216"/>
        <v>-7.4992499999999998E-3</v>
      </c>
      <c r="D932" s="176">
        <f t="shared" ca="1" si="217"/>
        <v>0.82606597418181393</v>
      </c>
      <c r="E932" s="177">
        <f t="shared" ca="1" si="218"/>
        <v>0.9387325994351764</v>
      </c>
      <c r="F932" s="138">
        <f t="shared" ca="1" si="219"/>
        <v>2.3895035882725589E-2</v>
      </c>
      <c r="G932" s="175">
        <f t="shared" ca="1" si="220"/>
        <v>1.639578588272559E-2</v>
      </c>
      <c r="H932" s="138">
        <f t="shared" ca="1" si="221"/>
        <v>9.6395785882725599E-2</v>
      </c>
      <c r="I932" s="144">
        <f t="shared" ca="1" si="227"/>
        <v>0.9999903605258661</v>
      </c>
      <c r="J932" s="145">
        <f t="shared" ca="1" si="227"/>
        <v>0.91304554218153533</v>
      </c>
      <c r="K932" s="145">
        <f t="shared" ca="1" si="227"/>
        <v>0.84162128573695461</v>
      </c>
      <c r="L932" s="145">
        <f t="shared" ca="1" si="227"/>
        <v>0.78176401988526845</v>
      </c>
      <c r="M932" s="145">
        <f t="shared" ca="1" si="227"/>
        <v>0.7306418532909057</v>
      </c>
      <c r="N932" s="145">
        <f t="shared" ca="1" si="227"/>
        <v>0.6862097922790289</v>
      </c>
      <c r="O932" s="145">
        <f t="shared" ca="1" si="227"/>
        <v>0.64697850495806297</v>
      </c>
      <c r="P932" s="145">
        <f t="shared" ca="1" si="227"/>
        <v>0.61185410545377616</v>
      </c>
      <c r="Q932" s="145">
        <f t="shared" ca="1" si="227"/>
        <v>0.5800263715852283</v>
      </c>
      <c r="R932" s="145">
        <f t="shared" ca="1" si="227"/>
        <v>0.55089009206320472</v>
      </c>
      <c r="S932" s="145">
        <f t="shared" ca="1" si="227"/>
        <v>0.52398924196764618</v>
      </c>
      <c r="T932" s="145">
        <f t="shared" ca="1" si="227"/>
        <v>0.49897703425293766</v>
      </c>
      <c r="U932" s="145">
        <f t="shared" ca="1" si="227"/>
        <v>0.47558711995833786</v>
      </c>
      <c r="V932" s="145">
        <f t="shared" ca="1" si="227"/>
        <v>0.4536126909029386</v>
      </c>
      <c r="W932" s="138">
        <f t="shared" ca="1" si="227"/>
        <v>0.43289123182975864</v>
      </c>
      <c r="Y932" s="178">
        <f t="shared" ca="1" si="223"/>
        <v>7343021.9279598314</v>
      </c>
      <c r="Z932" s="178">
        <f t="shared" ca="1" si="224"/>
        <v>7334016.8107520202</v>
      </c>
      <c r="AA932" s="178">
        <f t="shared" ca="1" si="225"/>
        <v>-9005.117207811214</v>
      </c>
    </row>
    <row r="933" spans="1:27" ht="11.25" customHeight="1" x14ac:dyDescent="0.2">
      <c r="A933" s="173">
        <f t="shared" si="226"/>
        <v>923</v>
      </c>
      <c r="B933" s="174">
        <f t="shared" si="215"/>
        <v>0.08</v>
      </c>
      <c r="C933" s="175">
        <f t="shared" si="216"/>
        <v>-7.4992499999999998E-3</v>
      </c>
      <c r="D933" s="176">
        <f t="shared" ca="1" si="217"/>
        <v>4.5086906553155059E-2</v>
      </c>
      <c r="E933" s="177">
        <f t="shared" ca="1" si="218"/>
        <v>-1.6944815584556114</v>
      </c>
      <c r="F933" s="138">
        <f t="shared" ca="1" si="219"/>
        <v>-4.3132301644020626E-2</v>
      </c>
      <c r="G933" s="175">
        <f t="shared" ca="1" si="220"/>
        <v>-5.0631551644020625E-2</v>
      </c>
      <c r="H933" s="138">
        <f t="shared" ca="1" si="221"/>
        <v>2.9368448355979376E-2</v>
      </c>
      <c r="I933" s="144">
        <f t="shared" ca="1" si="227"/>
        <v>0.99999706313368797</v>
      </c>
      <c r="J933" s="145">
        <f t="shared" ca="1" si="227"/>
        <v>0.96883717099541178</v>
      </c>
      <c r="K933" s="145">
        <f t="shared" ca="1" si="227"/>
        <v>0.93526228449343052</v>
      </c>
      <c r="L933" s="145">
        <f t="shared" ca="1" si="227"/>
        <v>0.90056248991942778</v>
      </c>
      <c r="M933" s="145">
        <f t="shared" ca="1" si="227"/>
        <v>0.86558302471412296</v>
      </c>
      <c r="N933" s="145">
        <f t="shared" ca="1" si="227"/>
        <v>0.83087557647723276</v>
      </c>
      <c r="O933" s="145">
        <f t="shared" ca="1" si="227"/>
        <v>0.79679755262602936</v>
      </c>
      <c r="P933" s="145">
        <f t="shared" ca="1" si="227"/>
        <v>0.76357699175672433</v>
      </c>
      <c r="Q933" s="145">
        <f t="shared" ca="1" si="227"/>
        <v>0.73135514272575419</v>
      </c>
      <c r="R933" s="145">
        <f t="shared" ca="1" si="227"/>
        <v>0.70021459915265449</v>
      </c>
      <c r="S933" s="145">
        <f t="shared" ca="1" si="227"/>
        <v>0.67019807175051171</v>
      </c>
      <c r="T933" s="145">
        <f t="shared" ca="1" si="227"/>
        <v>0.64132105183092403</v>
      </c>
      <c r="U933" s="145">
        <f t="shared" ca="1" si="227"/>
        <v>0.61358044978613469</v>
      </c>
      <c r="V933" s="145">
        <f t="shared" ca="1" si="227"/>
        <v>0.58696055064607311</v>
      </c>
      <c r="W933" s="138">
        <f t="shared" ca="1" si="227"/>
        <v>0.56143715888474777</v>
      </c>
      <c r="Y933" s="178">
        <f t="shared" ca="1" si="223"/>
        <v>8493061.895994477</v>
      </c>
      <c r="Z933" s="178">
        <f t="shared" ca="1" si="224"/>
        <v>8508533.0909143258</v>
      </c>
      <c r="AA933" s="178">
        <f t="shared" ca="1" si="225"/>
        <v>15471.194919848815</v>
      </c>
    </row>
    <row r="934" spans="1:27" ht="11.25" customHeight="1" x14ac:dyDescent="0.2">
      <c r="A934" s="173">
        <f t="shared" si="226"/>
        <v>924</v>
      </c>
      <c r="B934" s="174">
        <f t="shared" si="215"/>
        <v>0.08</v>
      </c>
      <c r="C934" s="175">
        <f t="shared" si="216"/>
        <v>-7.4992499999999998E-3</v>
      </c>
      <c r="D934" s="176">
        <f t="shared" ca="1" si="217"/>
        <v>0.35913711498267642</v>
      </c>
      <c r="E934" s="177">
        <f t="shared" ca="1" si="218"/>
        <v>-0.36076620275405308</v>
      </c>
      <c r="F934" s="138">
        <f t="shared" ca="1" si="219"/>
        <v>-9.183149030160041E-3</v>
      </c>
      <c r="G934" s="175">
        <f t="shared" ca="1" si="220"/>
        <v>-1.6682399030160042E-2</v>
      </c>
      <c r="H934" s="138">
        <f t="shared" ca="1" si="221"/>
        <v>6.331760096983996E-2</v>
      </c>
      <c r="I934" s="144">
        <f t="shared" ca="1" si="227"/>
        <v>0.99999366827659553</v>
      </c>
      <c r="J934" s="145">
        <f t="shared" ca="1" si="227"/>
        <v>0.94016539485377926</v>
      </c>
      <c r="K934" s="145">
        <f t="shared" ca="1" si="227"/>
        <v>0.88659931199072428</v>
      </c>
      <c r="L934" s="145">
        <f t="shared" ca="1" si="227"/>
        <v>0.83829252904554419</v>
      </c>
      <c r="M934" s="145">
        <f t="shared" ca="1" si="227"/>
        <v>0.79438022443028777</v>
      </c>
      <c r="N934" s="145">
        <f t="shared" ca="1" si="227"/>
        <v>0.75414816451933753</v>
      </c>
      <c r="O934" s="145">
        <f t="shared" ca="1" si="227"/>
        <v>0.71701989390499066</v>
      </c>
      <c r="P934" s="145">
        <f t="shared" ca="1" si="227"/>
        <v>0.68253559000745023</v>
      </c>
      <c r="Q934" s="145">
        <f t="shared" ca="1" si="227"/>
        <v>0.65033016232623575</v>
      </c>
      <c r="R934" s="145">
        <f t="shared" ca="1" si="227"/>
        <v>0.62011363744517145</v>
      </c>
      <c r="S934" s="145">
        <f t="shared" ca="1" si="227"/>
        <v>0.59165475085132524</v>
      </c>
      <c r="T934" s="145">
        <f t="shared" ca="1" si="227"/>
        <v>0.564767731427679</v>
      </c>
      <c r="U934" s="145">
        <f t="shared" ca="1" si="227"/>
        <v>0.53930189907228965</v>
      </c>
      <c r="V934" s="145">
        <f t="shared" ca="1" si="227"/>
        <v>0.51513359585246388</v>
      </c>
      <c r="W934" s="138">
        <f t="shared" ca="1" si="227"/>
        <v>0.49215998714424725</v>
      </c>
      <c r="Y934" s="178">
        <f t="shared" ca="1" si="223"/>
        <v>7883578.5768001163</v>
      </c>
      <c r="Z934" s="178">
        <f t="shared" ca="1" si="224"/>
        <v>7887741.5451502698</v>
      </c>
      <c r="AA934" s="178">
        <f t="shared" ca="1" si="225"/>
        <v>4162.9683501534164</v>
      </c>
    </row>
    <row r="935" spans="1:27" ht="11.25" customHeight="1" x14ac:dyDescent="0.2">
      <c r="A935" s="173">
        <f t="shared" si="226"/>
        <v>925</v>
      </c>
      <c r="B935" s="174">
        <f t="shared" si="215"/>
        <v>0.08</v>
      </c>
      <c r="C935" s="175">
        <f t="shared" si="216"/>
        <v>-7.4992499999999998E-3</v>
      </c>
      <c r="D935" s="176">
        <f t="shared" ca="1" si="217"/>
        <v>0.98300506787025099</v>
      </c>
      <c r="E935" s="177">
        <f t="shared" ca="1" si="218"/>
        <v>2.120191911571923</v>
      </c>
      <c r="F935" s="138">
        <f t="shared" ca="1" si="219"/>
        <v>5.3968576180009498E-2</v>
      </c>
      <c r="G935" s="175">
        <f t="shared" ca="1" si="220"/>
        <v>4.6469326180009499E-2</v>
      </c>
      <c r="H935" s="138">
        <f t="shared" ca="1" si="221"/>
        <v>0.1264693261800095</v>
      </c>
      <c r="I935" s="144">
        <f t="shared" ca="1" si="227"/>
        <v>0.99998735324293886</v>
      </c>
      <c r="J935" s="145">
        <f t="shared" ca="1" si="227"/>
        <v>0.88906864179576994</v>
      </c>
      <c r="K935" s="145">
        <f t="shared" ca="1" si="227"/>
        <v>0.80271220132599674</v>
      </c>
      <c r="L935" s="145">
        <f t="shared" ca="1" si="227"/>
        <v>0.73368537084544705</v>
      </c>
      <c r="M935" s="145">
        <f t="shared" ca="1" si="227"/>
        <v>0.67714259614000483</v>
      </c>
      <c r="N935" s="145">
        <f t="shared" ca="1" si="227"/>
        <v>0.62976909229662448</v>
      </c>
      <c r="O935" s="145">
        <f t="shared" ca="1" si="227"/>
        <v>0.58925527542636069</v>
      </c>
      <c r="P935" s="145">
        <f t="shared" ca="1" si="227"/>
        <v>0.55396592148656021</v>
      </c>
      <c r="Q935" s="145">
        <f t="shared" ca="1" si="227"/>
        <v>0.52272684720406348</v>
      </c>
      <c r="R935" s="145">
        <f t="shared" ca="1" si="227"/>
        <v>0.49468428572487133</v>
      </c>
      <c r="S935" s="145">
        <f t="shared" ca="1" si="227"/>
        <v>0.46921031066403623</v>
      </c>
      <c r="T935" s="145">
        <f t="shared" ca="1" si="227"/>
        <v>0.44583809309733241</v>
      </c>
      <c r="U935" s="145">
        <f t="shared" ca="1" si="227"/>
        <v>0.42421689340710417</v>
      </c>
      <c r="V935" s="145">
        <f t="shared" ca="1" si="227"/>
        <v>0.40408035763313699</v>
      </c>
      <c r="W935" s="138">
        <f t="shared" ca="1" si="227"/>
        <v>0.38522393581280479</v>
      </c>
      <c r="Y935" s="178">
        <f t="shared" ca="1" si="223"/>
        <v>6892997.5854886379</v>
      </c>
      <c r="Z935" s="178">
        <f t="shared" ca="1" si="224"/>
        <v>6870487.1151448973</v>
      </c>
      <c r="AA935" s="178">
        <f t="shared" ca="1" si="225"/>
        <v>-22510.470343740657</v>
      </c>
    </row>
    <row r="936" spans="1:27" ht="11.25" customHeight="1" x14ac:dyDescent="0.2">
      <c r="A936" s="173">
        <f t="shared" si="226"/>
        <v>926</v>
      </c>
      <c r="B936" s="174">
        <f t="shared" si="215"/>
        <v>0.08</v>
      </c>
      <c r="C936" s="175">
        <f t="shared" si="216"/>
        <v>-7.4992499999999998E-3</v>
      </c>
      <c r="D936" s="176">
        <f t="shared" ca="1" si="217"/>
        <v>0.79787327006283637</v>
      </c>
      <c r="E936" s="177">
        <f t="shared" ca="1" si="218"/>
        <v>0.83404884475881391</v>
      </c>
      <c r="F936" s="138">
        <f t="shared" ca="1" si="219"/>
        <v>2.1230355785501739E-2</v>
      </c>
      <c r="G936" s="175">
        <f t="shared" ca="1" si="220"/>
        <v>1.373110578550174E-2</v>
      </c>
      <c r="H936" s="138">
        <f t="shared" ca="1" si="221"/>
        <v>9.3731105785501742E-2</v>
      </c>
      <c r="I936" s="144">
        <f t="shared" ca="1" si="227"/>
        <v>0.999990626988012</v>
      </c>
      <c r="J936" s="145">
        <f t="shared" ca="1" si="227"/>
        <v>0.91520095982496519</v>
      </c>
      <c r="K936" s="145">
        <f t="shared" ca="1" si="227"/>
        <v>0.8451584925780582</v>
      </c>
      <c r="L936" s="145">
        <f t="shared" ca="1" si="227"/>
        <v>0.78617306557639777</v>
      </c>
      <c r="M936" s="145">
        <f t="shared" ca="1" si="227"/>
        <v>0.73558131636243118</v>
      </c>
      <c r="N936" s="145">
        <f t="shared" ca="1" si="227"/>
        <v>0.69144832733133188</v>
      </c>
      <c r="O936" s="145">
        <f t="shared" ca="1" si="227"/>
        <v>0.65235805100411515</v>
      </c>
      <c r="P936" s="145">
        <f t="shared" ca="1" si="227"/>
        <v>0.61726623074391351</v>
      </c>
      <c r="Q936" s="145">
        <f t="shared" ca="1" si="227"/>
        <v>0.58539675221427057</v>
      </c>
      <c r="R936" s="145">
        <f t="shared" ca="1" si="227"/>
        <v>0.5561681335044244</v>
      </c>
      <c r="S936" s="145">
        <f t="shared" ca="1" si="227"/>
        <v>0.52914101997084506</v>
      </c>
      <c r="T936" s="145">
        <f t="shared" ca="1" si="227"/>
        <v>0.50398042063832982</v>
      </c>
      <c r="U936" s="145">
        <f t="shared" ca="1" si="227"/>
        <v>0.48042837316096337</v>
      </c>
      <c r="V936" s="145">
        <f t="shared" ca="1" si="227"/>
        <v>0.45828404500752323</v>
      </c>
      <c r="W936" s="138">
        <f t="shared" ca="1" si="227"/>
        <v>0.43738917644158337</v>
      </c>
      <c r="Y936" s="178">
        <f t="shared" ca="1" si="223"/>
        <v>7384741.9561279202</v>
      </c>
      <c r="Z936" s="178">
        <f t="shared" ca="1" si="224"/>
        <v>7376867.2432736298</v>
      </c>
      <c r="AA936" s="178">
        <f t="shared" ca="1" si="225"/>
        <v>-7874.7128542903811</v>
      </c>
    </row>
    <row r="937" spans="1:27" ht="11.25" customHeight="1" x14ac:dyDescent="0.2">
      <c r="A937" s="173">
        <f t="shared" si="226"/>
        <v>927</v>
      </c>
      <c r="B937" s="174">
        <f t="shared" si="215"/>
        <v>0.08</v>
      </c>
      <c r="C937" s="175">
        <f t="shared" si="216"/>
        <v>-7.4992499999999998E-3</v>
      </c>
      <c r="D937" s="176">
        <f t="shared" ca="1" si="217"/>
        <v>0.10567521348916731</v>
      </c>
      <c r="E937" s="177">
        <f t="shared" ca="1" si="218"/>
        <v>-1.249860729617009</v>
      </c>
      <c r="F937" s="138">
        <f t="shared" ca="1" si="219"/>
        <v>-3.1814669055466586E-2</v>
      </c>
      <c r="G937" s="175">
        <f t="shared" ca="1" si="220"/>
        <v>-3.9313919055466585E-2</v>
      </c>
      <c r="H937" s="138">
        <f t="shared" ca="1" si="221"/>
        <v>4.0686080944533416E-2</v>
      </c>
      <c r="I937" s="144">
        <f t="shared" ca="1" si="227"/>
        <v>0.99999593138854015</v>
      </c>
      <c r="J937" s="145">
        <f t="shared" ca="1" si="227"/>
        <v>0.9591829921896472</v>
      </c>
      <c r="K937" s="145">
        <f t="shared" ca="1" si="227"/>
        <v>0.91874972937772337</v>
      </c>
      <c r="L937" s="145">
        <f t="shared" ca="1" si="227"/>
        <v>0.87930583850463806</v>
      </c>
      <c r="M937" s="145">
        <f t="shared" ca="1" si="227"/>
        <v>0.84116383235158276</v>
      </c>
      <c r="N937" s="145">
        <f t="shared" ca="1" si="227"/>
        <v>0.80446658115724112</v>
      </c>
      <c r="O937" s="145">
        <f t="shared" ca="1" si="227"/>
        <v>0.76926158373557418</v>
      </c>
      <c r="P937" s="145">
        <f t="shared" ca="1" si="227"/>
        <v>0.73554378682305699</v>
      </c>
      <c r="Q937" s="145">
        <f t="shared" ca="1" si="227"/>
        <v>0.70328005915931602</v>
      </c>
      <c r="R937" s="145">
        <f t="shared" ca="1" si="227"/>
        <v>0.67242305423378268</v>
      </c>
      <c r="S937" s="145">
        <f t="shared" ca="1" si="227"/>
        <v>0.64291897559822397</v>
      </c>
      <c r="T937" s="145">
        <f t="shared" ca="1" si="227"/>
        <v>0.6147118601277044</v>
      </c>
      <c r="U937" s="145">
        <f t="shared" ca="1" si="227"/>
        <v>0.58774588630425528</v>
      </c>
      <c r="V937" s="145">
        <f t="shared" ca="1" si="227"/>
        <v>0.5619665717502591</v>
      </c>
      <c r="W937" s="138">
        <f t="shared" ca="1" si="227"/>
        <v>0.53732135310910056</v>
      </c>
      <c r="Y937" s="178">
        <f t="shared" ca="1" si="223"/>
        <v>8283373.3889211025</v>
      </c>
      <c r="Z937" s="178">
        <f t="shared" ca="1" si="224"/>
        <v>8295348.7966089025</v>
      </c>
      <c r="AA937" s="178">
        <f t="shared" ca="1" si="225"/>
        <v>11975.407687800005</v>
      </c>
    </row>
    <row r="938" spans="1:27" ht="11.25" customHeight="1" x14ac:dyDescent="0.2">
      <c r="A938" s="173">
        <f t="shared" si="226"/>
        <v>928</v>
      </c>
      <c r="B938" s="174">
        <f t="shared" si="215"/>
        <v>0.08</v>
      </c>
      <c r="C938" s="175">
        <f t="shared" si="216"/>
        <v>-7.4992499999999998E-3</v>
      </c>
      <c r="D938" s="176">
        <f t="shared" ca="1" si="217"/>
        <v>0.20916234332496486</v>
      </c>
      <c r="E938" s="177">
        <f t="shared" ca="1" si="218"/>
        <v>-0.80933116145718598</v>
      </c>
      <c r="F938" s="138">
        <f t="shared" ca="1" si="219"/>
        <v>-2.0601177753562055E-2</v>
      </c>
      <c r="G938" s="175">
        <f t="shared" ca="1" si="220"/>
        <v>-2.8100427753562054E-2</v>
      </c>
      <c r="H938" s="138">
        <f t="shared" ca="1" si="221"/>
        <v>5.1899572246437944E-2</v>
      </c>
      <c r="I938" s="144">
        <f t="shared" ca="1" si="227"/>
        <v>0.99999481005861779</v>
      </c>
      <c r="J938" s="145">
        <f t="shared" ca="1" si="227"/>
        <v>0.94971252832114439</v>
      </c>
      <c r="K938" s="145">
        <f t="shared" ca="1" si="227"/>
        <v>0.90267665958900778</v>
      </c>
      <c r="L938" s="145">
        <f t="shared" ca="1" si="227"/>
        <v>0.85873965281661035</v>
      </c>
      <c r="M938" s="145">
        <f t="shared" ca="1" si="227"/>
        <v>0.81764881388058674</v>
      </c>
      <c r="N938" s="145">
        <f t="shared" ca="1" si="227"/>
        <v>0.7791285218584425</v>
      </c>
      <c r="O938" s="145">
        <f t="shared" ca="1" si="227"/>
        <v>0.74291759463560192</v>
      </c>
      <c r="P938" s="145">
        <f t="shared" ca="1" si="227"/>
        <v>0.70878367137511622</v>
      </c>
      <c r="Q938" s="145">
        <f t="shared" ca="1" si="227"/>
        <v>0.67652634962872116</v>
      </c>
      <c r="R938" s="145">
        <f t="shared" ca="1" si="227"/>
        <v>0.64597524149532504</v>
      </c>
      <c r="S938" s="145">
        <f t="shared" ca="1" si="227"/>
        <v>0.61698609473893062</v>
      </c>
      <c r="T938" s="145">
        <f t="shared" ca="1" si="227"/>
        <v>0.58943651373349115</v>
      </c>
      <c r="U938" s="145">
        <f t="shared" ca="1" si="227"/>
        <v>0.56322197079949687</v>
      </c>
      <c r="V938" s="145">
        <f t="shared" ca="1" si="227"/>
        <v>0.53825236792373721</v>
      </c>
      <c r="W938" s="138">
        <f t="shared" ca="1" si="227"/>
        <v>0.514449198972036</v>
      </c>
      <c r="Y938" s="178">
        <f t="shared" ca="1" si="223"/>
        <v>8082103.8436591746</v>
      </c>
      <c r="Z938" s="178">
        <f t="shared" ca="1" si="224"/>
        <v>8090339.9341681339</v>
      </c>
      <c r="AA938" s="178">
        <f t="shared" ca="1" si="225"/>
        <v>8236.0905089592561</v>
      </c>
    </row>
    <row r="939" spans="1:27" ht="11.25" customHeight="1" x14ac:dyDescent="0.2">
      <c r="A939" s="173">
        <f t="shared" si="226"/>
        <v>929</v>
      </c>
      <c r="B939" s="174">
        <f t="shared" si="215"/>
        <v>0.08</v>
      </c>
      <c r="C939" s="175">
        <f t="shared" si="216"/>
        <v>-7.4992499999999998E-3</v>
      </c>
      <c r="D939" s="176">
        <f t="shared" ca="1" si="217"/>
        <v>0.61622697948443683</v>
      </c>
      <c r="E939" s="177">
        <f t="shared" ca="1" si="218"/>
        <v>0.29558629522313051</v>
      </c>
      <c r="F939" s="138">
        <f t="shared" ca="1" si="219"/>
        <v>7.5240224266722696E-3</v>
      </c>
      <c r="G939" s="175">
        <f t="shared" ca="1" si="220"/>
        <v>2.4772426672269726E-5</v>
      </c>
      <c r="H939" s="138">
        <f t="shared" ca="1" si="221"/>
        <v>8.0024772426672275E-2</v>
      </c>
      <c r="I939" s="144">
        <f t="shared" ref="I939:W954" ca="1" si="228">I$8*EXP(-$H939*I$9)</f>
        <v>0.99999199759230761</v>
      </c>
      <c r="J939" s="145">
        <f t="shared" ca="1" si="228"/>
        <v>0.92636845738291562</v>
      </c>
      <c r="K939" s="145">
        <f t="shared" ca="1" si="228"/>
        <v>0.8635891147430248</v>
      </c>
      <c r="L939" s="145">
        <f t="shared" ca="1" si="228"/>
        <v>0.80924788600562192</v>
      </c>
      <c r="M939" s="145">
        <f t="shared" ca="1" si="228"/>
        <v>0.76152105235597944</v>
      </c>
      <c r="N939" s="145">
        <f t="shared" ca="1" si="228"/>
        <v>0.71903240621667086</v>
      </c>
      <c r="O939" s="145">
        <f t="shared" ca="1" si="228"/>
        <v>0.68074379938555651</v>
      </c>
      <c r="P939" s="145">
        <f t="shared" ca="1" si="228"/>
        <v>0.64587034567634705</v>
      </c>
      <c r="Q939" s="145">
        <f t="shared" ca="1" si="228"/>
        <v>0.61381620513470836</v>
      </c>
      <c r="R939" s="145">
        <f t="shared" ca="1" si="228"/>
        <v>0.5841265048088996</v>
      </c>
      <c r="S939" s="145">
        <f t="shared" ca="1" si="228"/>
        <v>0.556451537935721</v>
      </c>
      <c r="T939" s="145">
        <f t="shared" ca="1" si="228"/>
        <v>0.53052016790971779</v>
      </c>
      <c r="U939" s="145">
        <f t="shared" ca="1" si="228"/>
        <v>0.50612008286450838</v>
      </c>
      <c r="V939" s="145">
        <f t="shared" ca="1" si="228"/>
        <v>0.48308313219660209</v>
      </c>
      <c r="W939" s="138">
        <f t="shared" ca="1" si="228"/>
        <v>0.46127442871114943</v>
      </c>
      <c r="Y939" s="178">
        <f t="shared" ca="1" si="223"/>
        <v>7604307.769302031</v>
      </c>
      <c r="Z939" s="178">
        <f t="shared" ca="1" si="224"/>
        <v>7602060.9201574735</v>
      </c>
      <c r="AA939" s="178">
        <f t="shared" ca="1" si="225"/>
        <v>-2246.8491445574909</v>
      </c>
    </row>
    <row r="940" spans="1:27" ht="11.25" customHeight="1" x14ac:dyDescent="0.2">
      <c r="A940" s="173">
        <f t="shared" si="226"/>
        <v>930</v>
      </c>
      <c r="B940" s="174">
        <f t="shared" si="215"/>
        <v>0.08</v>
      </c>
      <c r="C940" s="175">
        <f t="shared" si="216"/>
        <v>-7.4992499999999998E-3</v>
      </c>
      <c r="D940" s="176">
        <f t="shared" ca="1" si="217"/>
        <v>0.64003659763039755</v>
      </c>
      <c r="E940" s="177">
        <f t="shared" ca="1" si="218"/>
        <v>0.35855661881351036</v>
      </c>
      <c r="F940" s="138">
        <f t="shared" ca="1" si="219"/>
        <v>9.1269050182050601E-3</v>
      </c>
      <c r="G940" s="175">
        <f t="shared" ca="1" si="220"/>
        <v>1.6276550182050603E-3</v>
      </c>
      <c r="H940" s="138">
        <f t="shared" ca="1" si="221"/>
        <v>8.1627655018205056E-2</v>
      </c>
      <c r="I940" s="144">
        <f t="shared" ca="1" si="228"/>
        <v>0.99999183730734753</v>
      </c>
      <c r="J940" s="145">
        <f t="shared" ca="1" si="228"/>
        <v>0.92505547373363439</v>
      </c>
      <c r="K940" s="145">
        <f t="shared" ca="1" si="228"/>
        <v>0.86141316538228085</v>
      </c>
      <c r="L940" s="145">
        <f t="shared" ca="1" si="228"/>
        <v>0.80651481502986022</v>
      </c>
      <c r="M940" s="145">
        <f t="shared" ca="1" si="228"/>
        <v>0.75844091510936329</v>
      </c>
      <c r="N940" s="145">
        <f t="shared" ca="1" si="228"/>
        <v>0.71575060257338996</v>
      </c>
      <c r="O940" s="145">
        <f t="shared" ca="1" si="228"/>
        <v>0.67736147213546616</v>
      </c>
      <c r="P940" s="145">
        <f t="shared" ca="1" si="228"/>
        <v>0.64245795763908442</v>
      </c>
      <c r="Q940" s="145">
        <f t="shared" ca="1" si="228"/>
        <v>0.61042271793210912</v>
      </c>
      <c r="R940" s="145">
        <f t="shared" ca="1" si="228"/>
        <v>0.58078567576192042</v>
      </c>
      <c r="S940" s="145">
        <f t="shared" ca="1" si="228"/>
        <v>0.55318629762564775</v>
      </c>
      <c r="T940" s="145">
        <f t="shared" ca="1" si="228"/>
        <v>0.52734569906390694</v>
      </c>
      <c r="U940" s="145">
        <f t="shared" ca="1" si="228"/>
        <v>0.50304600743998407</v>
      </c>
      <c r="V940" s="145">
        <f t="shared" ca="1" si="228"/>
        <v>0.48011507781771362</v>
      </c>
      <c r="W940" s="138">
        <f t="shared" ca="1" si="228"/>
        <v>0.45841515805412819</v>
      </c>
      <c r="Y940" s="178">
        <f t="shared" ca="1" si="223"/>
        <v>7578194.6326044565</v>
      </c>
      <c r="Z940" s="178">
        <f t="shared" ca="1" si="224"/>
        <v>7575306.2321633752</v>
      </c>
      <c r="AA940" s="178">
        <f t="shared" ca="1" si="225"/>
        <v>-2888.4004410812631</v>
      </c>
    </row>
    <row r="941" spans="1:27" ht="11.25" customHeight="1" x14ac:dyDescent="0.2">
      <c r="A941" s="173">
        <f t="shared" si="226"/>
        <v>931</v>
      </c>
      <c r="B941" s="174">
        <f t="shared" si="215"/>
        <v>0.08</v>
      </c>
      <c r="C941" s="175">
        <f t="shared" si="216"/>
        <v>-7.4992499999999998E-3</v>
      </c>
      <c r="D941" s="176">
        <f t="shared" ca="1" si="217"/>
        <v>0.40699252590134249</v>
      </c>
      <c r="E941" s="177">
        <f t="shared" ca="1" si="218"/>
        <v>-0.235288201684559</v>
      </c>
      <c r="F941" s="138">
        <f t="shared" ca="1" si="219"/>
        <v>-5.9891603055197314E-3</v>
      </c>
      <c r="G941" s="175">
        <f t="shared" ca="1" si="220"/>
        <v>-1.348841030551973E-2</v>
      </c>
      <c r="H941" s="138">
        <f t="shared" ca="1" si="221"/>
        <v>6.6511589694480275E-2</v>
      </c>
      <c r="I941" s="144">
        <f t="shared" ca="1" si="228"/>
        <v>0.99999334888378877</v>
      </c>
      <c r="J941" s="145">
        <f t="shared" ca="1" si="228"/>
        <v>0.93751197565442279</v>
      </c>
      <c r="K941" s="145">
        <f t="shared" ca="1" si="228"/>
        <v>0.88215343726858086</v>
      </c>
      <c r="L941" s="145">
        <f t="shared" ca="1" si="228"/>
        <v>0.83266045962644808</v>
      </c>
      <c r="M941" s="145">
        <f t="shared" ca="1" si="228"/>
        <v>0.78799059732190846</v>
      </c>
      <c r="N941" s="145">
        <f t="shared" ca="1" si="228"/>
        <v>0.74730483384417978</v>
      </c>
      <c r="O941" s="145">
        <f t="shared" ca="1" si="228"/>
        <v>0.70993843921421462</v>
      </c>
      <c r="P941" s="145">
        <f t="shared" ca="1" si="228"/>
        <v>0.67536871750818961</v>
      </c>
      <c r="Q941" s="145">
        <f t="shared" ca="1" si="228"/>
        <v>0.64318552652735217</v>
      </c>
      <c r="R941" s="145">
        <f t="shared" ca="1" si="228"/>
        <v>0.61306645199657539</v>
      </c>
      <c r="S941" s="145">
        <f t="shared" ca="1" si="228"/>
        <v>0.58475678389501429</v>
      </c>
      <c r="T941" s="145">
        <f t="shared" ca="1" si="228"/>
        <v>0.55805376788738692</v>
      </c>
      <c r="U941" s="145">
        <f t="shared" ca="1" si="228"/>
        <v>0.53279441149851359</v>
      </c>
      <c r="V941" s="145">
        <f t="shared" ca="1" si="228"/>
        <v>0.50884613736224127</v>
      </c>
      <c r="W941" s="138">
        <f t="shared" ca="1" si="228"/>
        <v>0.48609966584036146</v>
      </c>
      <c r="Y941" s="178">
        <f t="shared" ca="1" si="223"/>
        <v>7829173.7878456609</v>
      </c>
      <c r="Z941" s="178">
        <f t="shared" ca="1" si="224"/>
        <v>7832151.5840290505</v>
      </c>
      <c r="AA941" s="178">
        <f t="shared" ca="1" si="225"/>
        <v>2977.7961833896115</v>
      </c>
    </row>
    <row r="942" spans="1:27" ht="11.25" customHeight="1" x14ac:dyDescent="0.2">
      <c r="A942" s="173">
        <f t="shared" si="226"/>
        <v>932</v>
      </c>
      <c r="B942" s="174">
        <f t="shared" si="215"/>
        <v>0.08</v>
      </c>
      <c r="C942" s="175">
        <f t="shared" si="216"/>
        <v>-7.4992499999999998E-3</v>
      </c>
      <c r="D942" s="176">
        <f t="shared" ca="1" si="217"/>
        <v>0.36476222042230855</v>
      </c>
      <c r="E942" s="177">
        <f t="shared" ca="1" si="218"/>
        <v>-0.34575820066729746</v>
      </c>
      <c r="F942" s="138">
        <f t="shared" ca="1" si="219"/>
        <v>-8.8011267709918583E-3</v>
      </c>
      <c r="G942" s="175">
        <f t="shared" ca="1" si="220"/>
        <v>-1.6300376770991859E-2</v>
      </c>
      <c r="H942" s="138">
        <f t="shared" ca="1" si="221"/>
        <v>6.3699623229008143E-2</v>
      </c>
      <c r="I942" s="144">
        <f t="shared" ca="1" si="228"/>
        <v>0.99999363007508979</v>
      </c>
      <c r="J942" s="145">
        <f t="shared" ca="1" si="228"/>
        <v>0.93984763331590271</v>
      </c>
      <c r="K942" s="145">
        <f t="shared" ca="1" si="228"/>
        <v>0.8860663783647037</v>
      </c>
      <c r="L942" s="145">
        <f t="shared" ca="1" si="228"/>
        <v>0.83761689547266571</v>
      </c>
      <c r="M942" s="145">
        <f t="shared" ca="1" si="228"/>
        <v>0.79361326289912715</v>
      </c>
      <c r="N942" s="145">
        <f t="shared" ca="1" si="228"/>
        <v>0.75332636852024759</v>
      </c>
      <c r="O942" s="145">
        <f t="shared" ca="1" si="228"/>
        <v>0.71616919967434778</v>
      </c>
      <c r="P942" s="145">
        <f t="shared" ca="1" si="228"/>
        <v>0.68167439599555935</v>
      </c>
      <c r="Q942" s="145">
        <f t="shared" ca="1" si="228"/>
        <v>0.64947145511291193</v>
      </c>
      <c r="R942" s="145">
        <f t="shared" ca="1" si="228"/>
        <v>0.61926650039189934</v>
      </c>
      <c r="S942" s="145">
        <f t="shared" ca="1" si="228"/>
        <v>0.5908254427526366</v>
      </c>
      <c r="T942" s="145">
        <f t="shared" ca="1" si="228"/>
        <v>0.56396046289483159</v>
      </c>
      <c r="U942" s="145">
        <f t="shared" ca="1" si="228"/>
        <v>0.53851939455626907</v>
      </c>
      <c r="V942" s="145">
        <f t="shared" ca="1" si="228"/>
        <v>0.51437750240848512</v>
      </c>
      <c r="W942" s="138">
        <f t="shared" ca="1" si="228"/>
        <v>0.49143117283436383</v>
      </c>
      <c r="Y942" s="178">
        <f t="shared" ca="1" si="223"/>
        <v>7877045.7198224543</v>
      </c>
      <c r="Z942" s="178">
        <f t="shared" ca="1" si="224"/>
        <v>7881067.9651798252</v>
      </c>
      <c r="AA942" s="178">
        <f t="shared" ca="1" si="225"/>
        <v>4022.2453573709354</v>
      </c>
    </row>
    <row r="943" spans="1:27" ht="11.25" customHeight="1" x14ac:dyDescent="0.2">
      <c r="A943" s="173">
        <f t="shared" si="226"/>
        <v>933</v>
      </c>
      <c r="B943" s="174">
        <f t="shared" si="215"/>
        <v>0.08</v>
      </c>
      <c r="C943" s="175">
        <f t="shared" si="216"/>
        <v>-7.4992499999999998E-3</v>
      </c>
      <c r="D943" s="176">
        <f t="shared" ca="1" si="217"/>
        <v>0.81690070082654087</v>
      </c>
      <c r="E943" s="177">
        <f t="shared" ca="1" si="218"/>
        <v>0.90361685943360481</v>
      </c>
      <c r="F943" s="138">
        <f t="shared" ca="1" si="219"/>
        <v>2.3001179775149389E-2</v>
      </c>
      <c r="G943" s="175">
        <f t="shared" ca="1" si="220"/>
        <v>1.550192977514939E-2</v>
      </c>
      <c r="H943" s="138">
        <f t="shared" ca="1" si="221"/>
        <v>9.5501929775149388E-2</v>
      </c>
      <c r="I943" s="144">
        <f t="shared" ca="1" si="228"/>
        <v>0.99999044990950192</v>
      </c>
      <c r="J943" s="145">
        <f t="shared" ca="1" si="228"/>
        <v>0.91376800186674223</v>
      </c>
      <c r="K943" s="145">
        <f t="shared" ca="1" si="228"/>
        <v>0.84280617423018089</v>
      </c>
      <c r="L943" s="145">
        <f t="shared" ca="1" si="228"/>
        <v>0.78324025334468395</v>
      </c>
      <c r="M943" s="145">
        <f t="shared" ca="1" si="228"/>
        <v>0.73229506798759902</v>
      </c>
      <c r="N943" s="145">
        <f t="shared" ca="1" si="228"/>
        <v>0.68796259891300005</v>
      </c>
      <c r="O943" s="145">
        <f t="shared" ca="1" si="228"/>
        <v>0.64877808900961997</v>
      </c>
      <c r="P943" s="145">
        <f t="shared" ca="1" si="228"/>
        <v>0.6136642709822302</v>
      </c>
      <c r="Q943" s="145">
        <f t="shared" ca="1" si="228"/>
        <v>0.58182232999705996</v>
      </c>
      <c r="R943" s="145">
        <f t="shared" ca="1" si="228"/>
        <v>0.5526549829626537</v>
      </c>
      <c r="S943" s="145">
        <f t="shared" ca="1" si="228"/>
        <v>0.5257117698959376</v>
      </c>
      <c r="T943" s="145">
        <f t="shared" ca="1" si="228"/>
        <v>0.50064983874322078</v>
      </c>
      <c r="U943" s="145">
        <f t="shared" ca="1" si="228"/>
        <v>0.47720563649890257</v>
      </c>
      <c r="V943" s="145">
        <f t="shared" ca="1" si="228"/>
        <v>0.45517434612309471</v>
      </c>
      <c r="W943" s="138">
        <f t="shared" ca="1" si="228"/>
        <v>0.43439486967795354</v>
      </c>
      <c r="Y943" s="178">
        <f t="shared" ca="1" si="223"/>
        <v>7356982.2192032728</v>
      </c>
      <c r="Z943" s="178">
        <f t="shared" ca="1" si="224"/>
        <v>7348357.5687271869</v>
      </c>
      <c r="AA943" s="178">
        <f t="shared" ca="1" si="225"/>
        <v>-8624.6504760859534</v>
      </c>
    </row>
    <row r="944" spans="1:27" ht="11.25" customHeight="1" x14ac:dyDescent="0.2">
      <c r="A944" s="173">
        <f t="shared" si="226"/>
        <v>934</v>
      </c>
      <c r="B944" s="174">
        <f t="shared" si="215"/>
        <v>0.08</v>
      </c>
      <c r="C944" s="175">
        <f t="shared" si="216"/>
        <v>-7.4992499999999998E-3</v>
      </c>
      <c r="D944" s="176">
        <f t="shared" ca="1" si="217"/>
        <v>0.72160832003851483</v>
      </c>
      <c r="E944" s="177">
        <f t="shared" ca="1" si="218"/>
        <v>0.58762599332546983</v>
      </c>
      <c r="F944" s="138">
        <f t="shared" ca="1" si="219"/>
        <v>1.4957767744065638E-2</v>
      </c>
      <c r="G944" s="175">
        <f t="shared" ca="1" si="220"/>
        <v>7.4585177440656377E-3</v>
      </c>
      <c r="H944" s="138">
        <f t="shared" ca="1" si="221"/>
        <v>8.7458517744065642E-2</v>
      </c>
      <c r="I944" s="144">
        <f t="shared" ca="1" si="228"/>
        <v>0.99999125423329294</v>
      </c>
      <c r="J944" s="145">
        <f t="shared" ca="1" si="228"/>
        <v>0.92029486501184665</v>
      </c>
      <c r="K944" s="145">
        <f t="shared" ca="1" si="228"/>
        <v>0.85354378351946281</v>
      </c>
      <c r="L944" s="145">
        <f t="shared" ca="1" si="228"/>
        <v>0.79665025745000739</v>
      </c>
      <c r="M944" s="145">
        <f t="shared" ca="1" si="228"/>
        <v>0.747340908676841</v>
      </c>
      <c r="N944" s="145">
        <f t="shared" ca="1" si="228"/>
        <v>0.70393811570036813</v>
      </c>
      <c r="O944" s="145">
        <f t="shared" ca="1" si="228"/>
        <v>0.66519860287194132</v>
      </c>
      <c r="P944" s="145">
        <f t="shared" ca="1" si="228"/>
        <v>0.63019597022103824</v>
      </c>
      <c r="Q944" s="145">
        <f t="shared" ca="1" si="228"/>
        <v>0.59823559827077211</v>
      </c>
      <c r="R944" s="145">
        <f t="shared" ca="1" si="228"/>
        <v>0.56879299416362472</v>
      </c>
      <c r="S944" s="145">
        <f t="shared" ca="1" si="228"/>
        <v>0.54146901106754497</v>
      </c>
      <c r="T944" s="145">
        <f t="shared" ca="1" si="228"/>
        <v>0.51595721175643727</v>
      </c>
      <c r="U944" s="145">
        <f t="shared" ca="1" si="228"/>
        <v>0.49201999618158099</v>
      </c>
      <c r="V944" s="145">
        <f t="shared" ca="1" si="228"/>
        <v>0.46947107818546857</v>
      </c>
      <c r="W944" s="138">
        <f t="shared" ca="1" si="228"/>
        <v>0.44816258110835699</v>
      </c>
      <c r="Y944" s="178">
        <f t="shared" ca="1" si="223"/>
        <v>7484182.3501191949</v>
      </c>
      <c r="Z944" s="178">
        <f t="shared" ca="1" si="224"/>
        <v>7478922.6300762994</v>
      </c>
      <c r="AA944" s="178">
        <f t="shared" ca="1" si="225"/>
        <v>-5259.7200428955257</v>
      </c>
    </row>
    <row r="945" spans="1:27" ht="11.25" customHeight="1" x14ac:dyDescent="0.2">
      <c r="A945" s="173">
        <f t="shared" si="226"/>
        <v>935</v>
      </c>
      <c r="B945" s="174">
        <f t="shared" si="215"/>
        <v>0.08</v>
      </c>
      <c r="C945" s="175">
        <f t="shared" si="216"/>
        <v>-7.4992499999999998E-3</v>
      </c>
      <c r="D945" s="176">
        <f t="shared" ca="1" si="217"/>
        <v>0.43296302002674281</v>
      </c>
      <c r="E945" s="177">
        <f t="shared" ca="1" si="218"/>
        <v>-0.16883549253662064</v>
      </c>
      <c r="F945" s="138">
        <f t="shared" ca="1" si="219"/>
        <v>-4.2976350825225463E-3</v>
      </c>
      <c r="G945" s="175">
        <f t="shared" ca="1" si="220"/>
        <v>-1.1796885082522546E-2</v>
      </c>
      <c r="H945" s="138">
        <f t="shared" ca="1" si="221"/>
        <v>6.820311491747745E-2</v>
      </c>
      <c r="I945" s="144">
        <f t="shared" ca="1" si="228"/>
        <v>0.99999317973452029</v>
      </c>
      <c r="J945" s="145">
        <f t="shared" ca="1" si="228"/>
        <v>0.93610976868809614</v>
      </c>
      <c r="K945" s="145">
        <f t="shared" ca="1" si="228"/>
        <v>0.87980795454522887</v>
      </c>
      <c r="L945" s="145">
        <f t="shared" ca="1" si="228"/>
        <v>0.82969307773263845</v>
      </c>
      <c r="M945" s="145">
        <f t="shared" ca="1" si="228"/>
        <v>0.7846275163846782</v>
      </c>
      <c r="N945" s="145">
        <f t="shared" ca="1" si="228"/>
        <v>0.74370581770906286</v>
      </c>
      <c r="O945" s="145">
        <f t="shared" ca="1" si="228"/>
        <v>0.70621649701827349</v>
      </c>
      <c r="P945" s="145">
        <f t="shared" ca="1" si="228"/>
        <v>0.67160369813398946</v>
      </c>
      <c r="Q945" s="145">
        <f t="shared" ca="1" si="228"/>
        <v>0.63943359949396306</v>
      </c>
      <c r="R945" s="145">
        <f t="shared" ca="1" si="228"/>
        <v>0.6093667832050409</v>
      </c>
      <c r="S945" s="145">
        <f t="shared" ca="1" si="228"/>
        <v>0.58113627820659908</v>
      </c>
      <c r="T945" s="145">
        <f t="shared" ca="1" si="228"/>
        <v>0.55453046496881486</v>
      </c>
      <c r="U945" s="145">
        <f t="shared" ca="1" si="228"/>
        <v>0.52937993371849812</v>
      </c>
      <c r="V945" s="145">
        <f t="shared" ca="1" si="228"/>
        <v>0.50554746412052221</v>
      </c>
      <c r="W945" s="138">
        <f t="shared" ca="1" si="228"/>
        <v>0.48292042530791907</v>
      </c>
      <c r="Y945" s="178">
        <f t="shared" ca="1" si="223"/>
        <v>7800557.8926454904</v>
      </c>
      <c r="Z945" s="178">
        <f t="shared" ca="1" si="224"/>
        <v>7802900.1559168594</v>
      </c>
      <c r="AA945" s="178">
        <f t="shared" ca="1" si="225"/>
        <v>2342.26327136904</v>
      </c>
    </row>
    <row r="946" spans="1:27" ht="11.25" customHeight="1" x14ac:dyDescent="0.2">
      <c r="A946" s="173">
        <f t="shared" si="226"/>
        <v>936</v>
      </c>
      <c r="B946" s="174">
        <f t="shared" si="215"/>
        <v>0.08</v>
      </c>
      <c r="C946" s="175">
        <f t="shared" si="216"/>
        <v>-7.4992499999999998E-3</v>
      </c>
      <c r="D946" s="176">
        <f t="shared" ca="1" si="217"/>
        <v>7.5681958832446994E-2</v>
      </c>
      <c r="E946" s="177">
        <f t="shared" ca="1" si="218"/>
        <v>-1.434730470898391</v>
      </c>
      <c r="F946" s="138">
        <f t="shared" ca="1" si="219"/>
        <v>-3.6520449065883559E-2</v>
      </c>
      <c r="G946" s="175">
        <f t="shared" ca="1" si="220"/>
        <v>-4.4019699065883558E-2</v>
      </c>
      <c r="H946" s="138">
        <f t="shared" ca="1" si="221"/>
        <v>3.5980300934116444E-2</v>
      </c>
      <c r="I946" s="144">
        <f t="shared" ca="1" si="228"/>
        <v>0.9999964019588552</v>
      </c>
      <c r="J946" s="145">
        <f t="shared" ca="1" si="228"/>
        <v>0.96318538225223682</v>
      </c>
      <c r="K946" s="145">
        <f t="shared" ca="1" si="228"/>
        <v>0.92557980930588679</v>
      </c>
      <c r="L946" s="145">
        <f t="shared" ca="1" si="228"/>
        <v>0.88808255526111091</v>
      </c>
      <c r="M946" s="145">
        <f t="shared" ca="1" si="228"/>
        <v>0.85123233198864212</v>
      </c>
      <c r="N946" s="145">
        <f t="shared" ca="1" si="228"/>
        <v>0.81534371974989128</v>
      </c>
      <c r="O946" s="145">
        <f t="shared" ca="1" si="228"/>
        <v>0.78059331580792146</v>
      </c>
      <c r="P946" s="145">
        <f t="shared" ca="1" si="228"/>
        <v>0.74707255258427063</v>
      </c>
      <c r="Q946" s="145">
        <f t="shared" ca="1" si="228"/>
        <v>0.71482012749399415</v>
      </c>
      <c r="R946" s="145">
        <f t="shared" ca="1" si="228"/>
        <v>0.68384201232947395</v>
      </c>
      <c r="S946" s="145">
        <f t="shared" ca="1" si="228"/>
        <v>0.65412389095495072</v>
      </c>
      <c r="T946" s="145">
        <f t="shared" ca="1" si="228"/>
        <v>0.62563896169617217</v>
      </c>
      <c r="U946" s="145">
        <f t="shared" ca="1" si="228"/>
        <v>0.59835288215408156</v>
      </c>
      <c r="V946" s="145">
        <f t="shared" ca="1" si="228"/>
        <v>0.57222693600850616</v>
      </c>
      <c r="W946" s="138">
        <f t="shared" ca="1" si="228"/>
        <v>0.54722008119532639</v>
      </c>
      <c r="Y946" s="178">
        <f t="shared" ca="1" si="223"/>
        <v>8369748.2087322846</v>
      </c>
      <c r="Z946" s="178">
        <f t="shared" ca="1" si="224"/>
        <v>8383212.0345430002</v>
      </c>
      <c r="AA946" s="178">
        <f t="shared" ca="1" si="225"/>
        <v>13463.825810715556</v>
      </c>
    </row>
    <row r="947" spans="1:27" ht="11.25" customHeight="1" x14ac:dyDescent="0.2">
      <c r="A947" s="173">
        <f t="shared" si="226"/>
        <v>937</v>
      </c>
      <c r="B947" s="174">
        <f t="shared" si="215"/>
        <v>0.08</v>
      </c>
      <c r="C947" s="175">
        <f t="shared" si="216"/>
        <v>-7.4992499999999998E-3</v>
      </c>
      <c r="D947" s="176">
        <f t="shared" ca="1" si="217"/>
        <v>0.92280680126538606</v>
      </c>
      <c r="E947" s="177">
        <f t="shared" ca="1" si="218"/>
        <v>1.4242075587144609</v>
      </c>
      <c r="F947" s="138">
        <f t="shared" ca="1" si="219"/>
        <v>3.6252592847427878E-2</v>
      </c>
      <c r="G947" s="175">
        <f t="shared" ca="1" si="220"/>
        <v>2.8753342847427879E-2</v>
      </c>
      <c r="H947" s="138">
        <f t="shared" ca="1" si="221"/>
        <v>0.10875334284742788</v>
      </c>
      <c r="I947" s="144">
        <f t="shared" ca="1" si="228"/>
        <v>0.99998912479829194</v>
      </c>
      <c r="J947" s="145">
        <f t="shared" ca="1" si="228"/>
        <v>0.90311587836358698</v>
      </c>
      <c r="K947" s="145">
        <f t="shared" ca="1" si="228"/>
        <v>0.82540989468439041</v>
      </c>
      <c r="L947" s="145">
        <f t="shared" ca="1" si="228"/>
        <v>0.76163794494561532</v>
      </c>
      <c r="M947" s="145">
        <f t="shared" ca="1" si="228"/>
        <v>0.70816497426631198</v>
      </c>
      <c r="N947" s="145">
        <f t="shared" ca="1" si="228"/>
        <v>0.66242994979302339</v>
      </c>
      <c r="O947" s="145">
        <f t="shared" ca="1" si="228"/>
        <v>0.62260478431311117</v>
      </c>
      <c r="P947" s="145">
        <f t="shared" ca="1" si="228"/>
        <v>0.58736892064792767</v>
      </c>
      <c r="Q947" s="145">
        <f t="shared" ca="1" si="228"/>
        <v>0.55575793433408549</v>
      </c>
      <c r="R947" s="145">
        <f t="shared" ca="1" si="228"/>
        <v>0.52706025027167447</v>
      </c>
      <c r="S947" s="145">
        <f t="shared" ca="1" si="228"/>
        <v>0.5007456584459592</v>
      </c>
      <c r="T947" s="145">
        <f t="shared" ca="1" si="228"/>
        <v>0.47641519528663001</v>
      </c>
      <c r="U947" s="145">
        <f t="shared" ca="1" si="228"/>
        <v>0.4537656065246678</v>
      </c>
      <c r="V947" s="145">
        <f t="shared" ca="1" si="228"/>
        <v>0.43256390485959256</v>
      </c>
      <c r="W947" s="138">
        <f t="shared" ca="1" si="228"/>
        <v>0.41262900575996658</v>
      </c>
      <c r="Y947" s="178">
        <f t="shared" ca="1" si="223"/>
        <v>7153539.656418018</v>
      </c>
      <c r="Z947" s="178">
        <f t="shared" ca="1" si="224"/>
        <v>7139146.2911224831</v>
      </c>
      <c r="AA947" s="178">
        <f t="shared" ca="1" si="225"/>
        <v>-14393.365295534953</v>
      </c>
    </row>
    <row r="948" spans="1:27" ht="11.25" customHeight="1" x14ac:dyDescent="0.2">
      <c r="A948" s="173">
        <f t="shared" si="226"/>
        <v>938</v>
      </c>
      <c r="B948" s="174">
        <f t="shared" si="215"/>
        <v>0.08</v>
      </c>
      <c r="C948" s="175">
        <f t="shared" si="216"/>
        <v>-7.4992499999999998E-3</v>
      </c>
      <c r="D948" s="176">
        <f t="shared" ca="1" si="217"/>
        <v>0.79378856974125678</v>
      </c>
      <c r="E948" s="177">
        <f t="shared" ca="1" si="218"/>
        <v>0.81963737501121103</v>
      </c>
      <c r="F948" s="138">
        <f t="shared" ca="1" si="219"/>
        <v>2.0863518001292495E-2</v>
      </c>
      <c r="G948" s="175">
        <f t="shared" ca="1" si="220"/>
        <v>1.3364268001292496E-2</v>
      </c>
      <c r="H948" s="138">
        <f t="shared" ca="1" si="221"/>
        <v>9.3364268001292494E-2</v>
      </c>
      <c r="I948" s="144">
        <f t="shared" ca="1" si="228"/>
        <v>0.99999066367098866</v>
      </c>
      <c r="J948" s="145">
        <f t="shared" ca="1" si="228"/>
        <v>0.91549808730427917</v>
      </c>
      <c r="K948" s="145">
        <f t="shared" ca="1" si="228"/>
        <v>0.84564661103350447</v>
      </c>
      <c r="L948" s="145">
        <f t="shared" ca="1" si="228"/>
        <v>0.7867819885881423</v>
      </c>
      <c r="M948" s="145">
        <f t="shared" ca="1" si="228"/>
        <v>0.73626392598859447</v>
      </c>
      <c r="N948" s="145">
        <f t="shared" ca="1" si="228"/>
        <v>0.6921726241282472</v>
      </c>
      <c r="O948" s="145">
        <f t="shared" ca="1" si="228"/>
        <v>0.65310212995562023</v>
      </c>
      <c r="P948" s="145">
        <f t="shared" ca="1" si="228"/>
        <v>0.61801503970198113</v>
      </c>
      <c r="Q948" s="145">
        <f t="shared" ca="1" si="228"/>
        <v>0.58613995843808797</v>
      </c>
      <c r="R948" s="145">
        <f t="shared" ca="1" si="228"/>
        <v>0.55689869332605801</v>
      </c>
      <c r="S948" s="145">
        <f t="shared" ca="1" si="228"/>
        <v>0.52985420370800862</v>
      </c>
      <c r="T948" s="145">
        <f t="shared" ca="1" si="228"/>
        <v>0.50467313800328661</v>
      </c>
      <c r="U948" s="145">
        <f t="shared" ca="1" si="228"/>
        <v>0.48109870061908699</v>
      </c>
      <c r="V948" s="145">
        <f t="shared" ca="1" si="228"/>
        <v>0.4589308910969821</v>
      </c>
      <c r="W948" s="138">
        <f t="shared" ca="1" si="228"/>
        <v>0.43801204272221012</v>
      </c>
      <c r="Y948" s="178">
        <f t="shared" ca="1" si="223"/>
        <v>7390509.7221355047</v>
      </c>
      <c r="Z948" s="178">
        <f t="shared" ca="1" si="224"/>
        <v>7382789.7272759452</v>
      </c>
      <c r="AA948" s="178">
        <f t="shared" ca="1" si="225"/>
        <v>-7719.9948595594615</v>
      </c>
    </row>
    <row r="949" spans="1:27" ht="11.25" customHeight="1" x14ac:dyDescent="0.2">
      <c r="A949" s="173">
        <f t="shared" si="226"/>
        <v>939</v>
      </c>
      <c r="B949" s="174">
        <f t="shared" si="215"/>
        <v>0.08</v>
      </c>
      <c r="C949" s="175">
        <f t="shared" si="216"/>
        <v>-7.4992499999999998E-3</v>
      </c>
      <c r="D949" s="176">
        <f t="shared" ca="1" si="217"/>
        <v>0.32527582379956854</v>
      </c>
      <c r="E949" s="177">
        <f t="shared" ca="1" si="218"/>
        <v>-0.45299596421925797</v>
      </c>
      <c r="F949" s="138">
        <f t="shared" ca="1" si="219"/>
        <v>-1.1530818069237102E-2</v>
      </c>
      <c r="G949" s="175">
        <f t="shared" ca="1" si="220"/>
        <v>-1.9030068069237103E-2</v>
      </c>
      <c r="H949" s="138">
        <f t="shared" ca="1" si="221"/>
        <v>6.0969931930762902E-2</v>
      </c>
      <c r="I949" s="144">
        <f t="shared" ca="1" si="228"/>
        <v>0.99999390303910585</v>
      </c>
      <c r="J949" s="145">
        <f t="shared" ca="1" si="228"/>
        <v>0.94212051798414975</v>
      </c>
      <c r="K949" s="145">
        <f t="shared" ca="1" si="228"/>
        <v>0.88988143241489925</v>
      </c>
      <c r="L949" s="145">
        <f t="shared" ca="1" si="228"/>
        <v>0.84245653071215876</v>
      </c>
      <c r="M949" s="145">
        <f t="shared" ca="1" si="228"/>
        <v>0.79910978915247965</v>
      </c>
      <c r="N949" s="145">
        <f t="shared" ca="1" si="228"/>
        <v>0.75921812666912836</v>
      </c>
      <c r="O949" s="145">
        <f t="shared" ca="1" si="228"/>
        <v>0.72226995775135849</v>
      </c>
      <c r="P949" s="145">
        <f t="shared" ca="1" si="228"/>
        <v>0.68785188708357814</v>
      </c>
      <c r="Q949" s="145">
        <f t="shared" ca="1" si="228"/>
        <v>0.65563222170414104</v>
      </c>
      <c r="R949" s="145">
        <f t="shared" ca="1" si="228"/>
        <v>0.6253451131380412</v>
      </c>
      <c r="S949" s="145">
        <f t="shared" ca="1" si="228"/>
        <v>0.59677677689318209</v>
      </c>
      <c r="T949" s="145">
        <f t="shared" ca="1" si="228"/>
        <v>0.56975413013388709</v>
      </c>
      <c r="U949" s="145">
        <f t="shared" ca="1" si="228"/>
        <v>0.54413570709156334</v>
      </c>
      <c r="V949" s="145">
        <f t="shared" ca="1" si="228"/>
        <v>0.51980453447840802</v>
      </c>
      <c r="W949" s="138">
        <f t="shared" ca="1" si="228"/>
        <v>0.49666261382450844</v>
      </c>
      <c r="Y949" s="178">
        <f t="shared" ca="1" si="223"/>
        <v>7923879.4796490408</v>
      </c>
      <c r="Z949" s="178">
        <f t="shared" ca="1" si="224"/>
        <v>7928901.0274111945</v>
      </c>
      <c r="AA949" s="178">
        <f t="shared" ca="1" si="225"/>
        <v>5021.5477621536702</v>
      </c>
    </row>
    <row r="950" spans="1:27" ht="11.25" customHeight="1" x14ac:dyDescent="0.2">
      <c r="A950" s="173">
        <f t="shared" si="226"/>
        <v>940</v>
      </c>
      <c r="B950" s="174">
        <f t="shared" si="215"/>
        <v>0.08</v>
      </c>
      <c r="C950" s="175">
        <f t="shared" si="216"/>
        <v>-7.4992499999999998E-3</v>
      </c>
      <c r="D950" s="176">
        <f t="shared" ca="1" si="217"/>
        <v>0.46450492921769015</v>
      </c>
      <c r="E950" s="177">
        <f t="shared" ca="1" si="218"/>
        <v>-8.9090662118016389E-2</v>
      </c>
      <c r="F950" s="138">
        <f t="shared" ca="1" si="219"/>
        <v>-2.2677646109303864E-3</v>
      </c>
      <c r="G950" s="175">
        <f t="shared" ca="1" si="220"/>
        <v>-9.7670146109303871E-3</v>
      </c>
      <c r="H950" s="138">
        <f t="shared" ca="1" si="221"/>
        <v>7.0232985389069608E-2</v>
      </c>
      <c r="I950" s="144">
        <f t="shared" ca="1" si="228"/>
        <v>0.99999297675141541</v>
      </c>
      <c r="J950" s="145">
        <f t="shared" ca="1" si="228"/>
        <v>0.93442985516181465</v>
      </c>
      <c r="K950" s="145">
        <f t="shared" ca="1" si="228"/>
        <v>0.87700155011177572</v>
      </c>
      <c r="L950" s="145">
        <f t="shared" ca="1" si="228"/>
        <v>0.82614610499360397</v>
      </c>
      <c r="M950" s="145">
        <f t="shared" ca="1" si="228"/>
        <v>0.78061068094671815</v>
      </c>
      <c r="N950" s="145">
        <f t="shared" ca="1" si="228"/>
        <v>0.73940978550462733</v>
      </c>
      <c r="O950" s="145">
        <f t="shared" ca="1" si="228"/>
        <v>0.70177582653031945</v>
      </c>
      <c r="P950" s="145">
        <f t="shared" ca="1" si="228"/>
        <v>0.66711328152775573</v>
      </c>
      <c r="Q950" s="145">
        <f t="shared" ca="1" si="228"/>
        <v>0.63496007743940952</v>
      </c>
      <c r="R950" s="145">
        <f t="shared" ca="1" si="228"/>
        <v>0.60495655256132652</v>
      </c>
      <c r="S950" s="145">
        <f t="shared" ca="1" si="228"/>
        <v>0.57682116347018086</v>
      </c>
      <c r="T950" s="145">
        <f t="shared" ca="1" si="228"/>
        <v>0.55033176907356562</v>
      </c>
      <c r="U950" s="145">
        <f t="shared" ca="1" si="228"/>
        <v>0.5253113521202325</v>
      </c>
      <c r="V950" s="145">
        <f t="shared" ca="1" si="228"/>
        <v>0.50161719356105872</v>
      </c>
      <c r="W950" s="138">
        <f t="shared" ca="1" si="228"/>
        <v>0.47913269699192668</v>
      </c>
      <c r="Y950" s="178">
        <f t="shared" ca="1" si="223"/>
        <v>7766396.6915287673</v>
      </c>
      <c r="Z950" s="178">
        <f t="shared" ca="1" si="224"/>
        <v>7767969.197314769</v>
      </c>
      <c r="AA950" s="178">
        <f t="shared" ca="1" si="225"/>
        <v>1572.5057860016823</v>
      </c>
    </row>
    <row r="951" spans="1:27" ht="11.25" customHeight="1" x14ac:dyDescent="0.2">
      <c r="A951" s="173">
        <f t="shared" si="226"/>
        <v>941</v>
      </c>
      <c r="B951" s="174">
        <f t="shared" si="215"/>
        <v>0.08</v>
      </c>
      <c r="C951" s="175">
        <f t="shared" si="216"/>
        <v>-7.4992499999999998E-3</v>
      </c>
      <c r="D951" s="176">
        <f t="shared" ca="1" si="217"/>
        <v>0.15482508836600606</v>
      </c>
      <c r="E951" s="177">
        <f t="shared" ca="1" si="218"/>
        <v>-1.0159563423701414</v>
      </c>
      <c r="F951" s="138">
        <f t="shared" ca="1" si="219"/>
        <v>-2.5860733153215226E-2</v>
      </c>
      <c r="G951" s="175">
        <f t="shared" ca="1" si="220"/>
        <v>-3.3359983153215228E-2</v>
      </c>
      <c r="H951" s="138">
        <f t="shared" ca="1" si="221"/>
        <v>4.6640016846784774E-2</v>
      </c>
      <c r="I951" s="144">
        <f t="shared" ca="1" si="228"/>
        <v>0.99999533600499202</v>
      </c>
      <c r="J951" s="145">
        <f t="shared" ca="1" si="228"/>
        <v>0.95414283721705695</v>
      </c>
      <c r="K951" s="145">
        <f t="shared" ca="1" si="228"/>
        <v>0.91018022552213484</v>
      </c>
      <c r="L951" s="145">
        <f t="shared" ca="1" si="228"/>
        <v>0.86832538521056113</v>
      </c>
      <c r="M951" s="145">
        <f t="shared" ca="1" si="228"/>
        <v>0.82859525857304839</v>
      </c>
      <c r="N951" s="145">
        <f t="shared" ca="1" si="228"/>
        <v>0.79091209987194</v>
      </c>
      <c r="O951" s="145">
        <f t="shared" ca="1" si="228"/>
        <v>0.75515966732916273</v>
      </c>
      <c r="P951" s="145">
        <f t="shared" ca="1" si="228"/>
        <v>0.72121174769494822</v>
      </c>
      <c r="Q951" s="145">
        <f t="shared" ca="1" si="228"/>
        <v>0.68894571229389512</v>
      </c>
      <c r="R951" s="145">
        <f t="shared" ca="1" si="228"/>
        <v>0.65824818560461629</v>
      </c>
      <c r="S951" s="145">
        <f t="shared" ca="1" si="228"/>
        <v>0.6290167142876133</v>
      </c>
      <c r="T951" s="145">
        <f t="shared" ca="1" si="228"/>
        <v>0.60115953332834726</v>
      </c>
      <c r="U951" s="145">
        <f t="shared" ca="1" si="228"/>
        <v>0.57459453247560133</v>
      </c>
      <c r="V951" s="145">
        <f t="shared" ca="1" si="228"/>
        <v>0.54924798199671365</v>
      </c>
      <c r="W951" s="138">
        <f t="shared" ca="1" si="228"/>
        <v>0.52505328359336034</v>
      </c>
      <c r="Y951" s="178">
        <f t="shared" ca="1" si="223"/>
        <v>8175716.455322356</v>
      </c>
      <c r="Z951" s="178">
        <f t="shared" ca="1" si="224"/>
        <v>8185739.575598211</v>
      </c>
      <c r="AA951" s="178">
        <f t="shared" ca="1" si="225"/>
        <v>10023.120275855064</v>
      </c>
    </row>
    <row r="952" spans="1:27" ht="11.25" customHeight="1" x14ac:dyDescent="0.2">
      <c r="A952" s="173">
        <f t="shared" si="226"/>
        <v>942</v>
      </c>
      <c r="B952" s="174">
        <f t="shared" si="215"/>
        <v>0.08</v>
      </c>
      <c r="C952" s="175">
        <f t="shared" si="216"/>
        <v>-7.4992499999999998E-3</v>
      </c>
      <c r="D952" s="176">
        <f t="shared" ca="1" si="217"/>
        <v>0.33691410555231094</v>
      </c>
      <c r="E952" s="177">
        <f t="shared" ca="1" si="218"/>
        <v>-0.42089985500369664</v>
      </c>
      <c r="F952" s="138">
        <f t="shared" ca="1" si="219"/>
        <v>-1.0713825368799113E-2</v>
      </c>
      <c r="G952" s="175">
        <f t="shared" ca="1" si="220"/>
        <v>-1.8213075368799111E-2</v>
      </c>
      <c r="H952" s="138">
        <f t="shared" ca="1" si="221"/>
        <v>6.178692463120089E-2</v>
      </c>
      <c r="I952" s="144">
        <f t="shared" ca="1" si="228"/>
        <v>0.9999938213413585</v>
      </c>
      <c r="J952" s="145">
        <f t="shared" ca="1" si="228"/>
        <v>0.94143967108259308</v>
      </c>
      <c r="K952" s="145">
        <f t="shared" ca="1" si="228"/>
        <v>0.88873787296476503</v>
      </c>
      <c r="L952" s="145">
        <f t="shared" ca="1" si="228"/>
        <v>0.84100510996298028</v>
      </c>
      <c r="M952" s="145">
        <f t="shared" ca="1" si="228"/>
        <v>0.79746070677447134</v>
      </c>
      <c r="N952" s="145">
        <f t="shared" ca="1" si="228"/>
        <v>0.7574499163180225</v>
      </c>
      <c r="O952" s="145">
        <f t="shared" ca="1" si="228"/>
        <v>0.72043858005720263</v>
      </c>
      <c r="P952" s="145">
        <f t="shared" ca="1" si="228"/>
        <v>0.68599712553160253</v>
      </c>
      <c r="Q952" s="145">
        <f t="shared" ca="1" si="228"/>
        <v>0.6537822101396964</v>
      </c>
      <c r="R952" s="145">
        <f t="shared" ca="1" si="228"/>
        <v>0.6235195628794229</v>
      </c>
      <c r="S952" s="145">
        <f t="shared" ca="1" si="228"/>
        <v>0.59498929232469444</v>
      </c>
      <c r="T952" s="145">
        <f t="shared" ca="1" si="228"/>
        <v>0.56801388025267419</v>
      </c>
      <c r="U952" s="145">
        <f t="shared" ca="1" si="228"/>
        <v>0.54244863837570023</v>
      </c>
      <c r="V952" s="145">
        <f t="shared" ca="1" si="228"/>
        <v>0.51817425467931177</v>
      </c>
      <c r="W952" s="138">
        <f t="shared" ca="1" si="228"/>
        <v>0.49509103811972283</v>
      </c>
      <c r="Y952" s="178">
        <f t="shared" ca="1" si="223"/>
        <v>7909824.5770521155</v>
      </c>
      <c r="Z952" s="178">
        <f t="shared" ca="1" si="224"/>
        <v>7914548.5549488906</v>
      </c>
      <c r="AA952" s="178">
        <f t="shared" ca="1" si="225"/>
        <v>4723.977896775119</v>
      </c>
    </row>
    <row r="953" spans="1:27" ht="11.25" customHeight="1" x14ac:dyDescent="0.2">
      <c r="A953" s="173">
        <f t="shared" si="226"/>
        <v>943</v>
      </c>
      <c r="B953" s="174">
        <f t="shared" si="215"/>
        <v>0.08</v>
      </c>
      <c r="C953" s="175">
        <f t="shared" si="216"/>
        <v>-7.4992499999999998E-3</v>
      </c>
      <c r="D953" s="176">
        <f t="shared" ca="1" si="217"/>
        <v>0.69173062651868722</v>
      </c>
      <c r="E953" s="177">
        <f t="shared" ca="1" si="218"/>
        <v>0.50076183687518316</v>
      </c>
      <c r="F953" s="138">
        <f t="shared" ca="1" si="219"/>
        <v>1.2746677880401409E-2</v>
      </c>
      <c r="G953" s="175">
        <f t="shared" ca="1" si="220"/>
        <v>5.2474278804014096E-3</v>
      </c>
      <c r="H953" s="138">
        <f t="shared" ca="1" si="221"/>
        <v>8.5247427880401405E-2</v>
      </c>
      <c r="I953" s="144">
        <f t="shared" ca="1" si="228"/>
        <v>0.99999147533760624</v>
      </c>
      <c r="J953" s="145">
        <f t="shared" ca="1" si="228"/>
        <v>0.92209721911477782</v>
      </c>
      <c r="K953" s="145">
        <f t="shared" ca="1" si="228"/>
        <v>0.85651939166622848</v>
      </c>
      <c r="L953" s="145">
        <f t="shared" ca="1" si="228"/>
        <v>0.80037666091935988</v>
      </c>
      <c r="M953" s="145">
        <f t="shared" ca="1" si="228"/>
        <v>0.75153083091982431</v>
      </c>
      <c r="N953" s="145">
        <f t="shared" ca="1" si="228"/>
        <v>0.70839434270096324</v>
      </c>
      <c r="O953" s="145">
        <f t="shared" ca="1" si="228"/>
        <v>0.66978489758167548</v>
      </c>
      <c r="P953" s="145">
        <f t="shared" ca="1" si="228"/>
        <v>0.63481798087790231</v>
      </c>
      <c r="Q953" s="145">
        <f t="shared" ca="1" si="228"/>
        <v>0.60282810447958168</v>
      </c>
      <c r="R953" s="145">
        <f t="shared" ca="1" si="228"/>
        <v>0.57331124582458259</v>
      </c>
      <c r="S953" s="145">
        <f t="shared" ca="1" si="228"/>
        <v>0.54588275880730841</v>
      </c>
      <c r="T953" s="145">
        <f t="shared" ca="1" si="228"/>
        <v>0.52024653848792812</v>
      </c>
      <c r="U953" s="145">
        <f t="shared" ca="1" si="228"/>
        <v>0.49617237373661643</v>
      </c>
      <c r="V953" s="145">
        <f t="shared" ca="1" si="228"/>
        <v>0.47347926958783565</v>
      </c>
      <c r="W953" s="138">
        <f t="shared" ca="1" si="228"/>
        <v>0.45202313423521456</v>
      </c>
      <c r="Y953" s="178">
        <f t="shared" ca="1" si="223"/>
        <v>7519652.1494225021</v>
      </c>
      <c r="Z953" s="178">
        <f t="shared" ca="1" si="224"/>
        <v>7515298.5050769923</v>
      </c>
      <c r="AA953" s="178">
        <f t="shared" ca="1" si="225"/>
        <v>-4353.6443455098197</v>
      </c>
    </row>
    <row r="954" spans="1:27" ht="11.25" customHeight="1" x14ac:dyDescent="0.2">
      <c r="A954" s="173">
        <f t="shared" si="226"/>
        <v>944</v>
      </c>
      <c r="B954" s="174">
        <f t="shared" si="215"/>
        <v>0.08</v>
      </c>
      <c r="C954" s="175">
        <f t="shared" si="216"/>
        <v>-7.4992499999999998E-3</v>
      </c>
      <c r="D954" s="176">
        <f t="shared" ca="1" si="217"/>
        <v>0.98516232821543936</v>
      </c>
      <c r="E954" s="177">
        <f t="shared" ca="1" si="218"/>
        <v>2.1743968618658531</v>
      </c>
      <c r="F954" s="138">
        <f t="shared" ca="1" si="219"/>
        <v>5.5348339952008191E-2</v>
      </c>
      <c r="G954" s="175">
        <f t="shared" ca="1" si="220"/>
        <v>4.7849089952008192E-2</v>
      </c>
      <c r="H954" s="138">
        <f t="shared" ca="1" si="221"/>
        <v>0.12784908995200819</v>
      </c>
      <c r="I954" s="144">
        <f t="shared" ca="1" si="228"/>
        <v>0.99998721527004086</v>
      </c>
      <c r="J954" s="145">
        <f t="shared" ca="1" si="228"/>
        <v>0.88798382415399768</v>
      </c>
      <c r="K954" s="145">
        <f t="shared" ca="1" si="228"/>
        <v>0.80097087269294143</v>
      </c>
      <c r="L954" s="145">
        <f t="shared" ca="1" si="228"/>
        <v>0.73155191123760088</v>
      </c>
      <c r="M954" s="145">
        <f t="shared" ca="1" si="228"/>
        <v>0.67478432496283547</v>
      </c>
      <c r="N954" s="145">
        <f t="shared" ca="1" si="228"/>
        <v>0.62729402692319891</v>
      </c>
      <c r="O954" s="145">
        <f t="shared" ca="1" si="228"/>
        <v>0.58673418237063013</v>
      </c>
      <c r="P954" s="145">
        <f t="shared" ca="1" si="228"/>
        <v>0.55144558149330536</v>
      </c>
      <c r="Q954" s="145">
        <f t="shared" ca="1" si="228"/>
        <v>0.52023825850476735</v>
      </c>
      <c r="R954" s="145">
        <f t="shared" ca="1" si="228"/>
        <v>0.49224786828844397</v>
      </c>
      <c r="S954" s="145">
        <f t="shared" ca="1" si="228"/>
        <v>0.46683928582715961</v>
      </c>
      <c r="T954" s="145">
        <f t="shared" ca="1" si="228"/>
        <v>0.44354072487383805</v>
      </c>
      <c r="U954" s="145">
        <f t="shared" ca="1" si="228"/>
        <v>0.42199800270976778</v>
      </c>
      <c r="V954" s="145">
        <f t="shared" ca="1" si="228"/>
        <v>0.40194236181345994</v>
      </c>
      <c r="W954" s="138">
        <f t="shared" ca="1" si="228"/>
        <v>0.38316757204803642</v>
      </c>
      <c r="Y954" s="178">
        <f t="shared" ca="1" si="223"/>
        <v>6873238.0658977618</v>
      </c>
      <c r="Z954" s="178">
        <f t="shared" ca="1" si="224"/>
        <v>6850077.2286711028</v>
      </c>
      <c r="AA954" s="178">
        <f t="shared" ca="1" si="225"/>
        <v>-23160.83722665906</v>
      </c>
    </row>
    <row r="955" spans="1:27" ht="11.25" customHeight="1" x14ac:dyDescent="0.2">
      <c r="A955" s="173">
        <f t="shared" si="226"/>
        <v>945</v>
      </c>
      <c r="B955" s="174">
        <f t="shared" si="215"/>
        <v>0.08</v>
      </c>
      <c r="C955" s="175">
        <f t="shared" si="216"/>
        <v>-7.4992499999999998E-3</v>
      </c>
      <c r="D955" s="176">
        <f t="shared" ca="1" si="217"/>
        <v>0.39255662481588893</v>
      </c>
      <c r="E955" s="177">
        <f t="shared" ca="1" si="218"/>
        <v>-0.27266173746907763</v>
      </c>
      <c r="F955" s="138">
        <f t="shared" ca="1" si="219"/>
        <v>-6.940487636830835E-3</v>
      </c>
      <c r="G955" s="175">
        <f t="shared" ca="1" si="220"/>
        <v>-1.4439737636830836E-2</v>
      </c>
      <c r="H955" s="138">
        <f t="shared" ca="1" si="221"/>
        <v>6.5560262363169169E-2</v>
      </c>
      <c r="I955" s="144">
        <f t="shared" ref="I955:W970" ca="1" si="229">I$8*EXP(-$H955*I$9)</f>
        <v>0.99999344401470458</v>
      </c>
      <c r="J955" s="145">
        <f t="shared" ca="1" si="229"/>
        <v>0.93830151069217282</v>
      </c>
      <c r="K955" s="145">
        <f t="shared" ca="1" si="229"/>
        <v>0.88347530168215538</v>
      </c>
      <c r="L955" s="145">
        <f t="shared" ca="1" si="229"/>
        <v>0.83433399932207553</v>
      </c>
      <c r="M955" s="145">
        <f t="shared" ca="1" si="229"/>
        <v>0.78988835027564741</v>
      </c>
      <c r="N955" s="145">
        <f t="shared" ca="1" si="229"/>
        <v>0.7493365960781776</v>
      </c>
      <c r="O955" s="145">
        <f t="shared" ca="1" si="229"/>
        <v>0.71204030091366266</v>
      </c>
      <c r="P955" s="145">
        <f t="shared" ca="1" si="229"/>
        <v>0.67749546035116792</v>
      </c>
      <c r="Q955" s="145">
        <f t="shared" ca="1" si="229"/>
        <v>0.64530530436507449</v>
      </c>
      <c r="R955" s="145">
        <f t="shared" ca="1" si="229"/>
        <v>0.61515703539804478</v>
      </c>
      <c r="S955" s="145">
        <f t="shared" ca="1" si="229"/>
        <v>0.58680288636547417</v>
      </c>
      <c r="T955" s="145">
        <f t="shared" ca="1" si="229"/>
        <v>0.56004512793506867</v>
      </c>
      <c r="U955" s="145">
        <f t="shared" ca="1" si="229"/>
        <v>0.53472440808994326</v>
      </c>
      <c r="V955" s="145">
        <f t="shared" ca="1" si="229"/>
        <v>0.51071078517784807</v>
      </c>
      <c r="W955" s="138">
        <f t="shared" ca="1" si="229"/>
        <v>0.48789688311583568</v>
      </c>
      <c r="Y955" s="178">
        <f t="shared" ca="1" si="223"/>
        <v>7845327.303092883</v>
      </c>
      <c r="Z955" s="178">
        <f t="shared" ca="1" si="224"/>
        <v>7848660.1435967116</v>
      </c>
      <c r="AA955" s="178">
        <f t="shared" ca="1" si="225"/>
        <v>3332.8405038286</v>
      </c>
    </row>
    <row r="956" spans="1:27" ht="11.25" customHeight="1" x14ac:dyDescent="0.2">
      <c r="A956" s="173">
        <f t="shared" si="226"/>
        <v>946</v>
      </c>
      <c r="B956" s="174">
        <f t="shared" si="215"/>
        <v>0.08</v>
      </c>
      <c r="C956" s="175">
        <f t="shared" si="216"/>
        <v>-7.4992499999999998E-3</v>
      </c>
      <c r="D956" s="176">
        <f t="shared" ca="1" si="217"/>
        <v>0.58003407719458722</v>
      </c>
      <c r="E956" s="177">
        <f t="shared" ca="1" si="218"/>
        <v>0.20198065750781685</v>
      </c>
      <c r="F956" s="138">
        <f t="shared" ca="1" si="219"/>
        <v>5.1413310474886422E-3</v>
      </c>
      <c r="G956" s="175">
        <f t="shared" ca="1" si="220"/>
        <v>-2.3579189525113576E-3</v>
      </c>
      <c r="H956" s="138">
        <f t="shared" ca="1" si="221"/>
        <v>7.764208104748864E-2</v>
      </c>
      <c r="I956" s="144">
        <f t="shared" ca="1" si="229"/>
        <v>0.99999223585658881</v>
      </c>
      <c r="J956" s="145">
        <f t="shared" ca="1" si="229"/>
        <v>0.92832365772108727</v>
      </c>
      <c r="K956" s="145">
        <f t="shared" ca="1" si="229"/>
        <v>0.8668338343976052</v>
      </c>
      <c r="L956" s="145">
        <f t="shared" ca="1" si="229"/>
        <v>0.81332773282792892</v>
      </c>
      <c r="M956" s="145">
        <f t="shared" ca="1" si="229"/>
        <v>0.76612282154888733</v>
      </c>
      <c r="N956" s="145">
        <f t="shared" ca="1" si="229"/>
        <v>0.7239386503295242</v>
      </c>
      <c r="O956" s="145">
        <f t="shared" ca="1" si="229"/>
        <v>0.68580288065687955</v>
      </c>
      <c r="P956" s="145">
        <f t="shared" ca="1" si="229"/>
        <v>0.65097639930574924</v>
      </c>
      <c r="Q956" s="145">
        <f t="shared" ca="1" si="229"/>
        <v>0.61889553361968064</v>
      </c>
      <c r="R956" s="145">
        <f t="shared" ca="1" si="229"/>
        <v>0.58912820914015995</v>
      </c>
      <c r="S956" s="145">
        <f t="shared" ca="1" si="229"/>
        <v>0.56134098397511079</v>
      </c>
      <c r="T956" s="145">
        <f t="shared" ca="1" si="229"/>
        <v>0.53527437902491759</v>
      </c>
      <c r="U956" s="145">
        <f t="shared" ca="1" si="229"/>
        <v>0.51072445999914096</v>
      </c>
      <c r="V956" s="145">
        <f t="shared" ca="1" si="229"/>
        <v>0.48752910053609749</v>
      </c>
      <c r="W956" s="138">
        <f t="shared" ca="1" si="229"/>
        <v>0.46555773849427629</v>
      </c>
      <c r="Y956" s="178">
        <f t="shared" ca="1" si="223"/>
        <v>7643341.9554040916</v>
      </c>
      <c r="Z956" s="178">
        <f t="shared" ca="1" si="224"/>
        <v>7642040.3992622821</v>
      </c>
      <c r="AA956" s="178">
        <f t="shared" ca="1" si="225"/>
        <v>-1301.5561418095604</v>
      </c>
    </row>
    <row r="957" spans="1:27" ht="11.25" customHeight="1" x14ac:dyDescent="0.2">
      <c r="A957" s="173">
        <f t="shared" si="226"/>
        <v>947</v>
      </c>
      <c r="B957" s="174">
        <f t="shared" si="215"/>
        <v>0.08</v>
      </c>
      <c r="C957" s="175">
        <f t="shared" si="216"/>
        <v>-7.4992499999999998E-3</v>
      </c>
      <c r="D957" s="176">
        <f t="shared" ca="1" si="217"/>
        <v>0.22057255608790227</v>
      </c>
      <c r="E957" s="177">
        <f t="shared" ca="1" si="218"/>
        <v>-0.77026095549505402</v>
      </c>
      <c r="F957" s="138">
        <f t="shared" ca="1" si="219"/>
        <v>-1.9606662410244537E-2</v>
      </c>
      <c r="G957" s="175">
        <f t="shared" ca="1" si="220"/>
        <v>-2.7105912410244536E-2</v>
      </c>
      <c r="H957" s="138">
        <f t="shared" ca="1" si="221"/>
        <v>5.2894087589755466E-2</v>
      </c>
      <c r="I957" s="144">
        <f t="shared" ca="1" si="229"/>
        <v>0.99999471060884759</v>
      </c>
      <c r="J957" s="145">
        <f t="shared" ca="1" si="229"/>
        <v>0.94887712850423056</v>
      </c>
      <c r="K957" s="145">
        <f t="shared" ca="1" si="229"/>
        <v>0.90126480012955601</v>
      </c>
      <c r="L957" s="145">
        <f t="shared" ca="1" si="229"/>
        <v>0.85693904421344846</v>
      </c>
      <c r="M957" s="145">
        <f t="shared" ca="1" si="229"/>
        <v>0.81559529552558196</v>
      </c>
      <c r="N957" s="145">
        <f t="shared" ca="1" si="229"/>
        <v>0.77692021305340875</v>
      </c>
      <c r="O957" s="145">
        <f t="shared" ca="1" si="229"/>
        <v>0.74062518306881875</v>
      </c>
      <c r="P957" s="145">
        <f t="shared" ca="1" si="229"/>
        <v>0.70645786888779494</v>
      </c>
      <c r="Q957" s="145">
        <f t="shared" ca="1" si="229"/>
        <v>0.67420329766469533</v>
      </c>
      <c r="R957" s="145">
        <f t="shared" ca="1" si="229"/>
        <v>0.6436804388076115</v>
      </c>
      <c r="S957" s="145">
        <f t="shared" ca="1" si="229"/>
        <v>0.61473725961711889</v>
      </c>
      <c r="T957" s="145">
        <f t="shared" ca="1" si="229"/>
        <v>0.58724567595012589</v>
      </c>
      <c r="U957" s="145">
        <f t="shared" ca="1" si="229"/>
        <v>0.56109700466961832</v>
      </c>
      <c r="V957" s="145">
        <f t="shared" ca="1" si="229"/>
        <v>0.5361981183075083</v>
      </c>
      <c r="W957" s="138">
        <f t="shared" ca="1" si="229"/>
        <v>0.51246830973216928</v>
      </c>
      <c r="Y957" s="178">
        <f t="shared" ca="1" si="223"/>
        <v>8064557.9804639937</v>
      </c>
      <c r="Z957" s="178">
        <f t="shared" ca="1" si="224"/>
        <v>8072449.7234990783</v>
      </c>
      <c r="AA957" s="178">
        <f t="shared" ca="1" si="225"/>
        <v>7891.743035084568</v>
      </c>
    </row>
    <row r="958" spans="1:27" ht="11.25" customHeight="1" x14ac:dyDescent="0.2">
      <c r="A958" s="173">
        <f t="shared" si="226"/>
        <v>948</v>
      </c>
      <c r="B958" s="174">
        <f t="shared" si="215"/>
        <v>0.08</v>
      </c>
      <c r="C958" s="175">
        <f t="shared" si="216"/>
        <v>-7.4992499999999998E-3</v>
      </c>
      <c r="D958" s="176">
        <f t="shared" ca="1" si="217"/>
        <v>0.93637047184010569</v>
      </c>
      <c r="E958" s="177">
        <f t="shared" ca="1" si="218"/>
        <v>1.5250001657354504</v>
      </c>
      <c r="F958" s="138">
        <f t="shared" ca="1" si="219"/>
        <v>3.8818225449224315E-2</v>
      </c>
      <c r="G958" s="175">
        <f t="shared" ca="1" si="220"/>
        <v>3.1318975449224316E-2</v>
      </c>
      <c r="H958" s="138">
        <f t="shared" ca="1" si="221"/>
        <v>0.11131897544922431</v>
      </c>
      <c r="I958" s="144">
        <f t="shared" ca="1" si="229"/>
        <v>0.99998886824106181</v>
      </c>
      <c r="J958" s="145">
        <f t="shared" ca="1" si="229"/>
        <v>0.90106789296249723</v>
      </c>
      <c r="K958" s="145">
        <f t="shared" ca="1" si="229"/>
        <v>0.82208348923485741</v>
      </c>
      <c r="L958" s="145">
        <f t="shared" ca="1" si="229"/>
        <v>0.75752484037453605</v>
      </c>
      <c r="M958" s="145">
        <f t="shared" ca="1" si="229"/>
        <v>0.70358579962931223</v>
      </c>
      <c r="N958" s="145">
        <f t="shared" ca="1" si="229"/>
        <v>0.65759712803242776</v>
      </c>
      <c r="O958" s="145">
        <f t="shared" ca="1" si="229"/>
        <v>0.61766067358086441</v>
      </c>
      <c r="P958" s="145">
        <f t="shared" ca="1" si="229"/>
        <v>0.58240954901520114</v>
      </c>
      <c r="Q958" s="145">
        <f t="shared" ca="1" si="229"/>
        <v>0.55084813101944596</v>
      </c>
      <c r="R958" s="145">
        <f t="shared" ca="1" si="229"/>
        <v>0.52224351043628869</v>
      </c>
      <c r="S958" s="145">
        <f t="shared" ca="1" si="229"/>
        <v>0.49605070669165635</v>
      </c>
      <c r="T958" s="145">
        <f t="shared" ca="1" si="229"/>
        <v>0.47186043242805709</v>
      </c>
      <c r="U958" s="145">
        <f t="shared" ca="1" si="229"/>
        <v>0.44936217015816488</v>
      </c>
      <c r="V958" s="145">
        <f t="shared" ca="1" si="229"/>
        <v>0.42831780431630623</v>
      </c>
      <c r="W958" s="138">
        <f t="shared" ca="1" si="229"/>
        <v>0.40854262806689451</v>
      </c>
      <c r="Y958" s="178">
        <f t="shared" ca="1" si="223"/>
        <v>7115009.8825264936</v>
      </c>
      <c r="Z958" s="178">
        <f t="shared" ca="1" si="224"/>
        <v>7099468.7605036292</v>
      </c>
      <c r="AA958" s="178">
        <f t="shared" ca="1" si="225"/>
        <v>-15541.122022864409</v>
      </c>
    </row>
    <row r="959" spans="1:27" ht="11.25" customHeight="1" x14ac:dyDescent="0.2">
      <c r="A959" s="173">
        <f t="shared" si="226"/>
        <v>949</v>
      </c>
      <c r="B959" s="174">
        <f t="shared" si="215"/>
        <v>0.08</v>
      </c>
      <c r="C959" s="175">
        <f t="shared" si="216"/>
        <v>-7.4992499999999998E-3</v>
      </c>
      <c r="D959" s="176">
        <f t="shared" ca="1" si="217"/>
        <v>0.24728106418764073</v>
      </c>
      <c r="E959" s="177">
        <f t="shared" ca="1" si="218"/>
        <v>-0.68307076399320688</v>
      </c>
      <c r="F959" s="138">
        <f t="shared" ca="1" si="219"/>
        <v>-1.7387273464114492E-2</v>
      </c>
      <c r="G959" s="175">
        <f t="shared" ca="1" si="220"/>
        <v>-2.4886523464114491E-2</v>
      </c>
      <c r="H959" s="138">
        <f t="shared" ca="1" si="221"/>
        <v>5.5113476535885511E-2</v>
      </c>
      <c r="I959" s="144">
        <f t="shared" ca="1" si="229"/>
        <v>0.99999448867392571</v>
      </c>
      <c r="J959" s="145">
        <f t="shared" ca="1" si="229"/>
        <v>0.94701547515165607</v>
      </c>
      <c r="K959" s="145">
        <f t="shared" ca="1" si="229"/>
        <v>0.89812201174770001</v>
      </c>
      <c r="L959" s="145">
        <f t="shared" ca="1" si="229"/>
        <v>0.85293435687479813</v>
      </c>
      <c r="M959" s="145">
        <f t="shared" ca="1" si="229"/>
        <v>0.81103118296895449</v>
      </c>
      <c r="N959" s="145">
        <f t="shared" ca="1" si="229"/>
        <v>0.77201463117045255</v>
      </c>
      <c r="O959" s="145">
        <f t="shared" ca="1" si="229"/>
        <v>0.73553484631640953</v>
      </c>
      <c r="P959" s="145">
        <f t="shared" ca="1" si="229"/>
        <v>0.70129502413024836</v>
      </c>
      <c r="Q959" s="145">
        <f t="shared" ca="1" si="229"/>
        <v>0.66904783159200887</v>
      </c>
      <c r="R959" s="145">
        <f t="shared" ca="1" si="229"/>
        <v>0.63858864448821462</v>
      </c>
      <c r="S959" s="145">
        <f t="shared" ca="1" si="229"/>
        <v>0.60974820699825549</v>
      </c>
      <c r="T959" s="145">
        <f t="shared" ca="1" si="229"/>
        <v>0.58238585751541183</v>
      </c>
      <c r="U959" s="145">
        <f t="shared" ca="1" si="229"/>
        <v>0.55638373389369333</v>
      </c>
      <c r="V959" s="145">
        <f t="shared" ca="1" si="229"/>
        <v>0.53164202222141632</v>
      </c>
      <c r="W959" s="138">
        <f t="shared" ca="1" si="229"/>
        <v>0.50807516076759662</v>
      </c>
      <c r="Y959" s="178">
        <f t="shared" ca="1" si="223"/>
        <v>8025578.4931143671</v>
      </c>
      <c r="Z959" s="178">
        <f t="shared" ca="1" si="224"/>
        <v>8032694.5026183967</v>
      </c>
      <c r="AA959" s="178">
        <f t="shared" ca="1" si="225"/>
        <v>7116.0095040295273</v>
      </c>
    </row>
    <row r="960" spans="1:27" ht="11.25" customHeight="1" x14ac:dyDescent="0.2">
      <c r="A960" s="173">
        <f t="shared" si="226"/>
        <v>950</v>
      </c>
      <c r="B960" s="174">
        <f t="shared" si="215"/>
        <v>0.08</v>
      </c>
      <c r="C960" s="175">
        <f t="shared" si="216"/>
        <v>-7.4992499999999998E-3</v>
      </c>
      <c r="D960" s="176">
        <f t="shared" ca="1" si="217"/>
        <v>0.47919137358394448</v>
      </c>
      <c r="E960" s="177">
        <f t="shared" ca="1" si="218"/>
        <v>-5.2183164839001796E-2</v>
      </c>
      <c r="F960" s="138">
        <f t="shared" ca="1" si="219"/>
        <v>-1.3283000899855693E-3</v>
      </c>
      <c r="G960" s="175">
        <f t="shared" ca="1" si="220"/>
        <v>-8.8275500899855693E-3</v>
      </c>
      <c r="H960" s="138">
        <f t="shared" ca="1" si="221"/>
        <v>7.1172449910014438E-2</v>
      </c>
      <c r="I960" s="144">
        <f t="shared" ca="1" si="229"/>
        <v>0.99999288280680187</v>
      </c>
      <c r="J960" s="145">
        <f t="shared" ca="1" si="229"/>
        <v>0.93365337853636499</v>
      </c>
      <c r="K960" s="145">
        <f t="shared" ca="1" si="229"/>
        <v>0.87570572222509835</v>
      </c>
      <c r="L960" s="145">
        <f t="shared" ca="1" si="229"/>
        <v>0.82450963223351059</v>
      </c>
      <c r="M960" s="145">
        <f t="shared" ca="1" si="229"/>
        <v>0.77875857691536232</v>
      </c>
      <c r="N960" s="145">
        <f t="shared" ca="1" si="229"/>
        <v>0.737429905397186</v>
      </c>
      <c r="O960" s="145">
        <f t="shared" ca="1" si="229"/>
        <v>0.69973005855336967</v>
      </c>
      <c r="P960" s="145">
        <f t="shared" ca="1" si="229"/>
        <v>0.66504520266426836</v>
      </c>
      <c r="Q960" s="145">
        <f t="shared" ca="1" si="229"/>
        <v>0.63290024996460215</v>
      </c>
      <c r="R960" s="145">
        <f t="shared" ca="1" si="229"/>
        <v>0.60292622874084556</v>
      </c>
      <c r="S960" s="145">
        <f t="shared" ca="1" si="229"/>
        <v>0.57483490305871099</v>
      </c>
      <c r="T960" s="145">
        <f t="shared" ca="1" si="229"/>
        <v>0.54839930513065516</v>
      </c>
      <c r="U960" s="145">
        <f t="shared" ca="1" si="229"/>
        <v>0.52343893107295225</v>
      </c>
      <c r="V960" s="145">
        <f t="shared" ca="1" si="229"/>
        <v>0.49980854365853983</v>
      </c>
      <c r="W960" s="138">
        <f t="shared" ca="1" si="229"/>
        <v>0.47738973167186993</v>
      </c>
      <c r="Y960" s="178">
        <f t="shared" ca="1" si="223"/>
        <v>7750651.8380374098</v>
      </c>
      <c r="Z960" s="178">
        <f t="shared" ca="1" si="224"/>
        <v>7751865.484160291</v>
      </c>
      <c r="AA960" s="178">
        <f t="shared" ca="1" si="225"/>
        <v>1213.6461228812113</v>
      </c>
    </row>
    <row r="961" spans="1:27" ht="11.25" customHeight="1" x14ac:dyDescent="0.2">
      <c r="A961" s="173">
        <f t="shared" si="226"/>
        <v>951</v>
      </c>
      <c r="B961" s="174">
        <f t="shared" si="215"/>
        <v>0.08</v>
      </c>
      <c r="C961" s="175">
        <f t="shared" si="216"/>
        <v>-7.4992499999999998E-3</v>
      </c>
      <c r="D961" s="176">
        <f t="shared" ca="1" si="217"/>
        <v>0.32550091416166971</v>
      </c>
      <c r="E961" s="177">
        <f t="shared" ca="1" si="218"/>
        <v>-0.45237087048378904</v>
      </c>
      <c r="F961" s="138">
        <f t="shared" ca="1" si="219"/>
        <v>-1.1514906576179245E-2</v>
      </c>
      <c r="G961" s="175">
        <f t="shared" ca="1" si="220"/>
        <v>-1.9014156576179244E-2</v>
      </c>
      <c r="H961" s="138">
        <f t="shared" ca="1" si="221"/>
        <v>6.0985843423820754E-2</v>
      </c>
      <c r="I961" s="144">
        <f t="shared" ca="1" si="229"/>
        <v>0.99999390144798617</v>
      </c>
      <c r="J961" s="145">
        <f t="shared" ca="1" si="229"/>
        <v>0.9421072533236321</v>
      </c>
      <c r="K961" s="145">
        <f t="shared" ca="1" si="229"/>
        <v>0.88985914676697009</v>
      </c>
      <c r="L961" s="145">
        <f t="shared" ca="1" si="229"/>
        <v>0.84242823939470046</v>
      </c>
      <c r="M961" s="145">
        <f t="shared" ca="1" si="229"/>
        <v>0.79907763960432965</v>
      </c>
      <c r="N961" s="145">
        <f t="shared" ca="1" si="229"/>
        <v>0.75918365017869904</v>
      </c>
      <c r="O961" s="145">
        <f t="shared" ca="1" si="229"/>
        <v>0.72223424600248387</v>
      </c>
      <c r="P961" s="145">
        <f t="shared" ca="1" si="229"/>
        <v>0.68781571649216655</v>
      </c>
      <c r="Q961" s="145">
        <f t="shared" ca="1" si="229"/>
        <v>0.6555961415236764</v>
      </c>
      <c r="R961" s="145">
        <f t="shared" ca="1" si="229"/>
        <v>0.62530950831177956</v>
      </c>
      <c r="S961" s="145">
        <f t="shared" ca="1" si="229"/>
        <v>0.59674191318386172</v>
      </c>
      <c r="T961" s="145">
        <f t="shared" ca="1" si="229"/>
        <v>0.56972018671914471</v>
      </c>
      <c r="U961" s="145">
        <f t="shared" ca="1" si="229"/>
        <v>0.54410280022547097</v>
      </c>
      <c r="V961" s="145">
        <f t="shared" ca="1" si="229"/>
        <v>0.51977273473925356</v>
      </c>
      <c r="W961" s="138">
        <f t="shared" ca="1" si="229"/>
        <v>0.49663195872845667</v>
      </c>
      <c r="Y961" s="178">
        <f t="shared" ca="1" si="223"/>
        <v>7923605.4430464236</v>
      </c>
      <c r="Z961" s="178">
        <f t="shared" ca="1" si="224"/>
        <v>7928621.207890369</v>
      </c>
      <c r="AA961" s="178">
        <f t="shared" ca="1" si="225"/>
        <v>5015.7648439453915</v>
      </c>
    </row>
    <row r="962" spans="1:27" ht="11.25" customHeight="1" x14ac:dyDescent="0.2">
      <c r="A962" s="173">
        <f t="shared" si="226"/>
        <v>952</v>
      </c>
      <c r="B962" s="174">
        <f t="shared" si="215"/>
        <v>0.08</v>
      </c>
      <c r="C962" s="175">
        <f t="shared" si="216"/>
        <v>-7.4992499999999998E-3</v>
      </c>
      <c r="D962" s="176">
        <f t="shared" ca="1" si="217"/>
        <v>1.9610299032411627E-2</v>
      </c>
      <c r="E962" s="177">
        <f t="shared" ca="1" si="218"/>
        <v>-2.0618649211960425</v>
      </c>
      <c r="F962" s="138">
        <f t="shared" ca="1" si="219"/>
        <v>-5.2483887644848751E-2</v>
      </c>
      <c r="G962" s="175">
        <f t="shared" ca="1" si="220"/>
        <v>-5.998313764484875E-2</v>
      </c>
      <c r="H962" s="138">
        <f t="shared" ca="1" si="221"/>
        <v>2.0016862355151252E-2</v>
      </c>
      <c r="I962" s="144">
        <f t="shared" ca="1" si="229"/>
        <v>0.9999979982782895</v>
      </c>
      <c r="J962" s="145">
        <f t="shared" ca="1" si="229"/>
        <v>0.97688754384075305</v>
      </c>
      <c r="K962" s="145">
        <f t="shared" ca="1" si="229"/>
        <v>0.94913004678157442</v>
      </c>
      <c r="L962" s="145">
        <f t="shared" ca="1" si="229"/>
        <v>0.91851371533937765</v>
      </c>
      <c r="M962" s="145">
        <f t="shared" ca="1" si="229"/>
        <v>0.88629420915368329</v>
      </c>
      <c r="N962" s="145">
        <f t="shared" ca="1" si="229"/>
        <v>0.85334982186629738</v>
      </c>
      <c r="O962" s="145">
        <f t="shared" ca="1" si="229"/>
        <v>0.82029227025785556</v>
      </c>
      <c r="P962" s="145">
        <f t="shared" ca="1" si="229"/>
        <v>0.78754476908872761</v>
      </c>
      <c r="Q962" s="145">
        <f t="shared" ca="1" si="229"/>
        <v>0.75539685395961853</v>
      </c>
      <c r="R962" s="145">
        <f t="shared" ca="1" si="229"/>
        <v>0.72404294085047138</v>
      </c>
      <c r="S962" s="145">
        <f t="shared" ca="1" si="229"/>
        <v>0.69360956742907431</v>
      </c>
      <c r="T962" s="145">
        <f t="shared" ca="1" si="229"/>
        <v>0.66417474739501348</v>
      </c>
      <c r="U962" s="145">
        <f t="shared" ca="1" si="229"/>
        <v>0.63578180234713844</v>
      </c>
      <c r="V962" s="145">
        <f t="shared" ca="1" si="229"/>
        <v>0.60844930129351738</v>
      </c>
      <c r="W962" s="138">
        <f t="shared" ca="1" si="229"/>
        <v>0.5821782369748828</v>
      </c>
      <c r="Y962" s="178">
        <f t="shared" ca="1" si="223"/>
        <v>8671450.1694166474</v>
      </c>
      <c r="Z962" s="178">
        <f t="shared" ca="1" si="224"/>
        <v>8689587.0261125453</v>
      </c>
      <c r="AA962" s="178">
        <f t="shared" ca="1" si="225"/>
        <v>18136.856695897877</v>
      </c>
    </row>
    <row r="963" spans="1:27" ht="11.25" customHeight="1" x14ac:dyDescent="0.2">
      <c r="A963" s="173">
        <f t="shared" si="226"/>
        <v>953</v>
      </c>
      <c r="B963" s="174">
        <f t="shared" si="215"/>
        <v>0.08</v>
      </c>
      <c r="C963" s="175">
        <f t="shared" si="216"/>
        <v>-7.4992499999999998E-3</v>
      </c>
      <c r="D963" s="176">
        <f t="shared" ca="1" si="217"/>
        <v>0.35750182460852709</v>
      </c>
      <c r="E963" s="177">
        <f t="shared" ca="1" si="218"/>
        <v>-0.36514435985320559</v>
      </c>
      <c r="F963" s="138">
        <f t="shared" ca="1" si="219"/>
        <v>-9.2945931421972751E-3</v>
      </c>
      <c r="G963" s="175">
        <f t="shared" ca="1" si="220"/>
        <v>-1.6793843142197274E-2</v>
      </c>
      <c r="H963" s="138">
        <f t="shared" ca="1" si="221"/>
        <v>6.3206156857802731E-2</v>
      </c>
      <c r="I963" s="144">
        <f t="shared" ca="1" si="229"/>
        <v>0.99999367942079687</v>
      </c>
      <c r="J963" s="145">
        <f t="shared" ca="1" si="229"/>
        <v>0.94025811297121942</v>
      </c>
      <c r="K963" s="145">
        <f t="shared" ca="1" si="229"/>
        <v>0.88675484057979248</v>
      </c>
      <c r="L963" s="145">
        <f t="shared" ca="1" si="229"/>
        <v>0.83848972855480763</v>
      </c>
      <c r="M963" s="145">
        <f t="shared" ca="1" si="229"/>
        <v>0.79460410322941033</v>
      </c>
      <c r="N963" s="145">
        <f t="shared" ca="1" si="229"/>
        <v>0.75438806895814581</v>
      </c>
      <c r="O963" s="145">
        <f t="shared" ca="1" si="229"/>
        <v>0.71726825004862405</v>
      </c>
      <c r="P963" s="145">
        <f t="shared" ca="1" si="229"/>
        <v>0.68278702375767297</v>
      </c>
      <c r="Q963" s="145">
        <f t="shared" ca="1" si="229"/>
        <v>0.65058087954149146</v>
      </c>
      <c r="R963" s="145">
        <f t="shared" ca="1" si="229"/>
        <v>0.6203609838208296</v>
      </c>
      <c r="S963" s="145">
        <f t="shared" ca="1" si="229"/>
        <v>0.59189689711414872</v>
      </c>
      <c r="T963" s="145">
        <f t="shared" ca="1" si="229"/>
        <v>0.56500344667140479</v>
      </c>
      <c r="U963" s="145">
        <f t="shared" ca="1" si="229"/>
        <v>0.53953038663111619</v>
      </c>
      <c r="V963" s="145">
        <f t="shared" ca="1" si="229"/>
        <v>0.51535437390429595</v>
      </c>
      <c r="W963" s="138">
        <f t="shared" ca="1" si="229"/>
        <v>0.49237280153449225</v>
      </c>
      <c r="Y963" s="178">
        <f t="shared" ca="1" si="223"/>
        <v>7885485.6708827903</v>
      </c>
      <c r="Z963" s="178">
        <f t="shared" ca="1" si="224"/>
        <v>7889689.6380336937</v>
      </c>
      <c r="AA963" s="178">
        <f t="shared" ca="1" si="225"/>
        <v>4203.9671509033069</v>
      </c>
    </row>
    <row r="964" spans="1:27" ht="11.25" customHeight="1" x14ac:dyDescent="0.2">
      <c r="A964" s="173">
        <f t="shared" si="226"/>
        <v>954</v>
      </c>
      <c r="B964" s="174">
        <f t="shared" si="215"/>
        <v>0.08</v>
      </c>
      <c r="C964" s="175">
        <f t="shared" si="216"/>
        <v>-7.4992499999999998E-3</v>
      </c>
      <c r="D964" s="176">
        <f t="shared" ca="1" si="217"/>
        <v>0.32317934558233019</v>
      </c>
      <c r="E964" s="177">
        <f t="shared" ca="1" si="218"/>
        <v>-0.45882660031330347</v>
      </c>
      <c r="F964" s="138">
        <f t="shared" ca="1" si="219"/>
        <v>-1.1679234411409688E-2</v>
      </c>
      <c r="G964" s="175">
        <f t="shared" ca="1" si="220"/>
        <v>-1.9178484411409687E-2</v>
      </c>
      <c r="H964" s="138">
        <f t="shared" ca="1" si="221"/>
        <v>6.0821515588590315E-2</v>
      </c>
      <c r="I964" s="144">
        <f t="shared" ca="1" si="229"/>
        <v>0.99999391788046421</v>
      </c>
      <c r="J964" s="145">
        <f t="shared" ca="1" si="229"/>
        <v>0.94224425467730355</v>
      </c>
      <c r="K964" s="145">
        <f t="shared" ca="1" si="229"/>
        <v>0.89008933132844625</v>
      </c>
      <c r="L964" s="145">
        <f t="shared" ca="1" si="229"/>
        <v>0.8427204671047126</v>
      </c>
      <c r="M964" s="145">
        <f t="shared" ca="1" si="229"/>
        <v>0.79940973019192996</v>
      </c>
      <c r="N964" s="145">
        <f t="shared" ca="1" si="229"/>
        <v>0.7595397856517303</v>
      </c>
      <c r="O964" s="145">
        <f t="shared" ca="1" si="229"/>
        <v>0.72260314839621465</v>
      </c>
      <c r="P964" s="145">
        <f t="shared" ca="1" si="229"/>
        <v>0.688189364204152</v>
      </c>
      <c r="Q964" s="145">
        <f t="shared" ca="1" si="229"/>
        <v>0.65596885952978545</v>
      </c>
      <c r="R964" s="145">
        <f t="shared" ca="1" si="229"/>
        <v>0.62567731904923773</v>
      </c>
      <c r="S964" s="145">
        <f t="shared" ca="1" si="229"/>
        <v>0.59710207040781438</v>
      </c>
      <c r="T964" s="145">
        <f t="shared" ca="1" si="229"/>
        <v>0.57007083879138065</v>
      </c>
      <c r="U964" s="145">
        <f t="shared" ca="1" si="229"/>
        <v>0.54444274567031925</v>
      </c>
      <c r="V964" s="145">
        <f t="shared" ca="1" si="229"/>
        <v>0.52010124404743285</v>
      </c>
      <c r="W964" s="138">
        <f t="shared" ca="1" si="229"/>
        <v>0.49694864403168565</v>
      </c>
      <c r="Y964" s="178">
        <f t="shared" ca="1" si="223"/>
        <v>7926436.1780139767</v>
      </c>
      <c r="Z964" s="178">
        <f t="shared" ca="1" si="224"/>
        <v>7931511.6427521454</v>
      </c>
      <c r="AA964" s="178">
        <f t="shared" ca="1" si="225"/>
        <v>5075.4647381687537</v>
      </c>
    </row>
    <row r="965" spans="1:27" ht="11.25" customHeight="1" x14ac:dyDescent="0.2">
      <c r="A965" s="173">
        <f t="shared" si="226"/>
        <v>955</v>
      </c>
      <c r="B965" s="174">
        <f t="shared" si="215"/>
        <v>0.08</v>
      </c>
      <c r="C965" s="175">
        <f t="shared" si="216"/>
        <v>-7.4992499999999998E-3</v>
      </c>
      <c r="D965" s="176">
        <f t="shared" ca="1" si="217"/>
        <v>0.19842730517137641</v>
      </c>
      <c r="E965" s="177">
        <f t="shared" ca="1" si="218"/>
        <v>-0.84725211596585481</v>
      </c>
      <c r="F965" s="138">
        <f t="shared" ca="1" si="219"/>
        <v>-2.1566439393817277E-2</v>
      </c>
      <c r="G965" s="175">
        <f t="shared" ca="1" si="220"/>
        <v>-2.9065689393817276E-2</v>
      </c>
      <c r="H965" s="138">
        <f t="shared" ca="1" si="221"/>
        <v>5.0934310606182726E-2</v>
      </c>
      <c r="I965" s="144">
        <f t="shared" ca="1" si="229"/>
        <v>0.99999490658307888</v>
      </c>
      <c r="J965" s="145">
        <f t="shared" ca="1" si="229"/>
        <v>0.95052405817734653</v>
      </c>
      <c r="K965" s="145">
        <f t="shared" ca="1" si="229"/>
        <v>0.90404910421334428</v>
      </c>
      <c r="L965" s="145">
        <f t="shared" ca="1" si="229"/>
        <v>0.86049091453848492</v>
      </c>
      <c r="M965" s="145">
        <f t="shared" ca="1" si="229"/>
        <v>0.81964687228699296</v>
      </c>
      <c r="N965" s="145">
        <f t="shared" ca="1" si="229"/>
        <v>0.78127787565151208</v>
      </c>
      <c r="O965" s="145">
        <f t="shared" ca="1" si="229"/>
        <v>0.74514936018741451</v>
      </c>
      <c r="P965" s="145">
        <f t="shared" ca="1" si="229"/>
        <v>0.71104838254484093</v>
      </c>
      <c r="Q965" s="145">
        <f t="shared" ca="1" si="229"/>
        <v>0.67878872333735651</v>
      </c>
      <c r="R965" s="145">
        <f t="shared" ca="1" si="229"/>
        <v>0.64821036603455195</v>
      </c>
      <c r="S965" s="145">
        <f t="shared" ca="1" si="229"/>
        <v>0.6191766472929543</v>
      </c>
      <c r="T965" s="145">
        <f t="shared" ca="1" si="229"/>
        <v>0.5915707239286665</v>
      </c>
      <c r="U965" s="145">
        <f t="shared" ca="1" si="229"/>
        <v>0.56529212668747575</v>
      </c>
      <c r="V965" s="145">
        <f t="shared" ca="1" si="229"/>
        <v>0.54025371770569819</v>
      </c>
      <c r="W965" s="138">
        <f t="shared" ca="1" si="229"/>
        <v>0.51637914238673033</v>
      </c>
      <c r="Y965" s="178">
        <f t="shared" ca="1" si="223"/>
        <v>8099180.563554924</v>
      </c>
      <c r="Z965" s="178">
        <f t="shared" ca="1" si="224"/>
        <v>8107748.9279694837</v>
      </c>
      <c r="AA965" s="178">
        <f t="shared" ca="1" si="225"/>
        <v>8568.3644145596772</v>
      </c>
    </row>
    <row r="966" spans="1:27" ht="11.25" customHeight="1" x14ac:dyDescent="0.2">
      <c r="A966" s="173">
        <f t="shared" si="226"/>
        <v>956</v>
      </c>
      <c r="B966" s="174">
        <f t="shared" si="215"/>
        <v>0.08</v>
      </c>
      <c r="C966" s="175">
        <f t="shared" si="216"/>
        <v>-7.4992499999999998E-3</v>
      </c>
      <c r="D966" s="176">
        <f t="shared" ca="1" si="217"/>
        <v>0.10007710997492947</v>
      </c>
      <c r="E966" s="177">
        <f t="shared" ca="1" si="218"/>
        <v>-1.2811123119346921</v>
      </c>
      <c r="F966" s="138">
        <f t="shared" ca="1" si="219"/>
        <v>-3.2610164685768876E-2</v>
      </c>
      <c r="G966" s="175">
        <f t="shared" ca="1" si="220"/>
        <v>-4.0109414685768875E-2</v>
      </c>
      <c r="H966" s="138">
        <f t="shared" ca="1" si="221"/>
        <v>3.9890585314231126E-2</v>
      </c>
      <c r="I966" s="144">
        <f t="shared" ca="1" si="229"/>
        <v>0.99999601093678836</v>
      </c>
      <c r="J966" s="145">
        <f t="shared" ca="1" si="229"/>
        <v>0.95985841221201107</v>
      </c>
      <c r="K966" s="145">
        <f t="shared" ca="1" si="229"/>
        <v>0.9199007803525171</v>
      </c>
      <c r="L966" s="145">
        <f t="shared" ca="1" si="229"/>
        <v>0.88078339609304013</v>
      </c>
      <c r="M966" s="145">
        <f t="shared" ca="1" si="229"/>
        <v>0.84285747376043529</v>
      </c>
      <c r="N966" s="145">
        <f t="shared" ca="1" si="229"/>
        <v>0.80629507839489611</v>
      </c>
      <c r="O966" s="145">
        <f t="shared" ca="1" si="229"/>
        <v>0.77116555378988205</v>
      </c>
      <c r="P966" s="145">
        <f t="shared" ca="1" si="229"/>
        <v>0.73748011296073368</v>
      </c>
      <c r="Q966" s="145">
        <f t="shared" ca="1" si="229"/>
        <v>0.70521769927495914</v>
      </c>
      <c r="R966" s="145">
        <f t="shared" ca="1" si="229"/>
        <v>0.67433990902520813</v>
      </c>
      <c r="S966" s="145">
        <f t="shared" ca="1" si="229"/>
        <v>0.64479955584208681</v>
      </c>
      <c r="T966" s="145">
        <f t="shared" ca="1" si="229"/>
        <v>0.61654555213320628</v>
      </c>
      <c r="U966" s="145">
        <f t="shared" ca="1" si="229"/>
        <v>0.58952566341634005</v>
      </c>
      <c r="V966" s="145">
        <f t="shared" ca="1" si="229"/>
        <v>0.56368803780397592</v>
      </c>
      <c r="W966" s="138">
        <f t="shared" ca="1" si="229"/>
        <v>0.53898203268886191</v>
      </c>
      <c r="Y966" s="178">
        <f t="shared" ca="1" si="223"/>
        <v>8297894.4268004708</v>
      </c>
      <c r="Z966" s="178">
        <f t="shared" ca="1" si="224"/>
        <v>8310124.8721330483</v>
      </c>
      <c r="AA966" s="178">
        <f t="shared" ca="1" si="225"/>
        <v>12230.445332577452</v>
      </c>
    </row>
    <row r="967" spans="1:27" ht="11.25" customHeight="1" x14ac:dyDescent="0.2">
      <c r="A967" s="173">
        <f t="shared" si="226"/>
        <v>957</v>
      </c>
      <c r="B967" s="174">
        <f t="shared" si="215"/>
        <v>0.08</v>
      </c>
      <c r="C967" s="175">
        <f t="shared" si="216"/>
        <v>-7.4992499999999998E-3</v>
      </c>
      <c r="D967" s="176">
        <f t="shared" ca="1" si="217"/>
        <v>0.83704583792705567</v>
      </c>
      <c r="E967" s="177">
        <f t="shared" ca="1" si="218"/>
        <v>0.98238883603898375</v>
      </c>
      <c r="F967" s="138">
        <f t="shared" ca="1" si="219"/>
        <v>2.5006286669989605E-2</v>
      </c>
      <c r="G967" s="175">
        <f t="shared" ca="1" si="220"/>
        <v>1.7507036669989606E-2</v>
      </c>
      <c r="H967" s="138">
        <f t="shared" ca="1" si="221"/>
        <v>9.7507036669989611E-2</v>
      </c>
      <c r="I967" s="144">
        <f t="shared" ca="1" si="229"/>
        <v>0.99999024940325376</v>
      </c>
      <c r="J967" s="145">
        <f t="shared" ca="1" si="229"/>
        <v>0.91214816955862754</v>
      </c>
      <c r="K967" s="145">
        <f t="shared" ca="1" si="229"/>
        <v>0.84015054313272297</v>
      </c>
      <c r="L967" s="145">
        <f t="shared" ca="1" si="229"/>
        <v>0.7799326309111978</v>
      </c>
      <c r="M967" s="145">
        <f t="shared" ca="1" si="229"/>
        <v>0.72859176364752876</v>
      </c>
      <c r="N967" s="145">
        <f t="shared" ca="1" si="229"/>
        <v>0.68403691150768353</v>
      </c>
      <c r="O967" s="145">
        <f t="shared" ca="1" si="229"/>
        <v>0.64474820300524882</v>
      </c>
      <c r="P967" s="145">
        <f t="shared" ca="1" si="229"/>
        <v>0.60961113335175054</v>
      </c>
      <c r="Q967" s="145">
        <f t="shared" ca="1" si="229"/>
        <v>0.57780134644730685</v>
      </c>
      <c r="R967" s="145">
        <f t="shared" ca="1" si="229"/>
        <v>0.54870381911626687</v>
      </c>
      <c r="S967" s="145">
        <f t="shared" ca="1" si="229"/>
        <v>0.52185564595432077</v>
      </c>
      <c r="T967" s="145">
        <f t="shared" ca="1" si="229"/>
        <v>0.49690517863646966</v>
      </c>
      <c r="U967" s="145">
        <f t="shared" ca="1" si="229"/>
        <v>0.4735826164547437</v>
      </c>
      <c r="V967" s="145">
        <f t="shared" ca="1" si="229"/>
        <v>0.45167869451849435</v>
      </c>
      <c r="W967" s="138">
        <f t="shared" ca="1" si="229"/>
        <v>0.43102914977656226</v>
      </c>
      <c r="Y967" s="178">
        <f t="shared" ca="1" si="223"/>
        <v>7325714.7700815871</v>
      </c>
      <c r="Z967" s="178">
        <f t="shared" ca="1" si="224"/>
        <v>7316234.868218584</v>
      </c>
      <c r="AA967" s="178">
        <f t="shared" ca="1" si="225"/>
        <v>-9479.9018630031496</v>
      </c>
    </row>
    <row r="968" spans="1:27" ht="11.25" customHeight="1" x14ac:dyDescent="0.2">
      <c r="A968" s="173">
        <f t="shared" si="226"/>
        <v>958</v>
      </c>
      <c r="B968" s="174">
        <f t="shared" si="215"/>
        <v>0.08</v>
      </c>
      <c r="C968" s="175">
        <f t="shared" si="216"/>
        <v>-7.4992499999999998E-3</v>
      </c>
      <c r="D968" s="176">
        <f t="shared" ca="1" si="217"/>
        <v>8.9662709153594866E-2</v>
      </c>
      <c r="E968" s="177">
        <f t="shared" ca="1" si="218"/>
        <v>-1.34283496657235</v>
      </c>
      <c r="F968" s="138">
        <f t="shared" ca="1" si="219"/>
        <v>-3.4181288398987444E-2</v>
      </c>
      <c r="G968" s="175">
        <f t="shared" ca="1" si="220"/>
        <v>-4.1680538398987443E-2</v>
      </c>
      <c r="H968" s="138">
        <f t="shared" ca="1" si="221"/>
        <v>3.8319461601012558E-2</v>
      </c>
      <c r="I968" s="144">
        <f t="shared" ca="1" si="229"/>
        <v>0.99999616804658142</v>
      </c>
      <c r="J968" s="145">
        <f t="shared" ca="1" si="229"/>
        <v>0.9611937811916953</v>
      </c>
      <c r="K968" s="145">
        <f t="shared" ca="1" si="229"/>
        <v>0.92217837313983331</v>
      </c>
      <c r="L968" s="145">
        <f t="shared" ca="1" si="229"/>
        <v>0.88370890744499531</v>
      </c>
      <c r="M968" s="145">
        <f t="shared" ca="1" si="229"/>
        <v>0.84621248268073401</v>
      </c>
      <c r="N968" s="145">
        <f t="shared" ca="1" si="229"/>
        <v>0.80991862501803369</v>
      </c>
      <c r="O968" s="145">
        <f t="shared" ca="1" si="229"/>
        <v>0.7749397978448388</v>
      </c>
      <c r="P968" s="145">
        <f t="shared" ca="1" si="229"/>
        <v>0.74131939370850597</v>
      </c>
      <c r="Q968" s="145">
        <f t="shared" ca="1" si="229"/>
        <v>0.7090602846749734</v>
      </c>
      <c r="R968" s="145">
        <f t="shared" ca="1" si="229"/>
        <v>0.67814181340094792</v>
      </c>
      <c r="S968" s="145">
        <f t="shared" ca="1" si="229"/>
        <v>0.64852992481702709</v>
      </c>
      <c r="T968" s="145">
        <f t="shared" ca="1" si="229"/>
        <v>0.62018322510952828</v>
      </c>
      <c r="U968" s="145">
        <f t="shared" ca="1" si="229"/>
        <v>0.59305661661500242</v>
      </c>
      <c r="V968" s="145">
        <f t="shared" ca="1" si="229"/>
        <v>0.56710348405898647</v>
      </c>
      <c r="W968" s="138">
        <f t="shared" ca="1" si="229"/>
        <v>0.54227701036963161</v>
      </c>
      <c r="Y968" s="178">
        <f t="shared" ca="1" si="223"/>
        <v>8326669.6271511391</v>
      </c>
      <c r="Z968" s="178">
        <f t="shared" ca="1" si="224"/>
        <v>8339399.6998762917</v>
      </c>
      <c r="AA968" s="178">
        <f t="shared" ca="1" si="225"/>
        <v>12730.072725152597</v>
      </c>
    </row>
    <row r="969" spans="1:27" ht="11.25" customHeight="1" x14ac:dyDescent="0.2">
      <c r="A969" s="173">
        <f t="shared" si="226"/>
        <v>959</v>
      </c>
      <c r="B969" s="174">
        <f t="shared" si="215"/>
        <v>0.08</v>
      </c>
      <c r="C969" s="175">
        <f t="shared" si="216"/>
        <v>-7.4992499999999998E-3</v>
      </c>
      <c r="D969" s="176">
        <f t="shared" ca="1" si="217"/>
        <v>0.85248853643136169</v>
      </c>
      <c r="E969" s="177">
        <f t="shared" ca="1" si="218"/>
        <v>1.0471662090311764</v>
      </c>
      <c r="F969" s="138">
        <f t="shared" ca="1" si="219"/>
        <v>2.6655166929361093E-2</v>
      </c>
      <c r="G969" s="175">
        <f t="shared" ca="1" si="220"/>
        <v>1.9155916929361094E-2</v>
      </c>
      <c r="H969" s="138">
        <f t="shared" ca="1" si="221"/>
        <v>9.9155916929361099E-2</v>
      </c>
      <c r="I969" s="144">
        <f t="shared" ca="1" si="229"/>
        <v>0.99999008451891036</v>
      </c>
      <c r="J969" s="145">
        <f t="shared" ca="1" si="229"/>
        <v>0.91081826792367826</v>
      </c>
      <c r="K969" s="145">
        <f t="shared" ca="1" si="229"/>
        <v>0.83797298163363965</v>
      </c>
      <c r="L969" s="145">
        <f t="shared" ca="1" si="229"/>
        <v>0.77722310839235098</v>
      </c>
      <c r="M969" s="145">
        <f t="shared" ca="1" si="229"/>
        <v>0.72556042413671407</v>
      </c>
      <c r="N969" s="145">
        <f t="shared" ca="1" si="229"/>
        <v>0.68082545098334235</v>
      </c>
      <c r="O969" s="145">
        <f t="shared" ca="1" si="229"/>
        <v>0.64145302815173988</v>
      </c>
      <c r="P969" s="145">
        <f t="shared" ca="1" si="229"/>
        <v>0.60629814139607763</v>
      </c>
      <c r="Q969" s="145">
        <f t="shared" ca="1" si="229"/>
        <v>0.57451556019615035</v>
      </c>
      <c r="R969" s="145">
        <f t="shared" ca="1" si="229"/>
        <v>0.54547579313102401</v>
      </c>
      <c r="S969" s="145">
        <f t="shared" ca="1" si="229"/>
        <v>0.51870580258759647</v>
      </c>
      <c r="T969" s="145">
        <f t="shared" ca="1" si="229"/>
        <v>0.49384678952302274</v>
      </c>
      <c r="U969" s="145">
        <f t="shared" ca="1" si="229"/>
        <v>0.47062388068153005</v>
      </c>
      <c r="V969" s="145">
        <f t="shared" ca="1" si="229"/>
        <v>0.44882420384670429</v>
      </c>
      <c r="W969" s="138">
        <f t="shared" ca="1" si="229"/>
        <v>0.42828093145860285</v>
      </c>
      <c r="Y969" s="178">
        <f t="shared" ca="1" si="223"/>
        <v>7300132.8404636271</v>
      </c>
      <c r="Z969" s="178">
        <f t="shared" ca="1" si="224"/>
        <v>7289944.8312910767</v>
      </c>
      <c r="AA969" s="178">
        <f t="shared" ca="1" si="225"/>
        <v>-10188.009172550403</v>
      </c>
    </row>
    <row r="970" spans="1:27" ht="11.25" customHeight="1" x14ac:dyDescent="0.2">
      <c r="A970" s="173">
        <f t="shared" si="226"/>
        <v>960</v>
      </c>
      <c r="B970" s="174">
        <f t="shared" si="215"/>
        <v>0.08</v>
      </c>
      <c r="C970" s="175">
        <f t="shared" si="216"/>
        <v>-7.4992499999999998E-3</v>
      </c>
      <c r="D970" s="176">
        <f t="shared" ca="1" si="217"/>
        <v>0.15035747855325876</v>
      </c>
      <c r="E970" s="177">
        <f t="shared" ca="1" si="218"/>
        <v>-1.0349014078384837</v>
      </c>
      <c r="F970" s="138">
        <f t="shared" ca="1" si="219"/>
        <v>-2.6342971672937459E-2</v>
      </c>
      <c r="G970" s="175">
        <f t="shared" ca="1" si="220"/>
        <v>-3.3842221672937461E-2</v>
      </c>
      <c r="H970" s="138">
        <f t="shared" ca="1" si="221"/>
        <v>4.615777832706254E-2</v>
      </c>
      <c r="I970" s="144">
        <f t="shared" ca="1" si="229"/>
        <v>0.99999538422801748</v>
      </c>
      <c r="J970" s="145">
        <f t="shared" ca="1" si="229"/>
        <v>0.95455007658760072</v>
      </c>
      <c r="K970" s="145">
        <f t="shared" ca="1" si="229"/>
        <v>0.91087132687955763</v>
      </c>
      <c r="L970" s="145">
        <f t="shared" ca="1" si="229"/>
        <v>0.86920961971224675</v>
      </c>
      <c r="M970" s="145">
        <f t="shared" ca="1" si="229"/>
        <v>0.82960622183064436</v>
      </c>
      <c r="N970" s="145">
        <f t="shared" ca="1" si="229"/>
        <v>0.79200139214475518</v>
      </c>
      <c r="O970" s="145">
        <f t="shared" ca="1" si="229"/>
        <v>0.75629216548418365</v>
      </c>
      <c r="P970" s="145">
        <f t="shared" ca="1" si="229"/>
        <v>0.72236210294374614</v>
      </c>
      <c r="Q970" s="145">
        <f t="shared" ca="1" si="229"/>
        <v>0.69009576715706633</v>
      </c>
      <c r="R970" s="145">
        <f t="shared" ca="1" si="229"/>
        <v>0.65938507151118575</v>
      </c>
      <c r="S970" s="145">
        <f t="shared" ca="1" si="229"/>
        <v>0.63013145036005158</v>
      </c>
      <c r="T970" s="145">
        <f t="shared" ca="1" si="229"/>
        <v>0.60224599356833408</v>
      </c>
      <c r="U970" s="145">
        <f t="shared" ca="1" si="229"/>
        <v>0.57564868379732859</v>
      </c>
      <c r="V970" s="145">
        <f t="shared" ca="1" si="229"/>
        <v>0.55026732160708669</v>
      </c>
      <c r="W970" s="138">
        <f t="shared" ca="1" si="229"/>
        <v>0.52603642330617839</v>
      </c>
      <c r="Y970" s="178">
        <f t="shared" ca="1" si="223"/>
        <v>8184369.1284790048</v>
      </c>
      <c r="Z970" s="178">
        <f t="shared" ca="1" si="224"/>
        <v>8194553.1954334024</v>
      </c>
      <c r="AA970" s="178">
        <f t="shared" ca="1" si="225"/>
        <v>10184.066954397596</v>
      </c>
    </row>
    <row r="971" spans="1:27" ht="11.25" customHeight="1" x14ac:dyDescent="0.2">
      <c r="A971" s="173">
        <f t="shared" si="226"/>
        <v>961</v>
      </c>
      <c r="B971" s="174">
        <f t="shared" ref="B971:B1010" si="230">$B$5</f>
        <v>0.08</v>
      </c>
      <c r="C971" s="175">
        <f t="shared" ref="C971:C1010" si="231">$B$2*($B$3-$B971)*$B$8</f>
        <v>-7.4992499999999998E-3</v>
      </c>
      <c r="D971" s="176">
        <f t="shared" ref="D971:D1010" ca="1" si="232">RAND()</f>
        <v>0.60789976855654859</v>
      </c>
      <c r="E971" s="177">
        <f t="shared" ref="E971:E1010" ca="1" si="233">NORMINV(D971,0,1)</f>
        <v>0.27384926410798849</v>
      </c>
      <c r="F971" s="138">
        <f t="shared" ref="F971:F1010" ca="1" si="234">$B$9*E971</f>
        <v>6.970715618330083E-3</v>
      </c>
      <c r="G971" s="175">
        <f t="shared" ref="G971:G1010" ca="1" si="235">C971+F971</f>
        <v>-5.285343816699168E-4</v>
      </c>
      <c r="H971" s="138">
        <f t="shared" ref="H971:H1010" ca="1" si="236">$B971+G971</f>
        <v>7.9471465618330087E-2</v>
      </c>
      <c r="I971" s="144">
        <f t="shared" ref="I971:W986" ca="1" si="237">I$8*EXP(-$H971*I$9)</f>
        <v>0.99999205292185545</v>
      </c>
      <c r="J971" s="145">
        <f t="shared" ca="1" si="237"/>
        <v>0.92682212512027007</v>
      </c>
      <c r="K971" s="145">
        <f t="shared" ca="1" si="237"/>
        <v>0.86434151670455883</v>
      </c>
      <c r="L971" s="145">
        <f t="shared" ca="1" si="237"/>
        <v>0.81019347677931464</v>
      </c>
      <c r="M971" s="145">
        <f t="shared" ca="1" si="237"/>
        <v>0.76258720156246429</v>
      </c>
      <c r="N971" s="145">
        <f t="shared" ca="1" si="237"/>
        <v>0.72016875810677561</v>
      </c>
      <c r="O971" s="145">
        <f t="shared" ca="1" si="237"/>
        <v>0.68191527835436716</v>
      </c>
      <c r="P971" s="145">
        <f t="shared" ca="1" si="237"/>
        <v>0.64705248772317059</v>
      </c>
      <c r="Q971" s="145">
        <f t="shared" ca="1" si="237"/>
        <v>0.61499199419422301</v>
      </c>
      <c r="R971" s="145">
        <f t="shared" ca="1" si="237"/>
        <v>0.58528419800717857</v>
      </c>
      <c r="S971" s="145">
        <f t="shared" ca="1" si="237"/>
        <v>0.55758315115753265</v>
      </c>
      <c r="T971" s="145">
        <f t="shared" ca="1" si="237"/>
        <v>0.53162040914006037</v>
      </c>
      <c r="U971" s="145">
        <f t="shared" ca="1" si="237"/>
        <v>0.50718559360225457</v>
      </c>
      <c r="V971" s="145">
        <f t="shared" ca="1" si="237"/>
        <v>0.48411194361646331</v>
      </c>
      <c r="W971" s="138">
        <f t="shared" ca="1" si="237"/>
        <v>0.46226556925511103</v>
      </c>
      <c r="Y971" s="178">
        <f t="shared" ref="Y971:Y1010" ca="1" si="238">SUMPRODUCT($I971:$W971,$I$3:$W$3)</f>
        <v>7613349.0894741779</v>
      </c>
      <c r="Z971" s="178">
        <f t="shared" ref="Z971:Z1010" ca="1" si="239">SUMPRODUCT($I971:$W971,$I$4:$W$4)</f>
        <v>7611322.6519395821</v>
      </c>
      <c r="AA971" s="178">
        <f t="shared" ref="AA971:AA1010" ca="1" si="240">+Z971-Y971</f>
        <v>-2026.4375345958397</v>
      </c>
    </row>
    <row r="972" spans="1:27" ht="11.25" customHeight="1" x14ac:dyDescent="0.2">
      <c r="A972" s="173">
        <f t="shared" ref="A972:A1010" si="241">+A971+1</f>
        <v>962</v>
      </c>
      <c r="B972" s="174">
        <f t="shared" si="230"/>
        <v>0.08</v>
      </c>
      <c r="C972" s="175">
        <f t="shared" si="231"/>
        <v>-7.4992499999999998E-3</v>
      </c>
      <c r="D972" s="176">
        <f t="shared" ca="1" si="232"/>
        <v>0.22028519373054212</v>
      </c>
      <c r="E972" s="177">
        <f t="shared" ca="1" si="233"/>
        <v>-0.77123038424603341</v>
      </c>
      <c r="F972" s="138">
        <f t="shared" ca="1" si="234"/>
        <v>-1.963133880350534E-2</v>
      </c>
      <c r="G972" s="175">
        <f t="shared" ca="1" si="235"/>
        <v>-2.7130588803505339E-2</v>
      </c>
      <c r="H972" s="138">
        <f t="shared" ca="1" si="236"/>
        <v>5.2869411196494659E-2</v>
      </c>
      <c r="I972" s="144">
        <f t="shared" ca="1" si="237"/>
        <v>0.99999471307644305</v>
      </c>
      <c r="J972" s="145">
        <f t="shared" ca="1" si="237"/>
        <v>0.94889784795333687</v>
      </c>
      <c r="K972" s="145">
        <f t="shared" ca="1" si="237"/>
        <v>0.90129980513509833</v>
      </c>
      <c r="L972" s="145">
        <f t="shared" ca="1" si="237"/>
        <v>0.85698367606998382</v>
      </c>
      <c r="M972" s="145">
        <f t="shared" ca="1" si="237"/>
        <v>0.81564618596128213</v>
      </c>
      <c r="N972" s="145">
        <f t="shared" ca="1" si="237"/>
        <v>0.77697493087577463</v>
      </c>
      <c r="O972" s="145">
        <f t="shared" ca="1" si="237"/>
        <v>0.74068197781726008</v>
      </c>
      <c r="P972" s="145">
        <f t="shared" ca="1" si="237"/>
        <v>0.70651548538090647</v>
      </c>
      <c r="Q972" s="145">
        <f t="shared" ca="1" si="237"/>
        <v>0.67426084172689371</v>
      </c>
      <c r="R972" s="145">
        <f t="shared" ca="1" si="237"/>
        <v>0.64373727980759055</v>
      </c>
      <c r="S972" s="145">
        <f t="shared" ca="1" si="237"/>
        <v>0.61479295950537138</v>
      </c>
      <c r="T972" s="145">
        <f t="shared" ca="1" si="237"/>
        <v>0.58729993742899178</v>
      </c>
      <c r="U972" s="145">
        <f t="shared" ca="1" si="237"/>
        <v>0.56114963323075528</v>
      </c>
      <c r="V972" s="145">
        <f t="shared" ca="1" si="237"/>
        <v>0.5362489943610852</v>
      </c>
      <c r="W972" s="138">
        <f t="shared" ca="1" si="237"/>
        <v>0.51251736810786819</v>
      </c>
      <c r="Y972" s="178">
        <f t="shared" ca="1" si="238"/>
        <v>8064992.7438045694</v>
      </c>
      <c r="Z972" s="178">
        <f t="shared" ca="1" si="239"/>
        <v>8072893.0554712191</v>
      </c>
      <c r="AA972" s="178">
        <f t="shared" ca="1" si="240"/>
        <v>7900.3116666497663</v>
      </c>
    </row>
    <row r="973" spans="1:27" ht="11.25" customHeight="1" x14ac:dyDescent="0.2">
      <c r="A973" s="173">
        <f t="shared" si="241"/>
        <v>963</v>
      </c>
      <c r="B973" s="174">
        <f t="shared" si="230"/>
        <v>0.08</v>
      </c>
      <c r="C973" s="175">
        <f t="shared" si="231"/>
        <v>-7.4992499999999998E-3</v>
      </c>
      <c r="D973" s="176">
        <f t="shared" ca="1" si="232"/>
        <v>0.75337111773970311</v>
      </c>
      <c r="E973" s="177">
        <f t="shared" ca="1" si="233"/>
        <v>0.68513653970809063</v>
      </c>
      <c r="F973" s="138">
        <f t="shared" ca="1" si="234"/>
        <v>1.7439856899336099E-2</v>
      </c>
      <c r="G973" s="175">
        <f t="shared" ca="1" si="235"/>
        <v>9.9406068993360998E-3</v>
      </c>
      <c r="H973" s="138">
        <f t="shared" ca="1" si="236"/>
        <v>8.9940606899336098E-2</v>
      </c>
      <c r="I973" s="144">
        <f t="shared" ca="1" si="237"/>
        <v>0.9999910060296815</v>
      </c>
      <c r="J973" s="145">
        <f t="shared" ca="1" si="237"/>
        <v>0.91827580449811175</v>
      </c>
      <c r="K973" s="145">
        <f t="shared" ca="1" si="237"/>
        <v>0.85021578777596252</v>
      </c>
      <c r="L973" s="145">
        <f t="shared" ca="1" si="237"/>
        <v>0.79248779771552236</v>
      </c>
      <c r="M973" s="145">
        <f t="shared" ca="1" si="237"/>
        <v>0.74266527742609556</v>
      </c>
      <c r="N973" s="145">
        <f t="shared" ca="1" si="237"/>
        <v>0.69896910508506882</v>
      </c>
      <c r="O973" s="145">
        <f t="shared" ca="1" si="237"/>
        <v>0.66008759822942431</v>
      </c>
      <c r="P973" s="145">
        <f t="shared" ca="1" si="237"/>
        <v>0.62504754871549451</v>
      </c>
      <c r="Q973" s="145">
        <f t="shared" ca="1" si="237"/>
        <v>0.59312188656609544</v>
      </c>
      <c r="R973" s="145">
        <f t="shared" ca="1" si="237"/>
        <v>0.56376337740066296</v>
      </c>
      <c r="S973" s="145">
        <f t="shared" ca="1" si="237"/>
        <v>0.5365568006155087</v>
      </c>
      <c r="T973" s="145">
        <f t="shared" ca="1" si="237"/>
        <v>0.51118428704901109</v>
      </c>
      <c r="U973" s="145">
        <f t="shared" ca="1" si="237"/>
        <v>0.48740007404198987</v>
      </c>
      <c r="V973" s="145">
        <f t="shared" ca="1" si="237"/>
        <v>0.46501203797007845</v>
      </c>
      <c r="W973" s="138">
        <f t="shared" ca="1" si="237"/>
        <v>0.44386813146615495</v>
      </c>
      <c r="Y973" s="178">
        <f t="shared" ca="1" si="238"/>
        <v>7444625.1894421196</v>
      </c>
      <c r="Z973" s="178">
        <f t="shared" ca="1" si="239"/>
        <v>7438338.5144135244</v>
      </c>
      <c r="AA973" s="178">
        <f t="shared" ca="1" si="240"/>
        <v>-6286.6750285951421</v>
      </c>
    </row>
    <row r="974" spans="1:27" ht="11.25" customHeight="1" x14ac:dyDescent="0.2">
      <c r="A974" s="173">
        <f t="shared" si="241"/>
        <v>964</v>
      </c>
      <c r="B974" s="174">
        <f t="shared" si="230"/>
        <v>0.08</v>
      </c>
      <c r="C974" s="175">
        <f t="shared" si="231"/>
        <v>-7.4992499999999998E-3</v>
      </c>
      <c r="D974" s="176">
        <f t="shared" ca="1" si="232"/>
        <v>0.13296355784480729</v>
      </c>
      <c r="E974" s="177">
        <f t="shared" ca="1" si="233"/>
        <v>-1.1124909580503139</v>
      </c>
      <c r="F974" s="138">
        <f t="shared" ca="1" si="234"/>
        <v>-2.8317980410837638E-2</v>
      </c>
      <c r="G974" s="175">
        <f t="shared" ca="1" si="235"/>
        <v>-3.581723041083764E-2</v>
      </c>
      <c r="H974" s="138">
        <f t="shared" ca="1" si="236"/>
        <v>4.4182769589162361E-2</v>
      </c>
      <c r="I974" s="144">
        <f t="shared" ca="1" si="237"/>
        <v>0.99999558172553027</v>
      </c>
      <c r="J974" s="145">
        <f t="shared" ca="1" si="237"/>
        <v>0.95621974060836823</v>
      </c>
      <c r="K974" s="145">
        <f t="shared" ca="1" si="237"/>
        <v>0.91370721349678485</v>
      </c>
      <c r="L974" s="145">
        <f t="shared" ca="1" si="237"/>
        <v>0.87284040903219351</v>
      </c>
      <c r="M974" s="145">
        <f t="shared" ca="1" si="237"/>
        <v>0.83375951032132511</v>
      </c>
      <c r="N974" s="145">
        <f t="shared" ca="1" si="237"/>
        <v>0.79647826687656065</v>
      </c>
      <c r="O974" s="145">
        <f t="shared" ca="1" si="237"/>
        <v>0.7609480626828159</v>
      </c>
      <c r="P974" s="145">
        <f t="shared" ca="1" si="237"/>
        <v>0.72709256193703486</v>
      </c>
      <c r="Q974" s="145">
        <f t="shared" ca="1" si="237"/>
        <v>0.69482588510824994</v>
      </c>
      <c r="R974" s="145">
        <f t="shared" ca="1" si="237"/>
        <v>0.6640617147695167</v>
      </c>
      <c r="S974" s="145">
        <f t="shared" ca="1" si="237"/>
        <v>0.63471750493656443</v>
      </c>
      <c r="T974" s="145">
        <f t="shared" ca="1" si="237"/>
        <v>0.60671611982330531</v>
      </c>
      <c r="U974" s="145">
        <f t="shared" ca="1" si="237"/>
        <v>0.5799861801087357</v>
      </c>
      <c r="V974" s="145">
        <f t="shared" ca="1" si="237"/>
        <v>0.55446180605528228</v>
      </c>
      <c r="W974" s="138">
        <f t="shared" ca="1" si="237"/>
        <v>0.53008211934307536</v>
      </c>
      <c r="Y974" s="178">
        <f t="shared" ca="1" si="238"/>
        <v>8219928.9465583805</v>
      </c>
      <c r="Z974" s="178">
        <f t="shared" ca="1" si="239"/>
        <v>8230767.0137612969</v>
      </c>
      <c r="AA974" s="178">
        <f t="shared" ca="1" si="240"/>
        <v>10838.067202916369</v>
      </c>
    </row>
    <row r="975" spans="1:27" ht="11.25" customHeight="1" x14ac:dyDescent="0.2">
      <c r="A975" s="173">
        <f t="shared" si="241"/>
        <v>965</v>
      </c>
      <c r="B975" s="174">
        <f t="shared" si="230"/>
        <v>0.08</v>
      </c>
      <c r="C975" s="175">
        <f t="shared" si="231"/>
        <v>-7.4992499999999998E-3</v>
      </c>
      <c r="D975" s="176">
        <f t="shared" ca="1" si="232"/>
        <v>0.24735622039071858</v>
      </c>
      <c r="E975" s="177">
        <f t="shared" ca="1" si="233"/>
        <v>-0.68283289530511893</v>
      </c>
      <c r="F975" s="138">
        <f t="shared" ca="1" si="234"/>
        <v>-1.7381218618633832E-2</v>
      </c>
      <c r="G975" s="175">
        <f t="shared" ca="1" si="235"/>
        <v>-2.4880468618633831E-2</v>
      </c>
      <c r="H975" s="138">
        <f t="shared" ca="1" si="236"/>
        <v>5.5119531381366174E-2</v>
      </c>
      <c r="I975" s="144">
        <f t="shared" ca="1" si="237"/>
        <v>0.99999448806845215</v>
      </c>
      <c r="J975" s="145">
        <f t="shared" ca="1" si="237"/>
        <v>0.94701040126480707</v>
      </c>
      <c r="K975" s="145">
        <f t="shared" ca="1" si="237"/>
        <v>0.89811345272929965</v>
      </c>
      <c r="L975" s="145">
        <f t="shared" ca="1" si="237"/>
        <v>0.85292345708990303</v>
      </c>
      <c r="M975" s="145">
        <f t="shared" ca="1" si="237"/>
        <v>0.8110187663453039</v>
      </c>
      <c r="N975" s="145">
        <f t="shared" ca="1" si="237"/>
        <v>0.77200129042026444</v>
      </c>
      <c r="O975" s="145">
        <f t="shared" ca="1" si="237"/>
        <v>0.73552100703303092</v>
      </c>
      <c r="P975" s="145">
        <f t="shared" ca="1" si="237"/>
        <v>0.7012809908034584</v>
      </c>
      <c r="Q975" s="145">
        <f t="shared" ca="1" si="237"/>
        <v>0.66903382072170781</v>
      </c>
      <c r="R975" s="145">
        <f t="shared" ca="1" si="237"/>
        <v>0.63857480850291481</v>
      </c>
      <c r="S975" s="145">
        <f t="shared" ca="1" si="237"/>
        <v>0.60973465160258877</v>
      </c>
      <c r="T975" s="145">
        <f t="shared" ca="1" si="237"/>
        <v>0.58237265432113938</v>
      </c>
      <c r="U975" s="145">
        <f t="shared" ca="1" si="237"/>
        <v>0.55637092964830692</v>
      </c>
      <c r="V975" s="145">
        <f t="shared" ca="1" si="237"/>
        <v>0.53162964557011638</v>
      </c>
      <c r="W975" s="138">
        <f t="shared" ca="1" si="237"/>
        <v>0.50806322721893782</v>
      </c>
      <c r="Y975" s="178">
        <f t="shared" ca="1" si="238"/>
        <v>8025472.4829791412</v>
      </c>
      <c r="Z975" s="178">
        <f t="shared" ca="1" si="239"/>
        <v>8032586.3624893678</v>
      </c>
      <c r="AA975" s="178">
        <f t="shared" ca="1" si="240"/>
        <v>7113.8795102266595</v>
      </c>
    </row>
    <row r="976" spans="1:27" ht="11.25" customHeight="1" x14ac:dyDescent="0.2">
      <c r="A976" s="173">
        <f t="shared" si="241"/>
        <v>966</v>
      </c>
      <c r="B976" s="174">
        <f t="shared" si="230"/>
        <v>0.08</v>
      </c>
      <c r="C976" s="175">
        <f t="shared" si="231"/>
        <v>-7.4992499999999998E-3</v>
      </c>
      <c r="D976" s="176">
        <f t="shared" ca="1" si="232"/>
        <v>0.92672277090308464</v>
      </c>
      <c r="E976" s="177">
        <f t="shared" ca="1" si="233"/>
        <v>1.451809943962209</v>
      </c>
      <c r="F976" s="138">
        <f t="shared" ca="1" si="234"/>
        <v>3.695519973073054E-2</v>
      </c>
      <c r="G976" s="175">
        <f t="shared" ca="1" si="235"/>
        <v>2.9455949730730541E-2</v>
      </c>
      <c r="H976" s="138">
        <f t="shared" ca="1" si="236"/>
        <v>0.10945594973073054</v>
      </c>
      <c r="I976" s="144">
        <f t="shared" ca="1" si="237"/>
        <v>0.99998905453924836</v>
      </c>
      <c r="J976" s="145">
        <f t="shared" ca="1" si="237"/>
        <v>0.90255456848996607</v>
      </c>
      <c r="K976" s="145">
        <f t="shared" ca="1" si="237"/>
        <v>0.82449761168208058</v>
      </c>
      <c r="L976" s="145">
        <f t="shared" ca="1" si="237"/>
        <v>0.76050934238228052</v>
      </c>
      <c r="M976" s="145">
        <f t="shared" ca="1" si="237"/>
        <v>0.70690799720748798</v>
      </c>
      <c r="N976" s="145">
        <f t="shared" ca="1" si="237"/>
        <v>0.66110294525691971</v>
      </c>
      <c r="O976" s="145">
        <f t="shared" ca="1" si="237"/>
        <v>0.62124690177901409</v>
      </c>
      <c r="P976" s="145">
        <f t="shared" ca="1" si="237"/>
        <v>0.58600659669166355</v>
      </c>
      <c r="Q976" s="145">
        <f t="shared" ca="1" si="237"/>
        <v>0.55440903381955198</v>
      </c>
      <c r="R976" s="145">
        <f t="shared" ca="1" si="237"/>
        <v>0.52573677032967792</v>
      </c>
      <c r="S976" s="145">
        <f t="shared" ca="1" si="237"/>
        <v>0.49945552997445991</v>
      </c>
      <c r="T976" s="145">
        <f t="shared" ca="1" si="237"/>
        <v>0.47516350489538611</v>
      </c>
      <c r="U976" s="145">
        <f t="shared" ca="1" si="237"/>
        <v>0.45255543840550505</v>
      </c>
      <c r="V976" s="145">
        <f t="shared" ca="1" si="237"/>
        <v>0.43139692854926714</v>
      </c>
      <c r="W976" s="138">
        <f t="shared" ca="1" si="237"/>
        <v>0.41150589103644764</v>
      </c>
      <c r="Y976" s="178">
        <f t="shared" ca="1" si="238"/>
        <v>7142960.8221778907</v>
      </c>
      <c r="Z976" s="178">
        <f t="shared" ca="1" si="239"/>
        <v>7128254.1077958159</v>
      </c>
      <c r="AA976" s="178">
        <f t="shared" ca="1" si="240"/>
        <v>-14706.714382074773</v>
      </c>
    </row>
    <row r="977" spans="1:27" ht="11.25" customHeight="1" x14ac:dyDescent="0.2">
      <c r="A977" s="173">
        <f t="shared" si="241"/>
        <v>967</v>
      </c>
      <c r="B977" s="174">
        <f t="shared" si="230"/>
        <v>0.08</v>
      </c>
      <c r="C977" s="175">
        <f t="shared" si="231"/>
        <v>-7.4992499999999998E-3</v>
      </c>
      <c r="D977" s="176">
        <f t="shared" ca="1" si="232"/>
        <v>0.40179906095870577</v>
      </c>
      <c r="E977" s="177">
        <f t="shared" ca="1" si="233"/>
        <v>-0.248693183606151</v>
      </c>
      <c r="F977" s="138">
        <f t="shared" ca="1" si="234"/>
        <v>-6.3303783736005214E-3</v>
      </c>
      <c r="G977" s="175">
        <f t="shared" ca="1" si="235"/>
        <v>-1.3829628373600522E-2</v>
      </c>
      <c r="H977" s="138">
        <f t="shared" ca="1" si="236"/>
        <v>6.617037162639948E-2</v>
      </c>
      <c r="I977" s="144">
        <f t="shared" ca="1" si="237"/>
        <v>0.99999338300494278</v>
      </c>
      <c r="J977" s="145">
        <f t="shared" ca="1" si="237"/>
        <v>0.93779508630706521</v>
      </c>
      <c r="K977" s="145">
        <f t="shared" ca="1" si="237"/>
        <v>0.88262733038502095</v>
      </c>
      <c r="L977" s="145">
        <f t="shared" ca="1" si="237"/>
        <v>0.83326033133906796</v>
      </c>
      <c r="M977" s="145">
        <f t="shared" ca="1" si="237"/>
        <v>0.78867075036163525</v>
      </c>
      <c r="N977" s="145">
        <f t="shared" ca="1" si="237"/>
        <v>0.74803294335440951</v>
      </c>
      <c r="O977" s="145">
        <f t="shared" ca="1" si="237"/>
        <v>0.71069161153546456</v>
      </c>
      <c r="P977" s="145">
        <f t="shared" ca="1" si="237"/>
        <v>0.67613075970803105</v>
      </c>
      <c r="Q977" s="145">
        <f t="shared" ca="1" si="237"/>
        <v>0.6439450374171114</v>
      </c>
      <c r="R977" s="145">
        <f t="shared" ca="1" si="237"/>
        <v>0.61381547521442981</v>
      </c>
      <c r="S977" s="145">
        <f t="shared" ca="1" si="237"/>
        <v>0.58548984942284454</v>
      </c>
      <c r="T977" s="145">
        <f t="shared" ca="1" si="237"/>
        <v>0.55876720480370179</v>
      </c>
      <c r="U977" s="145">
        <f t="shared" ca="1" si="237"/>
        <v>0.53348585202481968</v>
      </c>
      <c r="V977" s="145">
        <f t="shared" ca="1" si="237"/>
        <v>0.50951415705375824</v>
      </c>
      <c r="W977" s="138">
        <f t="shared" ca="1" si="237"/>
        <v>0.48674352144948813</v>
      </c>
      <c r="Y977" s="178">
        <f t="shared" ca="1" si="238"/>
        <v>7834962.7086271783</v>
      </c>
      <c r="Z977" s="178">
        <f t="shared" ca="1" si="239"/>
        <v>7838068.0487822602</v>
      </c>
      <c r="AA977" s="178">
        <f t="shared" ca="1" si="240"/>
        <v>3105.3401550818235</v>
      </c>
    </row>
    <row r="978" spans="1:27" ht="11.25" customHeight="1" x14ac:dyDescent="0.2">
      <c r="A978" s="173">
        <f t="shared" si="241"/>
        <v>968</v>
      </c>
      <c r="B978" s="174">
        <f t="shared" si="230"/>
        <v>0.08</v>
      </c>
      <c r="C978" s="175">
        <f t="shared" si="231"/>
        <v>-7.4992499999999998E-3</v>
      </c>
      <c r="D978" s="176">
        <f t="shared" ca="1" si="232"/>
        <v>6.4968947554875367E-2</v>
      </c>
      <c r="E978" s="177">
        <f t="shared" ca="1" si="233"/>
        <v>-1.5143468375421876</v>
      </c>
      <c r="F978" s="138">
        <f t="shared" ca="1" si="234"/>
        <v>-3.8547049547160581E-2</v>
      </c>
      <c r="G978" s="175">
        <f t="shared" ca="1" si="235"/>
        <v>-4.604629954716058E-2</v>
      </c>
      <c r="H978" s="138">
        <f t="shared" ca="1" si="236"/>
        <v>3.3953700452839422E-2</v>
      </c>
      <c r="I978" s="144">
        <f t="shared" ca="1" si="237"/>
        <v>0.99999660461566153</v>
      </c>
      <c r="J978" s="145">
        <f t="shared" ca="1" si="237"/>
        <v>0.9649142003136344</v>
      </c>
      <c r="K978" s="145">
        <f t="shared" ca="1" si="237"/>
        <v>0.92853688516886468</v>
      </c>
      <c r="L978" s="145">
        <f t="shared" ca="1" si="237"/>
        <v>0.89188929026860708</v>
      </c>
      <c r="M978" s="145">
        <f t="shared" ca="1" si="237"/>
        <v>0.85560549513901141</v>
      </c>
      <c r="N978" s="145">
        <f t="shared" ca="1" si="237"/>
        <v>0.8200732809747957</v>
      </c>
      <c r="O978" s="145">
        <f t="shared" ca="1" si="237"/>
        <v>0.785524742467964</v>
      </c>
      <c r="P978" s="145">
        <f t="shared" ca="1" si="237"/>
        <v>0.7520930563261411</v>
      </c>
      <c r="Q978" s="145">
        <f t="shared" ca="1" si="237"/>
        <v>0.71984815091317333</v>
      </c>
      <c r="R978" s="145">
        <f t="shared" ca="1" si="237"/>
        <v>0.6888192704907462</v>
      </c>
      <c r="S978" s="145">
        <f t="shared" ca="1" si="237"/>
        <v>0.65900938376177198</v>
      </c>
      <c r="T978" s="145">
        <f t="shared" ca="1" si="237"/>
        <v>0.63040448696216766</v>
      </c>
      <c r="U978" s="145">
        <f t="shared" ca="1" si="237"/>
        <v>0.60297968234482391</v>
      </c>
      <c r="V978" s="145">
        <f t="shared" ca="1" si="237"/>
        <v>0.57670319713044149</v>
      </c>
      <c r="W978" s="138">
        <f t="shared" ca="1" si="237"/>
        <v>0.55153907016780701</v>
      </c>
      <c r="Y978" s="178">
        <f t="shared" ca="1" si="238"/>
        <v>8407300.9766786005</v>
      </c>
      <c r="Z978" s="178">
        <f t="shared" ca="1" si="239"/>
        <v>8421390.6256498881</v>
      </c>
      <c r="AA978" s="178">
        <f t="shared" ca="1" si="240"/>
        <v>14089.648971287534</v>
      </c>
    </row>
    <row r="979" spans="1:27" ht="11.25" customHeight="1" x14ac:dyDescent="0.2">
      <c r="A979" s="173">
        <f t="shared" si="241"/>
        <v>969</v>
      </c>
      <c r="B979" s="174">
        <f t="shared" si="230"/>
        <v>0.08</v>
      </c>
      <c r="C979" s="175">
        <f t="shared" si="231"/>
        <v>-7.4992499999999998E-3</v>
      </c>
      <c r="D979" s="176">
        <f t="shared" ca="1" si="232"/>
        <v>0.20722345002029141</v>
      </c>
      <c r="E979" s="177">
        <f t="shared" ca="1" si="233"/>
        <v>-0.81609308248497237</v>
      </c>
      <c r="F979" s="138">
        <f t="shared" ca="1" si="234"/>
        <v>-2.0773299554479943E-2</v>
      </c>
      <c r="G979" s="175">
        <f t="shared" ca="1" si="235"/>
        <v>-2.8272549554479942E-2</v>
      </c>
      <c r="H979" s="138">
        <f t="shared" ca="1" si="236"/>
        <v>5.172745044552006E-2</v>
      </c>
      <c r="I979" s="144">
        <f t="shared" ca="1" si="237"/>
        <v>0.99999482727049349</v>
      </c>
      <c r="J979" s="145">
        <f t="shared" ca="1" si="237"/>
        <v>0.94985718647656403</v>
      </c>
      <c r="K979" s="145">
        <f t="shared" ca="1" si="237"/>
        <v>0.90292123598865415</v>
      </c>
      <c r="L979" s="145">
        <f t="shared" ca="1" si="237"/>
        <v>0.85905166985837511</v>
      </c>
      <c r="M979" s="145">
        <f t="shared" ca="1" si="237"/>
        <v>0.81800474292338332</v>
      </c>
      <c r="N979" s="145">
        <f t="shared" ca="1" si="237"/>
        <v>0.77951135283250828</v>
      </c>
      <c r="O979" s="145">
        <f t="shared" ca="1" si="237"/>
        <v>0.74331506435377581</v>
      </c>
      <c r="P979" s="145">
        <f t="shared" ca="1" si="237"/>
        <v>0.70918697699822841</v>
      </c>
      <c r="Q979" s="145">
        <f t="shared" ca="1" si="237"/>
        <v>0.6769292144103688</v>
      </c>
      <c r="R979" s="145">
        <f t="shared" ca="1" si="237"/>
        <v>0.64637323505837119</v>
      </c>
      <c r="S979" s="145">
        <f t="shared" ca="1" si="237"/>
        <v>0.61737613723425067</v>
      </c>
      <c r="T979" s="145">
        <f t="shared" ca="1" si="237"/>
        <v>0.58981651314352745</v>
      </c>
      <c r="U979" s="145">
        <f t="shared" ca="1" si="237"/>
        <v>0.56359055696790206</v>
      </c>
      <c r="V979" s="145">
        <f t="shared" ca="1" si="237"/>
        <v>0.53860869710476411</v>
      </c>
      <c r="W979" s="138">
        <f t="shared" ca="1" si="237"/>
        <v>0.51479280996886112</v>
      </c>
      <c r="Y979" s="178">
        <f t="shared" ca="1" si="238"/>
        <v>8085145.5061707236</v>
      </c>
      <c r="Z979" s="178">
        <f t="shared" ca="1" si="239"/>
        <v>8093440.9871288417</v>
      </c>
      <c r="AA979" s="178">
        <f t="shared" ca="1" si="240"/>
        <v>8295.4809581181034</v>
      </c>
    </row>
    <row r="980" spans="1:27" ht="11.25" customHeight="1" x14ac:dyDescent="0.2">
      <c r="A980" s="173">
        <f t="shared" si="241"/>
        <v>970</v>
      </c>
      <c r="B980" s="174">
        <f t="shared" si="230"/>
        <v>0.08</v>
      </c>
      <c r="C980" s="175">
        <f t="shared" si="231"/>
        <v>-7.4992499999999998E-3</v>
      </c>
      <c r="D980" s="176">
        <f t="shared" ca="1" si="232"/>
        <v>0.80213701458157127</v>
      </c>
      <c r="E980" s="177">
        <f t="shared" ca="1" si="233"/>
        <v>0.84927916615980104</v>
      </c>
      <c r="F980" s="138">
        <f t="shared" ca="1" si="234"/>
        <v>2.16180370875051E-2</v>
      </c>
      <c r="G980" s="175">
        <f t="shared" ca="1" si="235"/>
        <v>1.4118787087505101E-2</v>
      </c>
      <c r="H980" s="138">
        <f t="shared" ca="1" si="236"/>
        <v>9.4118787087505096E-2</v>
      </c>
      <c r="I980" s="144">
        <f t="shared" ca="1" si="237"/>
        <v>0.9999905882207305</v>
      </c>
      <c r="J980" s="145">
        <f t="shared" ca="1" si="237"/>
        <v>0.91488705453593655</v>
      </c>
      <c r="K980" s="145">
        <f t="shared" ca="1" si="237"/>
        <v>0.84464294571798515</v>
      </c>
      <c r="L980" s="145">
        <f t="shared" ca="1" si="237"/>
        <v>0.78553005608942927</v>
      </c>
      <c r="M980" s="145">
        <f t="shared" ca="1" si="237"/>
        <v>0.73486060905236827</v>
      </c>
      <c r="N980" s="145">
        <f t="shared" ca="1" si="237"/>
        <v>0.69068370011055813</v>
      </c>
      <c r="O980" s="145">
        <f t="shared" ca="1" si="237"/>
        <v>0.6515726152311665</v>
      </c>
      <c r="P980" s="145">
        <f t="shared" ca="1" si="237"/>
        <v>0.61647586093196816</v>
      </c>
      <c r="Q980" s="145">
        <f t="shared" ca="1" si="237"/>
        <v>0.58461234160267006</v>
      </c>
      <c r="R980" s="145">
        <f t="shared" ca="1" si="237"/>
        <v>0.55539710525957697</v>
      </c>
      <c r="S980" s="145">
        <f t="shared" ca="1" si="237"/>
        <v>0.52838835681606267</v>
      </c>
      <c r="T980" s="145">
        <f t="shared" ca="1" si="237"/>
        <v>0.50324937683424797</v>
      </c>
      <c r="U980" s="145">
        <f t="shared" ca="1" si="237"/>
        <v>0.47972097313992729</v>
      </c>
      <c r="V980" s="145">
        <f t="shared" ca="1" si="237"/>
        <v>0.45760143633966371</v>
      </c>
      <c r="W980" s="138">
        <f t="shared" ca="1" si="237"/>
        <v>0.43673188187595685</v>
      </c>
      <c r="Y980" s="178">
        <f t="shared" ca="1" si="238"/>
        <v>7378652.8767523896</v>
      </c>
      <c r="Z980" s="178">
        <f t="shared" ca="1" si="239"/>
        <v>7370614.4168480467</v>
      </c>
      <c r="AA980" s="178">
        <f t="shared" ca="1" si="240"/>
        <v>-8038.4599043428898</v>
      </c>
    </row>
    <row r="981" spans="1:27" ht="11.25" customHeight="1" x14ac:dyDescent="0.2">
      <c r="A981" s="173">
        <f t="shared" si="241"/>
        <v>971</v>
      </c>
      <c r="B981" s="174">
        <f t="shared" si="230"/>
        <v>0.08</v>
      </c>
      <c r="C981" s="175">
        <f t="shared" si="231"/>
        <v>-7.4992499999999998E-3</v>
      </c>
      <c r="D981" s="176">
        <f t="shared" ca="1" si="232"/>
        <v>0.82520912462150131</v>
      </c>
      <c r="E981" s="177">
        <f t="shared" ca="1" si="233"/>
        <v>0.93540086605756545</v>
      </c>
      <c r="F981" s="138">
        <f t="shared" ca="1" si="234"/>
        <v>2.3810228037916971E-2</v>
      </c>
      <c r="G981" s="175">
        <f t="shared" ca="1" si="235"/>
        <v>1.6310978037916972E-2</v>
      </c>
      <c r="H981" s="138">
        <f t="shared" ca="1" si="236"/>
        <v>9.6310978037916967E-2</v>
      </c>
      <c r="I981" s="144">
        <f t="shared" ca="1" si="237"/>
        <v>0.99999036900646288</v>
      </c>
      <c r="J981" s="145">
        <f t="shared" ca="1" si="237"/>
        <v>0.9131140636346039</v>
      </c>
      <c r="K981" s="145">
        <f t="shared" ca="1" si="237"/>
        <v>0.84173363477228358</v>
      </c>
      <c r="L981" s="145">
        <f t="shared" ca="1" si="237"/>
        <v>0.78190396334394008</v>
      </c>
      <c r="M981" s="145">
        <f t="shared" ca="1" si="237"/>
        <v>0.73079854765051633</v>
      </c>
      <c r="N981" s="145">
        <f t="shared" ca="1" si="237"/>
        <v>0.68637590424054429</v>
      </c>
      <c r="O981" s="145">
        <f t="shared" ca="1" si="237"/>
        <v>0.64714903247886835</v>
      </c>
      <c r="P981" s="145">
        <f t="shared" ca="1" si="237"/>
        <v>0.61202562196386412</v>
      </c>
      <c r="Q981" s="145">
        <f t="shared" ca="1" si="237"/>
        <v>0.58019653135550131</v>
      </c>
      <c r="R981" s="145">
        <f t="shared" ca="1" si="237"/>
        <v>0.55105730020866317</v>
      </c>
      <c r="S981" s="145">
        <f t="shared" ca="1" si="237"/>
        <v>0.52415243042821735</v>
      </c>
      <c r="T981" s="145">
        <f t="shared" ca="1" si="237"/>
        <v>0.49913550736699719</v>
      </c>
      <c r="U981" s="145">
        <f t="shared" ca="1" si="237"/>
        <v>0.47574044659370429</v>
      </c>
      <c r="V981" s="145">
        <f t="shared" ca="1" si="237"/>
        <v>0.45376062826727359</v>
      </c>
      <c r="W981" s="138">
        <f t="shared" ca="1" si="237"/>
        <v>0.43303367116486252</v>
      </c>
      <c r="Y981" s="178">
        <f t="shared" ca="1" si="238"/>
        <v>7344344.9686552472</v>
      </c>
      <c r="Z981" s="178">
        <f t="shared" ca="1" si="239"/>
        <v>7335376.0046948455</v>
      </c>
      <c r="AA981" s="178">
        <f t="shared" ca="1" si="240"/>
        <v>-8968.9639604017138</v>
      </c>
    </row>
    <row r="982" spans="1:27" ht="11.25" customHeight="1" x14ac:dyDescent="0.2">
      <c r="A982" s="173">
        <f t="shared" si="241"/>
        <v>972</v>
      </c>
      <c r="B982" s="174">
        <f t="shared" si="230"/>
        <v>0.08</v>
      </c>
      <c r="C982" s="175">
        <f t="shared" si="231"/>
        <v>-7.4992499999999998E-3</v>
      </c>
      <c r="D982" s="176">
        <f t="shared" ca="1" si="232"/>
        <v>0.95455244639423886</v>
      </c>
      <c r="E982" s="177">
        <f t="shared" ca="1" si="233"/>
        <v>1.690694804022506</v>
      </c>
      <c r="F982" s="138">
        <f t="shared" ca="1" si="234"/>
        <v>4.3035911433312521E-2</v>
      </c>
      <c r="G982" s="175">
        <f t="shared" ca="1" si="235"/>
        <v>3.5536661433312522E-2</v>
      </c>
      <c r="H982" s="138">
        <f t="shared" ca="1" si="236"/>
        <v>0.11553666143331252</v>
      </c>
      <c r="I982" s="144">
        <f t="shared" ca="1" si="237"/>
        <v>0.99998844648251939</v>
      </c>
      <c r="J982" s="145">
        <f t="shared" ca="1" si="237"/>
        <v>0.89771126359248299</v>
      </c>
      <c r="K982" s="145">
        <f t="shared" ca="1" si="237"/>
        <v>0.81664426347231911</v>
      </c>
      <c r="L982" s="145">
        <f t="shared" ca="1" si="237"/>
        <v>0.75081145481721601</v>
      </c>
      <c r="M982" s="145">
        <f t="shared" ca="1" si="237"/>
        <v>0.69612227750120925</v>
      </c>
      <c r="N982" s="145">
        <f t="shared" ca="1" si="237"/>
        <v>0.64972887512195454</v>
      </c>
      <c r="O982" s="145">
        <f t="shared" ca="1" si="237"/>
        <v>0.60961814450582597</v>
      </c>
      <c r="P982" s="145">
        <f t="shared" ca="1" si="237"/>
        <v>0.57434759038021621</v>
      </c>
      <c r="Q982" s="145">
        <f t="shared" ca="1" si="237"/>
        <v>0.54287090777789526</v>
      </c>
      <c r="R982" s="145">
        <f t="shared" ca="1" si="237"/>
        <v>0.51442066705845324</v>
      </c>
      <c r="S982" s="145">
        <f t="shared" ca="1" si="237"/>
        <v>0.48842806765621077</v>
      </c>
      <c r="T982" s="145">
        <f t="shared" ca="1" si="237"/>
        <v>0.46446722105498511</v>
      </c>
      <c r="U982" s="145">
        <f t="shared" ca="1" si="237"/>
        <v>0.44221595892269122</v>
      </c>
      <c r="V982" s="145">
        <f t="shared" ca="1" si="237"/>
        <v>0.42142795726125332</v>
      </c>
      <c r="W982" s="138">
        <f t="shared" ca="1" si="237"/>
        <v>0.40191272263694366</v>
      </c>
      <c r="Y982" s="178">
        <f t="shared" ca="1" si="238"/>
        <v>7052263.8907100912</v>
      </c>
      <c r="Z982" s="178">
        <f t="shared" ca="1" si="239"/>
        <v>7034815.0576560264</v>
      </c>
      <c r="AA982" s="178">
        <f t="shared" ca="1" si="240"/>
        <v>-17448.833054064773</v>
      </c>
    </row>
    <row r="983" spans="1:27" ht="11.25" customHeight="1" x14ac:dyDescent="0.2">
      <c r="A983" s="173">
        <f t="shared" si="241"/>
        <v>973</v>
      </c>
      <c r="B983" s="174">
        <f t="shared" si="230"/>
        <v>0.08</v>
      </c>
      <c r="C983" s="175">
        <f t="shared" si="231"/>
        <v>-7.4992499999999998E-3</v>
      </c>
      <c r="D983" s="176">
        <f t="shared" ca="1" si="232"/>
        <v>0.6964484531838675</v>
      </c>
      <c r="E983" s="177">
        <f t="shared" ca="1" si="233"/>
        <v>0.5142129801820241</v>
      </c>
      <c r="F983" s="138">
        <f t="shared" ca="1" si="234"/>
        <v>1.3089070966754265E-2</v>
      </c>
      <c r="G983" s="175">
        <f t="shared" ca="1" si="235"/>
        <v>5.5898209667542649E-3</v>
      </c>
      <c r="H983" s="138">
        <f t="shared" ca="1" si="236"/>
        <v>8.5589820966754271E-2</v>
      </c>
      <c r="I983" s="144">
        <f t="shared" ca="1" si="237"/>
        <v>0.99999144109901805</v>
      </c>
      <c r="J983" s="145">
        <f t="shared" ca="1" si="237"/>
        <v>0.92181788903102668</v>
      </c>
      <c r="K983" s="145">
        <f t="shared" ca="1" si="237"/>
        <v>0.85605793301267852</v>
      </c>
      <c r="L983" s="145">
        <f t="shared" ca="1" si="237"/>
        <v>0.79979847898129552</v>
      </c>
      <c r="M983" s="145">
        <f t="shared" ca="1" si="237"/>
        <v>0.75088047659471258</v>
      </c>
      <c r="N983" s="145">
        <f t="shared" ca="1" si="237"/>
        <v>0.70770244274623295</v>
      </c>
      <c r="O983" s="145">
        <f t="shared" ca="1" si="237"/>
        <v>0.66907263408543804</v>
      </c>
      <c r="P983" s="145">
        <f t="shared" ca="1" si="237"/>
        <v>0.6341000383641151</v>
      </c>
      <c r="Q983" s="145">
        <f t="shared" ca="1" si="237"/>
        <v>0.60211464258864134</v>
      </c>
      <c r="R983" s="145">
        <f t="shared" ca="1" si="237"/>
        <v>0.57260924121886803</v>
      </c>
      <c r="S983" s="145">
        <f t="shared" ca="1" si="237"/>
        <v>0.54519693140186032</v>
      </c>
      <c r="T983" s="145">
        <f t="shared" ca="1" si="237"/>
        <v>0.51957999900470508</v>
      </c>
      <c r="U983" s="145">
        <f t="shared" ca="1" si="237"/>
        <v>0.49552708140947832</v>
      </c>
      <c r="V983" s="145">
        <f t="shared" ca="1" si="237"/>
        <v>0.47285635863944037</v>
      </c>
      <c r="W983" s="138">
        <f t="shared" ca="1" si="237"/>
        <v>0.45142314847456894</v>
      </c>
      <c r="Y983" s="178">
        <f t="shared" ca="1" si="238"/>
        <v>7514145.2177220276</v>
      </c>
      <c r="Z983" s="178">
        <f t="shared" ca="1" si="239"/>
        <v>7509651.8094641706</v>
      </c>
      <c r="AA983" s="178">
        <f t="shared" ca="1" si="240"/>
        <v>-4493.4082578569651</v>
      </c>
    </row>
    <row r="984" spans="1:27" ht="11.25" customHeight="1" x14ac:dyDescent="0.2">
      <c r="A984" s="173">
        <f t="shared" si="241"/>
        <v>974</v>
      </c>
      <c r="B984" s="174">
        <f t="shared" si="230"/>
        <v>0.08</v>
      </c>
      <c r="C984" s="175">
        <f t="shared" si="231"/>
        <v>-7.4992499999999998E-3</v>
      </c>
      <c r="D984" s="176">
        <f t="shared" ca="1" si="232"/>
        <v>0.34435517097807367</v>
      </c>
      <c r="E984" s="177">
        <f t="shared" ca="1" si="233"/>
        <v>-0.40060584455046194</v>
      </c>
      <c r="F984" s="138">
        <f t="shared" ca="1" si="234"/>
        <v>-1.0197250032780927E-2</v>
      </c>
      <c r="G984" s="175">
        <f t="shared" ca="1" si="235"/>
        <v>-1.7696500032780928E-2</v>
      </c>
      <c r="H984" s="138">
        <f t="shared" ca="1" si="236"/>
        <v>6.2303499967219074E-2</v>
      </c>
      <c r="I984" s="144">
        <f t="shared" ca="1" si="237"/>
        <v>0.99999376968479126</v>
      </c>
      <c r="J984" s="145">
        <f t="shared" ca="1" si="237"/>
        <v>0.94100943314034913</v>
      </c>
      <c r="K984" s="145">
        <f t="shared" ca="1" si="237"/>
        <v>0.88801557159599998</v>
      </c>
      <c r="L984" s="145">
        <f t="shared" ca="1" si="237"/>
        <v>0.84008868354051736</v>
      </c>
      <c r="M984" s="145">
        <f t="shared" ca="1" si="237"/>
        <v>0.7964197670438824</v>
      </c>
      <c r="N984" s="145">
        <f t="shared" ca="1" si="237"/>
        <v>0.75633402244170012</v>
      </c>
      <c r="O984" s="145">
        <f t="shared" ca="1" si="237"/>
        <v>0.71928301748060153</v>
      </c>
      <c r="P984" s="145">
        <f t="shared" ca="1" si="237"/>
        <v>0.68482696228094964</v>
      </c>
      <c r="Q984" s="145">
        <f t="shared" ca="1" si="237"/>
        <v>0.65261516331166181</v>
      </c>
      <c r="R984" s="145">
        <f t="shared" ca="1" si="237"/>
        <v>0.62236803898958226</v>
      </c>
      <c r="S984" s="145">
        <f t="shared" ca="1" si="237"/>
        <v>0.5938618496996666</v>
      </c>
      <c r="T984" s="145">
        <f t="shared" ca="1" si="237"/>
        <v>0.56691628371981795</v>
      </c>
      <c r="U984" s="145">
        <f t="shared" ca="1" si="237"/>
        <v>0.54138462398060738</v>
      </c>
      <c r="V984" s="145">
        <f t="shared" ca="1" si="237"/>
        <v>0.51714608659169137</v>
      </c>
      <c r="W984" s="138">
        <f t="shared" ca="1" si="237"/>
        <v>0.49409991560277644</v>
      </c>
      <c r="Y984" s="178">
        <f t="shared" ca="1" si="238"/>
        <v>7900954.4295100356</v>
      </c>
      <c r="Z984" s="178">
        <f t="shared" ca="1" si="239"/>
        <v>7905489.5855682157</v>
      </c>
      <c r="AA984" s="178">
        <f t="shared" ca="1" si="240"/>
        <v>4535.1560581801459</v>
      </c>
    </row>
    <row r="985" spans="1:27" ht="11.25" customHeight="1" x14ac:dyDescent="0.2">
      <c r="A985" s="173">
        <f t="shared" si="241"/>
        <v>975</v>
      </c>
      <c r="B985" s="174">
        <f t="shared" si="230"/>
        <v>0.08</v>
      </c>
      <c r="C985" s="175">
        <f t="shared" si="231"/>
        <v>-7.4992499999999998E-3</v>
      </c>
      <c r="D985" s="176">
        <f t="shared" ca="1" si="232"/>
        <v>1.4932597926694546E-2</v>
      </c>
      <c r="E985" s="177">
        <f t="shared" ca="1" si="233"/>
        <v>-2.1718736319199778</v>
      </c>
      <c r="F985" s="138">
        <f t="shared" ca="1" si="234"/>
        <v>-5.5284112215447927E-2</v>
      </c>
      <c r="G985" s="175">
        <f t="shared" ca="1" si="235"/>
        <v>-6.2783362215447933E-2</v>
      </c>
      <c r="H985" s="138">
        <f t="shared" ca="1" si="236"/>
        <v>1.7216637784552069E-2</v>
      </c>
      <c r="I985" s="144">
        <f t="shared" ca="1" si="237"/>
        <v>0.99999827829672494</v>
      </c>
      <c r="J985" s="145">
        <f t="shared" ca="1" si="237"/>
        <v>0.97931112408697785</v>
      </c>
      <c r="K985" s="145">
        <f t="shared" ca="1" si="237"/>
        <v>0.95332245545262806</v>
      </c>
      <c r="L985" s="145">
        <f t="shared" ca="1" si="237"/>
        <v>0.92395829719025691</v>
      </c>
      <c r="M985" s="145">
        <f t="shared" ca="1" si="237"/>
        <v>0.89259181390573916</v>
      </c>
      <c r="N985" s="145">
        <f t="shared" ca="1" si="237"/>
        <v>0.860197004953004</v>
      </c>
      <c r="O985" s="145">
        <f t="shared" ca="1" si="237"/>
        <v>0.82746135597485038</v>
      </c>
      <c r="P985" s="145">
        <f t="shared" ca="1" si="237"/>
        <v>0.794866949396134</v>
      </c>
      <c r="Q985" s="145">
        <f t="shared" ca="1" si="237"/>
        <v>0.76274846029592491</v>
      </c>
      <c r="R985" s="145">
        <f t="shared" ca="1" si="237"/>
        <v>0.73133458452112832</v>
      </c>
      <c r="S985" s="145">
        <f t="shared" ca="1" si="237"/>
        <v>0.7007776975125426</v>
      </c>
      <c r="T985" s="145">
        <f t="shared" ca="1" si="237"/>
        <v>0.67117516619338657</v>
      </c>
      <c r="U985" s="145">
        <f t="shared" ca="1" si="237"/>
        <v>0.6425847269021272</v>
      </c>
      <c r="V985" s="145">
        <f t="shared" ca="1" si="237"/>
        <v>0.61503562602568973</v>
      </c>
      <c r="W985" s="138">
        <f t="shared" ca="1" si="237"/>
        <v>0.58853671893298187</v>
      </c>
      <c r="Y985" s="178">
        <f t="shared" ca="1" si="238"/>
        <v>8725790.3240733687</v>
      </c>
      <c r="Z985" s="178">
        <f t="shared" ca="1" si="239"/>
        <v>8744684.5580613539</v>
      </c>
      <c r="AA985" s="178">
        <f t="shared" ca="1" si="240"/>
        <v>18894.233987985179</v>
      </c>
    </row>
    <row r="986" spans="1:27" ht="11.25" customHeight="1" x14ac:dyDescent="0.2">
      <c r="A986" s="173">
        <f t="shared" si="241"/>
        <v>976</v>
      </c>
      <c r="B986" s="174">
        <f t="shared" si="230"/>
        <v>0.08</v>
      </c>
      <c r="C986" s="175">
        <f t="shared" si="231"/>
        <v>-7.4992499999999998E-3</v>
      </c>
      <c r="D986" s="176">
        <f t="shared" ca="1" si="232"/>
        <v>0.28599778009118548</v>
      </c>
      <c r="E986" s="177">
        <f t="shared" ca="1" si="233"/>
        <v>-0.5651149798738172</v>
      </c>
      <c r="F986" s="138">
        <f t="shared" ca="1" si="234"/>
        <v>-1.4384759547154817E-2</v>
      </c>
      <c r="G986" s="175">
        <f t="shared" ca="1" si="235"/>
        <v>-2.1884009547154817E-2</v>
      </c>
      <c r="H986" s="138">
        <f t="shared" ca="1" si="236"/>
        <v>5.8115990452845184E-2</v>
      </c>
      <c r="I986" s="144">
        <f t="shared" ca="1" si="237"/>
        <v>0.99999418842798693</v>
      </c>
      <c r="J986" s="145">
        <f t="shared" ca="1" si="237"/>
        <v>0.94450273773746318</v>
      </c>
      <c r="K986" s="145">
        <f t="shared" ca="1" si="237"/>
        <v>0.89388770603835199</v>
      </c>
      <c r="L986" s="145">
        <f t="shared" ca="1" si="237"/>
        <v>0.84754636017644558</v>
      </c>
      <c r="M986" s="145">
        <f t="shared" ca="1" si="237"/>
        <v>0.80489721806488723</v>
      </c>
      <c r="N986" s="145">
        <f t="shared" ca="1" si="237"/>
        <v>0.76542734518117228</v>
      </c>
      <c r="O986" s="145">
        <f t="shared" ca="1" si="237"/>
        <v>0.72870398960693894</v>
      </c>
      <c r="P986" s="145">
        <f t="shared" ca="1" si="237"/>
        <v>0.69437043575387569</v>
      </c>
      <c r="Q986" s="145">
        <f t="shared" ca="1" si="237"/>
        <v>0.66213591378990988</v>
      </c>
      <c r="R986" s="145">
        <f t="shared" ca="1" si="237"/>
        <v>0.63176422414396349</v>
      </c>
      <c r="S986" s="145">
        <f t="shared" ca="1" si="237"/>
        <v>0.60306311623860809</v>
      </c>
      <c r="T986" s="145">
        <f t="shared" ca="1" si="237"/>
        <v>0.57587516846020415</v>
      </c>
      <c r="U986" s="145">
        <f t="shared" ca="1" si="237"/>
        <v>0.55007030642107102</v>
      </c>
      <c r="V986" s="145">
        <f t="shared" ca="1" si="237"/>
        <v>0.52553983181131048</v>
      </c>
      <c r="W986" s="138">
        <f t="shared" ca="1" si="237"/>
        <v>0.50219173973125197</v>
      </c>
      <c r="Y986" s="178">
        <f t="shared" ca="1" si="238"/>
        <v>7973230.1189209949</v>
      </c>
      <c r="Z986" s="178">
        <f t="shared" ca="1" si="239"/>
        <v>7979280.8520961124</v>
      </c>
      <c r="AA986" s="178">
        <f t="shared" ca="1" si="240"/>
        <v>6050.7331751175225</v>
      </c>
    </row>
    <row r="987" spans="1:27" ht="11.25" customHeight="1" x14ac:dyDescent="0.2">
      <c r="A987" s="173">
        <f t="shared" si="241"/>
        <v>977</v>
      </c>
      <c r="B987" s="174">
        <f t="shared" si="230"/>
        <v>0.08</v>
      </c>
      <c r="C987" s="175">
        <f t="shared" si="231"/>
        <v>-7.4992499999999998E-3</v>
      </c>
      <c r="D987" s="176">
        <f t="shared" ca="1" si="232"/>
        <v>0.96325302129411194</v>
      </c>
      <c r="E987" s="177">
        <f t="shared" ca="1" si="233"/>
        <v>1.7897509515122678</v>
      </c>
      <c r="F987" s="138">
        <f t="shared" ca="1" si="234"/>
        <v>4.5557343202164036E-2</v>
      </c>
      <c r="G987" s="175">
        <f t="shared" ca="1" si="235"/>
        <v>3.8058093202164037E-2</v>
      </c>
      <c r="H987" s="138">
        <f t="shared" ca="1" si="236"/>
        <v>0.11805809320216404</v>
      </c>
      <c r="I987" s="144">
        <f t="shared" ref="I987:W1002" ca="1" si="242">I$8*EXP(-$H987*I$9)</f>
        <v>0.99998819434543917</v>
      </c>
      <c r="J987" s="145">
        <f t="shared" ca="1" si="242"/>
        <v>0.89571056670010962</v>
      </c>
      <c r="K987" s="145">
        <f t="shared" ca="1" si="242"/>
        <v>0.81340976999238612</v>
      </c>
      <c r="L987" s="145">
        <f t="shared" ca="1" si="242"/>
        <v>0.7468264847582885</v>
      </c>
      <c r="M987" s="145">
        <f t="shared" ca="1" si="242"/>
        <v>0.69169827571137366</v>
      </c>
      <c r="N987" s="145">
        <f t="shared" ca="1" si="242"/>
        <v>0.64507008547773426</v>
      </c>
      <c r="O987" s="145">
        <f t="shared" ca="1" si="242"/>
        <v>0.60486023517382792</v>
      </c>
      <c r="P987" s="145">
        <f t="shared" ca="1" si="242"/>
        <v>0.56958136115590063</v>
      </c>
      <c r="Q987" s="145">
        <f t="shared" ca="1" si="242"/>
        <v>0.53815721911105274</v>
      </c>
      <c r="R987" s="145">
        <f t="shared" ca="1" si="242"/>
        <v>0.509800066964889</v>
      </c>
      <c r="S987" s="145">
        <f t="shared" ca="1" si="242"/>
        <v>0.48392713520667807</v>
      </c>
      <c r="T987" s="145">
        <f t="shared" ca="1" si="242"/>
        <v>0.46010282784503059</v>
      </c>
      <c r="U987" s="145">
        <f t="shared" ca="1" si="242"/>
        <v>0.43799818071826069</v>
      </c>
      <c r="V987" s="145">
        <f t="shared" ca="1" si="242"/>
        <v>0.41736209241581324</v>
      </c>
      <c r="W987" s="138">
        <f t="shared" ca="1" si="242"/>
        <v>0.39800070835035312</v>
      </c>
      <c r="Y987" s="178">
        <f t="shared" ca="1" si="238"/>
        <v>7015102.2593910014</v>
      </c>
      <c r="Z987" s="178">
        <f t="shared" ca="1" si="239"/>
        <v>6996500.7757831123</v>
      </c>
      <c r="AA987" s="178">
        <f t="shared" ca="1" si="240"/>
        <v>-18601.483607889153</v>
      </c>
    </row>
    <row r="988" spans="1:27" ht="11.25" customHeight="1" x14ac:dyDescent="0.2">
      <c r="A988" s="173">
        <f t="shared" si="241"/>
        <v>978</v>
      </c>
      <c r="B988" s="174">
        <f t="shared" si="230"/>
        <v>0.08</v>
      </c>
      <c r="C988" s="175">
        <f t="shared" si="231"/>
        <v>-7.4992499999999998E-3</v>
      </c>
      <c r="D988" s="176">
        <f t="shared" ca="1" si="232"/>
        <v>0.22976403799191936</v>
      </c>
      <c r="E988" s="177">
        <f t="shared" ca="1" si="233"/>
        <v>-0.73962416282260468</v>
      </c>
      <c r="F988" s="138">
        <f t="shared" ca="1" si="234"/>
        <v>-1.8826815986800548E-2</v>
      </c>
      <c r="G988" s="175">
        <f t="shared" ca="1" si="235"/>
        <v>-2.6326065986800547E-2</v>
      </c>
      <c r="H988" s="138">
        <f t="shared" ca="1" si="236"/>
        <v>5.3673934013199455E-2</v>
      </c>
      <c r="I988" s="144">
        <f t="shared" ca="1" si="242"/>
        <v>0.99999463262559563</v>
      </c>
      <c r="J988" s="145">
        <f t="shared" ca="1" si="242"/>
        <v>0.94822256614567291</v>
      </c>
      <c r="K988" s="145">
        <f t="shared" ca="1" si="242"/>
        <v>0.90015923937653619</v>
      </c>
      <c r="L988" s="145">
        <f t="shared" ca="1" si="242"/>
        <v>0.85552974345735733</v>
      </c>
      <c r="M988" s="145">
        <f t="shared" ca="1" si="242"/>
        <v>0.81398864319176245</v>
      </c>
      <c r="N988" s="145">
        <f t="shared" ca="1" si="242"/>
        <v>0.77519295311025715</v>
      </c>
      <c r="O988" s="145">
        <f t="shared" ca="1" si="242"/>
        <v>0.73883254420295852</v>
      </c>
      <c r="P988" s="145">
        <f t="shared" ca="1" si="242"/>
        <v>0.70463943727267175</v>
      </c>
      <c r="Q988" s="145">
        <f t="shared" ca="1" si="242"/>
        <v>0.67238726431216778</v>
      </c>
      <c r="R988" s="145">
        <f t="shared" ca="1" si="242"/>
        <v>0.64188667976356339</v>
      </c>
      <c r="S988" s="145">
        <f t="shared" ca="1" si="242"/>
        <v>0.61297957709665862</v>
      </c>
      <c r="T988" s="145">
        <f t="shared" ca="1" si="242"/>
        <v>0.58553343431173122</v>
      </c>
      <c r="U988" s="145">
        <f t="shared" ca="1" si="242"/>
        <v>0.55943632813949429</v>
      </c>
      <c r="V988" s="145">
        <f t="shared" ca="1" si="242"/>
        <v>0.53459276999642691</v>
      </c>
      <c r="W988" s="138">
        <f t="shared" ca="1" si="242"/>
        <v>0.51092033797081304</v>
      </c>
      <c r="Y988" s="178">
        <f t="shared" ca="1" si="238"/>
        <v>8050833.703458542</v>
      </c>
      <c r="Z988" s="178">
        <f t="shared" ca="1" si="239"/>
        <v>8058454.011909795</v>
      </c>
      <c r="AA988" s="178">
        <f t="shared" ca="1" si="240"/>
        <v>7620.3084512529895</v>
      </c>
    </row>
    <row r="989" spans="1:27" ht="11.25" customHeight="1" x14ac:dyDescent="0.2">
      <c r="A989" s="173">
        <f t="shared" si="241"/>
        <v>979</v>
      </c>
      <c r="B989" s="174">
        <f t="shared" si="230"/>
        <v>0.08</v>
      </c>
      <c r="C989" s="175">
        <f t="shared" si="231"/>
        <v>-7.4992499999999998E-3</v>
      </c>
      <c r="D989" s="176">
        <f t="shared" ca="1" si="232"/>
        <v>0.71270361784477909</v>
      </c>
      <c r="E989" s="177">
        <f t="shared" ca="1" si="233"/>
        <v>0.56130040680228999</v>
      </c>
      <c r="F989" s="138">
        <f t="shared" ca="1" si="234"/>
        <v>1.428766122493157E-2</v>
      </c>
      <c r="G989" s="175">
        <f t="shared" ca="1" si="235"/>
        <v>6.7884112249315702E-3</v>
      </c>
      <c r="H989" s="138">
        <f t="shared" ca="1" si="236"/>
        <v>8.6788411224931569E-2</v>
      </c>
      <c r="I989" s="144">
        <f t="shared" ca="1" si="242"/>
        <v>0.99999132124252343</v>
      </c>
      <c r="J989" s="145">
        <f t="shared" ca="1" si="242"/>
        <v>0.9208407251853693</v>
      </c>
      <c r="K989" s="145">
        <f t="shared" ca="1" si="242"/>
        <v>0.85444449628478036</v>
      </c>
      <c r="L989" s="145">
        <f t="shared" ca="1" si="242"/>
        <v>0.79777776828443114</v>
      </c>
      <c r="M989" s="145">
        <f t="shared" ca="1" si="242"/>
        <v>0.74860825936592168</v>
      </c>
      <c r="N989" s="145">
        <f t="shared" ca="1" si="242"/>
        <v>0.70528567874117198</v>
      </c>
      <c r="O989" s="145">
        <f t="shared" ca="1" si="242"/>
        <v>0.6665852271470627</v>
      </c>
      <c r="P989" s="145">
        <f t="shared" ca="1" si="242"/>
        <v>0.6315931800126513</v>
      </c>
      <c r="Q989" s="145">
        <f t="shared" ca="1" si="242"/>
        <v>0.59962372430175859</v>
      </c>
      <c r="R989" s="145">
        <f t="shared" ca="1" si="242"/>
        <v>0.57015854988977233</v>
      </c>
      <c r="S989" s="145">
        <f t="shared" ca="1" si="242"/>
        <v>0.54280288645715835</v>
      </c>
      <c r="T989" s="145">
        <f t="shared" ca="1" si="242"/>
        <v>0.51725341330216967</v>
      </c>
      <c r="U989" s="145">
        <f t="shared" ca="1" si="242"/>
        <v>0.49327475795633796</v>
      </c>
      <c r="V989" s="145">
        <f t="shared" ca="1" si="242"/>
        <v>0.47068222873309468</v>
      </c>
      <c r="W989" s="138">
        <f t="shared" ca="1" si="242"/>
        <v>0.44932908907779806</v>
      </c>
      <c r="Y989" s="178">
        <f t="shared" ca="1" si="238"/>
        <v>7494908.9304554407</v>
      </c>
      <c r="Z989" s="178">
        <f t="shared" ca="1" si="239"/>
        <v>7489924.6877227463</v>
      </c>
      <c r="AA989" s="178">
        <f t="shared" ca="1" si="240"/>
        <v>-4984.2427326943725</v>
      </c>
    </row>
    <row r="990" spans="1:27" ht="11.25" customHeight="1" x14ac:dyDescent="0.2">
      <c r="A990" s="173">
        <f t="shared" si="241"/>
        <v>980</v>
      </c>
      <c r="B990" s="174">
        <f t="shared" si="230"/>
        <v>0.08</v>
      </c>
      <c r="C990" s="175">
        <f t="shared" si="231"/>
        <v>-7.4992499999999998E-3</v>
      </c>
      <c r="D990" s="176">
        <f t="shared" ca="1" si="232"/>
        <v>0.86076309638475423</v>
      </c>
      <c r="E990" s="177">
        <f t="shared" ca="1" si="233"/>
        <v>1.0837541771933432</v>
      </c>
      <c r="F990" s="138">
        <f t="shared" ca="1" si="234"/>
        <v>2.75864979736191E-2</v>
      </c>
      <c r="G990" s="175">
        <f t="shared" ca="1" si="235"/>
        <v>2.0087247973619101E-2</v>
      </c>
      <c r="H990" s="138">
        <f t="shared" ca="1" si="236"/>
        <v>0.10008724797361911</v>
      </c>
      <c r="I990" s="144">
        <f t="shared" ca="1" si="242"/>
        <v>0.9999899913878979</v>
      </c>
      <c r="J990" s="145">
        <f t="shared" ca="1" si="242"/>
        <v>0.91006796148728397</v>
      </c>
      <c r="K990" s="145">
        <f t="shared" ca="1" si="242"/>
        <v>0.8367455326454335</v>
      </c>
      <c r="L990" s="145">
        <f t="shared" ca="1" si="242"/>
        <v>0.77569686060246124</v>
      </c>
      <c r="M990" s="145">
        <f t="shared" ca="1" si="242"/>
        <v>0.7238538206295414</v>
      </c>
      <c r="N990" s="145">
        <f t="shared" ca="1" si="242"/>
        <v>0.67901820105899524</v>
      </c>
      <c r="O990" s="145">
        <f t="shared" ca="1" si="242"/>
        <v>0.63959927452682419</v>
      </c>
      <c r="P990" s="145">
        <f t="shared" ca="1" si="242"/>
        <v>0.60443483928536168</v>
      </c>
      <c r="Q990" s="145">
        <f t="shared" ca="1" si="242"/>
        <v>0.57266792586479798</v>
      </c>
      <c r="R990" s="145">
        <f t="shared" ca="1" si="242"/>
        <v>0.54366091854211906</v>
      </c>
      <c r="S990" s="145">
        <f t="shared" ca="1" si="242"/>
        <v>0.51693509730081799</v>
      </c>
      <c r="T990" s="145">
        <f t="shared" ca="1" si="242"/>
        <v>0.49212765700484756</v>
      </c>
      <c r="U990" s="145">
        <f t="shared" ca="1" si="242"/>
        <v>0.46896088510585876</v>
      </c>
      <c r="V990" s="145">
        <f t="shared" ca="1" si="242"/>
        <v>0.44721989179055283</v>
      </c>
      <c r="W990" s="138">
        <f t="shared" ca="1" si="242"/>
        <v>0.42673641614433627</v>
      </c>
      <c r="Y990" s="178">
        <f t="shared" ca="1" si="238"/>
        <v>7285735.3260307154</v>
      </c>
      <c r="Z990" s="178">
        <f t="shared" ca="1" si="239"/>
        <v>7275145.462091946</v>
      </c>
      <c r="AA990" s="178">
        <f t="shared" ca="1" si="240"/>
        <v>-10589.863938769326</v>
      </c>
    </row>
    <row r="991" spans="1:27" ht="11.25" customHeight="1" x14ac:dyDescent="0.2">
      <c r="A991" s="173">
        <f t="shared" si="241"/>
        <v>981</v>
      </c>
      <c r="B991" s="174">
        <f t="shared" si="230"/>
        <v>0.08</v>
      </c>
      <c r="C991" s="175">
        <f t="shared" si="231"/>
        <v>-7.4992499999999998E-3</v>
      </c>
      <c r="D991" s="176">
        <f t="shared" ca="1" si="232"/>
        <v>0.35807196229241844</v>
      </c>
      <c r="E991" s="177">
        <f t="shared" ca="1" si="233"/>
        <v>-0.36361714168982417</v>
      </c>
      <c r="F991" s="138">
        <f t="shared" ca="1" si="234"/>
        <v>-9.2557184585688318E-3</v>
      </c>
      <c r="G991" s="175">
        <f t="shared" ca="1" si="235"/>
        <v>-1.6754968458568831E-2</v>
      </c>
      <c r="H991" s="138">
        <f t="shared" ca="1" si="236"/>
        <v>6.3245031541431171E-2</v>
      </c>
      <c r="I991" s="144">
        <f t="shared" ca="1" si="242"/>
        <v>0.99999367553340168</v>
      </c>
      <c r="J991" s="145">
        <f t="shared" ca="1" si="242"/>
        <v>0.94022576937635016</v>
      </c>
      <c r="K991" s="145">
        <f t="shared" ca="1" si="242"/>
        <v>0.88670058495442783</v>
      </c>
      <c r="L991" s="145">
        <f t="shared" ca="1" si="242"/>
        <v>0.83842093482957025</v>
      </c>
      <c r="M991" s="145">
        <f t="shared" ca="1" si="242"/>
        <v>0.79452600115806937</v>
      </c>
      <c r="N991" s="145">
        <f t="shared" ca="1" si="242"/>
        <v>0.75430437521427562</v>
      </c>
      <c r="O991" s="145">
        <f t="shared" ca="1" si="242"/>
        <v>0.71718160702213507</v>
      </c>
      <c r="P991" s="145">
        <f t="shared" ca="1" si="242"/>
        <v>0.68269930643043886</v>
      </c>
      <c r="Q991" s="145">
        <f t="shared" ca="1" si="242"/>
        <v>0.65049341170284725</v>
      </c>
      <c r="R991" s="145">
        <f t="shared" ca="1" si="242"/>
        <v>0.62027469159377302</v>
      </c>
      <c r="S991" s="145">
        <f t="shared" ca="1" si="242"/>
        <v>0.59181241877508095</v>
      </c>
      <c r="T991" s="145">
        <f t="shared" ca="1" si="242"/>
        <v>0.56492121172579379</v>
      </c>
      <c r="U991" s="145">
        <f t="shared" ca="1" si="242"/>
        <v>0.53945067307405115</v>
      </c>
      <c r="V991" s="145">
        <f t="shared" ca="1" si="242"/>
        <v>0.51527734987703355</v>
      </c>
      <c r="W991" s="138">
        <f t="shared" ca="1" si="242"/>
        <v>0.49229855574029935</v>
      </c>
      <c r="Y991" s="178">
        <f t="shared" ca="1" si="238"/>
        <v>7884820.3578152889</v>
      </c>
      <c r="Z991" s="178">
        <f t="shared" ca="1" si="239"/>
        <v>7889010.0262166038</v>
      </c>
      <c r="AA991" s="178">
        <f t="shared" ca="1" si="240"/>
        <v>4189.668401314877</v>
      </c>
    </row>
    <row r="992" spans="1:27" ht="11.25" customHeight="1" x14ac:dyDescent="0.2">
      <c r="A992" s="173">
        <f t="shared" si="241"/>
        <v>982</v>
      </c>
      <c r="B992" s="174">
        <f t="shared" si="230"/>
        <v>0.08</v>
      </c>
      <c r="C992" s="175">
        <f t="shared" si="231"/>
        <v>-7.4992499999999998E-3</v>
      </c>
      <c r="D992" s="176">
        <f t="shared" ca="1" si="232"/>
        <v>0.89981038976342953</v>
      </c>
      <c r="E992" s="177">
        <f t="shared" ca="1" si="233"/>
        <v>1.280471902137009</v>
      </c>
      <c r="F992" s="138">
        <f t="shared" ca="1" si="234"/>
        <v>3.2593863328913369E-2</v>
      </c>
      <c r="G992" s="175">
        <f t="shared" ca="1" si="235"/>
        <v>2.509461332891337E-2</v>
      </c>
      <c r="H992" s="138">
        <f t="shared" ca="1" si="236"/>
        <v>0.10509461332891337</v>
      </c>
      <c r="I992" s="144">
        <f t="shared" ca="1" si="242"/>
        <v>0.99998949066275844</v>
      </c>
      <c r="J992" s="145">
        <f t="shared" ca="1" si="242"/>
        <v>0.90604446981943476</v>
      </c>
      <c r="K992" s="145">
        <f t="shared" ca="1" si="242"/>
        <v>0.83017682349930288</v>
      </c>
      <c r="L992" s="145">
        <f t="shared" ca="1" si="242"/>
        <v>0.76754211429688002</v>
      </c>
      <c r="M992" s="145">
        <f t="shared" ca="1" si="242"/>
        <v>0.71474672433321185</v>
      </c>
      <c r="N992" s="145">
        <f t="shared" ca="1" si="242"/>
        <v>0.66938331608127488</v>
      </c>
      <c r="O992" s="145">
        <f t="shared" ca="1" si="242"/>
        <v>0.62972388811573043</v>
      </c>
      <c r="P992" s="145">
        <f t="shared" ca="1" si="242"/>
        <v>0.59451439030216346</v>
      </c>
      <c r="Q992" s="145">
        <f t="shared" ca="1" si="242"/>
        <v>0.56283537371796333</v>
      </c>
      <c r="R992" s="145">
        <f t="shared" ca="1" si="242"/>
        <v>0.53400612905079203</v>
      </c>
      <c r="S992" s="145">
        <f t="shared" ca="1" si="242"/>
        <v>0.50751788175570134</v>
      </c>
      <c r="T992" s="145">
        <f t="shared" ca="1" si="242"/>
        <v>0.48298668959183039</v>
      </c>
      <c r="U992" s="145">
        <f t="shared" ca="1" si="242"/>
        <v>0.46011989008993187</v>
      </c>
      <c r="V992" s="145">
        <f t="shared" ca="1" si="242"/>
        <v>0.43869198901231893</v>
      </c>
      <c r="W992" s="138">
        <f t="shared" ca="1" si="242"/>
        <v>0.41852720383528563</v>
      </c>
      <c r="Y992" s="178">
        <f t="shared" ca="1" si="238"/>
        <v>7208962.7198795127</v>
      </c>
      <c r="Z992" s="178">
        <f t="shared" ca="1" si="239"/>
        <v>7196189.1293170778</v>
      </c>
      <c r="AA992" s="178">
        <f t="shared" ca="1" si="240"/>
        <v>-12773.590562434867</v>
      </c>
    </row>
    <row r="993" spans="1:27" ht="11.25" customHeight="1" x14ac:dyDescent="0.2">
      <c r="A993" s="173">
        <f t="shared" si="241"/>
        <v>983</v>
      </c>
      <c r="B993" s="174">
        <f t="shared" si="230"/>
        <v>0.08</v>
      </c>
      <c r="C993" s="175">
        <f t="shared" si="231"/>
        <v>-7.4992499999999998E-3</v>
      </c>
      <c r="D993" s="176">
        <f t="shared" ca="1" si="232"/>
        <v>0.43145029101983667</v>
      </c>
      <c r="E993" s="177">
        <f t="shared" ca="1" si="233"/>
        <v>-0.17268303184711956</v>
      </c>
      <c r="F993" s="138">
        <f t="shared" ca="1" si="234"/>
        <v>-4.3955725462261463E-3</v>
      </c>
      <c r="G993" s="175">
        <f t="shared" ca="1" si="235"/>
        <v>-1.1894822546226147E-2</v>
      </c>
      <c r="H993" s="138">
        <f t="shared" ca="1" si="236"/>
        <v>6.8105177453773855E-2</v>
      </c>
      <c r="I993" s="144">
        <f t="shared" ca="1" si="242"/>
        <v>0.99999318952807748</v>
      </c>
      <c r="J993" s="145">
        <f t="shared" ca="1" si="242"/>
        <v>0.93619089771182085</v>
      </c>
      <c r="K993" s="145">
        <f t="shared" ca="1" si="242"/>
        <v>0.8799435851926134</v>
      </c>
      <c r="L993" s="145">
        <f t="shared" ca="1" si="242"/>
        <v>0.82986459712723681</v>
      </c>
      <c r="M993" s="145">
        <f t="shared" ca="1" si="242"/>
        <v>0.78482184304518232</v>
      </c>
      <c r="N993" s="145">
        <f t="shared" ca="1" si="242"/>
        <v>0.74391372328524652</v>
      </c>
      <c r="O993" s="145">
        <f t="shared" ca="1" si="242"/>
        <v>0.70643146024409098</v>
      </c>
      <c r="P993" s="145">
        <f t="shared" ca="1" si="242"/>
        <v>0.67182111507490871</v>
      </c>
      <c r="Q993" s="145">
        <f t="shared" ca="1" si="242"/>
        <v>0.63965023382938613</v>
      </c>
      <c r="R993" s="145">
        <f t="shared" ca="1" si="242"/>
        <v>0.60958037977506807</v>
      </c>
      <c r="S993" s="145">
        <f t="shared" ca="1" si="242"/>
        <v>0.58134528882850656</v>
      </c>
      <c r="T993" s="145">
        <f t="shared" ca="1" si="242"/>
        <v>0.55473385232318517</v>
      </c>
      <c r="U993" s="145">
        <f t="shared" ca="1" si="242"/>
        <v>0.52957703010383206</v>
      </c>
      <c r="V993" s="145">
        <f t="shared" ca="1" si="242"/>
        <v>0.50573786914545926</v>
      </c>
      <c r="W993" s="138">
        <f t="shared" ca="1" si="242"/>
        <v>0.4831039314519085</v>
      </c>
      <c r="Y993" s="178">
        <f t="shared" ca="1" si="238"/>
        <v>7802211.0248136315</v>
      </c>
      <c r="Z993" s="178">
        <f t="shared" ca="1" si="239"/>
        <v>7804590.2320744013</v>
      </c>
      <c r="AA993" s="178">
        <f t="shared" ca="1" si="240"/>
        <v>2379.2072607697919</v>
      </c>
    </row>
    <row r="994" spans="1:27" ht="11.25" customHeight="1" x14ac:dyDescent="0.2">
      <c r="A994" s="173">
        <f t="shared" si="241"/>
        <v>984</v>
      </c>
      <c r="B994" s="174">
        <f t="shared" si="230"/>
        <v>0.08</v>
      </c>
      <c r="C994" s="175">
        <f t="shared" si="231"/>
        <v>-7.4992499999999998E-3</v>
      </c>
      <c r="D994" s="176">
        <f t="shared" ca="1" si="232"/>
        <v>0.67761863934676203</v>
      </c>
      <c r="E994" s="177">
        <f t="shared" ca="1" si="233"/>
        <v>0.46105001631286419</v>
      </c>
      <c r="F994" s="138">
        <f t="shared" ca="1" si="234"/>
        <v>1.173583051249715E-2</v>
      </c>
      <c r="G994" s="175">
        <f t="shared" ca="1" si="235"/>
        <v>4.23658051249715E-3</v>
      </c>
      <c r="H994" s="138">
        <f t="shared" ca="1" si="236"/>
        <v>8.4236580512497147E-2</v>
      </c>
      <c r="I994" s="144">
        <f t="shared" ca="1" si="242"/>
        <v>0.99999157642022285</v>
      </c>
      <c r="J994" s="145">
        <f t="shared" ca="1" si="242"/>
        <v>0.92292237945227817</v>
      </c>
      <c r="K994" s="145">
        <f t="shared" ca="1" si="242"/>
        <v>0.85788320816004937</v>
      </c>
      <c r="L994" s="145">
        <f t="shared" ca="1" si="242"/>
        <v>0.80208606757531764</v>
      </c>
      <c r="M994" s="145">
        <f t="shared" ca="1" si="242"/>
        <v>0.75345416065855586</v>
      </c>
      <c r="N994" s="145">
        <f t="shared" ca="1" si="242"/>
        <v>0.71044098851223458</v>
      </c>
      <c r="O994" s="145">
        <f t="shared" ca="1" si="242"/>
        <v>0.67189214043681134</v>
      </c>
      <c r="P994" s="145">
        <f t="shared" ca="1" si="242"/>
        <v>0.63694230904314941</v>
      </c>
      <c r="Q994" s="145">
        <f t="shared" ca="1" si="242"/>
        <v>0.60493939459030555</v>
      </c>
      <c r="R994" s="145">
        <f t="shared" ca="1" si="242"/>
        <v>0.57538879969834744</v>
      </c>
      <c r="S994" s="145">
        <f t="shared" ca="1" si="242"/>
        <v>0.54791256504381947</v>
      </c>
      <c r="T994" s="145">
        <f t="shared" ca="1" si="242"/>
        <v>0.52221935628875582</v>
      </c>
      <c r="U994" s="145">
        <f t="shared" ca="1" si="242"/>
        <v>0.49808237751527656</v>
      </c>
      <c r="V994" s="145">
        <f t="shared" ca="1" si="242"/>
        <v>0.47532308159687559</v>
      </c>
      <c r="W994" s="138">
        <f t="shared" ca="1" si="242"/>
        <v>0.45379912909280201</v>
      </c>
      <c r="Y994" s="178">
        <f t="shared" ca="1" si="238"/>
        <v>7535941.0245472724</v>
      </c>
      <c r="Z994" s="178">
        <f t="shared" ca="1" si="239"/>
        <v>7531998.834445362</v>
      </c>
      <c r="AA994" s="178">
        <f t="shared" ca="1" si="240"/>
        <v>-3942.1901019103825</v>
      </c>
    </row>
    <row r="995" spans="1:27" ht="11.25" customHeight="1" x14ac:dyDescent="0.2">
      <c r="A995" s="173">
        <f t="shared" si="241"/>
        <v>985</v>
      </c>
      <c r="B995" s="174">
        <f t="shared" si="230"/>
        <v>0.08</v>
      </c>
      <c r="C995" s="175">
        <f t="shared" si="231"/>
        <v>-7.4992499999999998E-3</v>
      </c>
      <c r="D995" s="176">
        <f t="shared" ca="1" si="232"/>
        <v>0.34769982793345733</v>
      </c>
      <c r="E995" s="177">
        <f t="shared" ca="1" si="233"/>
        <v>-0.39153793256815828</v>
      </c>
      <c r="F995" s="138">
        <f t="shared" ca="1" si="234"/>
        <v>-9.9664302206971499E-3</v>
      </c>
      <c r="G995" s="175">
        <f t="shared" ca="1" si="235"/>
        <v>-1.7465680220697149E-2</v>
      </c>
      <c r="H995" s="138">
        <f t="shared" ca="1" si="236"/>
        <v>6.2534319779302849E-2</v>
      </c>
      <c r="I995" s="144">
        <f t="shared" ca="1" si="242"/>
        <v>0.99999374660324258</v>
      </c>
      <c r="J995" s="145">
        <f t="shared" ca="1" si="242"/>
        <v>0.94081725476818745</v>
      </c>
      <c r="K995" s="145">
        <f t="shared" ca="1" si="242"/>
        <v>0.88769301761781538</v>
      </c>
      <c r="L995" s="145">
        <f t="shared" ca="1" si="242"/>
        <v>0.83967952232037457</v>
      </c>
      <c r="M995" s="145">
        <f t="shared" ca="1" si="242"/>
        <v>0.79595508636938406</v>
      </c>
      <c r="N995" s="145">
        <f t="shared" ca="1" si="242"/>
        <v>0.75583594245904662</v>
      </c>
      <c r="O995" s="145">
        <f t="shared" ca="1" si="242"/>
        <v>0.71876728021162761</v>
      </c>
      <c r="P995" s="145">
        <f t="shared" ca="1" si="242"/>
        <v>0.68430474714260792</v>
      </c>
      <c r="Q995" s="145">
        <f t="shared" ca="1" si="242"/>
        <v>0.6520943688848454</v>
      </c>
      <c r="R995" s="145">
        <f t="shared" ca="1" si="242"/>
        <v>0.62185419466837144</v>
      </c>
      <c r="S995" s="145">
        <f t="shared" ca="1" si="242"/>
        <v>0.59335876869260828</v>
      </c>
      <c r="T995" s="145">
        <f t="shared" ca="1" si="242"/>
        <v>0.56642653376005214</v>
      </c>
      <c r="U995" s="145">
        <f t="shared" ca="1" si="242"/>
        <v>0.54090986848055034</v>
      </c>
      <c r="V995" s="145">
        <f t="shared" ca="1" si="242"/>
        <v>0.51668733300705383</v>
      </c>
      <c r="W995" s="138">
        <f t="shared" ca="1" si="242"/>
        <v>0.49365769688116151</v>
      </c>
      <c r="Y995" s="178">
        <f t="shared" ca="1" si="238"/>
        <v>7896995.1610455038</v>
      </c>
      <c r="Z995" s="178">
        <f t="shared" ca="1" si="239"/>
        <v>7901445.7786636436</v>
      </c>
      <c r="AA995" s="178">
        <f t="shared" ca="1" si="240"/>
        <v>4450.6176181398332</v>
      </c>
    </row>
    <row r="996" spans="1:27" ht="11.25" customHeight="1" x14ac:dyDescent="0.2">
      <c r="A996" s="173">
        <f t="shared" si="241"/>
        <v>986</v>
      </c>
      <c r="B996" s="174">
        <f t="shared" si="230"/>
        <v>0.08</v>
      </c>
      <c r="C996" s="175">
        <f t="shared" si="231"/>
        <v>-7.4992499999999998E-3</v>
      </c>
      <c r="D996" s="176">
        <f t="shared" ca="1" si="232"/>
        <v>0.12418127380247268</v>
      </c>
      <c r="E996" s="177">
        <f t="shared" ca="1" si="233"/>
        <v>-1.1543357439972772</v>
      </c>
      <c r="F996" s="138">
        <f t="shared" ca="1" si="234"/>
        <v>-2.938312149820296E-2</v>
      </c>
      <c r="G996" s="175">
        <f t="shared" ca="1" si="235"/>
        <v>-3.6882371498202962E-2</v>
      </c>
      <c r="H996" s="138">
        <f t="shared" ca="1" si="236"/>
        <v>4.311762850179704E-2</v>
      </c>
      <c r="I996" s="144">
        <f t="shared" ca="1" si="242"/>
        <v>0.99999568823784268</v>
      </c>
      <c r="J996" s="145">
        <f t="shared" ca="1" si="242"/>
        <v>0.95712141829999409</v>
      </c>
      <c r="K996" s="145">
        <f t="shared" ca="1" si="242"/>
        <v>0.91524029733964118</v>
      </c>
      <c r="L996" s="145">
        <f t="shared" ca="1" si="242"/>
        <v>0.87480481961054213</v>
      </c>
      <c r="M996" s="145">
        <f t="shared" ca="1" si="242"/>
        <v>0.83600804257913286</v>
      </c>
      <c r="N996" s="145">
        <f t="shared" ca="1" si="242"/>
        <v>0.79890318318559495</v>
      </c>
      <c r="O996" s="145">
        <f t="shared" ca="1" si="242"/>
        <v>0.76347091869362527</v>
      </c>
      <c r="P996" s="145">
        <f t="shared" ca="1" si="242"/>
        <v>0.72965658914433695</v>
      </c>
      <c r="Q996" s="145">
        <f t="shared" ca="1" si="242"/>
        <v>0.69739032642745136</v>
      </c>
      <c r="R996" s="145">
        <f t="shared" ca="1" si="242"/>
        <v>0.66659762598229766</v>
      </c>
      <c r="S996" s="145">
        <f t="shared" ca="1" si="242"/>
        <v>0.63720464675276789</v>
      </c>
      <c r="T996" s="145">
        <f t="shared" ca="1" si="242"/>
        <v>0.60914065806470286</v>
      </c>
      <c r="U996" s="145">
        <f t="shared" ca="1" si="242"/>
        <v>0.58233898376191429</v>
      </c>
      <c r="V996" s="145">
        <f t="shared" ca="1" si="242"/>
        <v>0.55673718753720158</v>
      </c>
      <c r="W996" s="138">
        <f t="shared" ca="1" si="242"/>
        <v>0.53227690197743649</v>
      </c>
      <c r="Y996" s="178">
        <f t="shared" ca="1" si="238"/>
        <v>8239188.9095004592</v>
      </c>
      <c r="Z996" s="178">
        <f t="shared" ca="1" si="239"/>
        <v>8250376.22281723</v>
      </c>
      <c r="AA996" s="178">
        <f t="shared" ca="1" si="240"/>
        <v>11187.313316770829</v>
      </c>
    </row>
    <row r="997" spans="1:27" ht="11.25" customHeight="1" x14ac:dyDescent="0.2">
      <c r="A997" s="173">
        <f t="shared" si="241"/>
        <v>987</v>
      </c>
      <c r="B997" s="174">
        <f t="shared" si="230"/>
        <v>0.08</v>
      </c>
      <c r="C997" s="175">
        <f t="shared" si="231"/>
        <v>-7.4992499999999998E-3</v>
      </c>
      <c r="D997" s="176">
        <f t="shared" ca="1" si="232"/>
        <v>0.91127612322870666</v>
      </c>
      <c r="E997" s="177">
        <f t="shared" ca="1" si="233"/>
        <v>1.348655162674212</v>
      </c>
      <c r="F997" s="138">
        <f t="shared" ca="1" si="234"/>
        <v>3.4329438995634634E-2</v>
      </c>
      <c r="G997" s="175">
        <f t="shared" ca="1" si="235"/>
        <v>2.6830188995634635E-2</v>
      </c>
      <c r="H997" s="138">
        <f t="shared" ca="1" si="236"/>
        <v>0.10683018899563464</v>
      </c>
      <c r="I997" s="144">
        <f t="shared" ca="1" si="242"/>
        <v>0.99998931710920025</v>
      </c>
      <c r="J997" s="145">
        <f t="shared" ca="1" si="242"/>
        <v>0.90465406449351471</v>
      </c>
      <c r="K997" s="145">
        <f t="shared" ca="1" si="242"/>
        <v>0.82791213362534466</v>
      </c>
      <c r="L997" s="145">
        <f t="shared" ca="1" si="242"/>
        <v>0.76473569464624624</v>
      </c>
      <c r="M997" s="145">
        <f t="shared" ca="1" si="242"/>
        <v>0.71161697638602783</v>
      </c>
      <c r="N997" s="145">
        <f t="shared" ca="1" si="242"/>
        <v>0.66607582499232876</v>
      </c>
      <c r="O997" s="145">
        <f t="shared" ca="1" si="242"/>
        <v>0.62633673774733778</v>
      </c>
      <c r="P997" s="145">
        <f t="shared" ca="1" si="242"/>
        <v>0.59111405192333821</v>
      </c>
      <c r="Q997" s="145">
        <f t="shared" ca="1" si="242"/>
        <v>0.55946691267645932</v>
      </c>
      <c r="R997" s="145">
        <f t="shared" ca="1" si="242"/>
        <v>0.53069990396557598</v>
      </c>
      <c r="S997" s="145">
        <f t="shared" ca="1" si="242"/>
        <v>0.50429402821098257</v>
      </c>
      <c r="T997" s="145">
        <f t="shared" ca="1" si="242"/>
        <v>0.47985817346394927</v>
      </c>
      <c r="U997" s="145">
        <f t="shared" ca="1" si="242"/>
        <v>0.45709461832244558</v>
      </c>
      <c r="V997" s="145">
        <f t="shared" ca="1" si="242"/>
        <v>0.43577428753120939</v>
      </c>
      <c r="W997" s="138">
        <f t="shared" ca="1" si="242"/>
        <v>0.41571886332122332</v>
      </c>
      <c r="Y997" s="178">
        <f t="shared" ca="1" si="238"/>
        <v>7182601.617565373</v>
      </c>
      <c r="Z997" s="178">
        <f t="shared" ca="1" si="239"/>
        <v>7169062.1739084031</v>
      </c>
      <c r="AA997" s="178">
        <f t="shared" ca="1" si="240"/>
        <v>-13539.443656969815</v>
      </c>
    </row>
    <row r="998" spans="1:27" ht="11.25" customHeight="1" x14ac:dyDescent="0.2">
      <c r="A998" s="173">
        <f t="shared" si="241"/>
        <v>988</v>
      </c>
      <c r="B998" s="174">
        <f t="shared" si="230"/>
        <v>0.08</v>
      </c>
      <c r="C998" s="175">
        <f t="shared" si="231"/>
        <v>-7.4992499999999998E-3</v>
      </c>
      <c r="D998" s="176">
        <f t="shared" ca="1" si="232"/>
        <v>0.56492876573340256</v>
      </c>
      <c r="E998" s="177">
        <f t="shared" ca="1" si="233"/>
        <v>0.16347752374612354</v>
      </c>
      <c r="F998" s="138">
        <f t="shared" ca="1" si="234"/>
        <v>4.1612502839286913E-3</v>
      </c>
      <c r="G998" s="175">
        <f t="shared" ca="1" si="235"/>
        <v>-3.3379997160713085E-3</v>
      </c>
      <c r="H998" s="138">
        <f t="shared" ca="1" si="236"/>
        <v>7.6662000283928694E-2</v>
      </c>
      <c r="I998" s="144">
        <f t="shared" ca="1" si="242"/>
        <v>0.99999233386268394</v>
      </c>
      <c r="J998" s="145">
        <f t="shared" ca="1" si="242"/>
        <v>0.92912909442918101</v>
      </c>
      <c r="K998" s="145">
        <f t="shared" ca="1" si="242"/>
        <v>0.86817203233320994</v>
      </c>
      <c r="L998" s="145">
        <f t="shared" ca="1" si="242"/>
        <v>0.81501187492168159</v>
      </c>
      <c r="M998" s="145">
        <f t="shared" ca="1" si="242"/>
        <v>0.76802374542316376</v>
      </c>
      <c r="N998" s="145">
        <f t="shared" ca="1" si="242"/>
        <v>0.72596645712828478</v>
      </c>
      <c r="O998" s="145">
        <f t="shared" ca="1" si="242"/>
        <v>0.687894747581975</v>
      </c>
      <c r="P998" s="145">
        <f t="shared" ca="1" si="242"/>
        <v>0.65308838912472922</v>
      </c>
      <c r="Q998" s="145">
        <f t="shared" ca="1" si="242"/>
        <v>0.62099701202218804</v>
      </c>
      <c r="R998" s="145">
        <f t="shared" ca="1" si="242"/>
        <v>0.59119798830852166</v>
      </c>
      <c r="S998" s="145">
        <f t="shared" ca="1" si="242"/>
        <v>0.56336462601048065</v>
      </c>
      <c r="T998" s="145">
        <f t="shared" ca="1" si="242"/>
        <v>0.53724229016790237</v>
      </c>
      <c r="U998" s="145">
        <f t="shared" ca="1" si="242"/>
        <v>0.51263053144868043</v>
      </c>
      <c r="V998" s="145">
        <f t="shared" ca="1" si="242"/>
        <v>0.48936973178518461</v>
      </c>
      <c r="W998" s="138">
        <f t="shared" ca="1" si="242"/>
        <v>0.46733113128618436</v>
      </c>
      <c r="Y998" s="178">
        <f t="shared" ca="1" si="238"/>
        <v>7659473.675135619</v>
      </c>
      <c r="Z998" s="178">
        <f t="shared" ca="1" si="239"/>
        <v>7658558.0155546572</v>
      </c>
      <c r="AA998" s="178">
        <f t="shared" ca="1" si="240"/>
        <v>-915.65958096180111</v>
      </c>
    </row>
    <row r="999" spans="1:27" ht="11.25" customHeight="1" x14ac:dyDescent="0.2">
      <c r="A999" s="173">
        <f t="shared" si="241"/>
        <v>989</v>
      </c>
      <c r="B999" s="174">
        <f t="shared" si="230"/>
        <v>0.08</v>
      </c>
      <c r="C999" s="175">
        <f t="shared" si="231"/>
        <v>-7.4992499999999998E-3</v>
      </c>
      <c r="D999" s="176">
        <f t="shared" ca="1" si="232"/>
        <v>0.2113578254589944</v>
      </c>
      <c r="E999" s="177">
        <f t="shared" ca="1" si="233"/>
        <v>-0.80171877823245785</v>
      </c>
      <c r="F999" s="138">
        <f t="shared" ca="1" si="234"/>
        <v>-2.0407407802015276E-2</v>
      </c>
      <c r="G999" s="175">
        <f t="shared" ca="1" si="235"/>
        <v>-2.7906657802015275E-2</v>
      </c>
      <c r="H999" s="138">
        <f t="shared" ca="1" si="236"/>
        <v>5.2093342197984727E-2</v>
      </c>
      <c r="I999" s="144">
        <f t="shared" ca="1" si="242"/>
        <v>0.99999479068196551</v>
      </c>
      <c r="J999" s="145">
        <f t="shared" ca="1" si="242"/>
        <v>0.94954970254130433</v>
      </c>
      <c r="K999" s="145">
        <f t="shared" ca="1" si="242"/>
        <v>0.90240140152945136</v>
      </c>
      <c r="L999" s="145">
        <f t="shared" ca="1" si="242"/>
        <v>0.85838852828399326</v>
      </c>
      <c r="M999" s="145">
        <f t="shared" ca="1" si="242"/>
        <v>0.81724830414268723</v>
      </c>
      <c r="N999" s="145">
        <f t="shared" ca="1" si="242"/>
        <v>0.77869776632912779</v>
      </c>
      <c r="O999" s="145">
        <f t="shared" ca="1" si="242"/>
        <v>0.7424703885559587</v>
      </c>
      <c r="P999" s="145">
        <f t="shared" ca="1" si="242"/>
        <v>0.70832991551790536</v>
      </c>
      <c r="Q999" s="145">
        <f t="shared" ca="1" si="242"/>
        <v>0.6760731025076282</v>
      </c>
      <c r="R999" s="145">
        <f t="shared" ca="1" si="242"/>
        <v>0.64552748459689613</v>
      </c>
      <c r="S999" s="145">
        <f t="shared" ca="1" si="242"/>
        <v>0.61654729056038304</v>
      </c>
      <c r="T999" s="145">
        <f t="shared" ca="1" si="242"/>
        <v>0.58900901386999105</v>
      </c>
      <c r="U999" s="145">
        <f t="shared" ca="1" si="242"/>
        <v>0.56280731513937932</v>
      </c>
      <c r="V999" s="145">
        <f t="shared" ca="1" si="242"/>
        <v>0.53785150447919983</v>
      </c>
      <c r="W999" s="138">
        <f t="shared" ca="1" si="242"/>
        <v>0.51406264566508442</v>
      </c>
      <c r="Y999" s="178">
        <f t="shared" ca="1" si="238"/>
        <v>8078681.384686918</v>
      </c>
      <c r="Z999" s="178">
        <f t="shared" ca="1" si="239"/>
        <v>8086850.5421932396</v>
      </c>
      <c r="AA999" s="178">
        <f t="shared" ca="1" si="240"/>
        <v>8169.1575063215569</v>
      </c>
    </row>
    <row r="1000" spans="1:27" ht="11.25" customHeight="1" x14ac:dyDescent="0.2">
      <c r="A1000" s="173">
        <f t="shared" si="241"/>
        <v>990</v>
      </c>
      <c r="B1000" s="174">
        <f t="shared" si="230"/>
        <v>0.08</v>
      </c>
      <c r="C1000" s="175">
        <f t="shared" si="231"/>
        <v>-7.4992499999999998E-3</v>
      </c>
      <c r="D1000" s="176">
        <f t="shared" ca="1" si="232"/>
        <v>1.6009907340191698E-2</v>
      </c>
      <c r="E1000" s="177">
        <f t="shared" ca="1" si="233"/>
        <v>-2.1441631736220361</v>
      </c>
      <c r="F1000" s="138">
        <f t="shared" ca="1" si="234"/>
        <v>-5.4578754378983643E-2</v>
      </c>
      <c r="G1000" s="175">
        <f t="shared" ca="1" si="235"/>
        <v>-6.2078004378983642E-2</v>
      </c>
      <c r="H1000" s="138">
        <f t="shared" ca="1" si="236"/>
        <v>1.7921995621016359E-2</v>
      </c>
      <c r="I1000" s="144">
        <f t="shared" ca="1" si="242"/>
        <v>0.99999820776194692</v>
      </c>
      <c r="J1000" s="145">
        <f t="shared" ca="1" si="242"/>
        <v>0.97870007449511653</v>
      </c>
      <c r="K1000" s="145">
        <f t="shared" ca="1" si="242"/>
        <v>0.95226467413862992</v>
      </c>
      <c r="L1000" s="145">
        <f t="shared" ca="1" si="242"/>
        <v>0.9225838101016175</v>
      </c>
      <c r="M1000" s="145">
        <f t="shared" ca="1" si="242"/>
        <v>0.89100128563203251</v>
      </c>
      <c r="N1000" s="145">
        <f t="shared" ca="1" si="242"/>
        <v>0.85846708596686272</v>
      </c>
      <c r="O1000" s="145">
        <f t="shared" ca="1" si="242"/>
        <v>0.82564962917359075</v>
      </c>
      <c r="P1000" s="145">
        <f t="shared" ca="1" si="242"/>
        <v>0.79301615152170224</v>
      </c>
      <c r="Q1000" s="145">
        <f t="shared" ca="1" si="242"/>
        <v>0.7608899258333861</v>
      </c>
      <c r="R1000" s="145">
        <f t="shared" ca="1" si="242"/>
        <v>0.72949097827797815</v>
      </c>
      <c r="S1000" s="145">
        <f t="shared" ca="1" si="242"/>
        <v>0.69896514356257777</v>
      </c>
      <c r="T1000" s="145">
        <f t="shared" ca="1" si="242"/>
        <v>0.66940488582908386</v>
      </c>
      <c r="U1000" s="145">
        <f t="shared" ca="1" si="242"/>
        <v>0.6408642875908015</v>
      </c>
      <c r="V1000" s="145">
        <f t="shared" ca="1" si="242"/>
        <v>0.61336988747953525</v>
      </c>
      <c r="W1000" s="138">
        <f t="shared" ca="1" si="242"/>
        <v>0.58692854614076329</v>
      </c>
      <c r="Y1000" s="178">
        <f t="shared" ca="1" si="238"/>
        <v>8712061.8229028638</v>
      </c>
      <c r="Z1000" s="178">
        <f t="shared" ca="1" si="239"/>
        <v>8730767.0857479591</v>
      </c>
      <c r="AA1000" s="178">
        <f t="shared" ca="1" si="240"/>
        <v>18705.262845095247</v>
      </c>
    </row>
    <row r="1001" spans="1:27" ht="11.25" customHeight="1" x14ac:dyDescent="0.2">
      <c r="A1001" s="173">
        <f t="shared" si="241"/>
        <v>991</v>
      </c>
      <c r="B1001" s="174">
        <f t="shared" si="230"/>
        <v>0.08</v>
      </c>
      <c r="C1001" s="175">
        <f t="shared" si="231"/>
        <v>-7.4992499999999998E-3</v>
      </c>
      <c r="D1001" s="176">
        <f t="shared" ca="1" si="232"/>
        <v>0.2026842165237589</v>
      </c>
      <c r="E1001" s="177">
        <f t="shared" ca="1" si="233"/>
        <v>-0.832071773699401</v>
      </c>
      <c r="F1001" s="138">
        <f t="shared" ca="1" si="234"/>
        <v>-2.1180030289257339E-2</v>
      </c>
      <c r="G1001" s="175">
        <f t="shared" ca="1" si="235"/>
        <v>-2.8679280289257338E-2</v>
      </c>
      <c r="H1001" s="138">
        <f t="shared" ca="1" si="236"/>
        <v>5.132071971074266E-2</v>
      </c>
      <c r="I1001" s="144">
        <f t="shared" ca="1" si="242"/>
        <v>0.99999486794284898</v>
      </c>
      <c r="J1001" s="145">
        <f t="shared" ca="1" si="242"/>
        <v>0.95019910707122079</v>
      </c>
      <c r="K1001" s="145">
        <f t="shared" ca="1" si="242"/>
        <v>0.90349944319691777</v>
      </c>
      <c r="L1001" s="145">
        <f t="shared" ca="1" si="242"/>
        <v>0.85978942921786072</v>
      </c>
      <c r="M1001" s="145">
        <f t="shared" ca="1" si="242"/>
        <v>0.81884643333049723</v>
      </c>
      <c r="N1001" s="145">
        <f t="shared" ca="1" si="242"/>
        <v>0.78041674542392658</v>
      </c>
      <c r="O1001" s="145">
        <f t="shared" ca="1" si="242"/>
        <v>0.74425514645000757</v>
      </c>
      <c r="P1001" s="145">
        <f t="shared" ca="1" si="242"/>
        <v>0.71014091649377797</v>
      </c>
      <c r="Q1001" s="145">
        <f t="shared" ca="1" si="242"/>
        <v>0.67788215359283077</v>
      </c>
      <c r="R1001" s="145">
        <f t="shared" ca="1" si="242"/>
        <v>0.64731468445719831</v>
      </c>
      <c r="S1001" s="145">
        <f t="shared" ca="1" si="242"/>
        <v>0.6182988033760165</v>
      </c>
      <c r="T1001" s="145">
        <f t="shared" ca="1" si="242"/>
        <v>0.59071544073421511</v>
      </c>
      <c r="U1001" s="145">
        <f t="shared" ca="1" si="242"/>
        <v>0.56446249964065365</v>
      </c>
      <c r="V1001" s="145">
        <f t="shared" ca="1" si="242"/>
        <v>0.53945165489030356</v>
      </c>
      <c r="W1001" s="138">
        <f t="shared" ca="1" si="242"/>
        <v>0.51560568878099911</v>
      </c>
      <c r="Y1001" s="178">
        <f t="shared" ca="1" si="238"/>
        <v>8092338.9271770865</v>
      </c>
      <c r="Z1001" s="178">
        <f t="shared" ca="1" si="239"/>
        <v>8100774.5077995611</v>
      </c>
      <c r="AA1001" s="178">
        <f t="shared" ca="1" si="240"/>
        <v>8435.580622474663</v>
      </c>
    </row>
    <row r="1002" spans="1:27" ht="11.25" customHeight="1" x14ac:dyDescent="0.2">
      <c r="A1002" s="173">
        <f t="shared" si="241"/>
        <v>992</v>
      </c>
      <c r="B1002" s="174">
        <f t="shared" si="230"/>
        <v>0.08</v>
      </c>
      <c r="C1002" s="175">
        <f t="shared" si="231"/>
        <v>-7.4992499999999998E-3</v>
      </c>
      <c r="D1002" s="176">
        <f t="shared" ca="1" si="232"/>
        <v>0.62905976280393328</v>
      </c>
      <c r="E1002" s="177">
        <f t="shared" ca="1" si="233"/>
        <v>0.32936413309580492</v>
      </c>
      <c r="F1002" s="138">
        <f t="shared" ca="1" si="234"/>
        <v>8.3838228091177892E-3</v>
      </c>
      <c r="G1002" s="175">
        <f t="shared" ca="1" si="235"/>
        <v>8.845728091177894E-4</v>
      </c>
      <c r="H1002" s="138">
        <f t="shared" ca="1" si="236"/>
        <v>8.0884572809117788E-2</v>
      </c>
      <c r="I1002" s="144">
        <f t="shared" ca="1" si="242"/>
        <v>0.99999191161403589</v>
      </c>
      <c r="J1002" s="145">
        <f t="shared" ca="1" si="242"/>
        <v>0.92566392980861123</v>
      </c>
      <c r="K1002" s="145">
        <f t="shared" ca="1" si="242"/>
        <v>0.86242123374648894</v>
      </c>
      <c r="L1002" s="145">
        <f t="shared" ca="1" si="242"/>
        <v>0.80778069301316957</v>
      </c>
      <c r="M1002" s="145">
        <f t="shared" ca="1" si="242"/>
        <v>0.75986728743363141</v>
      </c>
      <c r="N1002" s="145">
        <f t="shared" ca="1" si="242"/>
        <v>0.71727015117047932</v>
      </c>
      <c r="O1002" s="145">
        <f t="shared" ca="1" si="242"/>
        <v>0.67892739455745832</v>
      </c>
      <c r="P1002" s="145">
        <f t="shared" ca="1" si="242"/>
        <v>0.64403766311562383</v>
      </c>
      <c r="Q1002" s="145">
        <f t="shared" ca="1" si="242"/>
        <v>0.6119935696270713</v>
      </c>
      <c r="R1002" s="145">
        <f t="shared" ca="1" si="242"/>
        <v>0.58233207218118621</v>
      </c>
      <c r="S1002" s="145">
        <f t="shared" ca="1" si="242"/>
        <v>0.55469764500086827</v>
      </c>
      <c r="T1002" s="145">
        <f t="shared" ca="1" si="242"/>
        <v>0.52881498606629007</v>
      </c>
      <c r="U1002" s="145">
        <f t="shared" ca="1" si="242"/>
        <v>0.50446879320247395</v>
      </c>
      <c r="V1002" s="145">
        <f t="shared" ca="1" si="242"/>
        <v>0.48148876741228192</v>
      </c>
      <c r="W1002" s="138">
        <f t="shared" ca="1" si="242"/>
        <v>0.45973848028254799</v>
      </c>
      <c r="Y1002" s="178">
        <f t="shared" ca="1" si="238"/>
        <v>7590285.9062677547</v>
      </c>
      <c r="Z1002" s="178">
        <f t="shared" ca="1" si="239"/>
        <v>7587695.4833900677</v>
      </c>
      <c r="AA1002" s="178">
        <f t="shared" ca="1" si="240"/>
        <v>-2590.4228776870295</v>
      </c>
    </row>
    <row r="1003" spans="1:27" ht="11.25" customHeight="1" x14ac:dyDescent="0.2">
      <c r="A1003" s="173">
        <f t="shared" si="241"/>
        <v>993</v>
      </c>
      <c r="B1003" s="174">
        <f t="shared" si="230"/>
        <v>0.08</v>
      </c>
      <c r="C1003" s="175">
        <f t="shared" si="231"/>
        <v>-7.4992499999999998E-3</v>
      </c>
      <c r="D1003" s="176">
        <f t="shared" ca="1" si="232"/>
        <v>0.77755005888157458</v>
      </c>
      <c r="E1003" s="177">
        <f t="shared" ca="1" si="233"/>
        <v>0.76394522982091795</v>
      </c>
      <c r="F1003" s="138">
        <f t="shared" ca="1" si="234"/>
        <v>1.9445898320769282E-2</v>
      </c>
      <c r="G1003" s="175">
        <f t="shared" ca="1" si="235"/>
        <v>1.1946648320769283E-2</v>
      </c>
      <c r="H1003" s="138">
        <f t="shared" ca="1" si="236"/>
        <v>9.1946648320769292E-2</v>
      </c>
      <c r="I1003" s="144">
        <f t="shared" ref="I1003:W1010" ca="1" si="243">I$8*EXP(-$H1003*I$9)</f>
        <v>0.99999080542987129</v>
      </c>
      <c r="J1003" s="145">
        <f t="shared" ca="1" si="243"/>
        <v>0.91664722321749859</v>
      </c>
      <c r="K1003" s="145">
        <f t="shared" ca="1" si="243"/>
        <v>0.84753556280608011</v>
      </c>
      <c r="L1003" s="145">
        <f t="shared" ca="1" si="243"/>
        <v>0.78913956642005578</v>
      </c>
      <c r="M1003" s="145">
        <f t="shared" ca="1" si="243"/>
        <v>0.73890778367042997</v>
      </c>
      <c r="N1003" s="145">
        <f t="shared" ca="1" si="243"/>
        <v>0.694978758177209</v>
      </c>
      <c r="O1003" s="145">
        <f t="shared" ca="1" si="243"/>
        <v>0.65598555817976545</v>
      </c>
      <c r="P1003" s="145">
        <f t="shared" ca="1" si="243"/>
        <v>0.62091730893743979</v>
      </c>
      <c r="Q1003" s="145">
        <f t="shared" ca="1" si="243"/>
        <v>0.58902090774878801</v>
      </c>
      <c r="R1003" s="145">
        <f t="shared" ca="1" si="243"/>
        <v>0.55973092313960482</v>
      </c>
      <c r="S1003" s="145">
        <f t="shared" ca="1" si="243"/>
        <v>0.53261930022908111</v>
      </c>
      <c r="T1003" s="145">
        <f t="shared" ca="1" si="243"/>
        <v>0.50735905816659443</v>
      </c>
      <c r="U1003" s="145">
        <f t="shared" ca="1" si="243"/>
        <v>0.48369793813002637</v>
      </c>
      <c r="V1003" s="145">
        <f t="shared" ca="1" si="243"/>
        <v>0.46143917674909285</v>
      </c>
      <c r="W1003" s="138">
        <f t="shared" ca="1" si="243"/>
        <v>0.44042741545920372</v>
      </c>
      <c r="Y1003" s="178">
        <f t="shared" ca="1" si="238"/>
        <v>7412854.3977267426</v>
      </c>
      <c r="Z1003" s="178">
        <f t="shared" ca="1" si="239"/>
        <v>7405730.2325017285</v>
      </c>
      <c r="AA1003" s="178">
        <f t="shared" ca="1" si="240"/>
        <v>-7124.1652250140905</v>
      </c>
    </row>
    <row r="1004" spans="1:27" ht="11.25" customHeight="1" x14ac:dyDescent="0.2">
      <c r="A1004" s="173">
        <f t="shared" si="241"/>
        <v>994</v>
      </c>
      <c r="B1004" s="174">
        <f t="shared" si="230"/>
        <v>0.08</v>
      </c>
      <c r="C1004" s="175">
        <f t="shared" si="231"/>
        <v>-7.4992499999999998E-3</v>
      </c>
      <c r="D1004" s="176">
        <f t="shared" ca="1" si="232"/>
        <v>0.66361933246772031</v>
      </c>
      <c r="E1004" s="177">
        <f t="shared" ca="1" si="233"/>
        <v>0.42236128058239991</v>
      </c>
      <c r="F1004" s="138">
        <f t="shared" ca="1" si="234"/>
        <v>1.0751025330389942E-2</v>
      </c>
      <c r="G1004" s="175">
        <f t="shared" ca="1" si="235"/>
        <v>3.2517753303899421E-3</v>
      </c>
      <c r="H1004" s="138">
        <f t="shared" ca="1" si="236"/>
        <v>8.3251775330389938E-2</v>
      </c>
      <c r="I1004" s="144">
        <f t="shared" ca="1" si="243"/>
        <v>0.99999167489868535</v>
      </c>
      <c r="J1004" s="145">
        <f t="shared" ca="1" si="243"/>
        <v>0.92372699152678583</v>
      </c>
      <c r="K1004" s="145">
        <f t="shared" ca="1" si="243"/>
        <v>0.85921397736830418</v>
      </c>
      <c r="L1004" s="145">
        <f t="shared" ca="1" si="243"/>
        <v>0.80375494618517163</v>
      </c>
      <c r="M1004" s="145">
        <f t="shared" ca="1" si="243"/>
        <v>0.75533267370756785</v>
      </c>
      <c r="N1004" s="145">
        <f t="shared" ca="1" si="243"/>
        <v>0.71244059349459643</v>
      </c>
      <c r="O1004" s="145">
        <f t="shared" ca="1" si="243"/>
        <v>0.67395147049599768</v>
      </c>
      <c r="P1004" s="145">
        <f t="shared" ca="1" si="243"/>
        <v>0.6390187449331638</v>
      </c>
      <c r="Q1004" s="145">
        <f t="shared" ca="1" si="243"/>
        <v>0.60700340298860422</v>
      </c>
      <c r="R1004" s="145">
        <f t="shared" ca="1" si="243"/>
        <v>0.57742007005257412</v>
      </c>
      <c r="S1004" s="145">
        <f t="shared" ca="1" si="243"/>
        <v>0.54989733615261904</v>
      </c>
      <c r="T1004" s="145">
        <f t="shared" ca="1" si="243"/>
        <v>0.52414854315781378</v>
      </c>
      <c r="U1004" s="145">
        <f t="shared" ca="1" si="243"/>
        <v>0.49995024497556262</v>
      </c>
      <c r="V1004" s="145">
        <f t="shared" ca="1" si="243"/>
        <v>0.47712629679116442</v>
      </c>
      <c r="W1004" s="138">
        <f t="shared" ca="1" si="243"/>
        <v>0.4555360797819738</v>
      </c>
      <c r="Y1004" s="178">
        <f t="shared" ca="1" si="238"/>
        <v>7551854.5456514517</v>
      </c>
      <c r="Z1004" s="178">
        <f t="shared" ca="1" si="239"/>
        <v>7548311.5198793076</v>
      </c>
      <c r="AA1004" s="178">
        <f t="shared" ca="1" si="240"/>
        <v>-3543.0257721440867</v>
      </c>
    </row>
    <row r="1005" spans="1:27" ht="11.25" customHeight="1" x14ac:dyDescent="0.2">
      <c r="A1005" s="173">
        <f t="shared" si="241"/>
        <v>995</v>
      </c>
      <c r="B1005" s="174">
        <f t="shared" si="230"/>
        <v>0.08</v>
      </c>
      <c r="C1005" s="175">
        <f t="shared" si="231"/>
        <v>-7.4992499999999998E-3</v>
      </c>
      <c r="D1005" s="176">
        <f t="shared" ca="1" si="232"/>
        <v>0.24253263408291559</v>
      </c>
      <c r="E1005" s="177">
        <f t="shared" ca="1" si="233"/>
        <v>-0.69817898336388795</v>
      </c>
      <c r="F1005" s="138">
        <f t="shared" ca="1" si="234"/>
        <v>-1.7771846711281715E-2</v>
      </c>
      <c r="G1005" s="175">
        <f t="shared" ca="1" si="235"/>
        <v>-2.5271096711281714E-2</v>
      </c>
      <c r="H1005" s="138">
        <f t="shared" ca="1" si="236"/>
        <v>5.4728903288718288E-2</v>
      </c>
      <c r="I1005" s="144">
        <f t="shared" ca="1" si="243"/>
        <v>0.99999452713055859</v>
      </c>
      <c r="J1005" s="145">
        <f t="shared" ca="1" si="243"/>
        <v>0.94733779855743827</v>
      </c>
      <c r="K1005" s="145">
        <f t="shared" ca="1" si="243"/>
        <v>0.89866580458002587</v>
      </c>
      <c r="L1005" s="145">
        <f t="shared" ca="1" si="243"/>
        <v>0.85362694169971531</v>
      </c>
      <c r="M1005" s="145">
        <f t="shared" ca="1" si="243"/>
        <v>0.81182021388163805</v>
      </c>
      <c r="N1005" s="145">
        <f t="shared" ca="1" si="243"/>
        <v>0.77286244084178457</v>
      </c>
      <c r="O1005" s="145">
        <f t="shared" ca="1" si="243"/>
        <v>0.73641438151214</v>
      </c>
      <c r="P1005" s="145">
        <f t="shared" ca="1" si="243"/>
        <v>0.7021869258651533</v>
      </c>
      <c r="Q1005" s="145">
        <f t="shared" ca="1" si="243"/>
        <v>0.6699383328297035</v>
      </c>
      <c r="R1005" s="145">
        <f t="shared" ca="1" si="243"/>
        <v>0.63946805097680559</v>
      </c>
      <c r="S1005" s="145">
        <f t="shared" ca="1" si="243"/>
        <v>0.61060979508331181</v>
      </c>
      <c r="T1005" s="145">
        <f t="shared" ca="1" si="243"/>
        <v>0.58322507140139401</v>
      </c>
      <c r="U1005" s="145">
        <f t="shared" ca="1" si="243"/>
        <v>0.55719759901176047</v>
      </c>
      <c r="V1005" s="145">
        <f t="shared" ca="1" si="243"/>
        <v>0.53242871531834035</v>
      </c>
      <c r="W1005" s="138">
        <f t="shared" ca="1" si="243"/>
        <v>0.50883369415796453</v>
      </c>
      <c r="Y1005" s="178">
        <f t="shared" ca="1" si="238"/>
        <v>8032315.417874963</v>
      </c>
      <c r="Z1005" s="178">
        <f t="shared" ca="1" si="239"/>
        <v>8039566.5619459497</v>
      </c>
      <c r="AA1005" s="178">
        <f t="shared" ca="1" si="240"/>
        <v>7251.1440709866583</v>
      </c>
    </row>
    <row r="1006" spans="1:27" ht="11.25" customHeight="1" x14ac:dyDescent="0.2">
      <c r="A1006" s="173">
        <f t="shared" si="241"/>
        <v>996</v>
      </c>
      <c r="B1006" s="174">
        <f t="shared" si="230"/>
        <v>0.08</v>
      </c>
      <c r="C1006" s="175">
        <f t="shared" si="231"/>
        <v>-7.4992499999999998E-3</v>
      </c>
      <c r="D1006" s="176">
        <f t="shared" ca="1" si="232"/>
        <v>0.36840208855567258</v>
      </c>
      <c r="E1006" s="177">
        <f t="shared" ca="1" si="233"/>
        <v>-0.33608843781519043</v>
      </c>
      <c r="F1006" s="138">
        <f t="shared" ca="1" si="234"/>
        <v>-8.5549871030314931E-3</v>
      </c>
      <c r="G1006" s="175">
        <f t="shared" ca="1" si="235"/>
        <v>-1.6054237103031492E-2</v>
      </c>
      <c r="H1006" s="138">
        <f t="shared" ca="1" si="236"/>
        <v>6.3945762896968517E-2</v>
      </c>
      <c r="I1006" s="144">
        <f t="shared" ca="1" si="243"/>
        <v>0.99999360546158766</v>
      </c>
      <c r="J1006" s="145">
        <f t="shared" ca="1" si="243"/>
        <v>0.93964295418265398</v>
      </c>
      <c r="K1006" s="145">
        <f t="shared" ca="1" si="243"/>
        <v>0.8857231751314868</v>
      </c>
      <c r="L1006" s="145">
        <f t="shared" ca="1" si="243"/>
        <v>0.83718186841889397</v>
      </c>
      <c r="M1006" s="145">
        <f t="shared" ca="1" si="243"/>
        <v>0.79311949640745449</v>
      </c>
      <c r="N1006" s="145">
        <f t="shared" ca="1" si="243"/>
        <v>0.75279735392447589</v>
      </c>
      <c r="O1006" s="145">
        <f t="shared" ca="1" si="243"/>
        <v>0.71562162602588975</v>
      </c>
      <c r="P1006" s="145">
        <f t="shared" ca="1" si="243"/>
        <v>0.68112009823615138</v>
      </c>
      <c r="Q1006" s="145">
        <f t="shared" ca="1" si="243"/>
        <v>0.64891878464445529</v>
      </c>
      <c r="R1006" s="145">
        <f t="shared" ca="1" si="243"/>
        <v>0.6187212970723811</v>
      </c>
      <c r="S1006" s="145">
        <f t="shared" ca="1" si="243"/>
        <v>0.59029172948549069</v>
      </c>
      <c r="T1006" s="145">
        <f t="shared" ca="1" si="243"/>
        <v>0.56344094536193789</v>
      </c>
      <c r="U1006" s="145">
        <f t="shared" ca="1" si="243"/>
        <v>0.5380158228491535</v>
      </c>
      <c r="V1006" s="145">
        <f t="shared" ca="1" si="243"/>
        <v>0.51389093397299623</v>
      </c>
      <c r="W1006" s="138">
        <f t="shared" ca="1" si="243"/>
        <v>0.49096216438041818</v>
      </c>
      <c r="Y1006" s="178">
        <f t="shared" ca="1" si="238"/>
        <v>7872840.2595054302</v>
      </c>
      <c r="Z1006" s="178">
        <f t="shared" ca="1" si="239"/>
        <v>7876771.6868777238</v>
      </c>
      <c r="AA1006" s="178">
        <f t="shared" ca="1" si="240"/>
        <v>3931.4273722935468</v>
      </c>
    </row>
    <row r="1007" spans="1:27" ht="11.25" customHeight="1" x14ac:dyDescent="0.2">
      <c r="A1007" s="173">
        <f t="shared" si="241"/>
        <v>997</v>
      </c>
      <c r="B1007" s="174">
        <f t="shared" si="230"/>
        <v>0.08</v>
      </c>
      <c r="C1007" s="175">
        <f t="shared" si="231"/>
        <v>-7.4992499999999998E-3</v>
      </c>
      <c r="D1007" s="176">
        <f t="shared" ca="1" si="232"/>
        <v>1.2117067436847706E-2</v>
      </c>
      <c r="E1007" s="177">
        <f t="shared" ca="1" si="233"/>
        <v>-2.2533968992111584</v>
      </c>
      <c r="F1007" s="138">
        <f t="shared" ca="1" si="234"/>
        <v>-5.7359252035213297E-2</v>
      </c>
      <c r="G1007" s="175">
        <f t="shared" ca="1" si="235"/>
        <v>-6.4858502035213303E-2</v>
      </c>
      <c r="H1007" s="138">
        <f t="shared" ca="1" si="236"/>
        <v>1.5141497964786699E-2</v>
      </c>
      <c r="I1007" s="144">
        <f t="shared" ca="1" si="243"/>
        <v>0.99999848580777728</v>
      </c>
      <c r="J1007" s="145">
        <f t="shared" ca="1" si="243"/>
        <v>0.98111102521088134</v>
      </c>
      <c r="K1007" s="145">
        <f t="shared" ca="1" si="243"/>
        <v>0.9564412318452814</v>
      </c>
      <c r="L1007" s="145">
        <f t="shared" ca="1" si="243"/>
        <v>0.92801387895070875</v>
      </c>
      <c r="M1007" s="145">
        <f t="shared" ca="1" si="243"/>
        <v>0.89728757902363943</v>
      </c>
      <c r="N1007" s="145">
        <f t="shared" ca="1" si="243"/>
        <v>0.86530661057962222</v>
      </c>
      <c r="O1007" s="145">
        <f t="shared" ca="1" si="243"/>
        <v>0.83281448217777643</v>
      </c>
      <c r="P1007" s="145">
        <f t="shared" ca="1" si="243"/>
        <v>0.80033702149014974</v>
      </c>
      <c r="Q1007" s="145">
        <f t="shared" ca="1" si="243"/>
        <v>0.76824257319688205</v>
      </c>
      <c r="R1007" s="145">
        <f t="shared" ca="1" si="243"/>
        <v>0.73678547537984984</v>
      </c>
      <c r="S1007" s="145">
        <f t="shared" ca="1" si="243"/>
        <v>0.70613747314472486</v>
      </c>
      <c r="T1007" s="145">
        <f t="shared" ca="1" si="243"/>
        <v>0.67641046660762538</v>
      </c>
      <c r="U1007" s="145">
        <f t="shared" ca="1" si="243"/>
        <v>0.64767303140168586</v>
      </c>
      <c r="V1007" s="145">
        <f t="shared" ca="1" si="243"/>
        <v>0.61996245164378416</v>
      </c>
      <c r="W1007" s="138">
        <f t="shared" ca="1" si="243"/>
        <v>0.59329350694384575</v>
      </c>
      <c r="Y1007" s="178">
        <f t="shared" ca="1" si="238"/>
        <v>8766338.3636625689</v>
      </c>
      <c r="Z1007" s="178">
        <f t="shared" ca="1" si="239"/>
        <v>8785781.4302087091</v>
      </c>
      <c r="AA1007" s="178">
        <f t="shared" ca="1" si="240"/>
        <v>19443.066546140239</v>
      </c>
    </row>
    <row r="1008" spans="1:27" ht="11.25" customHeight="1" x14ac:dyDescent="0.2">
      <c r="A1008" s="173">
        <f t="shared" si="241"/>
        <v>998</v>
      </c>
      <c r="B1008" s="174">
        <f t="shared" si="230"/>
        <v>0.08</v>
      </c>
      <c r="C1008" s="175">
        <f t="shared" si="231"/>
        <v>-7.4992499999999998E-3</v>
      </c>
      <c r="D1008" s="176">
        <f t="shared" ca="1" si="232"/>
        <v>0.53523847420000847</v>
      </c>
      <c r="E1008" s="177">
        <f t="shared" ca="1" si="233"/>
        <v>8.8444930772022645E-2</v>
      </c>
      <c r="F1008" s="138">
        <f t="shared" ca="1" si="234"/>
        <v>2.2513277963439908E-3</v>
      </c>
      <c r="G1008" s="175">
        <f t="shared" ca="1" si="235"/>
        <v>-5.2479222036560091E-3</v>
      </c>
      <c r="H1008" s="138">
        <f t="shared" ca="1" si="236"/>
        <v>7.4752077796343991E-2</v>
      </c>
      <c r="I1008" s="144">
        <f t="shared" ca="1" si="243"/>
        <v>0.99999252485109935</v>
      </c>
      <c r="J1008" s="145">
        <f t="shared" ca="1" si="243"/>
        <v>0.93070068944410356</v>
      </c>
      <c r="K1008" s="145">
        <f t="shared" ca="1" si="243"/>
        <v>0.87078577054794382</v>
      </c>
      <c r="L1008" s="145">
        <f t="shared" ca="1" si="243"/>
        <v>0.8183038560180067</v>
      </c>
      <c r="M1008" s="145">
        <f t="shared" ca="1" si="243"/>
        <v>0.77174171387980828</v>
      </c>
      <c r="N1008" s="145">
        <f t="shared" ca="1" si="243"/>
        <v>0.72993445928274647</v>
      </c>
      <c r="O1008" s="145">
        <f t="shared" ca="1" si="243"/>
        <v>0.69198960261940545</v>
      </c>
      <c r="P1008" s="145">
        <f t="shared" ca="1" si="243"/>
        <v>0.6572238151120422</v>
      </c>
      <c r="Q1008" s="145">
        <f t="shared" ca="1" si="243"/>
        <v>0.62511277068616167</v>
      </c>
      <c r="R1008" s="145">
        <f t="shared" ca="1" si="243"/>
        <v>0.59525236565875017</v>
      </c>
      <c r="S1008" s="145">
        <f t="shared" ca="1" si="243"/>
        <v>0.56732916234844499</v>
      </c>
      <c r="T1008" s="145">
        <f t="shared" ca="1" si="243"/>
        <v>0.54109804844180676</v>
      </c>
      <c r="U1008" s="145">
        <f t="shared" ca="1" si="243"/>
        <v>0.51636543169561133</v>
      </c>
      <c r="V1008" s="145">
        <f t="shared" ca="1" si="243"/>
        <v>0.49297663328279795</v>
      </c>
      <c r="W1008" s="138">
        <f t="shared" ca="1" si="243"/>
        <v>0.47080644466484184</v>
      </c>
      <c r="Y1008" s="178">
        <f t="shared" ca="1" si="238"/>
        <v>7691037.5681000678</v>
      </c>
      <c r="Z1008" s="178">
        <f t="shared" ca="1" si="239"/>
        <v>7690868.9577268781</v>
      </c>
      <c r="AA1008" s="178">
        <f t="shared" ca="1" si="240"/>
        <v>-168.61037318967283</v>
      </c>
    </row>
    <row r="1009" spans="1:27" ht="11.25" customHeight="1" x14ac:dyDescent="0.2">
      <c r="A1009" s="173">
        <f t="shared" si="241"/>
        <v>999</v>
      </c>
      <c r="B1009" s="174">
        <f t="shared" si="230"/>
        <v>0.08</v>
      </c>
      <c r="C1009" s="175">
        <f t="shared" si="231"/>
        <v>-7.4992499999999998E-3</v>
      </c>
      <c r="D1009" s="176">
        <f t="shared" ca="1" si="232"/>
        <v>0.73470033446941307</v>
      </c>
      <c r="E1009" s="177">
        <f t="shared" ca="1" si="233"/>
        <v>0.62709138939145581</v>
      </c>
      <c r="F1009" s="138">
        <f t="shared" ca="1" si="234"/>
        <v>1.5962342482058245E-2</v>
      </c>
      <c r="G1009" s="175">
        <f t="shared" ca="1" si="235"/>
        <v>8.4630924820582459E-3</v>
      </c>
      <c r="H1009" s="138">
        <f t="shared" ca="1" si="236"/>
        <v>8.8463092482058248E-2</v>
      </c>
      <c r="I1009" s="144">
        <f t="shared" ca="1" si="243"/>
        <v>0.99999115377795844</v>
      </c>
      <c r="J1009" s="145">
        <f t="shared" ca="1" si="243"/>
        <v>0.91947715740134406</v>
      </c>
      <c r="K1009" s="145">
        <f t="shared" ca="1" si="243"/>
        <v>0.85219527906201786</v>
      </c>
      <c r="L1009" s="145">
        <f t="shared" ca="1" si="243"/>
        <v>0.79496295995863708</v>
      </c>
      <c r="M1009" s="145">
        <f t="shared" ca="1" si="243"/>
        <v>0.74544500714340378</v>
      </c>
      <c r="N1009" s="145">
        <f t="shared" ca="1" si="243"/>
        <v>0.70192276924373631</v>
      </c>
      <c r="O1009" s="145">
        <f t="shared" ca="1" si="243"/>
        <v>0.66312527848433467</v>
      </c>
      <c r="P1009" s="145">
        <f t="shared" ca="1" si="243"/>
        <v>0.62810716329776739</v>
      </c>
      <c r="Q1009" s="145">
        <f t="shared" ca="1" si="243"/>
        <v>0.59616063852931978</v>
      </c>
      <c r="R1009" s="145">
        <f t="shared" ca="1" si="243"/>
        <v>0.56675197694527113</v>
      </c>
      <c r="S1009" s="145">
        <f t="shared" ca="1" si="243"/>
        <v>0.53947550025675872</v>
      </c>
      <c r="T1009" s="145">
        <f t="shared" ca="1" si="243"/>
        <v>0.51402012324678714</v>
      </c>
      <c r="U1009" s="145">
        <f t="shared" ca="1" si="243"/>
        <v>0.49014492549127336</v>
      </c>
      <c r="V1009" s="145">
        <f t="shared" ca="1" si="243"/>
        <v>0.46766124528125241</v>
      </c>
      <c r="W1009" s="138">
        <f t="shared" ca="1" si="243"/>
        <v>0.44641950806270458</v>
      </c>
      <c r="Y1009" s="178">
        <f t="shared" ca="1" si="238"/>
        <v>7468139.3838437917</v>
      </c>
      <c r="Z1009" s="178">
        <f t="shared" ca="1" si="239"/>
        <v>7462465.2692565881</v>
      </c>
      <c r="AA1009" s="178">
        <f t="shared" ca="1" si="240"/>
        <v>-5674.1145872035995</v>
      </c>
    </row>
    <row r="1010" spans="1:27" ht="11.25" customHeight="1" x14ac:dyDescent="0.2">
      <c r="A1010" s="179">
        <f t="shared" si="241"/>
        <v>1000</v>
      </c>
      <c r="B1010" s="174">
        <f t="shared" si="230"/>
        <v>0.08</v>
      </c>
      <c r="C1010" s="175">
        <f t="shared" si="231"/>
        <v>-7.4992499999999998E-3</v>
      </c>
      <c r="D1010" s="176">
        <f t="shared" ca="1" si="232"/>
        <v>0.96760064701593151</v>
      </c>
      <c r="E1010" s="177">
        <f t="shared" ca="1" si="233"/>
        <v>1.8466443227542824</v>
      </c>
      <c r="F1010" s="138">
        <f t="shared" ca="1" si="234"/>
        <v>4.700553957686663E-2</v>
      </c>
      <c r="G1010" s="175">
        <f t="shared" ca="1" si="235"/>
        <v>3.9506289576866631E-2</v>
      </c>
      <c r="H1010" s="138">
        <f t="shared" ca="1" si="236"/>
        <v>0.11950628957686663</v>
      </c>
      <c r="I1010" s="144">
        <f t="shared" ca="1" si="243"/>
        <v>0.99998804952933207</v>
      </c>
      <c r="J1010" s="145">
        <f t="shared" ca="1" si="243"/>
        <v>0.89456347347126208</v>
      </c>
      <c r="K1010" s="145">
        <f t="shared" ca="1" si="243"/>
        <v>0.81155781853146358</v>
      </c>
      <c r="L1010" s="145">
        <f t="shared" ca="1" si="243"/>
        <v>0.74454726790778714</v>
      </c>
      <c r="M1010" s="145">
        <f t="shared" ca="1" si="243"/>
        <v>0.68917005218158534</v>
      </c>
      <c r="N1010" s="145">
        <f t="shared" ca="1" si="243"/>
        <v>0.64240940593443552</v>
      </c>
      <c r="O1010" s="145">
        <f t="shared" ca="1" si="243"/>
        <v>0.60214431497116649</v>
      </c>
      <c r="P1010" s="145">
        <f t="shared" ca="1" si="243"/>
        <v>0.56686175824858587</v>
      </c>
      <c r="Q1010" s="145">
        <f t="shared" ca="1" si="243"/>
        <v>0.53546841691801395</v>
      </c>
      <c r="R1010" s="145">
        <f t="shared" ca="1" si="243"/>
        <v>0.50716499148040395</v>
      </c>
      <c r="S1010" s="145">
        <f t="shared" ca="1" si="243"/>
        <v>0.4813607801798036</v>
      </c>
      <c r="T1010" s="145">
        <f t="shared" ca="1" si="243"/>
        <v>0.45761468409824746</v>
      </c>
      <c r="U1010" s="145">
        <f t="shared" ca="1" si="243"/>
        <v>0.43559389240659163</v>
      </c>
      <c r="V1010" s="145">
        <f t="shared" ca="1" si="243"/>
        <v>0.41504460306146762</v>
      </c>
      <c r="W1010" s="138">
        <f t="shared" ca="1" si="243"/>
        <v>0.39577106371687149</v>
      </c>
      <c r="Y1010" s="178">
        <f t="shared" ca="1" si="238"/>
        <v>6993875.5491740368</v>
      </c>
      <c r="Z1010" s="178">
        <f t="shared" ca="1" si="239"/>
        <v>6974607.9847720852</v>
      </c>
      <c r="AA1010" s="178">
        <f t="shared" ca="1" si="240"/>
        <v>-19267.564401951618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1010"/>
  <sheetViews>
    <sheetView zoomScale="115" zoomScaleNormal="115" workbookViewId="0">
      <pane xSplit="1" ySplit="10" topLeftCell="B11" activePane="bottomRight" state="frozen"/>
      <selection activeCell="XEY20" sqref="XEY20"/>
      <selection pane="topRight" activeCell="XEY20" sqref="XEY20"/>
      <selection pane="bottomLeft" activeCell="XEY20" sqref="XEY20"/>
      <selection pane="bottomRight" activeCell="XEY20" sqref="XEY20"/>
    </sheetView>
  </sheetViews>
  <sheetFormatPr defaultColWidth="15.44140625" defaultRowHeight="10" x14ac:dyDescent="0.2"/>
  <cols>
    <col min="1" max="1" width="14.33203125" style="121" bestFit="1" customWidth="1"/>
    <col min="2" max="2" width="10.109375" style="38" bestFit="1" customWidth="1"/>
    <col min="3" max="3" width="10.77734375" style="38" bestFit="1" customWidth="1"/>
    <col min="4" max="4" width="11" style="38" bestFit="1" customWidth="1"/>
    <col min="5" max="8" width="15.44140625" style="122" customWidth="1"/>
    <col min="9" max="9" width="15.44140625" style="122"/>
    <col min="10" max="10" width="5.33203125" style="122" bestFit="1" customWidth="1"/>
    <col min="11" max="12" width="8.33203125" style="122" bestFit="1" customWidth="1"/>
    <col min="13" max="13" width="7.33203125" style="122" bestFit="1" customWidth="1"/>
    <col min="14" max="16384" width="15.44140625" style="122"/>
  </cols>
  <sheetData>
    <row r="1" spans="1:13" ht="10.5" x14ac:dyDescent="0.25">
      <c r="A1" s="122" t="s">
        <v>86</v>
      </c>
      <c r="B1" s="186">
        <v>0.95</v>
      </c>
      <c r="E1" s="122" t="s">
        <v>95</v>
      </c>
      <c r="F1" s="187">
        <v>1</v>
      </c>
      <c r="G1" s="187">
        <v>-1</v>
      </c>
      <c r="H1" s="187">
        <v>-1</v>
      </c>
    </row>
    <row r="3" spans="1:13" x14ac:dyDescent="0.2">
      <c r="B3" s="122" t="s">
        <v>87</v>
      </c>
      <c r="C3" s="122" t="s">
        <v>87</v>
      </c>
      <c r="D3" s="122" t="s">
        <v>87</v>
      </c>
      <c r="F3" s="122" t="s">
        <v>88</v>
      </c>
      <c r="G3" s="122" t="s">
        <v>88</v>
      </c>
      <c r="H3" s="122" t="s">
        <v>88</v>
      </c>
    </row>
    <row r="4" spans="1:13" x14ac:dyDescent="0.2">
      <c r="B4" s="38">
        <f ca="1">AVERAGE(B$11:B$1010)</f>
        <v>7750692.1251019072</v>
      </c>
      <c r="C4" s="38">
        <f ca="1">AVERAGE(C$11:C$1010)</f>
        <v>7750987.6005498068</v>
      </c>
      <c r="D4" s="38">
        <f ca="1">AVERAGE(D$11:D$1010)</f>
        <v>295.47544788588118</v>
      </c>
      <c r="F4" s="38">
        <f ca="1">_xlfn.PERCENTILE.EXC(F$11:F$1010,$B$1)</f>
        <v>709380.86272795207</v>
      </c>
      <c r="G4" s="38">
        <f ca="1">_xlfn.PERCENTILE.EXC(G$11:G$1010,$B$1)</f>
        <v>700432.4785556877</v>
      </c>
      <c r="H4" s="188">
        <f ca="1">_xlfn.PERCENTILE.EXC(H$11:H$1010,$B$1)</f>
        <v>17275.570636362492</v>
      </c>
    </row>
    <row r="5" spans="1:13" x14ac:dyDescent="0.2">
      <c r="F5" s="38"/>
      <c r="G5" s="38"/>
      <c r="H5" s="38"/>
    </row>
    <row r="6" spans="1:13" x14ac:dyDescent="0.2">
      <c r="F6" s="122" t="s">
        <v>89</v>
      </c>
      <c r="G6" s="122" t="s">
        <v>89</v>
      </c>
      <c r="H6" s="122" t="s">
        <v>89</v>
      </c>
    </row>
    <row r="7" spans="1:13" x14ac:dyDescent="0.2">
      <c r="C7" s="188"/>
      <c r="F7" s="38">
        <f ca="1">AVERAGEIFS(F$11:F$1010,F$11:F$1010,"&gt;"&amp;F4)</f>
        <v>903207.83528079977</v>
      </c>
      <c r="G7" s="38">
        <f ca="1">AVERAGEIFS(G$11:G$1010,G$11:G$1010,"&gt;"&amp;G4)</f>
        <v>831046.42515429633</v>
      </c>
      <c r="H7" s="188">
        <f ca="1">AVERAGEIFS(H$11:H$1010,H$11:H$1010,"&gt;"&amp;H4)</f>
        <v>21302.32148108106</v>
      </c>
    </row>
    <row r="8" spans="1:13" x14ac:dyDescent="0.2">
      <c r="C8" s="188"/>
      <c r="F8" s="38"/>
      <c r="G8" s="38"/>
      <c r="H8" s="188"/>
    </row>
    <row r="9" spans="1:13" x14ac:dyDescent="0.2">
      <c r="A9" s="122"/>
    </row>
    <row r="10" spans="1:13" s="155" customFormat="1" ht="101.25" customHeight="1" x14ac:dyDescent="0.2">
      <c r="A10" s="149" t="s">
        <v>74</v>
      </c>
      <c r="B10" s="171" t="s">
        <v>66</v>
      </c>
      <c r="C10" s="172" t="s">
        <v>67</v>
      </c>
      <c r="D10" s="172" t="s">
        <v>68</v>
      </c>
      <c r="F10" s="189" t="s">
        <v>90</v>
      </c>
      <c r="G10" s="190" t="s">
        <v>91</v>
      </c>
      <c r="H10" s="190" t="s">
        <v>92</v>
      </c>
      <c r="J10" s="202" t="s">
        <v>85</v>
      </c>
      <c r="K10" s="171" t="s">
        <v>82</v>
      </c>
      <c r="L10" s="172" t="s">
        <v>83</v>
      </c>
      <c r="M10" s="172" t="s">
        <v>84</v>
      </c>
    </row>
    <row r="11" spans="1:13" ht="11.25" customHeight="1" x14ac:dyDescent="0.2">
      <c r="A11" s="173">
        <v>1</v>
      </c>
      <c r="B11" s="178">
        <f ca="1">Vas_simulation!Y11</f>
        <v>7254792.4161129072</v>
      </c>
      <c r="C11" s="178">
        <f ca="1">Vas_simulation!Z11</f>
        <v>7243330.7251855135</v>
      </c>
      <c r="D11" s="178">
        <f ca="1">Vas_simulation!AA11</f>
        <v>-11461.690927393734</v>
      </c>
      <c r="F11" s="178">
        <f t="shared" ref="F11:H74" ca="1" si="0">(B11-B$4)*F$1</f>
        <v>-495899.70898899995</v>
      </c>
      <c r="G11" s="178">
        <f t="shared" ca="1" si="0"/>
        <v>507656.87536429334</v>
      </c>
      <c r="H11" s="178">
        <f t="shared" ca="1" si="0"/>
        <v>11757.166375279616</v>
      </c>
      <c r="J11" s="182">
        <v>0.05</v>
      </c>
      <c r="K11" s="180">
        <f t="shared" ref="K11:M29" ca="1" si="1">_xlfn.PERCENTILE.EXC(F$11:F$1010,$J11)</f>
        <v>-683156.90791931143</v>
      </c>
      <c r="L11" s="180">
        <f t="shared" ca="1" si="1"/>
        <v>-724032.93015590694</v>
      </c>
      <c r="M11" s="181">
        <f t="shared" ca="1" si="1"/>
        <v>-14652.067427968044</v>
      </c>
    </row>
    <row r="12" spans="1:13" ht="11.25" customHeight="1" x14ac:dyDescent="0.2">
      <c r="A12" s="173">
        <v>2</v>
      </c>
      <c r="B12" s="178">
        <f ca="1">Vas_simulation!Y12</f>
        <v>8206944.7711803159</v>
      </c>
      <c r="C12" s="178">
        <f ca="1">Vas_simulation!Z12</f>
        <v>8217545.4234782793</v>
      </c>
      <c r="D12" s="178">
        <f ca="1">Vas_simulation!AA12</f>
        <v>10600.652297963388</v>
      </c>
      <c r="F12" s="178">
        <f t="shared" ca="1" si="0"/>
        <v>456252.6460784087</v>
      </c>
      <c r="G12" s="178">
        <f t="shared" ca="1" si="0"/>
        <v>-466557.82292847242</v>
      </c>
      <c r="H12" s="178">
        <f t="shared" ca="1" si="0"/>
        <v>-10305.176850077507</v>
      </c>
      <c r="J12" s="182">
        <f t="shared" ref="J12:J29" si="2">+J11+5%</f>
        <v>0.1</v>
      </c>
      <c r="K12" s="180">
        <f t="shared" ca="1" si="1"/>
        <v>-536529.06372541434</v>
      </c>
      <c r="L12" s="180">
        <f t="shared" ca="1" si="1"/>
        <v>-575229.07270860916</v>
      </c>
      <c r="M12" s="181">
        <f t="shared" ca="1" si="1"/>
        <v>-12210.527371157608</v>
      </c>
    </row>
    <row r="13" spans="1:13" ht="11.25" customHeight="1" x14ac:dyDescent="0.2">
      <c r="A13" s="173">
        <v>3</v>
      </c>
      <c r="B13" s="178">
        <f ca="1">Vas_simulation!Y13</f>
        <v>7201169.8030917849</v>
      </c>
      <c r="C13" s="178">
        <f ca="1">Vas_simulation!Z13</f>
        <v>7188170.66895328</v>
      </c>
      <c r="D13" s="178">
        <f ca="1">Vas_simulation!AA13</f>
        <v>-12999.134138504975</v>
      </c>
      <c r="F13" s="178">
        <f t="shared" ca="1" si="0"/>
        <v>-549522.32201012224</v>
      </c>
      <c r="G13" s="178">
        <f t="shared" ca="1" si="0"/>
        <v>562816.93159652688</v>
      </c>
      <c r="H13" s="178">
        <f t="shared" ca="1" si="0"/>
        <v>13294.609586390856</v>
      </c>
      <c r="J13" s="182">
        <f t="shared" si="2"/>
        <v>0.15000000000000002</v>
      </c>
      <c r="K13" s="180">
        <f t="shared" ca="1" si="1"/>
        <v>-441739.20270581532</v>
      </c>
      <c r="L13" s="180">
        <f t="shared" ca="1" si="1"/>
        <v>-467989.08896323695</v>
      </c>
      <c r="M13" s="181">
        <f t="shared" ca="1" si="1"/>
        <v>-10330.951257631737</v>
      </c>
    </row>
    <row r="14" spans="1:13" ht="11.25" customHeight="1" x14ac:dyDescent="0.2">
      <c r="A14" s="173">
        <v>4</v>
      </c>
      <c r="B14" s="178">
        <f ca="1">Vas_simulation!Y14</f>
        <v>7605235.968465724</v>
      </c>
      <c r="C14" s="178">
        <f ca="1">Vas_simulation!Z14</f>
        <v>7603011.7877896829</v>
      </c>
      <c r="D14" s="178">
        <f ca="1">Vas_simulation!AA14</f>
        <v>-2224.180676041171</v>
      </c>
      <c r="F14" s="178">
        <f t="shared" ca="1" si="0"/>
        <v>-145456.15663618315</v>
      </c>
      <c r="G14" s="178">
        <f t="shared" ca="1" si="0"/>
        <v>147975.81276012398</v>
      </c>
      <c r="H14" s="178">
        <f t="shared" ca="1" si="0"/>
        <v>2519.6561239270522</v>
      </c>
      <c r="J14" s="182">
        <f t="shared" si="2"/>
        <v>0.2</v>
      </c>
      <c r="K14" s="180">
        <f t="shared" ca="1" si="1"/>
        <v>-358266.00958095846</v>
      </c>
      <c r="L14" s="180">
        <f t="shared" ca="1" si="1"/>
        <v>-357672.37022791</v>
      </c>
      <c r="M14" s="181">
        <f t="shared" ca="1" si="1"/>
        <v>-8290.2003087365974</v>
      </c>
    </row>
    <row r="15" spans="1:13" ht="11.25" customHeight="1" x14ac:dyDescent="0.2">
      <c r="A15" s="173">
        <v>5</v>
      </c>
      <c r="B15" s="178">
        <f ca="1">Vas_simulation!Y15</f>
        <v>8278106.1787996665</v>
      </c>
      <c r="C15" s="178">
        <f ca="1">Vas_simulation!Z15</f>
        <v>8289988.5931909038</v>
      </c>
      <c r="D15" s="178">
        <f ca="1">Vas_simulation!AA15</f>
        <v>11882.414391237311</v>
      </c>
      <c r="F15" s="178">
        <f t="shared" ca="1" si="0"/>
        <v>527414.05369775929</v>
      </c>
      <c r="G15" s="178">
        <f t="shared" ca="1" si="0"/>
        <v>-539000.99264109693</v>
      </c>
      <c r="H15" s="178">
        <f t="shared" ca="1" si="0"/>
        <v>-11586.93894335143</v>
      </c>
      <c r="J15" s="182">
        <f t="shared" si="2"/>
        <v>0.25</v>
      </c>
      <c r="K15" s="180">
        <f t="shared" ca="1" si="1"/>
        <v>-291475.92449780018</v>
      </c>
      <c r="L15" s="180">
        <f t="shared" ca="1" si="1"/>
        <v>-289206.71675872384</v>
      </c>
      <c r="M15" s="181">
        <f t="shared" ca="1" si="1"/>
        <v>-6967.9906675336388</v>
      </c>
    </row>
    <row r="16" spans="1:13" ht="11.25" customHeight="1" x14ac:dyDescent="0.2">
      <c r="A16" s="173">
        <v>6</v>
      </c>
      <c r="B16" s="178">
        <f ca="1">Vas_simulation!Y16</f>
        <v>8110602.4321898669</v>
      </c>
      <c r="C16" s="178">
        <f ca="1">Vas_simulation!Z16</f>
        <v>8119391.467213151</v>
      </c>
      <c r="D16" s="178">
        <f ca="1">Vas_simulation!AA16</f>
        <v>8789.0350232841447</v>
      </c>
      <c r="F16" s="178">
        <f t="shared" ca="1" si="0"/>
        <v>359910.30708795972</v>
      </c>
      <c r="G16" s="178">
        <f t="shared" ca="1" si="0"/>
        <v>-368403.8666633442</v>
      </c>
      <c r="H16" s="178">
        <f t="shared" ca="1" si="0"/>
        <v>-8493.5595753982634</v>
      </c>
      <c r="J16" s="182">
        <f t="shared" si="2"/>
        <v>0.3</v>
      </c>
      <c r="K16" s="180">
        <f t="shared" ca="1" si="1"/>
        <v>-245148.56206483467</v>
      </c>
      <c r="L16" s="180">
        <f t="shared" ca="1" si="1"/>
        <v>-216080.01741579283</v>
      </c>
      <c r="M16" s="181">
        <f t="shared" ca="1" si="1"/>
        <v>-5507.9344238306358</v>
      </c>
    </row>
    <row r="17" spans="1:13" ht="11.25" customHeight="1" x14ac:dyDescent="0.2">
      <c r="A17" s="173">
        <v>7</v>
      </c>
      <c r="B17" s="178">
        <f ca="1">Vas_simulation!Y17</f>
        <v>7845126.3666565716</v>
      </c>
      <c r="C17" s="178">
        <f ca="1">Vas_simulation!Z17</f>
        <v>7848454.8070931351</v>
      </c>
      <c r="D17" s="178">
        <f ca="1">Vas_simulation!AA17</f>
        <v>3328.4404365634546</v>
      </c>
      <c r="F17" s="178">
        <f t="shared" ca="1" si="0"/>
        <v>94434.241554664448</v>
      </c>
      <c r="G17" s="178">
        <f t="shared" ca="1" si="0"/>
        <v>-97467.206543328241</v>
      </c>
      <c r="H17" s="178">
        <f t="shared" ca="1" si="0"/>
        <v>-3032.9649886775733</v>
      </c>
      <c r="J17" s="182">
        <f t="shared" si="2"/>
        <v>0.35</v>
      </c>
      <c r="K17" s="180">
        <f t="shared" ca="1" si="1"/>
        <v>-176526.93222212541</v>
      </c>
      <c r="L17" s="180">
        <f t="shared" ca="1" si="1"/>
        <v>-144481.35462832634</v>
      </c>
      <c r="M17" s="181">
        <f t="shared" ca="1" si="1"/>
        <v>-4029.9081694018073</v>
      </c>
    </row>
    <row r="18" spans="1:13" ht="11.25" customHeight="1" x14ac:dyDescent="0.2">
      <c r="A18" s="173">
        <v>8</v>
      </c>
      <c r="B18" s="178">
        <f ca="1">Vas_simulation!Y18</f>
        <v>8785881.2427940927</v>
      </c>
      <c r="C18" s="178">
        <f ca="1">Vas_simulation!Z18</f>
        <v>8805583.888134094</v>
      </c>
      <c r="D18" s="178">
        <f ca="1">Vas_simulation!AA18</f>
        <v>19702.645340001211</v>
      </c>
      <c r="F18" s="178">
        <f t="shared" ca="1" si="0"/>
        <v>1035189.1176921856</v>
      </c>
      <c r="G18" s="178">
        <f t="shared" ca="1" si="0"/>
        <v>-1054596.2875842871</v>
      </c>
      <c r="H18" s="178">
        <f t="shared" ca="1" si="0"/>
        <v>-19407.169892115329</v>
      </c>
      <c r="J18" s="182">
        <f t="shared" si="2"/>
        <v>0.39999999999999997</v>
      </c>
      <c r="K18" s="180">
        <f t="shared" ca="1" si="1"/>
        <v>-119610.74997587933</v>
      </c>
      <c r="L18" s="180">
        <f t="shared" ca="1" si="1"/>
        <v>-100016.22293315758</v>
      </c>
      <c r="M18" s="181">
        <f t="shared" ca="1" si="1"/>
        <v>-3087.5539530338701</v>
      </c>
    </row>
    <row r="19" spans="1:13" ht="11.25" customHeight="1" x14ac:dyDescent="0.2">
      <c r="A19" s="173">
        <v>9</v>
      </c>
      <c r="B19" s="178">
        <f ca="1">Vas_simulation!Y19</f>
        <v>8098893.27686965</v>
      </c>
      <c r="C19" s="178">
        <f ca="1">Vas_simulation!Z19</f>
        <v>8107456.0746684493</v>
      </c>
      <c r="D19" s="178">
        <f ca="1">Vas_simulation!AA19</f>
        <v>8562.7977987993509</v>
      </c>
      <c r="F19" s="178">
        <f t="shared" ca="1" si="0"/>
        <v>348201.15176774282</v>
      </c>
      <c r="G19" s="178">
        <f t="shared" ca="1" si="0"/>
        <v>-356468.47411864251</v>
      </c>
      <c r="H19" s="178">
        <f t="shared" ca="1" si="0"/>
        <v>-8267.3223509134696</v>
      </c>
      <c r="J19" s="182">
        <f t="shared" si="2"/>
        <v>0.44999999999999996</v>
      </c>
      <c r="K19" s="180">
        <f t="shared" ca="1" si="1"/>
        <v>-63851.252130886467</v>
      </c>
      <c r="L19" s="180">
        <f t="shared" ca="1" si="1"/>
        <v>-44101.240670575913</v>
      </c>
      <c r="M19" s="181">
        <f t="shared" ca="1" si="1"/>
        <v>-1875.6789661692428</v>
      </c>
    </row>
    <row r="20" spans="1:13" ht="11.25" customHeight="1" x14ac:dyDescent="0.2">
      <c r="A20" s="173">
        <v>10</v>
      </c>
      <c r="B20" s="178">
        <f ca="1">Vas_simulation!Y20</f>
        <v>8516876.8953582086</v>
      </c>
      <c r="C20" s="178">
        <f ca="1">Vas_simulation!Z20</f>
        <v>8532720.088447202</v>
      </c>
      <c r="D20" s="178">
        <f ca="1">Vas_simulation!AA20</f>
        <v>15843.19308899343</v>
      </c>
      <c r="F20" s="178">
        <f t="shared" ca="1" si="0"/>
        <v>766184.77025630139</v>
      </c>
      <c r="G20" s="178">
        <f t="shared" ca="1" si="0"/>
        <v>-781732.48789739516</v>
      </c>
      <c r="H20" s="178">
        <f t="shared" ca="1" si="0"/>
        <v>-15547.717641107549</v>
      </c>
      <c r="J20" s="182">
        <f t="shared" si="2"/>
        <v>0.49999999999999994</v>
      </c>
      <c r="K20" s="180">
        <f t="shared" ca="1" si="1"/>
        <v>-8317.9188719778922</v>
      </c>
      <c r="L20" s="180">
        <f t="shared" ca="1" si="1"/>
        <v>7589.4519050255731</v>
      </c>
      <c r="M20" s="181">
        <f t="shared" ca="1" si="1"/>
        <v>-728.4669669659794</v>
      </c>
    </row>
    <row r="21" spans="1:13" ht="11.25" customHeight="1" x14ac:dyDescent="0.2">
      <c r="A21" s="173">
        <v>11</v>
      </c>
      <c r="B21" s="178">
        <f ca="1">Vas_simulation!Y21</f>
        <v>7845326.4730994795</v>
      </c>
      <c r="C21" s="178">
        <f ca="1">Vas_simulation!Z21</f>
        <v>7848659.2954291198</v>
      </c>
      <c r="D21" s="178">
        <f ca="1">Vas_simulation!AA21</f>
        <v>3332.8223296403885</v>
      </c>
      <c r="F21" s="178">
        <f t="shared" ca="1" si="0"/>
        <v>94634.347997572273</v>
      </c>
      <c r="G21" s="178">
        <f t="shared" ca="1" si="0"/>
        <v>-97671.694879313</v>
      </c>
      <c r="H21" s="178">
        <f t="shared" ca="1" si="0"/>
        <v>-3037.3468817545072</v>
      </c>
      <c r="J21" s="182">
        <f t="shared" si="2"/>
        <v>0.54999999999999993</v>
      </c>
      <c r="K21" s="180">
        <f t="shared" ca="1" si="1"/>
        <v>42225.561704420434</v>
      </c>
      <c r="L21" s="180">
        <f t="shared" ca="1" si="1"/>
        <v>64414.056779892977</v>
      </c>
      <c r="M21" s="181">
        <f t="shared" ca="1" si="1"/>
        <v>562.80464899284016</v>
      </c>
    </row>
    <row r="22" spans="1:13" ht="11.25" customHeight="1" x14ac:dyDescent="0.2">
      <c r="A22" s="173">
        <v>12</v>
      </c>
      <c r="B22" s="178">
        <f ca="1">Vas_simulation!Y22</f>
        <v>7493373.9863751419</v>
      </c>
      <c r="C22" s="178">
        <f ca="1">Vas_simulation!Z22</f>
        <v>7488350.4017361291</v>
      </c>
      <c r="D22" s="178">
        <f ca="1">Vas_simulation!AA22</f>
        <v>-5023.5846390128136</v>
      </c>
      <c r="F22" s="178">
        <f t="shared" ca="1" si="0"/>
        <v>-257318.13872676529</v>
      </c>
      <c r="G22" s="178">
        <f t="shared" ca="1" si="0"/>
        <v>262637.19881367777</v>
      </c>
      <c r="H22" s="178">
        <f t="shared" ca="1" si="0"/>
        <v>5319.0600868986949</v>
      </c>
      <c r="J22" s="182">
        <f t="shared" si="2"/>
        <v>0.6</v>
      </c>
      <c r="K22" s="180">
        <f t="shared" ca="1" si="1"/>
        <v>96928.668980137489</v>
      </c>
      <c r="L22" s="180">
        <f t="shared" ca="1" si="1"/>
        <v>121502.93556939869</v>
      </c>
      <c r="M22" s="181">
        <f t="shared" ca="1" si="1"/>
        <v>1892.1855935055796</v>
      </c>
    </row>
    <row r="23" spans="1:13" ht="11.25" customHeight="1" x14ac:dyDescent="0.2">
      <c r="A23" s="173">
        <v>13</v>
      </c>
      <c r="B23" s="178">
        <f ca="1">Vas_simulation!Y23</f>
        <v>7988590.7554662097</v>
      </c>
      <c r="C23" s="178">
        <f ca="1">Vas_simulation!Z23</f>
        <v>7994956.8805224467</v>
      </c>
      <c r="D23" s="178">
        <f ca="1">Vas_simulation!AA23</f>
        <v>6366.1250562369823</v>
      </c>
      <c r="F23" s="178">
        <f t="shared" ca="1" si="0"/>
        <v>237898.63036430255</v>
      </c>
      <c r="G23" s="178">
        <f t="shared" ca="1" si="0"/>
        <v>-243969.27997263987</v>
      </c>
      <c r="H23" s="178">
        <f t="shared" ca="1" si="0"/>
        <v>-6070.6496083511011</v>
      </c>
      <c r="J23" s="182">
        <f t="shared" si="2"/>
        <v>0.65</v>
      </c>
      <c r="K23" s="180">
        <f t="shared" ca="1" si="1"/>
        <v>140451.44645893827</v>
      </c>
      <c r="L23" s="180">
        <f t="shared" ca="1" si="1"/>
        <v>179810.46215177336</v>
      </c>
      <c r="M23" s="181">
        <f t="shared" ca="1" si="1"/>
        <v>3283.5299296341864</v>
      </c>
    </row>
    <row r="24" spans="1:13" ht="11.25" customHeight="1" x14ac:dyDescent="0.2">
      <c r="A24" s="173">
        <v>14</v>
      </c>
      <c r="B24" s="178">
        <f ca="1">Vas_simulation!Y24</f>
        <v>7668625.5811689701</v>
      </c>
      <c r="C24" s="178">
        <f ca="1">Vas_simulation!Z24</f>
        <v>7667927.6166262515</v>
      </c>
      <c r="D24" s="178">
        <f ca="1">Vas_simulation!AA24</f>
        <v>-697.96454271860421</v>
      </c>
      <c r="F24" s="178">
        <f t="shared" ca="1" si="0"/>
        <v>-82066.543932937086</v>
      </c>
      <c r="G24" s="178">
        <f t="shared" ca="1" si="0"/>
        <v>83059.983923555352</v>
      </c>
      <c r="H24" s="178">
        <f t="shared" ca="1" si="0"/>
        <v>993.43999060448539</v>
      </c>
      <c r="J24" s="182">
        <f t="shared" si="2"/>
        <v>0.70000000000000007</v>
      </c>
      <c r="K24" s="180">
        <f t="shared" ca="1" si="1"/>
        <v>210572.08299197615</v>
      </c>
      <c r="L24" s="180">
        <f t="shared" ca="1" si="1"/>
        <v>250156.42262645109</v>
      </c>
      <c r="M24" s="181">
        <f t="shared" ca="1" si="1"/>
        <v>5007.860561602567</v>
      </c>
    </row>
    <row r="25" spans="1:13" ht="11.25" customHeight="1" x14ac:dyDescent="0.2">
      <c r="A25" s="173">
        <v>15</v>
      </c>
      <c r="B25" s="178">
        <f ca="1">Vas_simulation!Y25</f>
        <v>7361541.3382611191</v>
      </c>
      <c r="C25" s="178">
        <f ca="1">Vas_simulation!Z25</f>
        <v>7353040.456774882</v>
      </c>
      <c r="D25" s="178">
        <f ca="1">Vas_simulation!AA25</f>
        <v>-8500.8814862370491</v>
      </c>
      <c r="F25" s="178">
        <f t="shared" ca="1" si="0"/>
        <v>-389150.78684078809</v>
      </c>
      <c r="G25" s="178">
        <f t="shared" ca="1" si="0"/>
        <v>397947.1437749248</v>
      </c>
      <c r="H25" s="178">
        <f t="shared" ca="1" si="0"/>
        <v>8796.3569341229304</v>
      </c>
      <c r="J25" s="182">
        <f t="shared" si="2"/>
        <v>0.75000000000000011</v>
      </c>
      <c r="K25" s="180">
        <f t="shared" ca="1" si="1"/>
        <v>282238.72609120409</v>
      </c>
      <c r="L25" s="180">
        <f t="shared" ca="1" si="1"/>
        <v>297677.24267551349</v>
      </c>
      <c r="M25" s="181">
        <f t="shared" ca="1" si="1"/>
        <v>6201.3181776995334</v>
      </c>
    </row>
    <row r="26" spans="1:13" ht="11.25" customHeight="1" x14ac:dyDescent="0.2">
      <c r="A26" s="173">
        <v>16</v>
      </c>
      <c r="B26" s="178">
        <f ca="1">Vas_simulation!Y26</f>
        <v>7884678.2143702172</v>
      </c>
      <c r="C26" s="178">
        <f ca="1">Vas_simulation!Z26</f>
        <v>7888864.8272774983</v>
      </c>
      <c r="D26" s="178">
        <f ca="1">Vas_simulation!AA26</f>
        <v>4186.6129072811455</v>
      </c>
      <c r="F26" s="178">
        <f t="shared" ca="1" si="0"/>
        <v>133986.08926831</v>
      </c>
      <c r="G26" s="178">
        <f t="shared" ca="1" si="0"/>
        <v>-137877.22672769148</v>
      </c>
      <c r="H26" s="178">
        <f t="shared" ca="1" si="0"/>
        <v>-3891.1374593952642</v>
      </c>
      <c r="J26" s="182">
        <f t="shared" si="2"/>
        <v>0.80000000000000016</v>
      </c>
      <c r="K26" s="180">
        <f t="shared" ca="1" si="1"/>
        <v>349382.16991918738</v>
      </c>
      <c r="L26" s="180">
        <f t="shared" ca="1" si="1"/>
        <v>366230.15725977748</v>
      </c>
      <c r="M26" s="181">
        <f t="shared" ca="1" si="1"/>
        <v>7964.1476788051486</v>
      </c>
    </row>
    <row r="27" spans="1:13" ht="11.25" customHeight="1" x14ac:dyDescent="0.2">
      <c r="A27" s="173">
        <v>17</v>
      </c>
      <c r="B27" s="178">
        <f ca="1">Vas_simulation!Y27</f>
        <v>8405916.0604080055</v>
      </c>
      <c r="C27" s="178">
        <f ca="1">Vas_simulation!Z27</f>
        <v>8419982.8566928785</v>
      </c>
      <c r="D27" s="178">
        <f ca="1">Vas_simulation!AA27</f>
        <v>14066.796284873039</v>
      </c>
      <c r="F27" s="178">
        <f t="shared" ca="1" si="0"/>
        <v>655223.93530609831</v>
      </c>
      <c r="G27" s="178">
        <f t="shared" ca="1" si="0"/>
        <v>-668995.25614307169</v>
      </c>
      <c r="H27" s="178">
        <f t="shared" ca="1" si="0"/>
        <v>-13771.320836987157</v>
      </c>
      <c r="J27" s="182">
        <f t="shared" si="2"/>
        <v>0.8500000000000002</v>
      </c>
      <c r="K27" s="180">
        <f t="shared" ca="1" si="1"/>
        <v>457658.13770561945</v>
      </c>
      <c r="L27" s="180">
        <f t="shared" ca="1" si="1"/>
        <v>451977.69469928538</v>
      </c>
      <c r="M27" s="181">
        <f t="shared" ca="1" si="1"/>
        <v>10238.49199345588</v>
      </c>
    </row>
    <row r="28" spans="1:13" ht="11.25" customHeight="1" x14ac:dyDescent="0.2">
      <c r="A28" s="173">
        <v>18</v>
      </c>
      <c r="B28" s="178">
        <f ca="1">Vas_simulation!Y28</f>
        <v>7805704.1330103092</v>
      </c>
      <c r="C28" s="178">
        <f ca="1">Vas_simulation!Z28</f>
        <v>7808161.3111197175</v>
      </c>
      <c r="D28" s="178">
        <f ca="1">Vas_simulation!AA28</f>
        <v>2457.1781094083562</v>
      </c>
      <c r="F28" s="178">
        <f t="shared" ca="1" si="0"/>
        <v>55012.007908402011</v>
      </c>
      <c r="G28" s="178">
        <f t="shared" ca="1" si="0"/>
        <v>-57173.710569910705</v>
      </c>
      <c r="H28" s="178">
        <f t="shared" ca="1" si="0"/>
        <v>-2161.702661522475</v>
      </c>
      <c r="J28" s="182">
        <f t="shared" si="2"/>
        <v>0.90000000000000024</v>
      </c>
      <c r="K28" s="180">
        <f t="shared" ca="1" si="1"/>
        <v>563018.54533746629</v>
      </c>
      <c r="L28" s="180">
        <f t="shared" ca="1" si="1"/>
        <v>549448.02894483972</v>
      </c>
      <c r="M28" s="181">
        <f t="shared" ca="1" si="1"/>
        <v>12918.965219410813</v>
      </c>
    </row>
    <row r="29" spans="1:13" ht="11.25" customHeight="1" x14ac:dyDescent="0.2">
      <c r="A29" s="173">
        <v>19</v>
      </c>
      <c r="B29" s="178">
        <f ca="1">Vas_simulation!Y29</f>
        <v>8551606.5513723884</v>
      </c>
      <c r="C29" s="178">
        <f ca="1">Vas_simulation!Z29</f>
        <v>8567983.2507771365</v>
      </c>
      <c r="D29" s="178">
        <f ca="1">Vas_simulation!AA29</f>
        <v>16376.699404748157</v>
      </c>
      <c r="F29" s="178">
        <f t="shared" ca="1" si="0"/>
        <v>800914.4262704812</v>
      </c>
      <c r="G29" s="178">
        <f t="shared" ca="1" si="0"/>
        <v>-816995.65022732969</v>
      </c>
      <c r="H29" s="178">
        <f t="shared" ca="1" si="0"/>
        <v>-16081.223956862275</v>
      </c>
      <c r="J29" s="183">
        <f t="shared" si="2"/>
        <v>0.95000000000000029</v>
      </c>
      <c r="K29" s="184">
        <f t="shared" ca="1" si="1"/>
        <v>709380.86272795557</v>
      </c>
      <c r="L29" s="184">
        <f t="shared" ca="1" si="1"/>
        <v>700432.4785556877</v>
      </c>
      <c r="M29" s="185">
        <f t="shared" ca="1" si="1"/>
        <v>17275.570636362492</v>
      </c>
    </row>
    <row r="30" spans="1:13" ht="11.25" customHeight="1" x14ac:dyDescent="0.2">
      <c r="A30" s="173">
        <v>20</v>
      </c>
      <c r="B30" s="178">
        <f ca="1">Vas_simulation!Y30</f>
        <v>8488635.9257218912</v>
      </c>
      <c r="C30" s="178">
        <f ca="1">Vas_simulation!Z30</f>
        <v>8504037.4309238885</v>
      </c>
      <c r="D30" s="178">
        <f ca="1">Vas_simulation!AA30</f>
        <v>15401.505201997235</v>
      </c>
      <c r="F30" s="178">
        <f t="shared" ca="1" si="0"/>
        <v>737943.80061998405</v>
      </c>
      <c r="G30" s="178">
        <f t="shared" ca="1" si="0"/>
        <v>-753049.83037408162</v>
      </c>
      <c r="H30" s="178">
        <f t="shared" ca="1" si="0"/>
        <v>-15106.029754111354</v>
      </c>
    </row>
    <row r="31" spans="1:13" ht="11.25" customHeight="1" x14ac:dyDescent="0.2">
      <c r="A31" s="173">
        <v>21</v>
      </c>
      <c r="B31" s="178">
        <f ca="1">Vas_simulation!Y31</f>
        <v>7259044.2402517712</v>
      </c>
      <c r="C31" s="178">
        <f ca="1">Vas_simulation!Z31</f>
        <v>7247703.0087233707</v>
      </c>
      <c r="D31" s="178">
        <f ca="1">Vas_simulation!AA31</f>
        <v>-11341.231528400443</v>
      </c>
      <c r="F31" s="178">
        <f t="shared" ca="1" si="0"/>
        <v>-491647.884850136</v>
      </c>
      <c r="G31" s="178">
        <f t="shared" ca="1" si="0"/>
        <v>503284.59182643611</v>
      </c>
      <c r="H31" s="178">
        <f t="shared" ca="1" si="0"/>
        <v>11636.706976286325</v>
      </c>
    </row>
    <row r="32" spans="1:13" ht="11.25" customHeight="1" x14ac:dyDescent="0.2">
      <c r="A32" s="173">
        <v>22</v>
      </c>
      <c r="B32" s="178">
        <f ca="1">Vas_simulation!Y32</f>
        <v>7821199.2638167543</v>
      </c>
      <c r="C32" s="178">
        <f ca="1">Vas_simulation!Z32</f>
        <v>7824000.7991784122</v>
      </c>
      <c r="D32" s="178">
        <f ca="1">Vas_simulation!AA32</f>
        <v>2801.5353616578504</v>
      </c>
      <c r="F32" s="178">
        <f t="shared" ca="1" si="0"/>
        <v>70507.138714847155</v>
      </c>
      <c r="G32" s="178">
        <f t="shared" ca="1" si="0"/>
        <v>-73013.198628605343</v>
      </c>
      <c r="H32" s="178">
        <f t="shared" ca="1" si="0"/>
        <v>-2506.0599137719691</v>
      </c>
    </row>
    <row r="33" spans="1:8" ht="11.25" customHeight="1" x14ac:dyDescent="0.2">
      <c r="A33" s="173">
        <v>23</v>
      </c>
      <c r="B33" s="178">
        <f ca="1">Vas_simulation!Y33</f>
        <v>7646476.6126987832</v>
      </c>
      <c r="C33" s="178">
        <f ca="1">Vas_simulation!Z33</f>
        <v>7645250.2600744963</v>
      </c>
      <c r="D33" s="178">
        <f ca="1">Vas_simulation!AA33</f>
        <v>-1226.3526242868975</v>
      </c>
      <c r="F33" s="178">
        <f t="shared" ca="1" si="0"/>
        <v>-104215.51240312401</v>
      </c>
      <c r="G33" s="178">
        <f t="shared" ca="1" si="0"/>
        <v>105737.34047531057</v>
      </c>
      <c r="H33" s="178">
        <f t="shared" ca="1" si="0"/>
        <v>1521.8280721727788</v>
      </c>
    </row>
    <row r="34" spans="1:8" ht="11.25" customHeight="1" x14ac:dyDescent="0.2">
      <c r="A34" s="173">
        <v>24</v>
      </c>
      <c r="B34" s="178">
        <f ca="1">Vas_simulation!Y34</f>
        <v>8046829.2141789962</v>
      </c>
      <c r="C34" s="178">
        <f ca="1">Vas_simulation!Z34</f>
        <v>8054369.9767770376</v>
      </c>
      <c r="D34" s="178">
        <f ca="1">Vas_simulation!AA34</f>
        <v>7540.762598041445</v>
      </c>
      <c r="F34" s="178">
        <f t="shared" ca="1" si="0"/>
        <v>296137.08907708898</v>
      </c>
      <c r="G34" s="178">
        <f t="shared" ca="1" si="0"/>
        <v>-303382.37622723076</v>
      </c>
      <c r="H34" s="178">
        <f t="shared" ca="1" si="0"/>
        <v>-7245.2871501555637</v>
      </c>
    </row>
    <row r="35" spans="1:8" ht="11.25" customHeight="1" x14ac:dyDescent="0.2">
      <c r="A35" s="173">
        <v>25</v>
      </c>
      <c r="B35" s="178">
        <f ca="1">Vas_simulation!Y35</f>
        <v>7290569.1591143338</v>
      </c>
      <c r="C35" s="178">
        <f ca="1">Vas_simulation!Z35</f>
        <v>7280114.4825637611</v>
      </c>
      <c r="D35" s="178">
        <f ca="1">Vas_simulation!AA35</f>
        <v>-10454.676550572738</v>
      </c>
      <c r="F35" s="178">
        <f t="shared" ca="1" si="0"/>
        <v>-460122.96598757338</v>
      </c>
      <c r="G35" s="178">
        <f t="shared" ca="1" si="0"/>
        <v>470873.11798604578</v>
      </c>
      <c r="H35" s="178">
        <f t="shared" ca="1" si="0"/>
        <v>10750.151998458619</v>
      </c>
    </row>
    <row r="36" spans="1:8" ht="11.25" customHeight="1" x14ac:dyDescent="0.2">
      <c r="A36" s="173">
        <v>26</v>
      </c>
      <c r="B36" s="178">
        <f ca="1">Vas_simulation!Y36</f>
        <v>8031289.5318058282</v>
      </c>
      <c r="C36" s="178">
        <f ca="1">Vas_simulation!Z36</f>
        <v>8038520.1265716152</v>
      </c>
      <c r="D36" s="178">
        <f ca="1">Vas_simulation!AA36</f>
        <v>7230.5947657870129</v>
      </c>
      <c r="F36" s="178">
        <f t="shared" ca="1" si="0"/>
        <v>280597.40670392103</v>
      </c>
      <c r="G36" s="178">
        <f t="shared" ca="1" si="0"/>
        <v>-287532.52602180839</v>
      </c>
      <c r="H36" s="178">
        <f t="shared" ca="1" si="0"/>
        <v>-6935.1193179011316</v>
      </c>
    </row>
    <row r="37" spans="1:8" ht="11.25" customHeight="1" x14ac:dyDescent="0.2">
      <c r="A37" s="173">
        <v>27</v>
      </c>
      <c r="B37" s="178">
        <f ca="1">Vas_simulation!Y37</f>
        <v>7667618.4636278888</v>
      </c>
      <c r="C37" s="178">
        <f ca="1">Vas_simulation!Z37</f>
        <v>7666896.5865644263</v>
      </c>
      <c r="D37" s="178">
        <f ca="1">Vas_simulation!AA37</f>
        <v>-721.8770634625107</v>
      </c>
      <c r="F37" s="178">
        <f t="shared" ca="1" si="0"/>
        <v>-83073.661474018358</v>
      </c>
      <c r="G37" s="178">
        <f t="shared" ca="1" si="0"/>
        <v>84091.01398538053</v>
      </c>
      <c r="H37" s="178">
        <f t="shared" ca="1" si="0"/>
        <v>1017.3525113483919</v>
      </c>
    </row>
    <row r="38" spans="1:8" ht="11.25" customHeight="1" x14ac:dyDescent="0.2">
      <c r="A38" s="173">
        <v>28</v>
      </c>
      <c r="B38" s="178">
        <f ca="1">Vas_simulation!Y38</f>
        <v>7467690.1435775775</v>
      </c>
      <c r="C38" s="178">
        <f ca="1">Vas_simulation!Z38</f>
        <v>7462004.3837811016</v>
      </c>
      <c r="D38" s="178">
        <f ca="1">Vas_simulation!AA38</f>
        <v>-5685.7597964759916</v>
      </c>
      <c r="F38" s="178">
        <f t="shared" ca="1" si="0"/>
        <v>-283001.98152432963</v>
      </c>
      <c r="G38" s="178">
        <f t="shared" ca="1" si="0"/>
        <v>288983.21676870529</v>
      </c>
      <c r="H38" s="178">
        <f t="shared" ca="1" si="0"/>
        <v>5981.2352443618729</v>
      </c>
    </row>
    <row r="39" spans="1:8" ht="11.25" customHeight="1" x14ac:dyDescent="0.2">
      <c r="A39" s="173">
        <v>29</v>
      </c>
      <c r="B39" s="178">
        <f ca="1">Vas_simulation!Y39</f>
        <v>7439106.0227308851</v>
      </c>
      <c r="C39" s="178">
        <f ca="1">Vas_simulation!Z39</f>
        <v>7432674.6738868393</v>
      </c>
      <c r="D39" s="178">
        <f ca="1">Vas_simulation!AA39</f>
        <v>-6431.3488440457731</v>
      </c>
      <c r="F39" s="178">
        <f t="shared" ca="1" si="0"/>
        <v>-311586.10237102211</v>
      </c>
      <c r="G39" s="178">
        <f t="shared" ca="1" si="0"/>
        <v>318312.92666296754</v>
      </c>
      <c r="H39" s="178">
        <f t="shared" ca="1" si="0"/>
        <v>6726.8242919316544</v>
      </c>
    </row>
    <row r="40" spans="1:8" ht="11.25" customHeight="1" x14ac:dyDescent="0.2">
      <c r="A40" s="173">
        <v>30</v>
      </c>
      <c r="B40" s="178">
        <f ca="1">Vas_simulation!Y40</f>
        <v>7652139.3256133776</v>
      </c>
      <c r="C40" s="178">
        <f ca="1">Vas_simulation!Z40</f>
        <v>7651048.5609564101</v>
      </c>
      <c r="D40" s="178">
        <f ca="1">Vas_simulation!AA40</f>
        <v>-1090.7646569674835</v>
      </c>
      <c r="F40" s="178">
        <f t="shared" ca="1" si="0"/>
        <v>-98552.799488529563</v>
      </c>
      <c r="G40" s="178">
        <f t="shared" ca="1" si="0"/>
        <v>99939.039593396708</v>
      </c>
      <c r="H40" s="178">
        <f t="shared" ca="1" si="0"/>
        <v>1386.2401048533648</v>
      </c>
    </row>
    <row r="41" spans="1:8" ht="11.25" customHeight="1" x14ac:dyDescent="0.2">
      <c r="A41" s="173">
        <v>31</v>
      </c>
      <c r="B41" s="178">
        <f ca="1">Vas_simulation!Y41</f>
        <v>7360832.7499624882</v>
      </c>
      <c r="C41" s="178">
        <f ca="1">Vas_simulation!Z41</f>
        <v>7352312.6476122634</v>
      </c>
      <c r="D41" s="178">
        <f ca="1">Vas_simulation!AA41</f>
        <v>-8520.1023502247408</v>
      </c>
      <c r="F41" s="178">
        <f t="shared" ca="1" si="0"/>
        <v>-389859.37513941899</v>
      </c>
      <c r="G41" s="178">
        <f t="shared" ca="1" si="0"/>
        <v>398674.95293754339</v>
      </c>
      <c r="H41" s="178">
        <f t="shared" ca="1" si="0"/>
        <v>8815.5777981106221</v>
      </c>
    </row>
    <row r="42" spans="1:8" ht="11.25" customHeight="1" x14ac:dyDescent="0.2">
      <c r="A42" s="173">
        <v>32</v>
      </c>
      <c r="B42" s="178">
        <f ca="1">Vas_simulation!Y42</f>
        <v>7685227.9048172552</v>
      </c>
      <c r="C42" s="178">
        <f ca="1">Vas_simulation!Z42</f>
        <v>7684922.5857772557</v>
      </c>
      <c r="D42" s="178">
        <f ca="1">Vas_simulation!AA42</f>
        <v>-305.31903999950737</v>
      </c>
      <c r="F42" s="178">
        <f t="shared" ca="1" si="0"/>
        <v>-65464.220284651965</v>
      </c>
      <c r="G42" s="178">
        <f t="shared" ca="1" si="0"/>
        <v>66065.014772551134</v>
      </c>
      <c r="H42" s="178">
        <f t="shared" ca="1" si="0"/>
        <v>600.79448788538855</v>
      </c>
    </row>
    <row r="43" spans="1:8" ht="11.25" customHeight="1" x14ac:dyDescent="0.2">
      <c r="A43" s="173">
        <v>33</v>
      </c>
      <c r="B43" s="178">
        <f ca="1">Vas_simulation!Y43</f>
        <v>8421937.4926551078</v>
      </c>
      <c r="C43" s="178">
        <f ca="1">Vas_simulation!Z43</f>
        <v>8436267.6010429692</v>
      </c>
      <c r="D43" s="178">
        <f ca="1">Vas_simulation!AA43</f>
        <v>14330.108387861401</v>
      </c>
      <c r="F43" s="178">
        <f t="shared" ca="1" si="0"/>
        <v>671245.36755320057</v>
      </c>
      <c r="G43" s="178">
        <f t="shared" ca="1" si="0"/>
        <v>-685280.00049316231</v>
      </c>
      <c r="H43" s="178">
        <f t="shared" ca="1" si="0"/>
        <v>-14034.63293997552</v>
      </c>
    </row>
    <row r="44" spans="1:8" ht="11.25" customHeight="1" x14ac:dyDescent="0.2">
      <c r="A44" s="173">
        <v>34</v>
      </c>
      <c r="B44" s="178">
        <f ca="1">Vas_simulation!Y44</f>
        <v>7883523.6205393355</v>
      </c>
      <c r="C44" s="178">
        <f ca="1">Vas_simulation!Z44</f>
        <v>7887685.4068911606</v>
      </c>
      <c r="D44" s="178">
        <f ca="1">Vas_simulation!AA44</f>
        <v>4161.7863518251106</v>
      </c>
      <c r="F44" s="178">
        <f t="shared" ca="1" si="0"/>
        <v>132831.49543742836</v>
      </c>
      <c r="G44" s="178">
        <f t="shared" ca="1" si="0"/>
        <v>-136697.8063413538</v>
      </c>
      <c r="H44" s="178">
        <f t="shared" ca="1" si="0"/>
        <v>-3866.3109039392293</v>
      </c>
    </row>
    <row r="45" spans="1:8" ht="11.25" customHeight="1" x14ac:dyDescent="0.2">
      <c r="A45" s="173">
        <v>35</v>
      </c>
      <c r="B45" s="178">
        <f ca="1">Vas_simulation!Y45</f>
        <v>7242252.1926501831</v>
      </c>
      <c r="C45" s="178">
        <f ca="1">Vas_simulation!Z45</f>
        <v>7230433.9876355324</v>
      </c>
      <c r="D45" s="178">
        <f ca="1">Vas_simulation!AA45</f>
        <v>-11818.20501465071</v>
      </c>
      <c r="F45" s="178">
        <f t="shared" ca="1" si="0"/>
        <v>-508439.93245172407</v>
      </c>
      <c r="G45" s="178">
        <f t="shared" ca="1" si="0"/>
        <v>520553.61291427445</v>
      </c>
      <c r="H45" s="178">
        <f t="shared" ca="1" si="0"/>
        <v>12113.680462536591</v>
      </c>
    </row>
    <row r="46" spans="1:8" ht="11.25" customHeight="1" x14ac:dyDescent="0.2">
      <c r="A46" s="173">
        <v>36</v>
      </c>
      <c r="B46" s="178">
        <f ca="1">Vas_simulation!Y46</f>
        <v>8126163.3446367038</v>
      </c>
      <c r="C46" s="178">
        <f ca="1">Vas_simulation!Z46</f>
        <v>8135250.9942670874</v>
      </c>
      <c r="D46" s="178">
        <f ca="1">Vas_simulation!AA46</f>
        <v>9087.6496303835884</v>
      </c>
      <c r="F46" s="178">
        <f t="shared" ca="1" si="0"/>
        <v>375471.21953479666</v>
      </c>
      <c r="G46" s="178">
        <f t="shared" ca="1" si="0"/>
        <v>-384263.39371728059</v>
      </c>
      <c r="H46" s="178">
        <f t="shared" ca="1" si="0"/>
        <v>-8792.1741824977071</v>
      </c>
    </row>
    <row r="47" spans="1:8" ht="11.25" customHeight="1" x14ac:dyDescent="0.2">
      <c r="A47" s="173">
        <v>37</v>
      </c>
      <c r="B47" s="178">
        <f ca="1">Vas_simulation!Y47</f>
        <v>8481247.9130466916</v>
      </c>
      <c r="C47" s="178">
        <f ca="1">Vas_simulation!Z47</f>
        <v>8496532.7010639906</v>
      </c>
      <c r="D47" s="178">
        <f ca="1">Vas_simulation!AA47</f>
        <v>15284.788017299026</v>
      </c>
      <c r="F47" s="178">
        <f t="shared" ca="1" si="0"/>
        <v>730555.78794478439</v>
      </c>
      <c r="G47" s="178">
        <f t="shared" ca="1" si="0"/>
        <v>-745545.10051418375</v>
      </c>
      <c r="H47" s="178">
        <f t="shared" ca="1" si="0"/>
        <v>-14989.312569413145</v>
      </c>
    </row>
    <row r="48" spans="1:8" ht="11.25" customHeight="1" x14ac:dyDescent="0.2">
      <c r="A48" s="173">
        <v>38</v>
      </c>
      <c r="B48" s="178">
        <f ca="1">Vas_simulation!Y48</f>
        <v>7613056.7937033419</v>
      </c>
      <c r="C48" s="178">
        <f ca="1">Vas_simulation!Z48</f>
        <v>7611023.2442843448</v>
      </c>
      <c r="D48" s="178">
        <f ca="1">Vas_simulation!AA48</f>
        <v>-2033.5494189970195</v>
      </c>
      <c r="F48" s="178">
        <f t="shared" ca="1" si="0"/>
        <v>-137635.33139856532</v>
      </c>
      <c r="G48" s="178">
        <f t="shared" ca="1" si="0"/>
        <v>139964.356265462</v>
      </c>
      <c r="H48" s="178">
        <f t="shared" ca="1" si="0"/>
        <v>2329.0248668829008</v>
      </c>
    </row>
    <row r="49" spans="1:8" ht="11.25" customHeight="1" x14ac:dyDescent="0.2">
      <c r="A49" s="173">
        <v>39</v>
      </c>
      <c r="B49" s="178">
        <f ca="1">Vas_simulation!Y49</f>
        <v>8037954.9449531632</v>
      </c>
      <c r="C49" s="178">
        <f ca="1">Vas_simulation!Z49</f>
        <v>8045318.8690322032</v>
      </c>
      <c r="D49" s="178">
        <f ca="1">Vas_simulation!AA49</f>
        <v>7363.9240790400654</v>
      </c>
      <c r="F49" s="178">
        <f t="shared" ca="1" si="0"/>
        <v>287262.81985125598</v>
      </c>
      <c r="G49" s="178">
        <f t="shared" ca="1" si="0"/>
        <v>-294331.26848239638</v>
      </c>
      <c r="H49" s="178">
        <f t="shared" ca="1" si="0"/>
        <v>-7068.4486311541841</v>
      </c>
    </row>
    <row r="50" spans="1:8" ht="11.25" customHeight="1" x14ac:dyDescent="0.2">
      <c r="A50" s="173">
        <v>40</v>
      </c>
      <c r="B50" s="178">
        <f ca="1">Vas_simulation!Y50</f>
        <v>7120486.6024303436</v>
      </c>
      <c r="C50" s="178">
        <f ca="1">Vas_simulation!Z50</f>
        <v>7105109.7183949519</v>
      </c>
      <c r="D50" s="178">
        <f ca="1">Vas_simulation!AA50</f>
        <v>-15376.884035391733</v>
      </c>
      <c r="F50" s="178">
        <f t="shared" ca="1" si="0"/>
        <v>-630205.52267156355</v>
      </c>
      <c r="G50" s="178">
        <f t="shared" ca="1" si="0"/>
        <v>645877.88215485495</v>
      </c>
      <c r="H50" s="178">
        <f t="shared" ca="1" si="0"/>
        <v>15672.359483277614</v>
      </c>
    </row>
    <row r="51" spans="1:8" ht="11.25" customHeight="1" x14ac:dyDescent="0.2">
      <c r="A51" s="173">
        <v>41</v>
      </c>
      <c r="B51" s="178">
        <f ca="1">Vas_simulation!Y51</f>
        <v>7301089.5722521991</v>
      </c>
      <c r="C51" s="178">
        <f ca="1">Vas_simulation!Z51</f>
        <v>7290928.1816036338</v>
      </c>
      <c r="D51" s="178">
        <f ca="1">Vas_simulation!AA51</f>
        <v>-10161.390648565255</v>
      </c>
      <c r="F51" s="178">
        <f t="shared" ca="1" si="0"/>
        <v>-449602.55284970812</v>
      </c>
      <c r="G51" s="178">
        <f t="shared" ca="1" si="0"/>
        <v>460059.41894617304</v>
      </c>
      <c r="H51" s="178">
        <f t="shared" ca="1" si="0"/>
        <v>10456.866096451136</v>
      </c>
    </row>
    <row r="52" spans="1:8" ht="11.25" customHeight="1" x14ac:dyDescent="0.2">
      <c r="A52" s="173">
        <v>42</v>
      </c>
      <c r="B52" s="178">
        <f ca="1">Vas_simulation!Y52</f>
        <v>8446411.4117683508</v>
      </c>
      <c r="C52" s="178">
        <f ca="1">Vas_simulation!Z52</f>
        <v>8461139.2824222036</v>
      </c>
      <c r="D52" s="178">
        <f ca="1">Vas_simulation!AA52</f>
        <v>14727.87065385282</v>
      </c>
      <c r="F52" s="178">
        <f t="shared" ca="1" si="0"/>
        <v>695719.28666644357</v>
      </c>
      <c r="G52" s="178">
        <f t="shared" ca="1" si="0"/>
        <v>-710151.68187239673</v>
      </c>
      <c r="H52" s="178">
        <f t="shared" ca="1" si="0"/>
        <v>-14432.395205966939</v>
      </c>
    </row>
    <row r="53" spans="1:8" ht="11.25" customHeight="1" x14ac:dyDescent="0.2">
      <c r="A53" s="173">
        <v>43</v>
      </c>
      <c r="B53" s="178">
        <f ca="1">Vas_simulation!Y53</f>
        <v>8086826.2163412627</v>
      </c>
      <c r="C53" s="178">
        <f ca="1">Vas_simulation!Z53</f>
        <v>8095154.4758085664</v>
      </c>
      <c r="D53" s="178">
        <f ca="1">Vas_simulation!AA53</f>
        <v>8328.2594673037529</v>
      </c>
      <c r="F53" s="178">
        <f t="shared" ca="1" si="0"/>
        <v>336134.0912393555</v>
      </c>
      <c r="G53" s="178">
        <f t="shared" ca="1" si="0"/>
        <v>-344166.8752587596</v>
      </c>
      <c r="H53" s="178">
        <f t="shared" ca="1" si="0"/>
        <v>-8032.7840194178716</v>
      </c>
    </row>
    <row r="54" spans="1:8" ht="11.25" customHeight="1" x14ac:dyDescent="0.2">
      <c r="A54" s="173">
        <v>44</v>
      </c>
      <c r="B54" s="178">
        <f ca="1">Vas_simulation!Y54</f>
        <v>7547099.7701008115</v>
      </c>
      <c r="C54" s="178">
        <f ca="1">Vas_simulation!Z54</f>
        <v>7543437.7688233014</v>
      </c>
      <c r="D54" s="178">
        <f ca="1">Vas_simulation!AA54</f>
        <v>-3662.0012775100768</v>
      </c>
      <c r="F54" s="178">
        <f t="shared" ca="1" si="0"/>
        <v>-203592.35500109568</v>
      </c>
      <c r="G54" s="178">
        <f t="shared" ca="1" si="0"/>
        <v>207549.83172650542</v>
      </c>
      <c r="H54" s="178">
        <f t="shared" ca="1" si="0"/>
        <v>3957.4767253959581</v>
      </c>
    </row>
    <row r="55" spans="1:8" ht="11.25" customHeight="1" x14ac:dyDescent="0.2">
      <c r="A55" s="173">
        <v>45</v>
      </c>
      <c r="B55" s="178">
        <f ca="1">Vas_simulation!Y55</f>
        <v>7540941.0471831355</v>
      </c>
      <c r="C55" s="178">
        <f ca="1">Vas_simulation!Z55</f>
        <v>7537124.5729403347</v>
      </c>
      <c r="D55" s="178">
        <f ca="1">Vas_simulation!AA55</f>
        <v>-3816.4742428008467</v>
      </c>
      <c r="F55" s="178">
        <f t="shared" ca="1" si="0"/>
        <v>-209751.07791877165</v>
      </c>
      <c r="G55" s="178">
        <f t="shared" ca="1" si="0"/>
        <v>213863.02760947216</v>
      </c>
      <c r="H55" s="178">
        <f t="shared" ca="1" si="0"/>
        <v>4111.949690686728</v>
      </c>
    </row>
    <row r="56" spans="1:8" ht="11.25" customHeight="1" x14ac:dyDescent="0.2">
      <c r="A56" s="173">
        <v>46</v>
      </c>
      <c r="B56" s="178">
        <f ca="1">Vas_simulation!Y56</f>
        <v>7797800.3349600453</v>
      </c>
      <c r="C56" s="178">
        <f ca="1">Vas_simulation!Z56</f>
        <v>7800080.9099267721</v>
      </c>
      <c r="D56" s="178">
        <f ca="1">Vas_simulation!AA56</f>
        <v>2280.5749667268246</v>
      </c>
      <c r="F56" s="178">
        <f t="shared" ca="1" si="0"/>
        <v>47108.209858138114</v>
      </c>
      <c r="G56" s="178">
        <f t="shared" ca="1" si="0"/>
        <v>-49093.309376965277</v>
      </c>
      <c r="H56" s="178">
        <f t="shared" ca="1" si="0"/>
        <v>-1985.0995188409433</v>
      </c>
    </row>
    <row r="57" spans="1:8" ht="11.25" customHeight="1" x14ac:dyDescent="0.2">
      <c r="A57" s="173">
        <v>47</v>
      </c>
      <c r="B57" s="178">
        <f ca="1">Vas_simulation!Y57</f>
        <v>7923760.9501681589</v>
      </c>
      <c r="C57" s="178">
        <f ca="1">Vas_simulation!Z57</f>
        <v>7928779.9967281586</v>
      </c>
      <c r="D57" s="178">
        <f ca="1">Vas_simulation!AA57</f>
        <v>5019.0465599996969</v>
      </c>
      <c r="F57" s="178">
        <f t="shared" ca="1" si="0"/>
        <v>173068.82506625168</v>
      </c>
      <c r="G57" s="178">
        <f t="shared" ca="1" si="0"/>
        <v>-177792.39617835172</v>
      </c>
      <c r="H57" s="178">
        <f t="shared" ca="1" si="0"/>
        <v>-4723.5711121138156</v>
      </c>
    </row>
    <row r="58" spans="1:8" ht="11.25" customHeight="1" x14ac:dyDescent="0.2">
      <c r="A58" s="173">
        <v>48</v>
      </c>
      <c r="B58" s="178">
        <f ca="1">Vas_simulation!Y58</f>
        <v>8556589.2397286482</v>
      </c>
      <c r="C58" s="178">
        <f ca="1">Vas_simulation!Z58</f>
        <v>8573041.6113126874</v>
      </c>
      <c r="D58" s="178">
        <f ca="1">Vas_simulation!AA58</f>
        <v>16452.371584039181</v>
      </c>
      <c r="F58" s="178">
        <f t="shared" ca="1" si="0"/>
        <v>805897.11462674104</v>
      </c>
      <c r="G58" s="178">
        <f t="shared" ca="1" si="0"/>
        <v>-822054.01076288056</v>
      </c>
      <c r="H58" s="178">
        <f t="shared" ca="1" si="0"/>
        <v>-16156.8961361533</v>
      </c>
    </row>
    <row r="59" spans="1:8" ht="11.25" customHeight="1" x14ac:dyDescent="0.2">
      <c r="A59" s="173">
        <v>49</v>
      </c>
      <c r="B59" s="178">
        <f ca="1">Vas_simulation!Y59</f>
        <v>7445772.6980329053</v>
      </c>
      <c r="C59" s="178">
        <f ca="1">Vas_simulation!Z59</f>
        <v>7439516.0597823001</v>
      </c>
      <c r="D59" s="178">
        <f ca="1">Vas_simulation!AA59</f>
        <v>-6256.6382506052032</v>
      </c>
      <c r="F59" s="178">
        <f t="shared" ca="1" si="0"/>
        <v>-304919.42706900183</v>
      </c>
      <c r="G59" s="178">
        <f t="shared" ca="1" si="0"/>
        <v>311471.5407675067</v>
      </c>
      <c r="H59" s="178">
        <f t="shared" ca="1" si="0"/>
        <v>6552.1136984910845</v>
      </c>
    </row>
    <row r="60" spans="1:8" ht="11.25" customHeight="1" x14ac:dyDescent="0.2">
      <c r="A60" s="173">
        <v>50</v>
      </c>
      <c r="B60" s="178">
        <f ca="1">Vas_simulation!Y60</f>
        <v>7686419.1114404369</v>
      </c>
      <c r="C60" s="178">
        <f ca="1">Vas_simulation!Z60</f>
        <v>7686141.8521044087</v>
      </c>
      <c r="D60" s="178">
        <f ca="1">Vas_simulation!AA60</f>
        <v>-277.25933602824807</v>
      </c>
      <c r="F60" s="178">
        <f t="shared" ca="1" si="0"/>
        <v>-64273.013661470264</v>
      </c>
      <c r="G60" s="178">
        <f t="shared" ca="1" si="0"/>
        <v>64845.748445398174</v>
      </c>
      <c r="H60" s="178">
        <f t="shared" ca="1" si="0"/>
        <v>572.73478391412925</v>
      </c>
    </row>
    <row r="61" spans="1:8" ht="11.25" customHeight="1" x14ac:dyDescent="0.2">
      <c r="A61" s="173">
        <v>51</v>
      </c>
      <c r="B61" s="178">
        <f ca="1">Vas_simulation!Y61</f>
        <v>8016875.4897215804</v>
      </c>
      <c r="C61" s="178">
        <f ca="1">Vas_simulation!Z61</f>
        <v>8023816.2678979076</v>
      </c>
      <c r="D61" s="178">
        <f ca="1">Vas_simulation!AA61</f>
        <v>6940.778176327236</v>
      </c>
      <c r="F61" s="178">
        <f t="shared" ca="1" si="0"/>
        <v>266183.36461967323</v>
      </c>
      <c r="G61" s="178">
        <f t="shared" ca="1" si="0"/>
        <v>-272828.6673481008</v>
      </c>
      <c r="H61" s="178">
        <f t="shared" ca="1" si="0"/>
        <v>-6645.3027284413547</v>
      </c>
    </row>
    <row r="62" spans="1:8" ht="11.25" customHeight="1" x14ac:dyDescent="0.2">
      <c r="A62" s="173">
        <v>52</v>
      </c>
      <c r="B62" s="178">
        <f ca="1">Vas_simulation!Y62</f>
        <v>7787110.9626554325</v>
      </c>
      <c r="C62" s="178">
        <f ca="1">Vas_simulation!Z62</f>
        <v>7789151.6671675947</v>
      </c>
      <c r="D62" s="178">
        <f ca="1">Vas_simulation!AA62</f>
        <v>2040.7045121621341</v>
      </c>
      <c r="F62" s="178">
        <f t="shared" ca="1" si="0"/>
        <v>36418.837553525344</v>
      </c>
      <c r="G62" s="178">
        <f t="shared" ca="1" si="0"/>
        <v>-38164.066617787816</v>
      </c>
      <c r="H62" s="178">
        <f t="shared" ca="1" si="0"/>
        <v>-1745.2290642762528</v>
      </c>
    </row>
    <row r="63" spans="1:8" ht="11.25" customHeight="1" x14ac:dyDescent="0.2">
      <c r="A63" s="173">
        <v>53</v>
      </c>
      <c r="B63" s="178">
        <f ca="1">Vas_simulation!Y63</f>
        <v>7516504.0060462877</v>
      </c>
      <c r="C63" s="178">
        <f ca="1">Vas_simulation!Z63</f>
        <v>7512070.5038514705</v>
      </c>
      <c r="D63" s="178">
        <f ca="1">Vas_simulation!AA63</f>
        <v>-4433.502194817178</v>
      </c>
      <c r="F63" s="178">
        <f t="shared" ca="1" si="0"/>
        <v>-234188.11905561946</v>
      </c>
      <c r="G63" s="178">
        <f t="shared" ca="1" si="0"/>
        <v>238917.0966983363</v>
      </c>
      <c r="H63" s="178">
        <f t="shared" ca="1" si="0"/>
        <v>4728.9776427030592</v>
      </c>
    </row>
    <row r="64" spans="1:8" ht="11.25" customHeight="1" x14ac:dyDescent="0.2">
      <c r="A64" s="173">
        <v>54</v>
      </c>
      <c r="B64" s="178">
        <f ca="1">Vas_simulation!Y64</f>
        <v>8173572.8822191749</v>
      </c>
      <c r="C64" s="178">
        <f ca="1">Vas_simulation!Z64</f>
        <v>8183556.0204173326</v>
      </c>
      <c r="D64" s="178">
        <f ca="1">Vas_simulation!AA64</f>
        <v>9983.1381981577724</v>
      </c>
      <c r="F64" s="178">
        <f t="shared" ca="1" si="0"/>
        <v>422880.7571172677</v>
      </c>
      <c r="G64" s="178">
        <f t="shared" ca="1" si="0"/>
        <v>-432568.41986752581</v>
      </c>
      <c r="H64" s="178">
        <f t="shared" ca="1" si="0"/>
        <v>-9687.6627502718911</v>
      </c>
    </row>
    <row r="65" spans="1:8" ht="11.25" customHeight="1" x14ac:dyDescent="0.2">
      <c r="A65" s="173">
        <v>55</v>
      </c>
      <c r="B65" s="178">
        <f ca="1">Vas_simulation!Y65</f>
        <v>7388777.4160204595</v>
      </c>
      <c r="C65" s="178">
        <f ca="1">Vas_simulation!Z65</f>
        <v>7381010.9924116451</v>
      </c>
      <c r="D65" s="178">
        <f ca="1">Vas_simulation!AA65</f>
        <v>-7766.4236088143662</v>
      </c>
      <c r="F65" s="178">
        <f t="shared" ca="1" si="0"/>
        <v>-361914.70908144768</v>
      </c>
      <c r="G65" s="178">
        <f t="shared" ca="1" si="0"/>
        <v>369976.60813816171</v>
      </c>
      <c r="H65" s="178">
        <f t="shared" ca="1" si="0"/>
        <v>8061.8990567002475</v>
      </c>
    </row>
    <row r="66" spans="1:8" ht="11.25" customHeight="1" x14ac:dyDescent="0.2">
      <c r="A66" s="173">
        <v>56</v>
      </c>
      <c r="B66" s="178">
        <f ca="1">Vas_simulation!Y66</f>
        <v>7221791.8511992358</v>
      </c>
      <c r="C66" s="178">
        <f ca="1">Vas_simulation!Z66</f>
        <v>7209387.9968263768</v>
      </c>
      <c r="D66" s="178">
        <f ca="1">Vas_simulation!AA66</f>
        <v>-12403.854372859001</v>
      </c>
      <c r="F66" s="178">
        <f t="shared" ca="1" si="0"/>
        <v>-528900.27390267141</v>
      </c>
      <c r="G66" s="178">
        <f t="shared" ca="1" si="0"/>
        <v>541599.60372343007</v>
      </c>
      <c r="H66" s="178">
        <f t="shared" ca="1" si="0"/>
        <v>12699.329820744882</v>
      </c>
    </row>
    <row r="67" spans="1:8" ht="11.25" customHeight="1" x14ac:dyDescent="0.2">
      <c r="A67" s="173">
        <v>57</v>
      </c>
      <c r="B67" s="178">
        <f ca="1">Vas_simulation!Y67</f>
        <v>8284610.5289956219</v>
      </c>
      <c r="C67" s="178">
        <f ca="1">Vas_simulation!Z67</f>
        <v>8296607.7411860721</v>
      </c>
      <c r="D67" s="178">
        <f ca="1">Vas_simulation!AA67</f>
        <v>11997.212190450169</v>
      </c>
      <c r="F67" s="178">
        <f t="shared" ca="1" si="0"/>
        <v>533918.40389371477</v>
      </c>
      <c r="G67" s="178">
        <f t="shared" ca="1" si="0"/>
        <v>-545620.14063626528</v>
      </c>
      <c r="H67" s="178">
        <f t="shared" ca="1" si="0"/>
        <v>-11701.736742564288</v>
      </c>
    </row>
    <row r="68" spans="1:8" ht="11.25" customHeight="1" x14ac:dyDescent="0.2">
      <c r="A68" s="173">
        <v>58</v>
      </c>
      <c r="B68" s="178">
        <f ca="1">Vas_simulation!Y68</f>
        <v>7149156.938361628</v>
      </c>
      <c r="C68" s="178">
        <f ca="1">Vas_simulation!Z68</f>
        <v>7134633.9184929933</v>
      </c>
      <c r="D68" s="178">
        <f ca="1">Vas_simulation!AA68</f>
        <v>-14523.019868634641</v>
      </c>
      <c r="F68" s="178">
        <f t="shared" ca="1" si="0"/>
        <v>-601535.1867402792</v>
      </c>
      <c r="G68" s="178">
        <f t="shared" ca="1" si="0"/>
        <v>616353.6820568135</v>
      </c>
      <c r="H68" s="178">
        <f t="shared" ca="1" si="0"/>
        <v>14818.495316520522</v>
      </c>
    </row>
    <row r="69" spans="1:8" ht="11.25" customHeight="1" x14ac:dyDescent="0.2">
      <c r="A69" s="173">
        <v>59</v>
      </c>
      <c r="B69" s="178">
        <f ca="1">Vas_simulation!Y69</f>
        <v>8315366.5844356846</v>
      </c>
      <c r="C69" s="178">
        <f ca="1">Vas_simulation!Z69</f>
        <v>8327901.312119917</v>
      </c>
      <c r="D69" s="178">
        <f ca="1">Vas_simulation!AA69</f>
        <v>12534.727684232406</v>
      </c>
      <c r="F69" s="178">
        <f t="shared" ca="1" si="0"/>
        <v>564674.45933377743</v>
      </c>
      <c r="G69" s="178">
        <f t="shared" ca="1" si="0"/>
        <v>-576913.71157011017</v>
      </c>
      <c r="H69" s="178">
        <f t="shared" ca="1" si="0"/>
        <v>-12239.252236346525</v>
      </c>
    </row>
    <row r="70" spans="1:8" ht="11.25" customHeight="1" x14ac:dyDescent="0.2">
      <c r="A70" s="173">
        <v>60</v>
      </c>
      <c r="B70" s="178">
        <f ca="1">Vas_simulation!Y70</f>
        <v>7473829.8491533184</v>
      </c>
      <c r="C70" s="178">
        <f ca="1">Vas_simulation!Z70</f>
        <v>7468303.0484029064</v>
      </c>
      <c r="D70" s="178">
        <f ca="1">Vas_simulation!AA70</f>
        <v>-5526.8007504120469</v>
      </c>
      <c r="F70" s="178">
        <f t="shared" ca="1" si="0"/>
        <v>-276862.27594858874</v>
      </c>
      <c r="G70" s="178">
        <f t="shared" ca="1" si="0"/>
        <v>282684.55214690045</v>
      </c>
      <c r="H70" s="178">
        <f t="shared" ca="1" si="0"/>
        <v>5822.2761982979282</v>
      </c>
    </row>
    <row r="71" spans="1:8" ht="11.25" customHeight="1" x14ac:dyDescent="0.2">
      <c r="A71" s="173">
        <v>61</v>
      </c>
      <c r="B71" s="178">
        <f ca="1">Vas_simulation!Y71</f>
        <v>7579860.960155149</v>
      </c>
      <c r="C71" s="178">
        <f ca="1">Vas_simulation!Z71</f>
        <v>7577013.7188953254</v>
      </c>
      <c r="D71" s="178">
        <f ca="1">Vas_simulation!AA71</f>
        <v>-2847.2412598235533</v>
      </c>
      <c r="F71" s="178">
        <f t="shared" ca="1" si="0"/>
        <v>-170831.16494675819</v>
      </c>
      <c r="G71" s="178">
        <f t="shared" ca="1" si="0"/>
        <v>173973.8816544814</v>
      </c>
      <c r="H71" s="178">
        <f t="shared" ca="1" si="0"/>
        <v>3142.7167077094346</v>
      </c>
    </row>
    <row r="72" spans="1:8" ht="11.25" customHeight="1" x14ac:dyDescent="0.2">
      <c r="A72" s="173">
        <v>62</v>
      </c>
      <c r="B72" s="178">
        <f ca="1">Vas_simulation!Y72</f>
        <v>7876589.3166070534</v>
      </c>
      <c r="C72" s="178">
        <f ca="1">Vas_simulation!Z72</f>
        <v>7880601.7145016994</v>
      </c>
      <c r="D72" s="178">
        <f ca="1">Vas_simulation!AA72</f>
        <v>4012.3978946460411</v>
      </c>
      <c r="F72" s="178">
        <f t="shared" ca="1" si="0"/>
        <v>125897.19150514621</v>
      </c>
      <c r="G72" s="178">
        <f t="shared" ca="1" si="0"/>
        <v>-129614.11395189259</v>
      </c>
      <c r="H72" s="178">
        <f t="shared" ca="1" si="0"/>
        <v>-3716.9224467601598</v>
      </c>
    </row>
    <row r="73" spans="1:8" ht="11.25" customHeight="1" x14ac:dyDescent="0.2">
      <c r="A73" s="173">
        <v>63</v>
      </c>
      <c r="B73" s="178">
        <f ca="1">Vas_simulation!Y73</f>
        <v>7067546.3477399498</v>
      </c>
      <c r="C73" s="178">
        <f ca="1">Vas_simulation!Z73</f>
        <v>7050566.5931485621</v>
      </c>
      <c r="D73" s="178">
        <f ca="1">Vas_simulation!AA73</f>
        <v>-16979.754591387697</v>
      </c>
      <c r="F73" s="178">
        <f t="shared" ca="1" si="0"/>
        <v>-683145.77736195736</v>
      </c>
      <c r="G73" s="178">
        <f t="shared" ca="1" si="0"/>
        <v>700421.00740124471</v>
      </c>
      <c r="H73" s="178">
        <f t="shared" ca="1" si="0"/>
        <v>17275.230039273578</v>
      </c>
    </row>
    <row r="74" spans="1:8" ht="11.25" customHeight="1" x14ac:dyDescent="0.2">
      <c r="A74" s="173">
        <v>64</v>
      </c>
      <c r="B74" s="178">
        <f ca="1">Vas_simulation!Y74</f>
        <v>8195409.792198698</v>
      </c>
      <c r="C74" s="178">
        <f ca="1">Vas_simulation!Z74</f>
        <v>8205798.1935164426</v>
      </c>
      <c r="D74" s="178">
        <f ca="1">Vas_simulation!AA74</f>
        <v>10388.401317744516</v>
      </c>
      <c r="F74" s="178">
        <f t="shared" ca="1" si="0"/>
        <v>444717.66709679086</v>
      </c>
      <c r="G74" s="178">
        <f t="shared" ca="1" si="0"/>
        <v>-454810.59296663571</v>
      </c>
      <c r="H74" s="178">
        <f t="shared" ca="1" si="0"/>
        <v>-10092.925869858635</v>
      </c>
    </row>
    <row r="75" spans="1:8" ht="11.25" customHeight="1" x14ac:dyDescent="0.2">
      <c r="A75" s="173">
        <v>65</v>
      </c>
      <c r="B75" s="178">
        <f ca="1">Vas_simulation!Y75</f>
        <v>7635654.6872536829</v>
      </c>
      <c r="C75" s="178">
        <f ca="1">Vas_simulation!Z75</f>
        <v>7634168.2610517768</v>
      </c>
      <c r="D75" s="178">
        <f ca="1">Vas_simulation!AA75</f>
        <v>-1486.4262019060552</v>
      </c>
      <c r="F75" s="178">
        <f t="shared" ref="F75:H138" ca="1" si="3">(B75-B$4)*F$1</f>
        <v>-115037.4378482243</v>
      </c>
      <c r="G75" s="178">
        <f t="shared" ca="1" si="3"/>
        <v>116819.33949803002</v>
      </c>
      <c r="H75" s="178">
        <f t="shared" ca="1" si="3"/>
        <v>1781.9016497919365</v>
      </c>
    </row>
    <row r="76" spans="1:8" ht="11.25" customHeight="1" x14ac:dyDescent="0.2">
      <c r="A76" s="173">
        <v>66</v>
      </c>
      <c r="B76" s="178">
        <f ca="1">Vas_simulation!Y76</f>
        <v>7146109.3610205706</v>
      </c>
      <c r="C76" s="178">
        <f ca="1">Vas_simulation!Z76</f>
        <v>7131496.0481847245</v>
      </c>
      <c r="D76" s="178">
        <f ca="1">Vas_simulation!AA76</f>
        <v>-14613.312835846096</v>
      </c>
      <c r="F76" s="178">
        <f t="shared" ca="1" si="3"/>
        <v>-604582.76408133656</v>
      </c>
      <c r="G76" s="178">
        <f t="shared" ca="1" si="3"/>
        <v>619491.55236508232</v>
      </c>
      <c r="H76" s="178">
        <f t="shared" ca="1" si="3"/>
        <v>14908.788283731978</v>
      </c>
    </row>
    <row r="77" spans="1:8" ht="11.25" customHeight="1" x14ac:dyDescent="0.2">
      <c r="A77" s="173">
        <v>67</v>
      </c>
      <c r="B77" s="178">
        <f ca="1">Vas_simulation!Y77</f>
        <v>6778780.7884129649</v>
      </c>
      <c r="C77" s="178">
        <f ca="1">Vas_simulation!Z77</f>
        <v>6752441.1005075872</v>
      </c>
      <c r="D77" s="178">
        <f ca="1">Vas_simulation!AA77</f>
        <v>-26339.687905377708</v>
      </c>
      <c r="F77" s="178">
        <f t="shared" ca="1" si="3"/>
        <v>-971911.33668894228</v>
      </c>
      <c r="G77" s="178">
        <f t="shared" ca="1" si="3"/>
        <v>998546.50004221965</v>
      </c>
      <c r="H77" s="178">
        <f t="shared" ca="1" si="3"/>
        <v>26635.16335326359</v>
      </c>
    </row>
    <row r="78" spans="1:8" ht="11.25" customHeight="1" x14ac:dyDescent="0.2">
      <c r="A78" s="173">
        <v>68</v>
      </c>
      <c r="B78" s="178">
        <f ca="1">Vas_simulation!Y78</f>
        <v>8354404.2644176437</v>
      </c>
      <c r="C78" s="178">
        <f ca="1">Vas_simulation!Z78</f>
        <v>8367608.6864150437</v>
      </c>
      <c r="D78" s="178">
        <f ca="1">Vas_simulation!AA78</f>
        <v>13204.421997400001</v>
      </c>
      <c r="F78" s="178">
        <f t="shared" ca="1" si="3"/>
        <v>603712.13931573648</v>
      </c>
      <c r="G78" s="178">
        <f t="shared" ca="1" si="3"/>
        <v>-616621.08586523682</v>
      </c>
      <c r="H78" s="178">
        <f t="shared" ca="1" si="3"/>
        <v>-12908.946549514119</v>
      </c>
    </row>
    <row r="79" spans="1:8" ht="11.25" customHeight="1" x14ac:dyDescent="0.2">
      <c r="A79" s="173">
        <v>69</v>
      </c>
      <c r="B79" s="178">
        <f ca="1">Vas_simulation!Y79</f>
        <v>7194221.726650645</v>
      </c>
      <c r="C79" s="178">
        <f ca="1">Vas_simulation!Z79</f>
        <v>7181020.8927531112</v>
      </c>
      <c r="D79" s="178">
        <f ca="1">Vas_simulation!AA79</f>
        <v>-13200.833897533827</v>
      </c>
      <c r="F79" s="178">
        <f t="shared" ca="1" si="3"/>
        <v>-556470.39845126215</v>
      </c>
      <c r="G79" s="178">
        <f t="shared" ca="1" si="3"/>
        <v>569966.70779669564</v>
      </c>
      <c r="H79" s="178">
        <f t="shared" ca="1" si="3"/>
        <v>13496.309345419708</v>
      </c>
    </row>
    <row r="80" spans="1:8" ht="11.25" customHeight="1" x14ac:dyDescent="0.2">
      <c r="A80" s="173">
        <v>70</v>
      </c>
      <c r="B80" s="178">
        <f ca="1">Vas_simulation!Y80</f>
        <v>6955174.4829453863</v>
      </c>
      <c r="C80" s="178">
        <f ca="1">Vas_simulation!Z80</f>
        <v>6934678.0020672511</v>
      </c>
      <c r="D80" s="178">
        <f ca="1">Vas_simulation!AA80</f>
        <v>-20496.480878135189</v>
      </c>
      <c r="F80" s="178">
        <f t="shared" ca="1" si="3"/>
        <v>-795517.64215652086</v>
      </c>
      <c r="G80" s="178">
        <f t="shared" ca="1" si="3"/>
        <v>816309.59848255571</v>
      </c>
      <c r="H80" s="178">
        <f t="shared" ca="1" si="3"/>
        <v>20791.956326021071</v>
      </c>
    </row>
    <row r="81" spans="1:8" ht="11.25" customHeight="1" x14ac:dyDescent="0.2">
      <c r="A81" s="173">
        <v>71</v>
      </c>
      <c r="B81" s="178">
        <f ca="1">Vas_simulation!Y81</f>
        <v>7284418.3077239189</v>
      </c>
      <c r="C81" s="178">
        <f ca="1">Vas_simulation!Z81</f>
        <v>7273791.5637676148</v>
      </c>
      <c r="D81" s="178">
        <f ca="1">Vas_simulation!AA81</f>
        <v>-10626.743956304155</v>
      </c>
      <c r="F81" s="178">
        <f t="shared" ca="1" si="3"/>
        <v>-466273.81737798825</v>
      </c>
      <c r="G81" s="178">
        <f t="shared" ca="1" si="3"/>
        <v>477196.03678219207</v>
      </c>
      <c r="H81" s="178">
        <f t="shared" ca="1" si="3"/>
        <v>10922.219404190037</v>
      </c>
    </row>
    <row r="82" spans="1:8" ht="11.25" customHeight="1" x14ac:dyDescent="0.2">
      <c r="A82" s="173">
        <v>72</v>
      </c>
      <c r="B82" s="178">
        <f ca="1">Vas_simulation!Y82</f>
        <v>8371817.4014454829</v>
      </c>
      <c r="C82" s="178">
        <f ca="1">Vas_simulation!Z82</f>
        <v>8385316.0444926294</v>
      </c>
      <c r="D82" s="178">
        <f ca="1">Vas_simulation!AA82</f>
        <v>13498.643047146499</v>
      </c>
      <c r="F82" s="178">
        <f t="shared" ca="1" si="3"/>
        <v>621125.27634357568</v>
      </c>
      <c r="G82" s="178">
        <f t="shared" ca="1" si="3"/>
        <v>-634328.44394282252</v>
      </c>
      <c r="H82" s="178">
        <f t="shared" ca="1" si="3"/>
        <v>-13203.167599260618</v>
      </c>
    </row>
    <row r="83" spans="1:8" ht="11.25" customHeight="1" x14ac:dyDescent="0.2">
      <c r="A83" s="173">
        <v>73</v>
      </c>
      <c r="B83" s="178">
        <f ca="1">Vas_simulation!Y83</f>
        <v>7413847.2853571894</v>
      </c>
      <c r="C83" s="178">
        <f ca="1">Vas_simulation!Z83</f>
        <v>7406749.4649550384</v>
      </c>
      <c r="D83" s="178">
        <f ca="1">Vas_simulation!AA83</f>
        <v>-7097.8204021509737</v>
      </c>
      <c r="F83" s="178">
        <f t="shared" ca="1" si="3"/>
        <v>-336844.83974471781</v>
      </c>
      <c r="G83" s="178">
        <f t="shared" ca="1" si="3"/>
        <v>344238.13559476845</v>
      </c>
      <c r="H83" s="178">
        <f t="shared" ca="1" si="3"/>
        <v>7393.295850036855</v>
      </c>
    </row>
    <row r="84" spans="1:8" ht="11.25" customHeight="1" x14ac:dyDescent="0.2">
      <c r="A84" s="173">
        <v>74</v>
      </c>
      <c r="B84" s="178">
        <f ca="1">Vas_simulation!Y84</f>
        <v>8151237.6424864996</v>
      </c>
      <c r="C84" s="178">
        <f ca="1">Vas_simulation!Z84</f>
        <v>8160801.5797920208</v>
      </c>
      <c r="D84" s="178">
        <f ca="1">Vas_simulation!AA84</f>
        <v>9563.93730552122</v>
      </c>
      <c r="F84" s="178">
        <f t="shared" ca="1" si="3"/>
        <v>400545.51738459244</v>
      </c>
      <c r="G84" s="178">
        <f t="shared" ca="1" si="3"/>
        <v>-409813.979242214</v>
      </c>
      <c r="H84" s="178">
        <f t="shared" ca="1" si="3"/>
        <v>-9268.4618576353387</v>
      </c>
    </row>
    <row r="85" spans="1:8" ht="11.25" customHeight="1" x14ac:dyDescent="0.2">
      <c r="A85" s="173">
        <v>75</v>
      </c>
      <c r="B85" s="178">
        <f ca="1">Vas_simulation!Y85</f>
        <v>7558464.0388958259</v>
      </c>
      <c r="C85" s="178">
        <f ca="1">Vas_simulation!Z85</f>
        <v>7555085.9878960941</v>
      </c>
      <c r="D85" s="178">
        <f ca="1">Vas_simulation!AA85</f>
        <v>-3378.0509997317567</v>
      </c>
      <c r="F85" s="178">
        <f t="shared" ca="1" si="3"/>
        <v>-192228.08620608132</v>
      </c>
      <c r="G85" s="178">
        <f t="shared" ca="1" si="3"/>
        <v>195901.61265371274</v>
      </c>
      <c r="H85" s="178">
        <f t="shared" ca="1" si="3"/>
        <v>3673.526447617638</v>
      </c>
    </row>
    <row r="86" spans="1:8" ht="11.25" customHeight="1" x14ac:dyDescent="0.2">
      <c r="A86" s="173">
        <v>76</v>
      </c>
      <c r="B86" s="178">
        <f ca="1">Vas_simulation!Y86</f>
        <v>7247667.3337362753</v>
      </c>
      <c r="C86" s="178">
        <f ca="1">Vas_simulation!Z86</f>
        <v>7236003.3055924727</v>
      </c>
      <c r="D86" s="178">
        <f ca="1">Vas_simulation!AA86</f>
        <v>-11664.028143802658</v>
      </c>
      <c r="F86" s="178">
        <f t="shared" ca="1" si="3"/>
        <v>-503024.79136563186</v>
      </c>
      <c r="G86" s="178">
        <f t="shared" ca="1" si="3"/>
        <v>514984.29495733418</v>
      </c>
      <c r="H86" s="178">
        <f t="shared" ca="1" si="3"/>
        <v>11959.503591688539</v>
      </c>
    </row>
    <row r="87" spans="1:8" ht="11.25" customHeight="1" x14ac:dyDescent="0.2">
      <c r="A87" s="173">
        <v>77</v>
      </c>
      <c r="B87" s="178">
        <f ca="1">Vas_simulation!Y87</f>
        <v>7704145.4708172046</v>
      </c>
      <c r="C87" s="178">
        <f ca="1">Vas_simulation!Z87</f>
        <v>7704283.9952017907</v>
      </c>
      <c r="D87" s="178">
        <f ca="1">Vas_simulation!AA87</f>
        <v>138.52438458614051</v>
      </c>
      <c r="F87" s="178">
        <f t="shared" ca="1" si="3"/>
        <v>-46546.654284702614</v>
      </c>
      <c r="G87" s="178">
        <f t="shared" ca="1" si="3"/>
        <v>46703.605348016135</v>
      </c>
      <c r="H87" s="178">
        <f t="shared" ca="1" si="3"/>
        <v>156.95106329974067</v>
      </c>
    </row>
    <row r="88" spans="1:8" ht="11.25" customHeight="1" x14ac:dyDescent="0.2">
      <c r="A88" s="173">
        <v>78</v>
      </c>
      <c r="B88" s="178">
        <f ca="1">Vas_simulation!Y88</f>
        <v>7452040.1688947622</v>
      </c>
      <c r="C88" s="178">
        <f ca="1">Vas_simulation!Z88</f>
        <v>7445947.3257332668</v>
      </c>
      <c r="D88" s="178">
        <f ca="1">Vas_simulation!AA88</f>
        <v>-6092.8431614954025</v>
      </c>
      <c r="F88" s="178">
        <f t="shared" ca="1" si="3"/>
        <v>-298651.95620714501</v>
      </c>
      <c r="G88" s="178">
        <f t="shared" ca="1" si="3"/>
        <v>305040.27481654007</v>
      </c>
      <c r="H88" s="178">
        <f t="shared" ca="1" si="3"/>
        <v>6388.3186093812837</v>
      </c>
    </row>
    <row r="89" spans="1:8" ht="11.25" customHeight="1" x14ac:dyDescent="0.2">
      <c r="A89" s="173">
        <v>79</v>
      </c>
      <c r="B89" s="178">
        <f ca="1">Vas_simulation!Y89</f>
        <v>7549957.7250279356</v>
      </c>
      <c r="C89" s="178">
        <f ca="1">Vas_simulation!Z89</f>
        <v>7546367.2660222966</v>
      </c>
      <c r="D89" s="178">
        <f ca="1">Vas_simulation!AA89</f>
        <v>-3590.459005638957</v>
      </c>
      <c r="F89" s="178">
        <f t="shared" ca="1" si="3"/>
        <v>-200734.4000739716</v>
      </c>
      <c r="G89" s="178">
        <f t="shared" ca="1" si="3"/>
        <v>204620.33452751022</v>
      </c>
      <c r="H89" s="178">
        <f t="shared" ca="1" si="3"/>
        <v>3885.9344535248383</v>
      </c>
    </row>
    <row r="90" spans="1:8" ht="11.25" customHeight="1" x14ac:dyDescent="0.2">
      <c r="A90" s="173">
        <v>80</v>
      </c>
      <c r="B90" s="178">
        <f ca="1">Vas_simulation!Y90</f>
        <v>7405675.6788443215</v>
      </c>
      <c r="C90" s="178">
        <f ca="1">Vas_simulation!Z90</f>
        <v>7398360.7057572789</v>
      </c>
      <c r="D90" s="178">
        <f ca="1">Vas_simulation!AA90</f>
        <v>-7314.9730870425701</v>
      </c>
      <c r="F90" s="178">
        <f t="shared" ca="1" si="3"/>
        <v>-345016.44625758566</v>
      </c>
      <c r="G90" s="178">
        <f t="shared" ca="1" si="3"/>
        <v>352626.89479252789</v>
      </c>
      <c r="H90" s="178">
        <f t="shared" ca="1" si="3"/>
        <v>7610.4485349284514</v>
      </c>
    </row>
    <row r="91" spans="1:8" ht="11.25" customHeight="1" x14ac:dyDescent="0.2">
      <c r="A91" s="173">
        <v>81</v>
      </c>
      <c r="B91" s="178">
        <f ca="1">Vas_simulation!Y91</f>
        <v>7872175.5621912442</v>
      </c>
      <c r="C91" s="178">
        <f ca="1">Vas_simulation!Z91</f>
        <v>7876092.6188275144</v>
      </c>
      <c r="D91" s="178">
        <f ca="1">Vas_simulation!AA91</f>
        <v>3917.0566362701356</v>
      </c>
      <c r="F91" s="178">
        <f t="shared" ca="1" si="3"/>
        <v>121483.43708933704</v>
      </c>
      <c r="G91" s="178">
        <f t="shared" ca="1" si="3"/>
        <v>-125105.01827770751</v>
      </c>
      <c r="H91" s="178">
        <f t="shared" ca="1" si="3"/>
        <v>-3621.5811883842543</v>
      </c>
    </row>
    <row r="92" spans="1:8" ht="11.25" customHeight="1" x14ac:dyDescent="0.2">
      <c r="A92" s="173">
        <v>82</v>
      </c>
      <c r="B92" s="178">
        <f ca="1">Vas_simulation!Y92</f>
        <v>8154314.0086328667</v>
      </c>
      <c r="C92" s="178">
        <f ca="1">Vas_simulation!Z92</f>
        <v>8163935.9674277641</v>
      </c>
      <c r="D92" s="178">
        <f ca="1">Vas_simulation!AA92</f>
        <v>9621.9587948974222</v>
      </c>
      <c r="F92" s="178">
        <f t="shared" ca="1" si="3"/>
        <v>403621.88353095949</v>
      </c>
      <c r="G92" s="178">
        <f t="shared" ca="1" si="3"/>
        <v>-412948.36687795725</v>
      </c>
      <c r="H92" s="178">
        <f t="shared" ca="1" si="3"/>
        <v>-9326.4833470115409</v>
      </c>
    </row>
    <row r="93" spans="1:8" ht="11.25" customHeight="1" x14ac:dyDescent="0.2">
      <c r="A93" s="173">
        <v>83</v>
      </c>
      <c r="B93" s="178">
        <f ca="1">Vas_simulation!Y93</f>
        <v>8018452.48043737</v>
      </c>
      <c r="C93" s="178">
        <f ca="1">Vas_simulation!Z93</f>
        <v>8025425.0658792127</v>
      </c>
      <c r="D93" s="178">
        <f ca="1">Vas_simulation!AA93</f>
        <v>6972.5854418426752</v>
      </c>
      <c r="F93" s="178">
        <f t="shared" ca="1" si="3"/>
        <v>267760.35533546284</v>
      </c>
      <c r="G93" s="178">
        <f t="shared" ca="1" si="3"/>
        <v>-274437.46532940585</v>
      </c>
      <c r="H93" s="178">
        <f t="shared" ca="1" si="3"/>
        <v>-6677.1099939567939</v>
      </c>
    </row>
    <row r="94" spans="1:8" ht="11.25" customHeight="1" x14ac:dyDescent="0.2">
      <c r="A94" s="173">
        <v>84</v>
      </c>
      <c r="B94" s="178">
        <f ca="1">Vas_simulation!Y94</f>
        <v>7098441.946917424</v>
      </c>
      <c r="C94" s="178">
        <f ca="1">Vas_simulation!Z94</f>
        <v>7082401.7641936252</v>
      </c>
      <c r="D94" s="178">
        <f ca="1">Vas_simulation!AA94</f>
        <v>-16040.182723798789</v>
      </c>
      <c r="F94" s="178">
        <f t="shared" ca="1" si="3"/>
        <v>-652250.1781844832</v>
      </c>
      <c r="G94" s="178">
        <f t="shared" ca="1" si="3"/>
        <v>668585.83635618165</v>
      </c>
      <c r="H94" s="178">
        <f t="shared" ca="1" si="3"/>
        <v>16335.65817168467</v>
      </c>
    </row>
    <row r="95" spans="1:8" ht="11.25" customHeight="1" x14ac:dyDescent="0.2">
      <c r="A95" s="173">
        <v>85</v>
      </c>
      <c r="B95" s="178">
        <f ca="1">Vas_simulation!Y95</f>
        <v>7917438.0493360944</v>
      </c>
      <c r="C95" s="178">
        <f ca="1">Vas_simulation!Z95</f>
        <v>7922323.4658955289</v>
      </c>
      <c r="D95" s="178">
        <f ca="1">Vas_simulation!AA95</f>
        <v>4885.4165594344959</v>
      </c>
      <c r="F95" s="178">
        <f t="shared" ca="1" si="3"/>
        <v>166745.92423418723</v>
      </c>
      <c r="G95" s="178">
        <f t="shared" ca="1" si="3"/>
        <v>-171335.86534572206</v>
      </c>
      <c r="H95" s="178">
        <f t="shared" ca="1" si="3"/>
        <v>-4589.9411115486146</v>
      </c>
    </row>
    <row r="96" spans="1:8" ht="11.25" customHeight="1" x14ac:dyDescent="0.2">
      <c r="A96" s="173">
        <v>86</v>
      </c>
      <c r="B96" s="178">
        <f ca="1">Vas_simulation!Y96</f>
        <v>7480014.2507717861</v>
      </c>
      <c r="C96" s="178">
        <f ca="1">Vas_simulation!Z96</f>
        <v>7474647.1424733214</v>
      </c>
      <c r="D96" s="178">
        <f ca="1">Vas_simulation!AA96</f>
        <v>-5367.1082984646782</v>
      </c>
      <c r="F96" s="178">
        <f t="shared" ca="1" si="3"/>
        <v>-270677.87433012109</v>
      </c>
      <c r="G96" s="178">
        <f t="shared" ca="1" si="3"/>
        <v>276340.45807648543</v>
      </c>
      <c r="H96" s="178">
        <f t="shared" ca="1" si="3"/>
        <v>5662.5837463505595</v>
      </c>
    </row>
    <row r="97" spans="1:8" ht="11.25" customHeight="1" x14ac:dyDescent="0.2">
      <c r="A97" s="173">
        <v>87</v>
      </c>
      <c r="B97" s="178">
        <f ca="1">Vas_simulation!Y97</f>
        <v>8837648.9418100007</v>
      </c>
      <c r="C97" s="178">
        <f ca="1">Vas_simulation!Z97</f>
        <v>8858023.7761002686</v>
      </c>
      <c r="D97" s="178">
        <f ca="1">Vas_simulation!AA97</f>
        <v>20374.8342902679</v>
      </c>
      <c r="F97" s="178">
        <f t="shared" ca="1" si="3"/>
        <v>1086956.8167080935</v>
      </c>
      <c r="G97" s="178">
        <f t="shared" ca="1" si="3"/>
        <v>-1107036.1755504617</v>
      </c>
      <c r="H97" s="178">
        <f t="shared" ca="1" si="3"/>
        <v>-20079.358842382018</v>
      </c>
    </row>
    <row r="98" spans="1:8" ht="11.25" customHeight="1" x14ac:dyDescent="0.2">
      <c r="A98" s="173">
        <v>88</v>
      </c>
      <c r="B98" s="178">
        <f ca="1">Vas_simulation!Y98</f>
        <v>7223755.5533602722</v>
      </c>
      <c r="C98" s="178">
        <f ca="1">Vas_simulation!Z98</f>
        <v>7211408.1213319814</v>
      </c>
      <c r="D98" s="178">
        <f ca="1">Vas_simulation!AA98</f>
        <v>-12347.432028290816</v>
      </c>
      <c r="F98" s="178">
        <f t="shared" ca="1" si="3"/>
        <v>-526936.57174163498</v>
      </c>
      <c r="G98" s="178">
        <f t="shared" ca="1" si="3"/>
        <v>539579.47921782546</v>
      </c>
      <c r="H98" s="178">
        <f t="shared" ca="1" si="3"/>
        <v>12642.907476176697</v>
      </c>
    </row>
    <row r="99" spans="1:8" ht="11.25" customHeight="1" x14ac:dyDescent="0.2">
      <c r="A99" s="173">
        <v>89</v>
      </c>
      <c r="B99" s="178">
        <f ca="1">Vas_simulation!Y99</f>
        <v>8134628.9189675469</v>
      </c>
      <c r="C99" s="178">
        <f ca="1">Vas_simulation!Z99</f>
        <v>8143878.0461691022</v>
      </c>
      <c r="D99" s="178">
        <f ca="1">Vas_simulation!AA99</f>
        <v>9249.1272015552968</v>
      </c>
      <c r="F99" s="178">
        <f t="shared" ca="1" si="3"/>
        <v>383936.79386563972</v>
      </c>
      <c r="G99" s="178">
        <f t="shared" ca="1" si="3"/>
        <v>-392890.44561929535</v>
      </c>
      <c r="H99" s="178">
        <f t="shared" ca="1" si="3"/>
        <v>-8953.6517536694155</v>
      </c>
    </row>
    <row r="100" spans="1:8" ht="11.25" customHeight="1" x14ac:dyDescent="0.2">
      <c r="A100" s="173">
        <v>90</v>
      </c>
      <c r="B100" s="178">
        <f ca="1">Vas_simulation!Y100</f>
        <v>7142150.5350660421</v>
      </c>
      <c r="C100" s="178">
        <f ca="1">Vas_simulation!Z100</f>
        <v>7127419.7641797513</v>
      </c>
      <c r="D100" s="178">
        <f ca="1">Vas_simulation!AA100</f>
        <v>-14730.770886290818</v>
      </c>
      <c r="F100" s="178">
        <f t="shared" ca="1" si="3"/>
        <v>-608541.59003586508</v>
      </c>
      <c r="G100" s="178">
        <f t="shared" ca="1" si="3"/>
        <v>623567.83637005556</v>
      </c>
      <c r="H100" s="178">
        <f t="shared" ca="1" si="3"/>
        <v>15026.2463341767</v>
      </c>
    </row>
    <row r="101" spans="1:8" ht="11.25" customHeight="1" x14ac:dyDescent="0.2">
      <c r="A101" s="173">
        <v>91</v>
      </c>
      <c r="B101" s="178">
        <f ca="1">Vas_simulation!Y101</f>
        <v>8115569.3979916209</v>
      </c>
      <c r="C101" s="178">
        <f ca="1">Vas_simulation!Z101</f>
        <v>8124454.0024584588</v>
      </c>
      <c r="D101" s="178">
        <f ca="1">Vas_simulation!AA101</f>
        <v>8884.6044668378308</v>
      </c>
      <c r="F101" s="178">
        <f t="shared" ca="1" si="3"/>
        <v>364877.27288971376</v>
      </c>
      <c r="G101" s="178">
        <f t="shared" ca="1" si="3"/>
        <v>-373466.40190865193</v>
      </c>
      <c r="H101" s="178">
        <f t="shared" ca="1" si="3"/>
        <v>-8589.1290189519495</v>
      </c>
    </row>
    <row r="102" spans="1:8" ht="11.25" customHeight="1" x14ac:dyDescent="0.2">
      <c r="A102" s="173">
        <v>92</v>
      </c>
      <c r="B102" s="178">
        <f ca="1">Vas_simulation!Y102</f>
        <v>6948426.2105837045</v>
      </c>
      <c r="C102" s="178">
        <f ca="1">Vas_simulation!Z102</f>
        <v>6927713.5162086384</v>
      </c>
      <c r="D102" s="178">
        <f ca="1">Vas_simulation!AA102</f>
        <v>-20712.694375066087</v>
      </c>
      <c r="F102" s="178">
        <f t="shared" ca="1" si="3"/>
        <v>-802265.91451820266</v>
      </c>
      <c r="G102" s="178">
        <f t="shared" ca="1" si="3"/>
        <v>823274.0843411684</v>
      </c>
      <c r="H102" s="178">
        <f t="shared" ca="1" si="3"/>
        <v>21008.169822951968</v>
      </c>
    </row>
    <row r="103" spans="1:8" ht="11.25" customHeight="1" x14ac:dyDescent="0.2">
      <c r="A103" s="173">
        <v>93</v>
      </c>
      <c r="B103" s="178">
        <f ca="1">Vas_simulation!Y103</f>
        <v>8107335.7024892848</v>
      </c>
      <c r="C103" s="178">
        <f ca="1">Vas_simulation!Z103</f>
        <v>8116061.752755234</v>
      </c>
      <c r="D103" s="178">
        <f ca="1">Vas_simulation!AA103</f>
        <v>8726.0502659492195</v>
      </c>
      <c r="F103" s="178">
        <f t="shared" ca="1" si="3"/>
        <v>356643.57738737762</v>
      </c>
      <c r="G103" s="178">
        <f t="shared" ca="1" si="3"/>
        <v>-365074.15220542718</v>
      </c>
      <c r="H103" s="178">
        <f t="shared" ca="1" si="3"/>
        <v>-8430.5748180633382</v>
      </c>
    </row>
    <row r="104" spans="1:8" ht="11.25" customHeight="1" x14ac:dyDescent="0.2">
      <c r="A104" s="173">
        <v>94</v>
      </c>
      <c r="B104" s="178">
        <f ca="1">Vas_simulation!Y104</f>
        <v>7042310.1709477194</v>
      </c>
      <c r="C104" s="178">
        <f ca="1">Vas_simulation!Z104</f>
        <v>7024554.274177419</v>
      </c>
      <c r="D104" s="178">
        <f ca="1">Vas_simulation!AA104</f>
        <v>-17755.896770300344</v>
      </c>
      <c r="F104" s="178">
        <f t="shared" ca="1" si="3"/>
        <v>-708381.95415418781</v>
      </c>
      <c r="G104" s="178">
        <f t="shared" ca="1" si="3"/>
        <v>726433.32637238782</v>
      </c>
      <c r="H104" s="178">
        <f t="shared" ca="1" si="3"/>
        <v>18051.372218186225</v>
      </c>
    </row>
    <row r="105" spans="1:8" ht="11.25" customHeight="1" x14ac:dyDescent="0.2">
      <c r="A105" s="173">
        <v>95</v>
      </c>
      <c r="B105" s="178">
        <f ca="1">Vas_simulation!Y105</f>
        <v>7788185.466869493</v>
      </c>
      <c r="C105" s="178">
        <f ca="1">Vas_simulation!Z105</f>
        <v>7790250.3367639072</v>
      </c>
      <c r="D105" s="178">
        <f ca="1">Vas_simulation!AA105</f>
        <v>2064.8698944142088</v>
      </c>
      <c r="F105" s="178">
        <f t="shared" ca="1" si="3"/>
        <v>37493.341767585836</v>
      </c>
      <c r="G105" s="178">
        <f t="shared" ca="1" si="3"/>
        <v>-39262.736214100383</v>
      </c>
      <c r="H105" s="178">
        <f t="shared" ca="1" si="3"/>
        <v>-1769.3944465283275</v>
      </c>
    </row>
    <row r="106" spans="1:8" ht="11.25" customHeight="1" x14ac:dyDescent="0.2">
      <c r="A106" s="173">
        <v>96</v>
      </c>
      <c r="B106" s="178">
        <f ca="1">Vas_simulation!Y106</f>
        <v>8046932.2602406237</v>
      </c>
      <c r="C106" s="178">
        <f ca="1">Vas_simulation!Z106</f>
        <v>8054475.0717265122</v>
      </c>
      <c r="D106" s="178">
        <f ca="1">Vas_simulation!AA106</f>
        <v>7542.8114858884364</v>
      </c>
      <c r="F106" s="178">
        <f t="shared" ca="1" si="3"/>
        <v>296240.13513871655</v>
      </c>
      <c r="G106" s="178">
        <f t="shared" ca="1" si="3"/>
        <v>-303487.47117670532</v>
      </c>
      <c r="H106" s="178">
        <f t="shared" ca="1" si="3"/>
        <v>-7247.3360380025551</v>
      </c>
    </row>
    <row r="107" spans="1:8" ht="11.25" customHeight="1" x14ac:dyDescent="0.2">
      <c r="A107" s="173">
        <v>97</v>
      </c>
      <c r="B107" s="178">
        <f ca="1">Vas_simulation!Y107</f>
        <v>7714032.6129335593</v>
      </c>
      <c r="C107" s="178">
        <f ca="1">Vas_simulation!Z107</f>
        <v>7714401.6065151077</v>
      </c>
      <c r="D107" s="178">
        <f ca="1">Vas_simulation!AA107</f>
        <v>368.99358154833317</v>
      </c>
      <c r="F107" s="178">
        <f t="shared" ca="1" si="3"/>
        <v>-36659.512168347836</v>
      </c>
      <c r="G107" s="178">
        <f t="shared" ca="1" si="3"/>
        <v>36585.994034699164</v>
      </c>
      <c r="H107" s="178">
        <f t="shared" ca="1" si="3"/>
        <v>-73.518133662451987</v>
      </c>
    </row>
    <row r="108" spans="1:8" ht="11.25" customHeight="1" x14ac:dyDescent="0.2">
      <c r="A108" s="173">
        <v>98</v>
      </c>
      <c r="B108" s="178">
        <f ca="1">Vas_simulation!Y108</f>
        <v>7650371.4634962557</v>
      </c>
      <c r="C108" s="178">
        <f ca="1">Vas_simulation!Z108</f>
        <v>7649238.4059176072</v>
      </c>
      <c r="D108" s="178">
        <f ca="1">Vas_simulation!AA108</f>
        <v>-1133.0575786484405</v>
      </c>
      <c r="F108" s="178">
        <f t="shared" ca="1" si="3"/>
        <v>-100320.66160565149</v>
      </c>
      <c r="G108" s="178">
        <f t="shared" ca="1" si="3"/>
        <v>101749.19463219959</v>
      </c>
      <c r="H108" s="178">
        <f t="shared" ca="1" si="3"/>
        <v>1428.5330265343218</v>
      </c>
    </row>
    <row r="109" spans="1:8" ht="11.25" customHeight="1" x14ac:dyDescent="0.2">
      <c r="A109" s="173">
        <v>99</v>
      </c>
      <c r="B109" s="178">
        <f ca="1">Vas_simulation!Y109</f>
        <v>7576692.282726571</v>
      </c>
      <c r="C109" s="178">
        <f ca="1">Vas_simulation!Z109</f>
        <v>7573766.7476055091</v>
      </c>
      <c r="D109" s="178">
        <f ca="1">Vas_simulation!AA109</f>
        <v>-2925.5351210618392</v>
      </c>
      <c r="F109" s="178">
        <f t="shared" ca="1" si="3"/>
        <v>-173999.84237533621</v>
      </c>
      <c r="G109" s="178">
        <f t="shared" ca="1" si="3"/>
        <v>177220.85294429772</v>
      </c>
      <c r="H109" s="178">
        <f t="shared" ca="1" si="3"/>
        <v>3221.0105689477205</v>
      </c>
    </row>
    <row r="110" spans="1:8" ht="11.25" customHeight="1" x14ac:dyDescent="0.2">
      <c r="A110" s="173">
        <v>100</v>
      </c>
      <c r="B110" s="178">
        <f ca="1">Vas_simulation!Y110</f>
        <v>7751185.7385979211</v>
      </c>
      <c r="C110" s="178">
        <f ca="1">Vas_simulation!Z110</f>
        <v>7752411.5958018871</v>
      </c>
      <c r="D110" s="178">
        <f ca="1">Vas_simulation!AA110</f>
        <v>1225.8572039660066</v>
      </c>
      <c r="F110" s="178">
        <f t="shared" ca="1" si="3"/>
        <v>493.61349601391703</v>
      </c>
      <c r="G110" s="178">
        <f t="shared" ca="1" si="3"/>
        <v>-1423.9952520802617</v>
      </c>
      <c r="H110" s="178">
        <f t="shared" ca="1" si="3"/>
        <v>-930.38175608012546</v>
      </c>
    </row>
    <row r="111" spans="1:8" ht="11.25" customHeight="1" x14ac:dyDescent="0.2">
      <c r="A111" s="173">
        <v>101</v>
      </c>
      <c r="B111" s="178">
        <f ca="1">Vas_simulation!Y111</f>
        <v>6879469.5279300511</v>
      </c>
      <c r="C111" s="178">
        <f ca="1">Vas_simulation!Z111</f>
        <v>6856514.3350259596</v>
      </c>
      <c r="D111" s="178">
        <f ca="1">Vas_simulation!AA111</f>
        <v>-22955.19290409144</v>
      </c>
      <c r="F111" s="178">
        <f t="shared" ca="1" si="3"/>
        <v>-871222.59717185609</v>
      </c>
      <c r="G111" s="178">
        <f t="shared" ca="1" si="3"/>
        <v>894473.26552384719</v>
      </c>
      <c r="H111" s="178">
        <f t="shared" ca="1" si="3"/>
        <v>23250.668351977321</v>
      </c>
    </row>
    <row r="112" spans="1:8" ht="11.25" customHeight="1" x14ac:dyDescent="0.2">
      <c r="A112" s="173">
        <v>102</v>
      </c>
      <c r="B112" s="178">
        <f ca="1">Vas_simulation!Y112</f>
        <v>7657772.127744074</v>
      </c>
      <c r="C112" s="178">
        <f ca="1">Vas_simulation!Z112</f>
        <v>7656815.8953917008</v>
      </c>
      <c r="D112" s="178">
        <f ca="1">Vas_simulation!AA112</f>
        <v>-956.23235237319022</v>
      </c>
      <c r="F112" s="178">
        <f t="shared" ca="1" si="3"/>
        <v>-92919.997357833199</v>
      </c>
      <c r="G112" s="178">
        <f t="shared" ca="1" si="3"/>
        <v>94171.705158106051</v>
      </c>
      <c r="H112" s="178">
        <f t="shared" ca="1" si="3"/>
        <v>1251.7078002590715</v>
      </c>
    </row>
    <row r="113" spans="1:8" ht="11.25" customHeight="1" x14ac:dyDescent="0.2">
      <c r="A113" s="173">
        <v>103</v>
      </c>
      <c r="B113" s="178">
        <f ca="1">Vas_simulation!Y113</f>
        <v>7081897.9619009458</v>
      </c>
      <c r="C113" s="178">
        <f ca="1">Vas_simulation!Z113</f>
        <v>7065356.1071068496</v>
      </c>
      <c r="D113" s="178">
        <f ca="1">Vas_simulation!AA113</f>
        <v>-16541.854794096202</v>
      </c>
      <c r="F113" s="178">
        <f t="shared" ca="1" si="3"/>
        <v>-668794.16320096143</v>
      </c>
      <c r="G113" s="178">
        <f t="shared" ca="1" si="3"/>
        <v>685631.49344295729</v>
      </c>
      <c r="H113" s="178">
        <f t="shared" ca="1" si="3"/>
        <v>16837.330241982083</v>
      </c>
    </row>
    <row r="114" spans="1:8" ht="11.25" customHeight="1" x14ac:dyDescent="0.2">
      <c r="A114" s="173">
        <v>104</v>
      </c>
      <c r="B114" s="178">
        <f ca="1">Vas_simulation!Y114</f>
        <v>8217321.767896398</v>
      </c>
      <c r="C114" s="178">
        <f ca="1">Vas_simulation!Z114</f>
        <v>8228112.2904468384</v>
      </c>
      <c r="D114" s="178">
        <f ca="1">Vas_simulation!AA114</f>
        <v>10790.522550440393</v>
      </c>
      <c r="F114" s="178">
        <f t="shared" ca="1" si="3"/>
        <v>466629.64279449079</v>
      </c>
      <c r="G114" s="178">
        <f t="shared" ca="1" si="3"/>
        <v>-477124.68989703152</v>
      </c>
      <c r="H114" s="178">
        <f t="shared" ca="1" si="3"/>
        <v>-10495.047102554512</v>
      </c>
    </row>
    <row r="115" spans="1:8" ht="11.25" customHeight="1" x14ac:dyDescent="0.2">
      <c r="A115" s="173">
        <v>105</v>
      </c>
      <c r="B115" s="178">
        <f ca="1">Vas_simulation!Y115</f>
        <v>8590010.4116331451</v>
      </c>
      <c r="C115" s="178">
        <f ca="1">Vas_simulation!Z115</f>
        <v>8606964.7339627352</v>
      </c>
      <c r="D115" s="178">
        <f ca="1">Vas_simulation!AA115</f>
        <v>16954.322329590097</v>
      </c>
      <c r="F115" s="178">
        <f t="shared" ca="1" si="3"/>
        <v>839318.28653123789</v>
      </c>
      <c r="G115" s="178">
        <f t="shared" ca="1" si="3"/>
        <v>-855977.13341292832</v>
      </c>
      <c r="H115" s="178">
        <f t="shared" ca="1" si="3"/>
        <v>-16658.846881704216</v>
      </c>
    </row>
    <row r="116" spans="1:8" ht="11.25" customHeight="1" x14ac:dyDescent="0.2">
      <c r="A116" s="173">
        <v>106</v>
      </c>
      <c r="B116" s="178">
        <f ca="1">Vas_simulation!Y116</f>
        <v>8322248.2068359908</v>
      </c>
      <c r="C116" s="178">
        <f ca="1">Vas_simulation!Z116</f>
        <v>8334902.0064140754</v>
      </c>
      <c r="D116" s="178">
        <f ca="1">Vas_simulation!AA116</f>
        <v>12653.79957808461</v>
      </c>
      <c r="F116" s="178">
        <f t="shared" ca="1" si="3"/>
        <v>571556.08173408359</v>
      </c>
      <c r="G116" s="178">
        <f t="shared" ca="1" si="3"/>
        <v>-583914.40586426854</v>
      </c>
      <c r="H116" s="178">
        <f t="shared" ca="1" si="3"/>
        <v>-12358.324130198729</v>
      </c>
    </row>
    <row r="117" spans="1:8" ht="11.25" customHeight="1" x14ac:dyDescent="0.2">
      <c r="A117" s="173">
        <v>107</v>
      </c>
      <c r="B117" s="178">
        <f ca="1">Vas_simulation!Y117</f>
        <v>7605999.9372529956</v>
      </c>
      <c r="C117" s="178">
        <f ca="1">Vas_simulation!Z117</f>
        <v>7603794.4072408751</v>
      </c>
      <c r="D117" s="178">
        <f ca="1">Vas_simulation!AA117</f>
        <v>-2205.5300121204928</v>
      </c>
      <c r="F117" s="178">
        <f t="shared" ca="1" si="3"/>
        <v>-144692.18784891162</v>
      </c>
      <c r="G117" s="178">
        <f t="shared" ca="1" si="3"/>
        <v>147193.19330893178</v>
      </c>
      <c r="H117" s="178">
        <f t="shared" ca="1" si="3"/>
        <v>2501.0054600063741</v>
      </c>
    </row>
    <row r="118" spans="1:8" ht="11.25" customHeight="1" x14ac:dyDescent="0.2">
      <c r="A118" s="173">
        <v>108</v>
      </c>
      <c r="B118" s="178">
        <f ca="1">Vas_simulation!Y118</f>
        <v>8128906.8995924946</v>
      </c>
      <c r="C118" s="178">
        <f ca="1">Vas_simulation!Z118</f>
        <v>8138046.9567986643</v>
      </c>
      <c r="D118" s="178">
        <f ca="1">Vas_simulation!AA118</f>
        <v>9140.0572061697021</v>
      </c>
      <c r="F118" s="178">
        <f t="shared" ca="1" si="3"/>
        <v>378214.77449058741</v>
      </c>
      <c r="G118" s="178">
        <f t="shared" ca="1" si="3"/>
        <v>-387059.35624885745</v>
      </c>
      <c r="H118" s="178">
        <f t="shared" ca="1" si="3"/>
        <v>-8844.5817582838208</v>
      </c>
    </row>
    <row r="119" spans="1:8" ht="11.25" customHeight="1" x14ac:dyDescent="0.2">
      <c r="A119" s="173">
        <v>109</v>
      </c>
      <c r="B119" s="178">
        <f ca="1">Vas_simulation!Y119</f>
        <v>7149144.9364287416</v>
      </c>
      <c r="C119" s="178">
        <f ca="1">Vas_simulation!Z119</f>
        <v>7134621.5611883886</v>
      </c>
      <c r="D119" s="178">
        <f ca="1">Vas_simulation!AA119</f>
        <v>-14523.375240352936</v>
      </c>
      <c r="F119" s="178">
        <f t="shared" ca="1" si="3"/>
        <v>-601547.18867316563</v>
      </c>
      <c r="G119" s="178">
        <f t="shared" ca="1" si="3"/>
        <v>616366.03936141822</v>
      </c>
      <c r="H119" s="178">
        <f t="shared" ca="1" si="3"/>
        <v>14818.850688238817</v>
      </c>
    </row>
    <row r="120" spans="1:8" ht="11.25" customHeight="1" x14ac:dyDescent="0.2">
      <c r="A120" s="173">
        <v>110</v>
      </c>
      <c r="B120" s="178">
        <f ca="1">Vas_simulation!Y120</f>
        <v>7849259.9385808837</v>
      </c>
      <c r="C120" s="178">
        <f ca="1">Vas_simulation!Z120</f>
        <v>7852678.812172953</v>
      </c>
      <c r="D120" s="178">
        <f ca="1">Vas_simulation!AA120</f>
        <v>3418.8735920693725</v>
      </c>
      <c r="F120" s="178">
        <f t="shared" ca="1" si="3"/>
        <v>98567.813478976488</v>
      </c>
      <c r="G120" s="178">
        <f t="shared" ca="1" si="3"/>
        <v>-101691.2116231462</v>
      </c>
      <c r="H120" s="178">
        <f t="shared" ca="1" si="3"/>
        <v>-3123.3981441834912</v>
      </c>
    </row>
    <row r="121" spans="1:8" ht="11.25" customHeight="1" x14ac:dyDescent="0.2">
      <c r="A121" s="173">
        <v>111</v>
      </c>
      <c r="B121" s="178">
        <f ca="1">Vas_simulation!Y121</f>
        <v>7888004.8848717213</v>
      </c>
      <c r="C121" s="178">
        <f ca="1">Vas_simulation!Z121</f>
        <v>7892262.95376381</v>
      </c>
      <c r="D121" s="178">
        <f ca="1">Vas_simulation!AA121</f>
        <v>4258.0688920887187</v>
      </c>
      <c r="F121" s="178">
        <f t="shared" ca="1" si="3"/>
        <v>137312.75976981409</v>
      </c>
      <c r="G121" s="178">
        <f t="shared" ca="1" si="3"/>
        <v>-141275.35321400315</v>
      </c>
      <c r="H121" s="178">
        <f t="shared" ca="1" si="3"/>
        <v>-3962.5934442028374</v>
      </c>
    </row>
    <row r="122" spans="1:8" ht="11.25" customHeight="1" x14ac:dyDescent="0.2">
      <c r="A122" s="173">
        <v>112</v>
      </c>
      <c r="B122" s="178">
        <f ca="1">Vas_simulation!Y122</f>
        <v>7848371.040216825</v>
      </c>
      <c r="C122" s="178">
        <f ca="1">Vas_simulation!Z122</f>
        <v>7851770.4814573182</v>
      </c>
      <c r="D122" s="178">
        <f ca="1">Vas_simulation!AA122</f>
        <v>3399.4412404932082</v>
      </c>
      <c r="F122" s="178">
        <f t="shared" ca="1" si="3"/>
        <v>97678.915114917792</v>
      </c>
      <c r="G122" s="178">
        <f t="shared" ca="1" si="3"/>
        <v>-100782.88090751134</v>
      </c>
      <c r="H122" s="178">
        <f t="shared" ca="1" si="3"/>
        <v>-3103.9657926073269</v>
      </c>
    </row>
    <row r="123" spans="1:8" ht="11.25" customHeight="1" x14ac:dyDescent="0.2">
      <c r="A123" s="173">
        <v>113</v>
      </c>
      <c r="B123" s="178">
        <f ca="1">Vas_simulation!Y123</f>
        <v>7629775.2335428922</v>
      </c>
      <c r="C123" s="178">
        <f ca="1">Vas_simulation!Z123</f>
        <v>7628146.9860201487</v>
      </c>
      <c r="D123" s="178">
        <f ca="1">Vas_simulation!AA123</f>
        <v>-1628.2475227434188</v>
      </c>
      <c r="F123" s="178">
        <f t="shared" ca="1" si="3"/>
        <v>-120916.89155901503</v>
      </c>
      <c r="G123" s="178">
        <f t="shared" ca="1" si="3"/>
        <v>122840.61452965811</v>
      </c>
      <c r="H123" s="178">
        <f t="shared" ca="1" si="3"/>
        <v>1923.7229706293001</v>
      </c>
    </row>
    <row r="124" spans="1:8" ht="11.25" customHeight="1" x14ac:dyDescent="0.2">
      <c r="A124" s="173">
        <v>114</v>
      </c>
      <c r="B124" s="178">
        <f ca="1">Vas_simulation!Y124</f>
        <v>7120237.7100130841</v>
      </c>
      <c r="C124" s="178">
        <f ca="1">Vas_simulation!Z124</f>
        <v>7104853.3699731687</v>
      </c>
      <c r="D124" s="178">
        <f ca="1">Vas_simulation!AA124</f>
        <v>-15384.340039915405</v>
      </c>
      <c r="F124" s="178">
        <f t="shared" ca="1" si="3"/>
        <v>-630454.41508882307</v>
      </c>
      <c r="G124" s="178">
        <f t="shared" ca="1" si="3"/>
        <v>646134.23057663813</v>
      </c>
      <c r="H124" s="178">
        <f t="shared" ca="1" si="3"/>
        <v>15679.815487801287</v>
      </c>
    </row>
    <row r="125" spans="1:8" ht="11.25" customHeight="1" x14ac:dyDescent="0.2">
      <c r="A125" s="173">
        <v>115</v>
      </c>
      <c r="B125" s="178">
        <f ca="1">Vas_simulation!Y125</f>
        <v>7568029.2975112991</v>
      </c>
      <c r="C125" s="178">
        <f ca="1">Vas_simulation!Z125</f>
        <v>7564889.154706507</v>
      </c>
      <c r="D125" s="178">
        <f ca="1">Vas_simulation!AA125</f>
        <v>-3140.1428047921509</v>
      </c>
      <c r="F125" s="178">
        <f t="shared" ca="1" si="3"/>
        <v>-182662.82759060804</v>
      </c>
      <c r="G125" s="178">
        <f t="shared" ca="1" si="3"/>
        <v>186098.44584329985</v>
      </c>
      <c r="H125" s="178">
        <f t="shared" ca="1" si="3"/>
        <v>3435.6182526780321</v>
      </c>
    </row>
    <row r="126" spans="1:8" ht="11.25" customHeight="1" x14ac:dyDescent="0.2">
      <c r="A126" s="173">
        <v>116</v>
      </c>
      <c r="B126" s="178">
        <f ca="1">Vas_simulation!Y126</f>
        <v>7591089.2253715042</v>
      </c>
      <c r="C126" s="178">
        <f ca="1">Vas_simulation!Z126</f>
        <v>7588518.5433961926</v>
      </c>
      <c r="D126" s="178">
        <f ca="1">Vas_simulation!AA126</f>
        <v>-2570.6819753115997</v>
      </c>
      <c r="F126" s="178">
        <f t="shared" ca="1" si="3"/>
        <v>-159602.89973040298</v>
      </c>
      <c r="G126" s="178">
        <f t="shared" ca="1" si="3"/>
        <v>162469.05715361424</v>
      </c>
      <c r="H126" s="178">
        <f t="shared" ca="1" si="3"/>
        <v>2866.157423197481</v>
      </c>
    </row>
    <row r="127" spans="1:8" ht="11.25" customHeight="1" x14ac:dyDescent="0.2">
      <c r="A127" s="173">
        <v>117</v>
      </c>
      <c r="B127" s="178">
        <f ca="1">Vas_simulation!Y127</f>
        <v>7761762.385081307</v>
      </c>
      <c r="C127" s="178">
        <f ca="1">Vas_simulation!Z127</f>
        <v>7763229.5329807978</v>
      </c>
      <c r="D127" s="178">
        <f ca="1">Vas_simulation!AA127</f>
        <v>1467.1478994907811</v>
      </c>
      <c r="F127" s="178">
        <f t="shared" ca="1" si="3"/>
        <v>11070.259979399852</v>
      </c>
      <c r="G127" s="178">
        <f t="shared" ca="1" si="3"/>
        <v>-12241.932430990972</v>
      </c>
      <c r="H127" s="178">
        <f t="shared" ca="1" si="3"/>
        <v>-1171.6724516048998</v>
      </c>
    </row>
    <row r="128" spans="1:8" ht="11.25" customHeight="1" x14ac:dyDescent="0.2">
      <c r="A128" s="173">
        <v>118</v>
      </c>
      <c r="B128" s="178">
        <f ca="1">Vas_simulation!Y128</f>
        <v>7683756.5361942463</v>
      </c>
      <c r="C128" s="178">
        <f ca="1">Vas_simulation!Z128</f>
        <v>7683416.5372927785</v>
      </c>
      <c r="D128" s="178">
        <f ca="1">Vas_simulation!AA128</f>
        <v>-339.99890146777034</v>
      </c>
      <c r="F128" s="178">
        <f t="shared" ca="1" si="3"/>
        <v>-66935.588907660916</v>
      </c>
      <c r="G128" s="178">
        <f t="shared" ca="1" si="3"/>
        <v>67571.063257028349</v>
      </c>
      <c r="H128" s="178">
        <f t="shared" ca="1" si="3"/>
        <v>635.47434935365152</v>
      </c>
    </row>
    <row r="129" spans="1:8" ht="11.25" customHeight="1" x14ac:dyDescent="0.2">
      <c r="A129" s="173">
        <v>119</v>
      </c>
      <c r="B129" s="178">
        <f ca="1">Vas_simulation!Y129</f>
        <v>7605939.3949306402</v>
      </c>
      <c r="C129" s="178">
        <f ca="1">Vas_simulation!Z129</f>
        <v>7603732.387136871</v>
      </c>
      <c r="D129" s="178">
        <f ca="1">Vas_simulation!AA129</f>
        <v>-2207.0077937692404</v>
      </c>
      <c r="F129" s="178">
        <f t="shared" ca="1" si="3"/>
        <v>-144752.73017126694</v>
      </c>
      <c r="G129" s="178">
        <f t="shared" ca="1" si="3"/>
        <v>147255.21341293585</v>
      </c>
      <c r="H129" s="178">
        <f t="shared" ca="1" si="3"/>
        <v>2502.4832416551217</v>
      </c>
    </row>
    <row r="130" spans="1:8" ht="11.25" customHeight="1" x14ac:dyDescent="0.2">
      <c r="A130" s="173">
        <v>120</v>
      </c>
      <c r="B130" s="178">
        <f ca="1">Vas_simulation!Y130</f>
        <v>7821795.2513144249</v>
      </c>
      <c r="C130" s="178">
        <f ca="1">Vas_simulation!Z130</f>
        <v>7824609.9823491182</v>
      </c>
      <c r="D130" s="178">
        <f ca="1">Vas_simulation!AA130</f>
        <v>2814.7310346933082</v>
      </c>
      <c r="F130" s="178">
        <f t="shared" ca="1" si="3"/>
        <v>71103.126212517731</v>
      </c>
      <c r="G130" s="178">
        <f t="shared" ca="1" si="3"/>
        <v>-73622.381799311377</v>
      </c>
      <c r="H130" s="178">
        <f t="shared" ca="1" si="3"/>
        <v>-2519.2555868074269</v>
      </c>
    </row>
    <row r="131" spans="1:8" ht="11.25" customHeight="1" x14ac:dyDescent="0.2">
      <c r="A131" s="173">
        <v>121</v>
      </c>
      <c r="B131" s="178">
        <f ca="1">Vas_simulation!Y131</f>
        <v>8241924.2715036692</v>
      </c>
      <c r="C131" s="178">
        <f ca="1">Vas_simulation!Z131</f>
        <v>8253160.9035735335</v>
      </c>
      <c r="D131" s="178">
        <f ca="1">Vas_simulation!AA131</f>
        <v>11236.63206986431</v>
      </c>
      <c r="F131" s="178">
        <f t="shared" ca="1" si="3"/>
        <v>491232.14640176203</v>
      </c>
      <c r="G131" s="178">
        <f t="shared" ca="1" si="3"/>
        <v>-502173.30302372668</v>
      </c>
      <c r="H131" s="178">
        <f t="shared" ca="1" si="3"/>
        <v>-10941.156621978429</v>
      </c>
    </row>
    <row r="132" spans="1:8" ht="11.25" customHeight="1" x14ac:dyDescent="0.2">
      <c r="A132" s="173">
        <v>122</v>
      </c>
      <c r="B132" s="178">
        <f ca="1">Vas_simulation!Y132</f>
        <v>8168544.9364179345</v>
      </c>
      <c r="C132" s="178">
        <f ca="1">Vas_simulation!Z132</f>
        <v>8178434.1215954116</v>
      </c>
      <c r="D132" s="178">
        <f ca="1">Vas_simulation!AA132</f>
        <v>9889.1851774770766</v>
      </c>
      <c r="F132" s="178">
        <f t="shared" ca="1" si="3"/>
        <v>417852.81131602731</v>
      </c>
      <c r="G132" s="178">
        <f t="shared" ca="1" si="3"/>
        <v>-427446.52104560472</v>
      </c>
      <c r="H132" s="178">
        <f t="shared" ca="1" si="3"/>
        <v>-9593.7097295911954</v>
      </c>
    </row>
    <row r="133" spans="1:8" ht="11.25" customHeight="1" x14ac:dyDescent="0.2">
      <c r="A133" s="173">
        <v>123</v>
      </c>
      <c r="B133" s="178">
        <f ca="1">Vas_simulation!Y133</f>
        <v>7939447.056907081</v>
      </c>
      <c r="C133" s="178">
        <f ca="1">Vas_simulation!Z133</f>
        <v>7944795.8865388539</v>
      </c>
      <c r="D133" s="178">
        <f ca="1">Vas_simulation!AA133</f>
        <v>5348.8296317728236</v>
      </c>
      <c r="F133" s="178">
        <f t="shared" ca="1" si="3"/>
        <v>188754.93180517387</v>
      </c>
      <c r="G133" s="178">
        <f t="shared" ca="1" si="3"/>
        <v>-193808.28598904703</v>
      </c>
      <c r="H133" s="178">
        <f t="shared" ca="1" si="3"/>
        <v>-5053.3541838869423</v>
      </c>
    </row>
    <row r="134" spans="1:8" ht="11.25" customHeight="1" x14ac:dyDescent="0.2">
      <c r="A134" s="173">
        <v>124</v>
      </c>
      <c r="B134" s="178">
        <f ca="1">Vas_simulation!Y134</f>
        <v>7866628.2953576576</v>
      </c>
      <c r="C134" s="178">
        <f ca="1">Vas_simulation!Z134</f>
        <v>7870425.2452365318</v>
      </c>
      <c r="D134" s="178">
        <f ca="1">Vas_simulation!AA134</f>
        <v>3796.9498788742349</v>
      </c>
      <c r="F134" s="178">
        <f t="shared" ca="1" si="3"/>
        <v>115936.17025575042</v>
      </c>
      <c r="G134" s="178">
        <f t="shared" ca="1" si="3"/>
        <v>-119437.64468672499</v>
      </c>
      <c r="H134" s="178">
        <f t="shared" ca="1" si="3"/>
        <v>-3501.4744309883536</v>
      </c>
    </row>
    <row r="135" spans="1:8" ht="11.25" customHeight="1" x14ac:dyDescent="0.2">
      <c r="A135" s="173">
        <v>125</v>
      </c>
      <c r="B135" s="178">
        <f ca="1">Vas_simulation!Y135</f>
        <v>7335476.5626859618</v>
      </c>
      <c r="C135" s="178">
        <f ca="1">Vas_simulation!Z135</f>
        <v>7326264.8778321855</v>
      </c>
      <c r="D135" s="178">
        <f ca="1">Vas_simulation!AA135</f>
        <v>-9211.6848537763581</v>
      </c>
      <c r="F135" s="178">
        <f t="shared" ca="1" si="3"/>
        <v>-415215.56241594534</v>
      </c>
      <c r="G135" s="178">
        <f t="shared" ca="1" si="3"/>
        <v>424722.72271762136</v>
      </c>
      <c r="H135" s="178">
        <f t="shared" ca="1" si="3"/>
        <v>9507.1603016622394</v>
      </c>
    </row>
    <row r="136" spans="1:8" ht="11.25" customHeight="1" x14ac:dyDescent="0.2">
      <c r="A136" s="173">
        <v>126</v>
      </c>
      <c r="B136" s="178">
        <f ca="1">Vas_simulation!Y136</f>
        <v>7673321.5451658713</v>
      </c>
      <c r="C136" s="178">
        <f ca="1">Vas_simulation!Z136</f>
        <v>7672734.9370456273</v>
      </c>
      <c r="D136" s="178">
        <f ca="1">Vas_simulation!AA136</f>
        <v>-586.60812024399638</v>
      </c>
      <c r="F136" s="178">
        <f t="shared" ca="1" si="3"/>
        <v>-77370.579936035909</v>
      </c>
      <c r="G136" s="178">
        <f t="shared" ca="1" si="3"/>
        <v>78252.663504179567</v>
      </c>
      <c r="H136" s="178">
        <f t="shared" ca="1" si="3"/>
        <v>882.08356812987756</v>
      </c>
    </row>
    <row r="137" spans="1:8" ht="11.25" customHeight="1" x14ac:dyDescent="0.2">
      <c r="A137" s="173">
        <v>127</v>
      </c>
      <c r="B137" s="178">
        <f ca="1">Vas_simulation!Y137</f>
        <v>7796976.4013341377</v>
      </c>
      <c r="C137" s="178">
        <f ca="1">Vas_simulation!Z137</f>
        <v>7799238.5291549601</v>
      </c>
      <c r="D137" s="178">
        <f ca="1">Vas_simulation!AA137</f>
        <v>2262.1278208224103</v>
      </c>
      <c r="F137" s="178">
        <f t="shared" ca="1" si="3"/>
        <v>46284.276232230477</v>
      </c>
      <c r="G137" s="178">
        <f t="shared" ca="1" si="3"/>
        <v>-48250.928605153225</v>
      </c>
      <c r="H137" s="178">
        <f t="shared" ca="1" si="3"/>
        <v>-1966.652372936529</v>
      </c>
    </row>
    <row r="138" spans="1:8" ht="11.25" customHeight="1" x14ac:dyDescent="0.2">
      <c r="A138" s="173">
        <v>128</v>
      </c>
      <c r="B138" s="178">
        <f ca="1">Vas_simulation!Y138</f>
        <v>7626556.2500702795</v>
      </c>
      <c r="C138" s="178">
        <f ca="1">Vas_simulation!Z138</f>
        <v>7624850.1987571754</v>
      </c>
      <c r="D138" s="178">
        <f ca="1">Vas_simulation!AA138</f>
        <v>-1706.051313104108</v>
      </c>
      <c r="F138" s="178">
        <f t="shared" ca="1" si="3"/>
        <v>-124135.87503162771</v>
      </c>
      <c r="G138" s="178">
        <f t="shared" ca="1" si="3"/>
        <v>126137.40179263148</v>
      </c>
      <c r="H138" s="178">
        <f t="shared" ca="1" si="3"/>
        <v>2001.5267609899893</v>
      </c>
    </row>
    <row r="139" spans="1:8" ht="11.25" customHeight="1" x14ac:dyDescent="0.2">
      <c r="A139" s="173">
        <v>129</v>
      </c>
      <c r="B139" s="178">
        <f ca="1">Vas_simulation!Y139</f>
        <v>7748224.5486901943</v>
      </c>
      <c r="C139" s="178">
        <f ca="1">Vas_simulation!Z139</f>
        <v>7749382.6416750466</v>
      </c>
      <c r="D139" s="178">
        <f ca="1">Vas_simulation!AA139</f>
        <v>1158.0929848523811</v>
      </c>
      <c r="F139" s="178">
        <f t="shared" ref="F139:H202" ca="1" si="4">(B139-B$4)*F$1</f>
        <v>-2467.5764117129147</v>
      </c>
      <c r="G139" s="178">
        <f t="shared" ca="1" si="4"/>
        <v>1604.9588747601956</v>
      </c>
      <c r="H139" s="178">
        <f t="shared" ca="1" si="4"/>
        <v>-862.61753696649987</v>
      </c>
    </row>
    <row r="140" spans="1:8" ht="11.25" customHeight="1" x14ac:dyDescent="0.2">
      <c r="A140" s="173">
        <v>130</v>
      </c>
      <c r="B140" s="178">
        <f ca="1">Vas_simulation!Y140</f>
        <v>7884028.5770322392</v>
      </c>
      <c r="C140" s="178">
        <f ca="1">Vas_simulation!Z140</f>
        <v>7888201.2228290737</v>
      </c>
      <c r="D140" s="178">
        <f ca="1">Vas_simulation!AA140</f>
        <v>4172.6457968344912</v>
      </c>
      <c r="F140" s="178">
        <f t="shared" ca="1" si="4"/>
        <v>133336.451930332</v>
      </c>
      <c r="G140" s="178">
        <f t="shared" ca="1" si="4"/>
        <v>-137213.62227926683</v>
      </c>
      <c r="H140" s="178">
        <f t="shared" ca="1" si="4"/>
        <v>-3877.1703489486099</v>
      </c>
    </row>
    <row r="141" spans="1:8" ht="11.25" customHeight="1" x14ac:dyDescent="0.2">
      <c r="A141" s="173">
        <v>131</v>
      </c>
      <c r="B141" s="178">
        <f ca="1">Vas_simulation!Y141</f>
        <v>7783273.0425756555</v>
      </c>
      <c r="C141" s="178">
        <f ca="1">Vas_simulation!Z141</f>
        <v>7785227.3354619127</v>
      </c>
      <c r="D141" s="178">
        <f ca="1">Vas_simulation!AA141</f>
        <v>1954.2928862571716</v>
      </c>
      <c r="F141" s="178">
        <f t="shared" ca="1" si="4"/>
        <v>32580.917473748326</v>
      </c>
      <c r="G141" s="178">
        <f t="shared" ca="1" si="4"/>
        <v>-34239.734912105836</v>
      </c>
      <c r="H141" s="178">
        <f t="shared" ca="1" si="4"/>
        <v>-1658.8174383712903</v>
      </c>
    </row>
    <row r="142" spans="1:8" ht="11.25" customHeight="1" x14ac:dyDescent="0.2">
      <c r="A142" s="173">
        <v>132</v>
      </c>
      <c r="B142" s="178">
        <f ca="1">Vas_simulation!Y142</f>
        <v>7254987.4250067472</v>
      </c>
      <c r="C142" s="178">
        <f ca="1">Vas_simulation!Z142</f>
        <v>7243531.2635526638</v>
      </c>
      <c r="D142" s="178">
        <f ca="1">Vas_simulation!AA142</f>
        <v>-11456.161454083398</v>
      </c>
      <c r="F142" s="178">
        <f t="shared" ca="1" si="4"/>
        <v>-495704.70009515993</v>
      </c>
      <c r="G142" s="178">
        <f t="shared" ca="1" si="4"/>
        <v>507456.33699714299</v>
      </c>
      <c r="H142" s="178">
        <f t="shared" ca="1" si="4"/>
        <v>11751.636901969279</v>
      </c>
    </row>
    <row r="143" spans="1:8" ht="11.25" customHeight="1" x14ac:dyDescent="0.2">
      <c r="A143" s="173">
        <v>133</v>
      </c>
      <c r="B143" s="178">
        <f ca="1">Vas_simulation!Y143</f>
        <v>7697048.7812129706</v>
      </c>
      <c r="C143" s="178">
        <f ca="1">Vas_simulation!Z143</f>
        <v>7697021.2464495962</v>
      </c>
      <c r="D143" s="178">
        <f ca="1">Vas_simulation!AA143</f>
        <v>-27.534763374365866</v>
      </c>
      <c r="F143" s="178">
        <f t="shared" ca="1" si="4"/>
        <v>-53643.343888936564</v>
      </c>
      <c r="G143" s="178">
        <f t="shared" ca="1" si="4"/>
        <v>53966.354100210592</v>
      </c>
      <c r="H143" s="178">
        <f t="shared" ca="1" si="4"/>
        <v>323.01021126024705</v>
      </c>
    </row>
    <row r="144" spans="1:8" ht="11.25" customHeight="1" x14ac:dyDescent="0.2">
      <c r="A144" s="173">
        <v>134</v>
      </c>
      <c r="B144" s="178">
        <f ca="1">Vas_simulation!Y144</f>
        <v>6807420.7669240078</v>
      </c>
      <c r="C144" s="178">
        <f ca="1">Vas_simulation!Z144</f>
        <v>6782057.2218874944</v>
      </c>
      <c r="D144" s="178">
        <f ca="1">Vas_simulation!AA144</f>
        <v>-25363.545036513358</v>
      </c>
      <c r="F144" s="178">
        <f t="shared" ca="1" si="4"/>
        <v>-943271.35817789938</v>
      </c>
      <c r="G144" s="178">
        <f t="shared" ca="1" si="4"/>
        <v>968930.3786623124</v>
      </c>
      <c r="H144" s="178">
        <f t="shared" ca="1" si="4"/>
        <v>25659.02048439924</v>
      </c>
    </row>
    <row r="145" spans="1:8" ht="11.25" customHeight="1" x14ac:dyDescent="0.2">
      <c r="A145" s="173">
        <v>135</v>
      </c>
      <c r="B145" s="178">
        <f ca="1">Vas_simulation!Y145</f>
        <v>7784634.7396076685</v>
      </c>
      <c r="C145" s="178">
        <f ca="1">Vas_simulation!Z145</f>
        <v>7786619.7088625254</v>
      </c>
      <c r="D145" s="178">
        <f ca="1">Vas_simulation!AA145</f>
        <v>1984.9692548569292</v>
      </c>
      <c r="F145" s="178">
        <f t="shared" ca="1" si="4"/>
        <v>33942.614505761303</v>
      </c>
      <c r="G145" s="178">
        <f t="shared" ca="1" si="4"/>
        <v>-35632.10831271857</v>
      </c>
      <c r="H145" s="178">
        <f t="shared" ca="1" si="4"/>
        <v>-1689.4938069710479</v>
      </c>
    </row>
    <row r="146" spans="1:8" ht="11.25" customHeight="1" x14ac:dyDescent="0.2">
      <c r="A146" s="173">
        <v>136</v>
      </c>
      <c r="B146" s="178">
        <f ca="1">Vas_simulation!Y146</f>
        <v>7606011.8582586842</v>
      </c>
      <c r="C146" s="178">
        <f ca="1">Vas_simulation!Z146</f>
        <v>7603806.6192225423</v>
      </c>
      <c r="D146" s="178">
        <f ca="1">Vas_simulation!AA146</f>
        <v>-2205.2390361418948</v>
      </c>
      <c r="F146" s="178">
        <f t="shared" ca="1" si="4"/>
        <v>-144680.26684322301</v>
      </c>
      <c r="G146" s="178">
        <f t="shared" ca="1" si="4"/>
        <v>147180.98132726457</v>
      </c>
      <c r="H146" s="178">
        <f t="shared" ca="1" si="4"/>
        <v>2500.7144840277761</v>
      </c>
    </row>
    <row r="147" spans="1:8" ht="11.25" customHeight="1" x14ac:dyDescent="0.2">
      <c r="A147" s="173">
        <v>137</v>
      </c>
      <c r="B147" s="178">
        <f ca="1">Vas_simulation!Y147</f>
        <v>8471307.9324125834</v>
      </c>
      <c r="C147" s="178">
        <f ca="1">Vas_simulation!Z147</f>
        <v>8486434.9195179082</v>
      </c>
      <c r="D147" s="178">
        <f ca="1">Vas_simulation!AA147</f>
        <v>15126.987105324864</v>
      </c>
      <c r="F147" s="178">
        <f t="shared" ca="1" si="4"/>
        <v>720615.8073106762</v>
      </c>
      <c r="G147" s="178">
        <f t="shared" ca="1" si="4"/>
        <v>-735447.3189681014</v>
      </c>
      <c r="H147" s="178">
        <f t="shared" ca="1" si="4"/>
        <v>-14831.511657438983</v>
      </c>
    </row>
    <row r="148" spans="1:8" ht="11.25" customHeight="1" x14ac:dyDescent="0.2">
      <c r="A148" s="173">
        <v>138</v>
      </c>
      <c r="B148" s="178">
        <f ca="1">Vas_simulation!Y148</f>
        <v>8042966.2272028662</v>
      </c>
      <c r="C148" s="178">
        <f ca="1">Vas_simulation!Z148</f>
        <v>8050430.1063023033</v>
      </c>
      <c r="D148" s="178">
        <f ca="1">Vas_simulation!AA148</f>
        <v>7463.8790994370356</v>
      </c>
      <c r="F148" s="178">
        <f t="shared" ca="1" si="4"/>
        <v>292274.10210095905</v>
      </c>
      <c r="G148" s="178">
        <f t="shared" ca="1" si="4"/>
        <v>-299442.50575249642</v>
      </c>
      <c r="H148" s="178">
        <f t="shared" ca="1" si="4"/>
        <v>-7168.4036515511543</v>
      </c>
    </row>
    <row r="149" spans="1:8" ht="11.25" customHeight="1" x14ac:dyDescent="0.2">
      <c r="A149" s="173">
        <v>139</v>
      </c>
      <c r="B149" s="178">
        <f ca="1">Vas_simulation!Y149</f>
        <v>8155608.3696249751</v>
      </c>
      <c r="C149" s="178">
        <f ca="1">Vas_simulation!Z149</f>
        <v>8165254.7135789068</v>
      </c>
      <c r="D149" s="178">
        <f ca="1">Vas_simulation!AA149</f>
        <v>9646.3439539317042</v>
      </c>
      <c r="F149" s="178">
        <f t="shared" ca="1" si="4"/>
        <v>404916.24452306796</v>
      </c>
      <c r="G149" s="178">
        <f t="shared" ca="1" si="4"/>
        <v>-414267.1130291</v>
      </c>
      <c r="H149" s="178">
        <f t="shared" ca="1" si="4"/>
        <v>-9350.8685060458229</v>
      </c>
    </row>
    <row r="150" spans="1:8" ht="11.25" customHeight="1" x14ac:dyDescent="0.2">
      <c r="A150" s="173">
        <v>140</v>
      </c>
      <c r="B150" s="178">
        <f ca="1">Vas_simulation!Y150</f>
        <v>7780352.0952034146</v>
      </c>
      <c r="C150" s="178">
        <f ca="1">Vas_simulation!Z150</f>
        <v>7782240.520068083</v>
      </c>
      <c r="D150" s="178">
        <f ca="1">Vas_simulation!AA150</f>
        <v>1888.4248646683991</v>
      </c>
      <c r="F150" s="178">
        <f t="shared" ca="1" si="4"/>
        <v>29659.970101507381</v>
      </c>
      <c r="G150" s="178">
        <f t="shared" ca="1" si="4"/>
        <v>-31252.919518276118</v>
      </c>
      <c r="H150" s="178">
        <f t="shared" ca="1" si="4"/>
        <v>-1592.9494167825178</v>
      </c>
    </row>
    <row r="151" spans="1:8" ht="11.25" customHeight="1" x14ac:dyDescent="0.2">
      <c r="A151" s="173">
        <v>141</v>
      </c>
      <c r="B151" s="178">
        <f ca="1">Vas_simulation!Y151</f>
        <v>7823183.7953439532</v>
      </c>
      <c r="C151" s="178">
        <f ca="1">Vas_simulation!Z151</f>
        <v>7826029.255783475</v>
      </c>
      <c r="D151" s="178">
        <f ca="1">Vas_simulation!AA151</f>
        <v>2845.4604395218194</v>
      </c>
      <c r="F151" s="178">
        <f t="shared" ca="1" si="4"/>
        <v>72491.670242046006</v>
      </c>
      <c r="G151" s="178">
        <f t="shared" ca="1" si="4"/>
        <v>-75041.655233668163</v>
      </c>
      <c r="H151" s="178">
        <f t="shared" ca="1" si="4"/>
        <v>-2549.9849916359381</v>
      </c>
    </row>
    <row r="152" spans="1:8" ht="11.25" customHeight="1" x14ac:dyDescent="0.2">
      <c r="A152" s="173">
        <v>142</v>
      </c>
      <c r="B152" s="178">
        <f ca="1">Vas_simulation!Y152</f>
        <v>7512024.7981413426</v>
      </c>
      <c r="C152" s="178">
        <f ca="1">Vas_simulation!Z152</f>
        <v>7507477.4853477962</v>
      </c>
      <c r="D152" s="178">
        <f ca="1">Vas_simulation!AA152</f>
        <v>-4547.3127935463563</v>
      </c>
      <c r="F152" s="178">
        <f t="shared" ca="1" si="4"/>
        <v>-238667.32696056459</v>
      </c>
      <c r="G152" s="178">
        <f t="shared" ca="1" si="4"/>
        <v>243510.11520201061</v>
      </c>
      <c r="H152" s="178">
        <f t="shared" ca="1" si="4"/>
        <v>4842.7882414322376</v>
      </c>
    </row>
    <row r="153" spans="1:8" ht="11.25" customHeight="1" x14ac:dyDescent="0.2">
      <c r="A153" s="173">
        <v>143</v>
      </c>
      <c r="B153" s="178">
        <f ca="1">Vas_simulation!Y153</f>
        <v>8490750.2790678367</v>
      </c>
      <c r="C153" s="178">
        <f ca="1">Vas_simulation!Z153</f>
        <v>8506185.0978338383</v>
      </c>
      <c r="D153" s="178">
        <f ca="1">Vas_simulation!AA153</f>
        <v>15434.818766001612</v>
      </c>
      <c r="F153" s="178">
        <f t="shared" ca="1" si="4"/>
        <v>740058.15396592952</v>
      </c>
      <c r="G153" s="178">
        <f t="shared" ca="1" si="4"/>
        <v>-755197.49728403147</v>
      </c>
      <c r="H153" s="178">
        <f t="shared" ca="1" si="4"/>
        <v>-15139.343318115731</v>
      </c>
    </row>
    <row r="154" spans="1:8" ht="11.25" customHeight="1" x14ac:dyDescent="0.2">
      <c r="A154" s="173">
        <v>144</v>
      </c>
      <c r="B154" s="178">
        <f ca="1">Vas_simulation!Y154</f>
        <v>8059571.3205188718</v>
      </c>
      <c r="C154" s="178">
        <f ca="1">Vas_simulation!Z154</f>
        <v>8067364.6512331842</v>
      </c>
      <c r="D154" s="178">
        <f ca="1">Vas_simulation!AA154</f>
        <v>7793.330714312382</v>
      </c>
      <c r="F154" s="178">
        <f t="shared" ca="1" si="4"/>
        <v>308879.19541696459</v>
      </c>
      <c r="G154" s="178">
        <f t="shared" ca="1" si="4"/>
        <v>-316377.05068337731</v>
      </c>
      <c r="H154" s="178">
        <f t="shared" ca="1" si="4"/>
        <v>-7497.8552664265007</v>
      </c>
    </row>
    <row r="155" spans="1:8" ht="11.25" customHeight="1" x14ac:dyDescent="0.2">
      <c r="A155" s="173">
        <v>145</v>
      </c>
      <c r="B155" s="178">
        <f ca="1">Vas_simulation!Y155</f>
        <v>7974388.4724963913</v>
      </c>
      <c r="C155" s="178">
        <f ca="1">Vas_simulation!Z155</f>
        <v>7980463.071113497</v>
      </c>
      <c r="D155" s="178">
        <f ca="1">Vas_simulation!AA155</f>
        <v>6074.5986171057448</v>
      </c>
      <c r="F155" s="178">
        <f t="shared" ca="1" si="4"/>
        <v>223696.3473944841</v>
      </c>
      <c r="G155" s="178">
        <f t="shared" ca="1" si="4"/>
        <v>-229475.47056369018</v>
      </c>
      <c r="H155" s="178">
        <f t="shared" ca="1" si="4"/>
        <v>-5779.1231692198635</v>
      </c>
    </row>
    <row r="156" spans="1:8" ht="11.25" customHeight="1" x14ac:dyDescent="0.2">
      <c r="A156" s="173">
        <v>146</v>
      </c>
      <c r="B156" s="178">
        <f ca="1">Vas_simulation!Y156</f>
        <v>7605772.2578165671</v>
      </c>
      <c r="C156" s="178">
        <f ca="1">Vas_simulation!Z156</f>
        <v>7603561.1701564509</v>
      </c>
      <c r="D156" s="178">
        <f ca="1">Vas_simulation!AA156</f>
        <v>-2211.0876601161435</v>
      </c>
      <c r="F156" s="178">
        <f t="shared" ca="1" si="4"/>
        <v>-144919.86728534009</v>
      </c>
      <c r="G156" s="178">
        <f t="shared" ca="1" si="4"/>
        <v>147426.4303933559</v>
      </c>
      <c r="H156" s="178">
        <f t="shared" ca="1" si="4"/>
        <v>2506.5631080020248</v>
      </c>
    </row>
    <row r="157" spans="1:8" ht="11.25" customHeight="1" x14ac:dyDescent="0.2">
      <c r="A157" s="173">
        <v>147</v>
      </c>
      <c r="B157" s="178">
        <f ca="1">Vas_simulation!Y157</f>
        <v>8226433.9061700366</v>
      </c>
      <c r="C157" s="178">
        <f ca="1">Vas_simulation!Z157</f>
        <v>8237390.3193066074</v>
      </c>
      <c r="D157" s="178">
        <f ca="1">Vas_simulation!AA157</f>
        <v>10956.413136570714</v>
      </c>
      <c r="F157" s="178">
        <f t="shared" ca="1" si="4"/>
        <v>475741.78106812946</v>
      </c>
      <c r="G157" s="178">
        <f t="shared" ca="1" si="4"/>
        <v>-486402.71875680052</v>
      </c>
      <c r="H157" s="178">
        <f t="shared" ca="1" si="4"/>
        <v>-10660.937688684833</v>
      </c>
    </row>
    <row r="158" spans="1:8" ht="11.25" customHeight="1" x14ac:dyDescent="0.2">
      <c r="A158" s="173">
        <v>148</v>
      </c>
      <c r="B158" s="178">
        <f ca="1">Vas_simulation!Y158</f>
        <v>7299258.8807137851</v>
      </c>
      <c r="C158" s="178">
        <f ca="1">Vas_simulation!Z158</f>
        <v>7289046.5466602687</v>
      </c>
      <c r="D158" s="178">
        <f ca="1">Vas_simulation!AA158</f>
        <v>-10212.334053516388</v>
      </c>
      <c r="F158" s="178">
        <f t="shared" ca="1" si="4"/>
        <v>-451433.24438812211</v>
      </c>
      <c r="G158" s="178">
        <f t="shared" ca="1" si="4"/>
        <v>461941.05388953816</v>
      </c>
      <c r="H158" s="178">
        <f t="shared" ca="1" si="4"/>
        <v>10507.809501402269</v>
      </c>
    </row>
    <row r="159" spans="1:8" ht="11.25" customHeight="1" x14ac:dyDescent="0.2">
      <c r="A159" s="173">
        <v>149</v>
      </c>
      <c r="B159" s="178">
        <f ca="1">Vas_simulation!Y159</f>
        <v>7574044.0088580009</v>
      </c>
      <c r="C159" s="178">
        <f ca="1">Vas_simulation!Z159</f>
        <v>7571052.9547361992</v>
      </c>
      <c r="D159" s="178">
        <f ca="1">Vas_simulation!AA159</f>
        <v>-2991.0541218016297</v>
      </c>
      <c r="F159" s="178">
        <f t="shared" ca="1" si="4"/>
        <v>-176648.11624390632</v>
      </c>
      <c r="G159" s="178">
        <f t="shared" ca="1" si="4"/>
        <v>179934.64581360761</v>
      </c>
      <c r="H159" s="178">
        <f t="shared" ca="1" si="4"/>
        <v>3286.529569687511</v>
      </c>
    </row>
    <row r="160" spans="1:8" ht="11.25" customHeight="1" x14ac:dyDescent="0.2">
      <c r="A160" s="173">
        <v>150</v>
      </c>
      <c r="B160" s="178">
        <f ca="1">Vas_simulation!Y160</f>
        <v>7904706.0004286142</v>
      </c>
      <c r="C160" s="178">
        <f ca="1">Vas_simulation!Z160</f>
        <v>7909321.1142292991</v>
      </c>
      <c r="D160" s="178">
        <f ca="1">Vas_simulation!AA160</f>
        <v>4615.1138006849214</v>
      </c>
      <c r="F160" s="178">
        <f t="shared" ca="1" si="4"/>
        <v>154013.87532670703</v>
      </c>
      <c r="G160" s="178">
        <f t="shared" ca="1" si="4"/>
        <v>-158333.51367949229</v>
      </c>
      <c r="H160" s="178">
        <f t="shared" ca="1" si="4"/>
        <v>-4319.6383527990401</v>
      </c>
    </row>
    <row r="161" spans="1:8" ht="11.25" customHeight="1" x14ac:dyDescent="0.2">
      <c r="A161" s="173">
        <v>151</v>
      </c>
      <c r="B161" s="178">
        <f ca="1">Vas_simulation!Y161</f>
        <v>8117641.5160172535</v>
      </c>
      <c r="C161" s="178">
        <f ca="1">Vas_simulation!Z161</f>
        <v>8126565.919916098</v>
      </c>
      <c r="D161" s="178">
        <f ca="1">Vas_simulation!AA161</f>
        <v>8924.4038988444954</v>
      </c>
      <c r="F161" s="178">
        <f t="shared" ca="1" si="4"/>
        <v>366949.39091534633</v>
      </c>
      <c r="G161" s="178">
        <f t="shared" ca="1" si="4"/>
        <v>-375578.31936629117</v>
      </c>
      <c r="H161" s="178">
        <f t="shared" ca="1" si="4"/>
        <v>-8628.9284509586141</v>
      </c>
    </row>
    <row r="162" spans="1:8" ht="11.25" customHeight="1" x14ac:dyDescent="0.2">
      <c r="A162" s="173">
        <v>152</v>
      </c>
      <c r="B162" s="178">
        <f ca="1">Vas_simulation!Y162</f>
        <v>8181597.4973992305</v>
      </c>
      <c r="C162" s="178">
        <f ca="1">Vas_simulation!Z162</f>
        <v>8191730.0871446049</v>
      </c>
      <c r="D162" s="178">
        <f ca="1">Vas_simulation!AA162</f>
        <v>10132.589745374396</v>
      </c>
      <c r="F162" s="178">
        <f t="shared" ca="1" si="4"/>
        <v>430905.37229732331</v>
      </c>
      <c r="G162" s="178">
        <f t="shared" ca="1" si="4"/>
        <v>-440742.48659479804</v>
      </c>
      <c r="H162" s="178">
        <f t="shared" ca="1" si="4"/>
        <v>-9837.1142974885151</v>
      </c>
    </row>
    <row r="163" spans="1:8" ht="11.25" customHeight="1" x14ac:dyDescent="0.2">
      <c r="A163" s="173">
        <v>153</v>
      </c>
      <c r="B163" s="178">
        <f ca="1">Vas_simulation!Y163</f>
        <v>7321436.9480517413</v>
      </c>
      <c r="C163" s="178">
        <f ca="1">Vas_simulation!Z163</f>
        <v>7311839.1621899791</v>
      </c>
      <c r="D163" s="178">
        <f ca="1">Vas_simulation!AA163</f>
        <v>-9597.7858617622405</v>
      </c>
      <c r="F163" s="178">
        <f t="shared" ca="1" si="4"/>
        <v>-429255.17705016583</v>
      </c>
      <c r="G163" s="178">
        <f t="shared" ca="1" si="4"/>
        <v>439148.43835982773</v>
      </c>
      <c r="H163" s="178">
        <f t="shared" ca="1" si="4"/>
        <v>9893.2613096481218</v>
      </c>
    </row>
    <row r="164" spans="1:8" ht="11.25" customHeight="1" x14ac:dyDescent="0.2">
      <c r="A164" s="173">
        <v>154</v>
      </c>
      <c r="B164" s="178">
        <f ca="1">Vas_simulation!Y164</f>
        <v>7571491.1674614893</v>
      </c>
      <c r="C164" s="178">
        <f ca="1">Vas_simulation!Z164</f>
        <v>7568436.8832369354</v>
      </c>
      <c r="D164" s="178">
        <f ca="1">Vas_simulation!AA164</f>
        <v>-3054.284224553965</v>
      </c>
      <c r="F164" s="178">
        <f t="shared" ca="1" si="4"/>
        <v>-179200.95764041785</v>
      </c>
      <c r="G164" s="178">
        <f t="shared" ca="1" si="4"/>
        <v>182550.71731287148</v>
      </c>
      <c r="H164" s="178">
        <f t="shared" ca="1" si="4"/>
        <v>3349.7596724398463</v>
      </c>
    </row>
    <row r="165" spans="1:8" ht="11.25" customHeight="1" x14ac:dyDescent="0.2">
      <c r="A165" s="173">
        <v>155</v>
      </c>
      <c r="B165" s="178">
        <f ca="1">Vas_simulation!Y165</f>
        <v>7477997.4079237608</v>
      </c>
      <c r="C165" s="178">
        <f ca="1">Vas_simulation!Z165</f>
        <v>7472578.2677881317</v>
      </c>
      <c r="D165" s="178">
        <f ca="1">Vas_simulation!AA165</f>
        <v>-5419.1401356291026</v>
      </c>
      <c r="F165" s="178">
        <f t="shared" ca="1" si="4"/>
        <v>-272694.71717814635</v>
      </c>
      <c r="G165" s="178">
        <f t="shared" ca="1" si="4"/>
        <v>278409.33276167512</v>
      </c>
      <c r="H165" s="178">
        <f t="shared" ca="1" si="4"/>
        <v>5714.6155835149839</v>
      </c>
    </row>
    <row r="166" spans="1:8" ht="11.25" customHeight="1" x14ac:dyDescent="0.2">
      <c r="A166" s="173">
        <v>156</v>
      </c>
      <c r="B166" s="178">
        <f ca="1">Vas_simulation!Y166</f>
        <v>7765318.6461027842</v>
      </c>
      <c r="C166" s="178">
        <f ca="1">Vas_simulation!Z166</f>
        <v>7766866.6631802861</v>
      </c>
      <c r="D166" s="178">
        <f ca="1">Vas_simulation!AA166</f>
        <v>1548.0170775018632</v>
      </c>
      <c r="F166" s="178">
        <f t="shared" ca="1" si="4"/>
        <v>14626.521000877023</v>
      </c>
      <c r="G166" s="178">
        <f t="shared" ca="1" si="4"/>
        <v>-15879.062630479224</v>
      </c>
      <c r="H166" s="178">
        <f t="shared" ca="1" si="4"/>
        <v>-1252.5416296159819</v>
      </c>
    </row>
    <row r="167" spans="1:8" ht="11.25" customHeight="1" x14ac:dyDescent="0.2">
      <c r="A167" s="173">
        <v>157</v>
      </c>
      <c r="B167" s="178">
        <f ca="1">Vas_simulation!Y167</f>
        <v>8075602.8080668803</v>
      </c>
      <c r="C167" s="178">
        <f ca="1">Vas_simulation!Z167</f>
        <v>8083711.6607799493</v>
      </c>
      <c r="D167" s="178">
        <f ca="1">Vas_simulation!AA167</f>
        <v>8108.8527130689472</v>
      </c>
      <c r="F167" s="178">
        <f t="shared" ca="1" si="4"/>
        <v>324910.68296497315</v>
      </c>
      <c r="G167" s="178">
        <f t="shared" ca="1" si="4"/>
        <v>-332724.06023014244</v>
      </c>
      <c r="H167" s="178">
        <f t="shared" ca="1" si="4"/>
        <v>-7813.3772651830659</v>
      </c>
    </row>
    <row r="168" spans="1:8" ht="11.25" customHeight="1" x14ac:dyDescent="0.2">
      <c r="A168" s="173">
        <v>158</v>
      </c>
      <c r="B168" s="178">
        <f ca="1">Vas_simulation!Y168</f>
        <v>7403248.4200861678</v>
      </c>
      <c r="C168" s="178">
        <f ca="1">Vas_simulation!Z168</f>
        <v>7395868.7996127456</v>
      </c>
      <c r="D168" s="178">
        <f ca="1">Vas_simulation!AA168</f>
        <v>-7379.6204734221101</v>
      </c>
      <c r="F168" s="178">
        <f t="shared" ca="1" si="4"/>
        <v>-347443.70501573943</v>
      </c>
      <c r="G168" s="178">
        <f t="shared" ca="1" si="4"/>
        <v>355118.8009370612</v>
      </c>
      <c r="H168" s="178">
        <f t="shared" ca="1" si="4"/>
        <v>7675.0959213079914</v>
      </c>
    </row>
    <row r="169" spans="1:8" ht="11.25" customHeight="1" x14ac:dyDescent="0.2">
      <c r="A169" s="173">
        <v>159</v>
      </c>
      <c r="B169" s="178">
        <f ca="1">Vas_simulation!Y169</f>
        <v>7511399.5329849608</v>
      </c>
      <c r="C169" s="178">
        <f ca="1">Vas_simulation!Z169</f>
        <v>7506836.3154679248</v>
      </c>
      <c r="D169" s="178">
        <f ca="1">Vas_simulation!AA169</f>
        <v>-4563.2175170360133</v>
      </c>
      <c r="F169" s="178">
        <f t="shared" ca="1" si="4"/>
        <v>-239292.59211694635</v>
      </c>
      <c r="G169" s="178">
        <f t="shared" ca="1" si="4"/>
        <v>244151.28508188203</v>
      </c>
      <c r="H169" s="178">
        <f t="shared" ca="1" si="4"/>
        <v>4858.6929649218946</v>
      </c>
    </row>
    <row r="170" spans="1:8" ht="11.25" customHeight="1" x14ac:dyDescent="0.2">
      <c r="A170" s="173">
        <v>160</v>
      </c>
      <c r="B170" s="178">
        <f ca="1">Vas_simulation!Y170</f>
        <v>7115826.8114803219</v>
      </c>
      <c r="C170" s="178">
        <f ca="1">Vas_simulation!Z170</f>
        <v>7100310.2108918633</v>
      </c>
      <c r="D170" s="178">
        <f ca="1">Vas_simulation!AA170</f>
        <v>-15516.60058845859</v>
      </c>
      <c r="F170" s="178">
        <f t="shared" ca="1" si="4"/>
        <v>-634865.31362158526</v>
      </c>
      <c r="G170" s="178">
        <f t="shared" ca="1" si="4"/>
        <v>650677.38965794351</v>
      </c>
      <c r="H170" s="178">
        <f t="shared" ca="1" si="4"/>
        <v>15812.076036344472</v>
      </c>
    </row>
    <row r="171" spans="1:8" ht="11.25" customHeight="1" x14ac:dyDescent="0.2">
      <c r="A171" s="173">
        <v>161</v>
      </c>
      <c r="B171" s="178">
        <f ca="1">Vas_simulation!Y171</f>
        <v>7202531.5550995246</v>
      </c>
      <c r="C171" s="178">
        <f ca="1">Vas_simulation!Z171</f>
        <v>7189571.8848821158</v>
      </c>
      <c r="D171" s="178">
        <f ca="1">Vas_simulation!AA171</f>
        <v>-12959.670217408799</v>
      </c>
      <c r="F171" s="178">
        <f t="shared" ca="1" si="4"/>
        <v>-548160.57000238262</v>
      </c>
      <c r="G171" s="178">
        <f t="shared" ca="1" si="4"/>
        <v>561415.71566769108</v>
      </c>
      <c r="H171" s="178">
        <f t="shared" ca="1" si="4"/>
        <v>13255.14566529468</v>
      </c>
    </row>
    <row r="172" spans="1:8" ht="11.25" customHeight="1" x14ac:dyDescent="0.2">
      <c r="A172" s="173">
        <v>162</v>
      </c>
      <c r="B172" s="178">
        <f ca="1">Vas_simulation!Y172</f>
        <v>7484484.2609763974</v>
      </c>
      <c r="C172" s="178">
        <f ca="1">Vas_simulation!Z172</f>
        <v>7479232.3119741827</v>
      </c>
      <c r="D172" s="178">
        <f ca="1">Vas_simulation!AA172</f>
        <v>-5251.9490022147074</v>
      </c>
      <c r="F172" s="178">
        <f t="shared" ca="1" si="4"/>
        <v>-266207.86412550975</v>
      </c>
      <c r="G172" s="178">
        <f t="shared" ca="1" si="4"/>
        <v>271755.28857562412</v>
      </c>
      <c r="H172" s="178">
        <f t="shared" ca="1" si="4"/>
        <v>5547.4244501005887</v>
      </c>
    </row>
    <row r="173" spans="1:8" ht="11.25" customHeight="1" x14ac:dyDescent="0.2">
      <c r="A173" s="173">
        <v>163</v>
      </c>
      <c r="B173" s="178">
        <f ca="1">Vas_simulation!Y173</f>
        <v>8605592.5683353078</v>
      </c>
      <c r="C173" s="178">
        <f ca="1">Vas_simulation!Z173</f>
        <v>8622777.5887816623</v>
      </c>
      <c r="D173" s="178">
        <f ca="1">Vas_simulation!AA173</f>
        <v>17185.020446354523</v>
      </c>
      <c r="F173" s="178">
        <f t="shared" ca="1" si="4"/>
        <v>854900.44323340058</v>
      </c>
      <c r="G173" s="178">
        <f t="shared" ca="1" si="4"/>
        <v>-871789.98823185544</v>
      </c>
      <c r="H173" s="178">
        <f t="shared" ca="1" si="4"/>
        <v>-16889.544998468642</v>
      </c>
    </row>
    <row r="174" spans="1:8" ht="11.25" customHeight="1" x14ac:dyDescent="0.2">
      <c r="A174" s="173">
        <v>164</v>
      </c>
      <c r="B174" s="178">
        <f ca="1">Vas_simulation!Y174</f>
        <v>7453902.6667196369</v>
      </c>
      <c r="C174" s="178">
        <f ca="1">Vas_simulation!Z174</f>
        <v>7447858.4137205854</v>
      </c>
      <c r="D174" s="178">
        <f ca="1">Vas_simulation!AA174</f>
        <v>-6044.252999051474</v>
      </c>
      <c r="F174" s="178">
        <f t="shared" ca="1" si="4"/>
        <v>-296789.4583822703</v>
      </c>
      <c r="G174" s="178">
        <f t="shared" ca="1" si="4"/>
        <v>303129.18682922143</v>
      </c>
      <c r="H174" s="178">
        <f t="shared" ca="1" si="4"/>
        <v>6339.7284469373553</v>
      </c>
    </row>
    <row r="175" spans="1:8" ht="11.25" customHeight="1" x14ac:dyDescent="0.2">
      <c r="A175" s="173">
        <v>165</v>
      </c>
      <c r="B175" s="178">
        <f ca="1">Vas_simulation!Y175</f>
        <v>9046120.0958729703</v>
      </c>
      <c r="C175" s="178">
        <f ca="1">Vas_simulation!Z175</f>
        <v>9068979.4607127029</v>
      </c>
      <c r="D175" s="178">
        <f ca="1">Vas_simulation!AA175</f>
        <v>22859.364839732647</v>
      </c>
      <c r="F175" s="178">
        <f t="shared" ca="1" si="4"/>
        <v>1295427.9707710631</v>
      </c>
      <c r="G175" s="178">
        <f t="shared" ca="1" si="4"/>
        <v>-1317991.8601628961</v>
      </c>
      <c r="H175" s="178">
        <f t="shared" ca="1" si="4"/>
        <v>-22563.889391846766</v>
      </c>
    </row>
    <row r="176" spans="1:8" ht="11.25" customHeight="1" x14ac:dyDescent="0.2">
      <c r="A176" s="173">
        <v>166</v>
      </c>
      <c r="B176" s="178">
        <f ca="1">Vas_simulation!Y176</f>
        <v>7754430.8715670016</v>
      </c>
      <c r="C176" s="178">
        <f ca="1">Vas_simulation!Z176</f>
        <v>7755730.8857119223</v>
      </c>
      <c r="D176" s="178">
        <f ca="1">Vas_simulation!AA176</f>
        <v>1300.014144920744</v>
      </c>
      <c r="F176" s="178">
        <f t="shared" ca="1" si="4"/>
        <v>3738.7464650943875</v>
      </c>
      <c r="G176" s="178">
        <f t="shared" ca="1" si="4"/>
        <v>-4743.2851621154696</v>
      </c>
      <c r="H176" s="178">
        <f t="shared" ca="1" si="4"/>
        <v>-1004.5386970348628</v>
      </c>
    </row>
    <row r="177" spans="1:8" ht="11.25" customHeight="1" x14ac:dyDescent="0.2">
      <c r="A177" s="173">
        <v>167</v>
      </c>
      <c r="B177" s="178">
        <f ca="1">Vas_simulation!Y177</f>
        <v>8004352.8539019739</v>
      </c>
      <c r="C177" s="178">
        <f ca="1">Vas_simulation!Z177</f>
        <v>8011040.1866505956</v>
      </c>
      <c r="D177" s="178">
        <f ca="1">Vas_simulation!AA177</f>
        <v>6687.3327486217022</v>
      </c>
      <c r="F177" s="178">
        <f t="shared" ca="1" si="4"/>
        <v>253660.72880006675</v>
      </c>
      <c r="G177" s="178">
        <f t="shared" ca="1" si="4"/>
        <v>-260052.58610078879</v>
      </c>
      <c r="H177" s="178">
        <f t="shared" ca="1" si="4"/>
        <v>-6391.8573007358209</v>
      </c>
    </row>
    <row r="178" spans="1:8" ht="11.25" customHeight="1" x14ac:dyDescent="0.2">
      <c r="A178" s="173">
        <v>168</v>
      </c>
      <c r="B178" s="178">
        <f ca="1">Vas_simulation!Y178</f>
        <v>7453377.7887980118</v>
      </c>
      <c r="C178" s="178">
        <f ca="1">Vas_simulation!Z178</f>
        <v>7447319.8463347936</v>
      </c>
      <c r="D178" s="178">
        <f ca="1">Vas_simulation!AA178</f>
        <v>-6057.9424632182345</v>
      </c>
      <c r="F178" s="178">
        <f t="shared" ca="1" si="4"/>
        <v>-297314.33630389534</v>
      </c>
      <c r="G178" s="178">
        <f t="shared" ca="1" si="4"/>
        <v>303667.75421501324</v>
      </c>
      <c r="H178" s="178">
        <f t="shared" ca="1" si="4"/>
        <v>6353.4179111041158</v>
      </c>
    </row>
    <row r="179" spans="1:8" ht="11.25" customHeight="1" x14ac:dyDescent="0.2">
      <c r="A179" s="173">
        <v>169</v>
      </c>
      <c r="B179" s="178">
        <f ca="1">Vas_simulation!Y179</f>
        <v>8483473.6016235016</v>
      </c>
      <c r="C179" s="178">
        <f ca="1">Vas_simulation!Z179</f>
        <v>8498793.602618333</v>
      </c>
      <c r="D179" s="178">
        <f ca="1">Vas_simulation!AA179</f>
        <v>15320.000994831324</v>
      </c>
      <c r="F179" s="178">
        <f t="shared" ca="1" si="4"/>
        <v>732781.47652159445</v>
      </c>
      <c r="G179" s="178">
        <f t="shared" ca="1" si="4"/>
        <v>-747806.00206852611</v>
      </c>
      <c r="H179" s="178">
        <f t="shared" ca="1" si="4"/>
        <v>-15024.525546945442</v>
      </c>
    </row>
    <row r="180" spans="1:8" ht="11.25" customHeight="1" x14ac:dyDescent="0.2">
      <c r="A180" s="173">
        <v>170</v>
      </c>
      <c r="B180" s="178">
        <f ca="1">Vas_simulation!Y180</f>
        <v>8154287.834928886</v>
      </c>
      <c r="C180" s="178">
        <f ca="1">Vas_simulation!Z180</f>
        <v>8163909.3004584303</v>
      </c>
      <c r="D180" s="178">
        <f ca="1">Vas_simulation!AA180</f>
        <v>9621.465529544279</v>
      </c>
      <c r="F180" s="178">
        <f t="shared" ca="1" si="4"/>
        <v>403595.70982697885</v>
      </c>
      <c r="G180" s="178">
        <f t="shared" ca="1" si="4"/>
        <v>-412921.69990862347</v>
      </c>
      <c r="H180" s="178">
        <f t="shared" ca="1" si="4"/>
        <v>-9325.9900816583977</v>
      </c>
    </row>
    <row r="181" spans="1:8" ht="11.25" customHeight="1" x14ac:dyDescent="0.2">
      <c r="A181" s="173">
        <v>171</v>
      </c>
      <c r="B181" s="178">
        <f ca="1">Vas_simulation!Y181</f>
        <v>8085308.8524762606</v>
      </c>
      <c r="C181" s="178">
        <f ca="1">Vas_simulation!Z181</f>
        <v>8093607.5203409437</v>
      </c>
      <c r="D181" s="178">
        <f ca="1">Vas_simulation!AA181</f>
        <v>8298.6678646830842</v>
      </c>
      <c r="F181" s="178">
        <f t="shared" ca="1" si="4"/>
        <v>334616.72737435345</v>
      </c>
      <c r="G181" s="178">
        <f t="shared" ca="1" si="4"/>
        <v>-342619.91979113687</v>
      </c>
      <c r="H181" s="178">
        <f t="shared" ca="1" si="4"/>
        <v>-8003.1924167972029</v>
      </c>
    </row>
    <row r="182" spans="1:8" ht="11.25" customHeight="1" x14ac:dyDescent="0.2">
      <c r="A182" s="173">
        <v>172</v>
      </c>
      <c r="B182" s="178">
        <f ca="1">Vas_simulation!Y182</f>
        <v>8021098.8854181319</v>
      </c>
      <c r="C182" s="178">
        <f ca="1">Vas_simulation!Z182</f>
        <v>8028124.7928420464</v>
      </c>
      <c r="D182" s="178">
        <f ca="1">Vas_simulation!AA182</f>
        <v>7025.9074239144102</v>
      </c>
      <c r="F182" s="178">
        <f t="shared" ca="1" si="4"/>
        <v>270406.76031622477</v>
      </c>
      <c r="G182" s="178">
        <f t="shared" ca="1" si="4"/>
        <v>-277137.19229223952</v>
      </c>
      <c r="H182" s="178">
        <f t="shared" ca="1" si="4"/>
        <v>-6730.4319760285289</v>
      </c>
    </row>
    <row r="183" spans="1:8" ht="11.25" customHeight="1" x14ac:dyDescent="0.2">
      <c r="A183" s="173">
        <v>173</v>
      </c>
      <c r="B183" s="178">
        <f ca="1">Vas_simulation!Y183</f>
        <v>7988912.1974052917</v>
      </c>
      <c r="C183" s="178">
        <f ca="1">Vas_simulation!Z183</f>
        <v>7995284.8974905126</v>
      </c>
      <c r="D183" s="178">
        <f ca="1">Vas_simulation!AA183</f>
        <v>6372.7000852208585</v>
      </c>
      <c r="F183" s="178">
        <f t="shared" ca="1" si="4"/>
        <v>238220.07230338454</v>
      </c>
      <c r="G183" s="178">
        <f t="shared" ca="1" si="4"/>
        <v>-244297.29694070574</v>
      </c>
      <c r="H183" s="178">
        <f t="shared" ca="1" si="4"/>
        <v>-6077.2246373349772</v>
      </c>
    </row>
    <row r="184" spans="1:8" ht="11.25" customHeight="1" x14ac:dyDescent="0.2">
      <c r="A184" s="173">
        <v>174</v>
      </c>
      <c r="B184" s="178">
        <f ca="1">Vas_simulation!Y184</f>
        <v>6799106.7145991372</v>
      </c>
      <c r="C184" s="178">
        <f ca="1">Vas_simulation!Z184</f>
        <v>6773460.9092709282</v>
      </c>
      <c r="D184" s="178">
        <f ca="1">Vas_simulation!AA184</f>
        <v>-25645.805328208953</v>
      </c>
      <c r="F184" s="178">
        <f t="shared" ca="1" si="4"/>
        <v>-951585.41050276998</v>
      </c>
      <c r="G184" s="178">
        <f t="shared" ca="1" si="4"/>
        <v>977526.6912788786</v>
      </c>
      <c r="H184" s="178">
        <f t="shared" ca="1" si="4"/>
        <v>25941.280776094834</v>
      </c>
    </row>
    <row r="185" spans="1:8" ht="11.25" customHeight="1" x14ac:dyDescent="0.2">
      <c r="A185" s="173">
        <v>175</v>
      </c>
      <c r="B185" s="178">
        <f ca="1">Vas_simulation!Y185</f>
        <v>7652501.7242991962</v>
      </c>
      <c r="C185" s="178">
        <f ca="1">Vas_simulation!Z185</f>
        <v>7651419.6252594935</v>
      </c>
      <c r="D185" s="178">
        <f ca="1">Vas_simulation!AA185</f>
        <v>-1082.0990397026762</v>
      </c>
      <c r="F185" s="178">
        <f t="shared" ca="1" si="4"/>
        <v>-98190.400802711025</v>
      </c>
      <c r="G185" s="178">
        <f t="shared" ca="1" si="4"/>
        <v>99567.975290313363</v>
      </c>
      <c r="H185" s="178">
        <f t="shared" ca="1" si="4"/>
        <v>1377.5744875885575</v>
      </c>
    </row>
    <row r="186" spans="1:8" ht="11.25" customHeight="1" x14ac:dyDescent="0.2">
      <c r="A186" s="173">
        <v>176</v>
      </c>
      <c r="B186" s="178">
        <f ca="1">Vas_simulation!Y186</f>
        <v>8224124.9942707196</v>
      </c>
      <c r="C186" s="178">
        <f ca="1">Vas_simulation!Z186</f>
        <v>8235039.4465041421</v>
      </c>
      <c r="D186" s="178">
        <f ca="1">Vas_simulation!AA186</f>
        <v>10914.452233422548</v>
      </c>
      <c r="F186" s="178">
        <f t="shared" ca="1" si="4"/>
        <v>473432.86916881241</v>
      </c>
      <c r="G186" s="178">
        <f t="shared" ca="1" si="4"/>
        <v>-484051.84595433529</v>
      </c>
      <c r="H186" s="178">
        <f t="shared" ca="1" si="4"/>
        <v>-10618.976785536666</v>
      </c>
    </row>
    <row r="187" spans="1:8" ht="11.25" customHeight="1" x14ac:dyDescent="0.2">
      <c r="A187" s="173">
        <v>177</v>
      </c>
      <c r="B187" s="178">
        <f ca="1">Vas_simulation!Y187</f>
        <v>8012973.0770168211</v>
      </c>
      <c r="C187" s="178">
        <f ca="1">Vas_simulation!Z187</f>
        <v>8019835.0399407959</v>
      </c>
      <c r="D187" s="178">
        <f ca="1">Vas_simulation!AA187</f>
        <v>6861.9629239747301</v>
      </c>
      <c r="F187" s="178">
        <f t="shared" ca="1" si="4"/>
        <v>262280.95191491395</v>
      </c>
      <c r="G187" s="178">
        <f t="shared" ca="1" si="4"/>
        <v>-268847.43939098902</v>
      </c>
      <c r="H187" s="178">
        <f t="shared" ca="1" si="4"/>
        <v>-6566.4874760888488</v>
      </c>
    </row>
    <row r="188" spans="1:8" ht="11.25" customHeight="1" x14ac:dyDescent="0.2">
      <c r="A188" s="173">
        <v>178</v>
      </c>
      <c r="B188" s="178">
        <f ca="1">Vas_simulation!Y188</f>
        <v>8782376.2786417827</v>
      </c>
      <c r="C188" s="178">
        <f ca="1">Vas_simulation!Z188</f>
        <v>8802032.604828883</v>
      </c>
      <c r="D188" s="178">
        <f ca="1">Vas_simulation!AA188</f>
        <v>19656.326187100261</v>
      </c>
      <c r="F188" s="178">
        <f t="shared" ca="1" si="4"/>
        <v>1031684.1535398755</v>
      </c>
      <c r="G188" s="178">
        <f t="shared" ca="1" si="4"/>
        <v>-1051045.0042790761</v>
      </c>
      <c r="H188" s="178">
        <f t="shared" ca="1" si="4"/>
        <v>-19360.85073921438</v>
      </c>
    </row>
    <row r="189" spans="1:8" ht="11.25" customHeight="1" x14ac:dyDescent="0.2">
      <c r="A189" s="173">
        <v>179</v>
      </c>
      <c r="B189" s="178">
        <f ca="1">Vas_simulation!Y189</f>
        <v>7224910.1637812406</v>
      </c>
      <c r="C189" s="178">
        <f ca="1">Vas_simulation!Z189</f>
        <v>7212595.8855094798</v>
      </c>
      <c r="D189" s="178">
        <f ca="1">Vas_simulation!AA189</f>
        <v>-12314.278271760792</v>
      </c>
      <c r="F189" s="178">
        <f t="shared" ca="1" si="4"/>
        <v>-525781.9613206666</v>
      </c>
      <c r="G189" s="178">
        <f t="shared" ca="1" si="4"/>
        <v>538391.71504032705</v>
      </c>
      <c r="H189" s="178">
        <f t="shared" ca="1" si="4"/>
        <v>12609.753719646673</v>
      </c>
    </row>
    <row r="190" spans="1:8" ht="11.25" customHeight="1" x14ac:dyDescent="0.2">
      <c r="A190" s="173">
        <v>180</v>
      </c>
      <c r="B190" s="178">
        <f ca="1">Vas_simulation!Y190</f>
        <v>7875828.8729705401</v>
      </c>
      <c r="C190" s="178">
        <f ca="1">Vas_simulation!Z190</f>
        <v>7879824.8586616078</v>
      </c>
      <c r="D190" s="178">
        <f ca="1">Vas_simulation!AA190</f>
        <v>3995.9856910677627</v>
      </c>
      <c r="F190" s="178">
        <f t="shared" ca="1" si="4"/>
        <v>125136.7478686329</v>
      </c>
      <c r="G190" s="178">
        <f t="shared" ca="1" si="4"/>
        <v>-128837.258111801</v>
      </c>
      <c r="H190" s="178">
        <f t="shared" ca="1" si="4"/>
        <v>-3700.5102431818814</v>
      </c>
    </row>
    <row r="191" spans="1:8" ht="11.25" customHeight="1" x14ac:dyDescent="0.2">
      <c r="A191" s="173">
        <v>181</v>
      </c>
      <c r="B191" s="178">
        <f ca="1">Vas_simulation!Y191</f>
        <v>7570988.1418604199</v>
      </c>
      <c r="C191" s="178">
        <f ca="1">Vas_simulation!Z191</f>
        <v>7567921.3900823426</v>
      </c>
      <c r="D191" s="178">
        <f ca="1">Vas_simulation!AA191</f>
        <v>-3066.7517780773342</v>
      </c>
      <c r="F191" s="178">
        <f t="shared" ca="1" si="4"/>
        <v>-179703.98324148729</v>
      </c>
      <c r="G191" s="178">
        <f t="shared" ca="1" si="4"/>
        <v>183066.21046746429</v>
      </c>
      <c r="H191" s="178">
        <f t="shared" ca="1" si="4"/>
        <v>3362.2272259632155</v>
      </c>
    </row>
    <row r="192" spans="1:8" ht="11.25" customHeight="1" x14ac:dyDescent="0.2">
      <c r="A192" s="173">
        <v>182</v>
      </c>
      <c r="B192" s="178">
        <f ca="1">Vas_simulation!Y192</f>
        <v>7951084.0917632207</v>
      </c>
      <c r="C192" s="178">
        <f ca="1">Vas_simulation!Z192</f>
        <v>7956675.9863481894</v>
      </c>
      <c r="D192" s="178">
        <f ca="1">Vas_simulation!AA192</f>
        <v>5591.8945849686861</v>
      </c>
      <c r="F192" s="178">
        <f t="shared" ca="1" si="4"/>
        <v>200391.96666131355</v>
      </c>
      <c r="G192" s="178">
        <f t="shared" ca="1" si="4"/>
        <v>-205688.38579838257</v>
      </c>
      <c r="H192" s="178">
        <f t="shared" ca="1" si="4"/>
        <v>-5296.4191370828048</v>
      </c>
    </row>
    <row r="193" spans="1:8" ht="11.25" customHeight="1" x14ac:dyDescent="0.2">
      <c r="A193" s="173">
        <v>183</v>
      </c>
      <c r="B193" s="178">
        <f ca="1">Vas_simulation!Y193</f>
        <v>7276168.4808111349</v>
      </c>
      <c r="C193" s="178">
        <f ca="1">Vas_simulation!Z193</f>
        <v>7265310.2605101131</v>
      </c>
      <c r="D193" s="178">
        <f ca="1">Vas_simulation!AA193</f>
        <v>-10858.220301021822</v>
      </c>
      <c r="F193" s="178">
        <f t="shared" ca="1" si="4"/>
        <v>-474523.64429077227</v>
      </c>
      <c r="G193" s="178">
        <f t="shared" ca="1" si="4"/>
        <v>485677.34003969375</v>
      </c>
      <c r="H193" s="178">
        <f t="shared" ca="1" si="4"/>
        <v>11153.695748907703</v>
      </c>
    </row>
    <row r="194" spans="1:8" ht="11.25" customHeight="1" x14ac:dyDescent="0.2">
      <c r="A194" s="173">
        <v>184</v>
      </c>
      <c r="B194" s="178">
        <f ca="1">Vas_simulation!Y194</f>
        <v>7364467.0543316994</v>
      </c>
      <c r="C194" s="178">
        <f ca="1">Vas_simulation!Z194</f>
        <v>7356045.4738746369</v>
      </c>
      <c r="D194" s="178">
        <f ca="1">Vas_simulation!AA194</f>
        <v>-8421.5804570624605</v>
      </c>
      <c r="F194" s="178">
        <f t="shared" ca="1" si="4"/>
        <v>-386225.07077020779</v>
      </c>
      <c r="G194" s="178">
        <f t="shared" ca="1" si="4"/>
        <v>394942.12667516991</v>
      </c>
      <c r="H194" s="178">
        <f t="shared" ca="1" si="4"/>
        <v>8717.0559049483418</v>
      </c>
    </row>
    <row r="195" spans="1:8" ht="11.25" customHeight="1" x14ac:dyDescent="0.2">
      <c r="A195" s="173">
        <v>185</v>
      </c>
      <c r="B195" s="178">
        <f ca="1">Vas_simulation!Y195</f>
        <v>7841488.393292129</v>
      </c>
      <c r="C195" s="178">
        <f ca="1">Vas_simulation!Z195</f>
        <v>7844737.0987383891</v>
      </c>
      <c r="D195" s="178">
        <f ca="1">Vas_simulation!AA195</f>
        <v>3248.7054462600499</v>
      </c>
      <c r="F195" s="178">
        <f t="shared" ca="1" si="4"/>
        <v>90796.268190221861</v>
      </c>
      <c r="G195" s="178">
        <f t="shared" ca="1" si="4"/>
        <v>-93749.498188582249</v>
      </c>
      <c r="H195" s="178">
        <f t="shared" ca="1" si="4"/>
        <v>-2953.2299983741686</v>
      </c>
    </row>
    <row r="196" spans="1:8" ht="11.25" customHeight="1" x14ac:dyDescent="0.2">
      <c r="A196" s="173">
        <v>186</v>
      </c>
      <c r="B196" s="178">
        <f ca="1">Vas_simulation!Y196</f>
        <v>7644431.4071170511</v>
      </c>
      <c r="C196" s="178">
        <f ca="1">Vas_simulation!Z196</f>
        <v>7643155.9999040347</v>
      </c>
      <c r="D196" s="178">
        <f ca="1">Vas_simulation!AA196</f>
        <v>-1275.4072130164132</v>
      </c>
      <c r="F196" s="178">
        <f t="shared" ca="1" si="4"/>
        <v>-106260.71798485611</v>
      </c>
      <c r="G196" s="178">
        <f t="shared" ca="1" si="4"/>
        <v>107831.60064577218</v>
      </c>
      <c r="H196" s="178">
        <f t="shared" ca="1" si="4"/>
        <v>1570.8826609022944</v>
      </c>
    </row>
    <row r="197" spans="1:8" ht="11.25" customHeight="1" x14ac:dyDescent="0.2">
      <c r="A197" s="173">
        <v>187</v>
      </c>
      <c r="B197" s="178">
        <f ca="1">Vas_simulation!Y197</f>
        <v>7689299.1036234312</v>
      </c>
      <c r="C197" s="178">
        <f ca="1">Vas_simulation!Z197</f>
        <v>7689089.6224506535</v>
      </c>
      <c r="D197" s="178">
        <f ca="1">Vas_simulation!AA197</f>
        <v>-209.48117277771235</v>
      </c>
      <c r="F197" s="178">
        <f t="shared" ca="1" si="4"/>
        <v>-61393.021478476003</v>
      </c>
      <c r="G197" s="178">
        <f t="shared" ca="1" si="4"/>
        <v>61897.978099153377</v>
      </c>
      <c r="H197" s="178">
        <f t="shared" ca="1" si="4"/>
        <v>504.95662066359353</v>
      </c>
    </row>
    <row r="198" spans="1:8" ht="11.25" customHeight="1" x14ac:dyDescent="0.2">
      <c r="A198" s="173">
        <v>188</v>
      </c>
      <c r="B198" s="178">
        <f ca="1">Vas_simulation!Y198</f>
        <v>7420120.5146716759</v>
      </c>
      <c r="C198" s="178">
        <f ca="1">Vas_simulation!Z198</f>
        <v>7413188.8883061036</v>
      </c>
      <c r="D198" s="178">
        <f ca="1">Vas_simulation!AA198</f>
        <v>-6931.6263655722141</v>
      </c>
      <c r="F198" s="178">
        <f t="shared" ca="1" si="4"/>
        <v>-330571.61043023132</v>
      </c>
      <c r="G198" s="178">
        <f t="shared" ca="1" si="4"/>
        <v>337798.71224370319</v>
      </c>
      <c r="H198" s="178">
        <f t="shared" ca="1" si="4"/>
        <v>7227.1018134580954</v>
      </c>
    </row>
    <row r="199" spans="1:8" ht="11.25" customHeight="1" x14ac:dyDescent="0.2">
      <c r="A199" s="173">
        <v>189</v>
      </c>
      <c r="B199" s="178">
        <f ca="1">Vas_simulation!Y199</f>
        <v>7613542.8817392923</v>
      </c>
      <c r="C199" s="178">
        <f ca="1">Vas_simulation!Z199</f>
        <v>7611521.1588810589</v>
      </c>
      <c r="D199" s="178">
        <f ca="1">Vas_simulation!AA199</f>
        <v>-2021.7228582333773</v>
      </c>
      <c r="F199" s="178">
        <f t="shared" ca="1" si="4"/>
        <v>-137149.24336261488</v>
      </c>
      <c r="G199" s="178">
        <f t="shared" ca="1" si="4"/>
        <v>139466.44166874792</v>
      </c>
      <c r="H199" s="178">
        <f t="shared" ca="1" si="4"/>
        <v>2317.1983061192586</v>
      </c>
    </row>
    <row r="200" spans="1:8" ht="11.25" customHeight="1" x14ac:dyDescent="0.2">
      <c r="A200" s="173">
        <v>190</v>
      </c>
      <c r="B200" s="178">
        <f ca="1">Vas_simulation!Y200</f>
        <v>7485321.1488622893</v>
      </c>
      <c r="C200" s="178">
        <f ca="1">Vas_simulation!Z200</f>
        <v>7480090.7356670983</v>
      </c>
      <c r="D200" s="178">
        <f ca="1">Vas_simulation!AA200</f>
        <v>-5230.4131951909512</v>
      </c>
      <c r="F200" s="178">
        <f t="shared" ca="1" si="4"/>
        <v>-265370.97623961791</v>
      </c>
      <c r="G200" s="178">
        <f t="shared" ca="1" si="4"/>
        <v>270896.86488270853</v>
      </c>
      <c r="H200" s="178">
        <f t="shared" ca="1" si="4"/>
        <v>5525.8886430768325</v>
      </c>
    </row>
    <row r="201" spans="1:8" ht="11.25" customHeight="1" x14ac:dyDescent="0.2">
      <c r="A201" s="173">
        <v>191</v>
      </c>
      <c r="B201" s="178">
        <f ca="1">Vas_simulation!Y201</f>
        <v>7784765.4162868299</v>
      </c>
      <c r="C201" s="178">
        <f ca="1">Vas_simulation!Z201</f>
        <v>7786753.3284216607</v>
      </c>
      <c r="D201" s="178">
        <f ca="1">Vas_simulation!AA201</f>
        <v>1987.9121348308399</v>
      </c>
      <c r="F201" s="178">
        <f t="shared" ca="1" si="4"/>
        <v>34073.29118492268</v>
      </c>
      <c r="G201" s="178">
        <f t="shared" ca="1" si="4"/>
        <v>-35765.727871853858</v>
      </c>
      <c r="H201" s="178">
        <f t="shared" ca="1" si="4"/>
        <v>-1692.4366869449586</v>
      </c>
    </row>
    <row r="202" spans="1:8" ht="11.25" customHeight="1" x14ac:dyDescent="0.2">
      <c r="A202" s="173">
        <v>192</v>
      </c>
      <c r="B202" s="178">
        <f ca="1">Vas_simulation!Y202</f>
        <v>7561310.9827844575</v>
      </c>
      <c r="C202" s="178">
        <f ca="1">Vas_simulation!Z202</f>
        <v>7558003.8454713812</v>
      </c>
      <c r="D202" s="178">
        <f ca="1">Vas_simulation!AA202</f>
        <v>-3307.137313076295</v>
      </c>
      <c r="F202" s="178">
        <f t="shared" ca="1" si="4"/>
        <v>-189381.14231744967</v>
      </c>
      <c r="G202" s="178">
        <f t="shared" ca="1" si="4"/>
        <v>192983.75507842563</v>
      </c>
      <c r="H202" s="178">
        <f t="shared" ca="1" si="4"/>
        <v>3602.6127609621763</v>
      </c>
    </row>
    <row r="203" spans="1:8" ht="11.25" customHeight="1" x14ac:dyDescent="0.2">
      <c r="A203" s="173">
        <v>193</v>
      </c>
      <c r="B203" s="178">
        <f ca="1">Vas_simulation!Y203</f>
        <v>8323949.5326932371</v>
      </c>
      <c r="C203" s="178">
        <f ca="1">Vas_simulation!Z203</f>
        <v>8336632.7028458985</v>
      </c>
      <c r="D203" s="178">
        <f ca="1">Vas_simulation!AA203</f>
        <v>12683.170152661391</v>
      </c>
      <c r="F203" s="178">
        <f t="shared" ref="F203:H266" ca="1" si="5">(B203-B$4)*F$1</f>
        <v>573257.40759132989</v>
      </c>
      <c r="G203" s="178">
        <f t="shared" ca="1" si="5"/>
        <v>-585645.10229609162</v>
      </c>
      <c r="H203" s="178">
        <f t="shared" ca="1" si="5"/>
        <v>-12387.694704775509</v>
      </c>
    </row>
    <row r="204" spans="1:8" ht="11.25" customHeight="1" x14ac:dyDescent="0.2">
      <c r="A204" s="173">
        <v>194</v>
      </c>
      <c r="B204" s="178">
        <f ca="1">Vas_simulation!Y204</f>
        <v>7712199.7329146583</v>
      </c>
      <c r="C204" s="178">
        <f ca="1">Vas_simulation!Z204</f>
        <v>7712526.0798108522</v>
      </c>
      <c r="D204" s="178">
        <f ca="1">Vas_simulation!AA204</f>
        <v>326.34689619392157</v>
      </c>
      <c r="F204" s="178">
        <f t="shared" ca="1" si="5"/>
        <v>-38492.392187248915</v>
      </c>
      <c r="G204" s="178">
        <f t="shared" ca="1" si="5"/>
        <v>38461.520738954656</v>
      </c>
      <c r="H204" s="178">
        <f t="shared" ca="1" si="5"/>
        <v>-30.871448308040385</v>
      </c>
    </row>
    <row r="205" spans="1:8" ht="11.25" customHeight="1" x14ac:dyDescent="0.2">
      <c r="A205" s="173">
        <v>195</v>
      </c>
      <c r="B205" s="178">
        <f ca="1">Vas_simulation!Y205</f>
        <v>7293286.8885733988</v>
      </c>
      <c r="C205" s="178">
        <f ca="1">Vas_simulation!Z205</f>
        <v>7282908.0993305612</v>
      </c>
      <c r="D205" s="178">
        <f ca="1">Vas_simulation!AA205</f>
        <v>-10378.789242837578</v>
      </c>
      <c r="F205" s="178">
        <f t="shared" ca="1" si="5"/>
        <v>-457405.23652850837</v>
      </c>
      <c r="G205" s="178">
        <f t="shared" ca="1" si="5"/>
        <v>468079.50121924561</v>
      </c>
      <c r="H205" s="178">
        <f t="shared" ca="1" si="5"/>
        <v>10674.264690723459</v>
      </c>
    </row>
    <row r="206" spans="1:8" ht="11.25" customHeight="1" x14ac:dyDescent="0.2">
      <c r="A206" s="173">
        <v>196</v>
      </c>
      <c r="B206" s="178">
        <f ca="1">Vas_simulation!Y206</f>
        <v>7928128.1095646257</v>
      </c>
      <c r="C206" s="178">
        <f ca="1">Vas_simulation!Z206</f>
        <v>7933239.2185685877</v>
      </c>
      <c r="D206" s="178">
        <f ca="1">Vas_simulation!AA206</f>
        <v>5111.1090039620176</v>
      </c>
      <c r="F206" s="178">
        <f t="shared" ca="1" si="5"/>
        <v>177435.98446271848</v>
      </c>
      <c r="G206" s="178">
        <f t="shared" ca="1" si="5"/>
        <v>-182251.61801878083</v>
      </c>
      <c r="H206" s="178">
        <f t="shared" ca="1" si="5"/>
        <v>-4815.6335560761363</v>
      </c>
    </row>
    <row r="207" spans="1:8" ht="11.25" customHeight="1" x14ac:dyDescent="0.2">
      <c r="A207" s="173">
        <v>197</v>
      </c>
      <c r="B207" s="178">
        <f ca="1">Vas_simulation!Y207</f>
        <v>8184927.2102950141</v>
      </c>
      <c r="C207" s="178">
        <f ca="1">Vas_simulation!Z207</f>
        <v>8195121.6336303996</v>
      </c>
      <c r="D207" s="178">
        <f ca="1">Vas_simulation!AA207</f>
        <v>10194.423335385509</v>
      </c>
      <c r="F207" s="178">
        <f t="shared" ca="1" si="5"/>
        <v>434235.0851931069</v>
      </c>
      <c r="G207" s="178">
        <f t="shared" ca="1" si="5"/>
        <v>-444134.03308059275</v>
      </c>
      <c r="H207" s="178">
        <f t="shared" ca="1" si="5"/>
        <v>-9898.9478874996275</v>
      </c>
    </row>
    <row r="208" spans="1:8" ht="11.25" customHeight="1" x14ac:dyDescent="0.2">
      <c r="A208" s="173">
        <v>198</v>
      </c>
      <c r="B208" s="178">
        <f ca="1">Vas_simulation!Y208</f>
        <v>7732270.6585477451</v>
      </c>
      <c r="C208" s="178">
        <f ca="1">Vas_simulation!Z208</f>
        <v>7733062.0839791335</v>
      </c>
      <c r="D208" s="178">
        <f ca="1">Vas_simulation!AA208</f>
        <v>791.4254313884303</v>
      </c>
      <c r="F208" s="178">
        <f t="shared" ca="1" si="5"/>
        <v>-18421.466554162093</v>
      </c>
      <c r="G208" s="178">
        <f t="shared" ca="1" si="5"/>
        <v>17925.516570673324</v>
      </c>
      <c r="H208" s="178">
        <f t="shared" ca="1" si="5"/>
        <v>-495.94998350254912</v>
      </c>
    </row>
    <row r="209" spans="1:8" ht="11.25" customHeight="1" x14ac:dyDescent="0.2">
      <c r="A209" s="173">
        <v>199</v>
      </c>
      <c r="B209" s="178">
        <f ca="1">Vas_simulation!Y209</f>
        <v>7349093.1974984668</v>
      </c>
      <c r="C209" s="178">
        <f ca="1">Vas_simulation!Z209</f>
        <v>7340253.8178370325</v>
      </c>
      <c r="D209" s="178">
        <f ca="1">Vas_simulation!AA209</f>
        <v>-8839.37966143433</v>
      </c>
      <c r="F209" s="178">
        <f t="shared" ca="1" si="5"/>
        <v>-401598.92760344036</v>
      </c>
      <c r="G209" s="178">
        <f t="shared" ca="1" si="5"/>
        <v>410733.78271277435</v>
      </c>
      <c r="H209" s="178">
        <f t="shared" ca="1" si="5"/>
        <v>9134.8551093202113</v>
      </c>
    </row>
    <row r="210" spans="1:8" ht="11.25" customHeight="1" x14ac:dyDescent="0.2">
      <c r="A210" s="173">
        <v>200</v>
      </c>
      <c r="B210" s="178">
        <f ca="1">Vas_simulation!Y210</f>
        <v>8288811.1252937652</v>
      </c>
      <c r="C210" s="178">
        <f ca="1">Vas_simulation!Z210</f>
        <v>8300882.2666851468</v>
      </c>
      <c r="D210" s="178">
        <f ca="1">Vas_simulation!AA210</f>
        <v>12071.141391381621</v>
      </c>
      <c r="F210" s="178">
        <f t="shared" ca="1" si="5"/>
        <v>538119.00019185804</v>
      </c>
      <c r="G210" s="178">
        <f t="shared" ca="1" si="5"/>
        <v>-549894.66613534</v>
      </c>
      <c r="H210" s="178">
        <f t="shared" ca="1" si="5"/>
        <v>-11775.66594349574</v>
      </c>
    </row>
    <row r="211" spans="1:8" ht="11.25" customHeight="1" x14ac:dyDescent="0.2">
      <c r="A211" s="173">
        <v>201</v>
      </c>
      <c r="B211" s="178">
        <f ca="1">Vas_simulation!Y211</f>
        <v>8570860.954396192</v>
      </c>
      <c r="C211" s="178">
        <f ca="1">Vas_simulation!Z211</f>
        <v>8587528.8665695935</v>
      </c>
      <c r="D211" s="178">
        <f ca="1">Vas_simulation!AA211</f>
        <v>16667.912173401564</v>
      </c>
      <c r="F211" s="178">
        <f t="shared" ca="1" si="5"/>
        <v>820168.82929428481</v>
      </c>
      <c r="G211" s="178">
        <f t="shared" ca="1" si="5"/>
        <v>-836541.26601978671</v>
      </c>
      <c r="H211" s="178">
        <f t="shared" ca="1" si="5"/>
        <v>-16372.436725515683</v>
      </c>
    </row>
    <row r="212" spans="1:8" ht="11.25" customHeight="1" x14ac:dyDescent="0.2">
      <c r="A212" s="173">
        <v>202</v>
      </c>
      <c r="B212" s="178">
        <f ca="1">Vas_simulation!Y212</f>
        <v>8494368.2921336256</v>
      </c>
      <c r="C212" s="178">
        <f ca="1">Vas_simulation!Z212</f>
        <v>8509860.023812566</v>
      </c>
      <c r="D212" s="178">
        <f ca="1">Vas_simulation!AA212</f>
        <v>15491.731678940356</v>
      </c>
      <c r="F212" s="178">
        <f t="shared" ca="1" si="5"/>
        <v>743676.16703171842</v>
      </c>
      <c r="G212" s="178">
        <f t="shared" ca="1" si="5"/>
        <v>-758872.42326275911</v>
      </c>
      <c r="H212" s="178">
        <f t="shared" ca="1" si="5"/>
        <v>-15196.256231054474</v>
      </c>
    </row>
    <row r="213" spans="1:8" ht="11.25" customHeight="1" x14ac:dyDescent="0.2">
      <c r="A213" s="173">
        <v>203</v>
      </c>
      <c r="B213" s="178">
        <f ca="1">Vas_simulation!Y213</f>
        <v>8549755.8897212874</v>
      </c>
      <c r="C213" s="178">
        <f ca="1">Vas_simulation!Z213</f>
        <v>8566104.4275949299</v>
      </c>
      <c r="D213" s="178">
        <f ca="1">Vas_simulation!AA213</f>
        <v>16348.537873642519</v>
      </c>
      <c r="F213" s="178">
        <f t="shared" ca="1" si="5"/>
        <v>799063.76461938024</v>
      </c>
      <c r="G213" s="178">
        <f t="shared" ca="1" si="5"/>
        <v>-815116.82704512309</v>
      </c>
      <c r="H213" s="178">
        <f t="shared" ca="1" si="5"/>
        <v>-16053.062425756638</v>
      </c>
    </row>
    <row r="214" spans="1:8" ht="11.25" customHeight="1" x14ac:dyDescent="0.2">
      <c r="A214" s="173">
        <v>204</v>
      </c>
      <c r="B214" s="178">
        <f ca="1">Vas_simulation!Y214</f>
        <v>7041994.7654891647</v>
      </c>
      <c r="C214" s="178">
        <f ca="1">Vas_simulation!Z214</f>
        <v>7024229.1187666049</v>
      </c>
      <c r="D214" s="178">
        <f ca="1">Vas_simulation!AA214</f>
        <v>-17765.646722559817</v>
      </c>
      <c r="F214" s="178">
        <f t="shared" ca="1" si="5"/>
        <v>-708697.35961274244</v>
      </c>
      <c r="G214" s="178">
        <f t="shared" ca="1" si="5"/>
        <v>726758.48178320192</v>
      </c>
      <c r="H214" s="178">
        <f t="shared" ca="1" si="5"/>
        <v>18061.122170445698</v>
      </c>
    </row>
    <row r="215" spans="1:8" ht="11.25" customHeight="1" x14ac:dyDescent="0.2">
      <c r="A215" s="173">
        <v>205</v>
      </c>
      <c r="B215" s="178">
        <f ca="1">Vas_simulation!Y215</f>
        <v>8288006.0830424409</v>
      </c>
      <c r="C215" s="178">
        <f ca="1">Vas_simulation!Z215</f>
        <v>8300063.0686193891</v>
      </c>
      <c r="D215" s="178">
        <f ca="1">Vas_simulation!AA215</f>
        <v>12056.985576948151</v>
      </c>
      <c r="F215" s="178">
        <f t="shared" ca="1" si="5"/>
        <v>537313.95794053376</v>
      </c>
      <c r="G215" s="178">
        <f t="shared" ca="1" si="5"/>
        <v>-549075.46806958225</v>
      </c>
      <c r="H215" s="178">
        <f t="shared" ca="1" si="5"/>
        <v>-11761.51012906227</v>
      </c>
    </row>
    <row r="216" spans="1:8" ht="11.25" customHeight="1" x14ac:dyDescent="0.2">
      <c r="A216" s="173">
        <v>206</v>
      </c>
      <c r="B216" s="178">
        <f ca="1">Vas_simulation!Y216</f>
        <v>7738271.746027153</v>
      </c>
      <c r="C216" s="178">
        <f ca="1">Vas_simulation!Z216</f>
        <v>7739201.4065894037</v>
      </c>
      <c r="D216" s="178">
        <f ca="1">Vas_simulation!AA216</f>
        <v>929.66056225076318</v>
      </c>
      <c r="F216" s="178">
        <f t="shared" ca="1" si="5"/>
        <v>-12420.379074754193</v>
      </c>
      <c r="G216" s="178">
        <f t="shared" ca="1" si="5"/>
        <v>11786.193960403092</v>
      </c>
      <c r="H216" s="178">
        <f t="shared" ca="1" si="5"/>
        <v>-634.185114364882</v>
      </c>
    </row>
    <row r="217" spans="1:8" ht="11.25" customHeight="1" x14ac:dyDescent="0.2">
      <c r="A217" s="173">
        <v>207</v>
      </c>
      <c r="B217" s="178">
        <f ca="1">Vas_simulation!Y217</f>
        <v>7128305.7605421832</v>
      </c>
      <c r="C217" s="178">
        <f ca="1">Vas_simulation!Z217</f>
        <v>7113162.7314625662</v>
      </c>
      <c r="D217" s="178">
        <f ca="1">Vas_simulation!AA217</f>
        <v>-15143.029079617001</v>
      </c>
      <c r="F217" s="178">
        <f t="shared" ca="1" si="5"/>
        <v>-622386.364559724</v>
      </c>
      <c r="G217" s="178">
        <f t="shared" ca="1" si="5"/>
        <v>637824.86908724066</v>
      </c>
      <c r="H217" s="178">
        <f t="shared" ca="1" si="5"/>
        <v>15438.504527502882</v>
      </c>
    </row>
    <row r="218" spans="1:8" ht="11.25" customHeight="1" x14ac:dyDescent="0.2">
      <c r="A218" s="173">
        <v>208</v>
      </c>
      <c r="B218" s="178">
        <f ca="1">Vas_simulation!Y218</f>
        <v>8134649.2469574343</v>
      </c>
      <c r="C218" s="178">
        <f ca="1">Vas_simulation!Z218</f>
        <v>8143898.7610802623</v>
      </c>
      <c r="D218" s="178">
        <f ca="1">Vas_simulation!AA218</f>
        <v>9249.5141228279099</v>
      </c>
      <c r="F218" s="178">
        <f t="shared" ca="1" si="5"/>
        <v>383957.12185552716</v>
      </c>
      <c r="G218" s="178">
        <f t="shared" ca="1" si="5"/>
        <v>-392911.16053045541</v>
      </c>
      <c r="H218" s="178">
        <f t="shared" ca="1" si="5"/>
        <v>-8954.0386749420286</v>
      </c>
    </row>
    <row r="219" spans="1:8" ht="11.25" customHeight="1" x14ac:dyDescent="0.2">
      <c r="A219" s="173">
        <v>209</v>
      </c>
      <c r="B219" s="178">
        <f ca="1">Vas_simulation!Y219</f>
        <v>8187446.2927148715</v>
      </c>
      <c r="C219" s="178">
        <f ca="1">Vas_simulation!Z219</f>
        <v>8197687.4261703081</v>
      </c>
      <c r="D219" s="178">
        <f ca="1">Vas_simulation!AA219</f>
        <v>10241.133455436677</v>
      </c>
      <c r="F219" s="178">
        <f t="shared" ca="1" si="5"/>
        <v>436754.16761296429</v>
      </c>
      <c r="G219" s="178">
        <f t="shared" ca="1" si="5"/>
        <v>-446699.8256205013</v>
      </c>
      <c r="H219" s="178">
        <f t="shared" ca="1" si="5"/>
        <v>-9945.6580075507954</v>
      </c>
    </row>
    <row r="220" spans="1:8" ht="11.25" customHeight="1" x14ac:dyDescent="0.2">
      <c r="A220" s="173">
        <v>210</v>
      </c>
      <c r="B220" s="178">
        <f ca="1">Vas_simulation!Y220</f>
        <v>8913486.0004971605</v>
      </c>
      <c r="C220" s="178">
        <f ca="1">Vas_simulation!Z220</f>
        <v>8934805.5379052833</v>
      </c>
      <c r="D220" s="178">
        <f ca="1">Vas_simulation!AA220</f>
        <v>21319.537408122793</v>
      </c>
      <c r="F220" s="178">
        <f t="shared" ca="1" si="5"/>
        <v>1162793.8753952533</v>
      </c>
      <c r="G220" s="178">
        <f t="shared" ca="1" si="5"/>
        <v>-1183817.9373554764</v>
      </c>
      <c r="H220" s="178">
        <f t="shared" ca="1" si="5"/>
        <v>-21024.061960236912</v>
      </c>
    </row>
    <row r="221" spans="1:8" ht="11.25" customHeight="1" x14ac:dyDescent="0.2">
      <c r="A221" s="173">
        <v>211</v>
      </c>
      <c r="B221" s="178">
        <f ca="1">Vas_simulation!Y221</f>
        <v>7869137.0978742549</v>
      </c>
      <c r="C221" s="178">
        <f ca="1">Vas_simulation!Z221</f>
        <v>7872988.4058666918</v>
      </c>
      <c r="D221" s="178">
        <f ca="1">Vas_simulation!AA221</f>
        <v>3851.3079924369231</v>
      </c>
      <c r="F221" s="178">
        <f t="shared" ca="1" si="5"/>
        <v>118444.97277234774</v>
      </c>
      <c r="G221" s="178">
        <f t="shared" ca="1" si="5"/>
        <v>-122000.805316885</v>
      </c>
      <c r="H221" s="178">
        <f t="shared" ca="1" si="5"/>
        <v>-3555.8325445510418</v>
      </c>
    </row>
    <row r="222" spans="1:8" ht="11.25" customHeight="1" x14ac:dyDescent="0.2">
      <c r="A222" s="173">
        <v>212</v>
      </c>
      <c r="B222" s="178">
        <f ca="1">Vas_simulation!Y222</f>
        <v>8327648.0504850978</v>
      </c>
      <c r="C222" s="178">
        <f ca="1">Vas_simulation!Z222</f>
        <v>8340394.9775083289</v>
      </c>
      <c r="D222" s="178">
        <f ca="1">Vas_simulation!AA222</f>
        <v>12746.927023231052</v>
      </c>
      <c r="F222" s="178">
        <f t="shared" ca="1" si="5"/>
        <v>576955.92538319062</v>
      </c>
      <c r="G222" s="178">
        <f t="shared" ca="1" si="5"/>
        <v>-589407.37695852201</v>
      </c>
      <c r="H222" s="178">
        <f t="shared" ca="1" si="5"/>
        <v>-12451.451575345171</v>
      </c>
    </row>
    <row r="223" spans="1:8" ht="11.25" customHeight="1" x14ac:dyDescent="0.2">
      <c r="A223" s="173">
        <v>213</v>
      </c>
      <c r="B223" s="178">
        <f ca="1">Vas_simulation!Y223</f>
        <v>7556683.9785307851</v>
      </c>
      <c r="C223" s="178">
        <f ca="1">Vas_simulation!Z223</f>
        <v>7553261.5436321292</v>
      </c>
      <c r="D223" s="178">
        <f ca="1">Vas_simulation!AA223</f>
        <v>-3422.4348986558616</v>
      </c>
      <c r="F223" s="178">
        <f t="shared" ca="1" si="5"/>
        <v>-194008.14657112211</v>
      </c>
      <c r="G223" s="178">
        <f t="shared" ca="1" si="5"/>
        <v>197726.05691767763</v>
      </c>
      <c r="H223" s="178">
        <f t="shared" ca="1" si="5"/>
        <v>3717.9103465417429</v>
      </c>
    </row>
    <row r="224" spans="1:8" ht="11.25" customHeight="1" x14ac:dyDescent="0.2">
      <c r="A224" s="173">
        <v>214</v>
      </c>
      <c r="B224" s="178">
        <f ca="1">Vas_simulation!Y224</f>
        <v>8039033.523688782</v>
      </c>
      <c r="C224" s="178">
        <f ca="1">Vas_simulation!Z224</f>
        <v>8046418.9818489151</v>
      </c>
      <c r="D224" s="178">
        <f ca="1">Vas_simulation!AA224</f>
        <v>7385.458160133101</v>
      </c>
      <c r="F224" s="178">
        <f t="shared" ca="1" si="5"/>
        <v>288341.39858687483</v>
      </c>
      <c r="G224" s="178">
        <f t="shared" ca="1" si="5"/>
        <v>-295431.38129910827</v>
      </c>
      <c r="H224" s="178">
        <f t="shared" ca="1" si="5"/>
        <v>-7089.9827122472198</v>
      </c>
    </row>
    <row r="225" spans="1:8" ht="11.25" customHeight="1" x14ac:dyDescent="0.2">
      <c r="A225" s="173">
        <v>215</v>
      </c>
      <c r="B225" s="178">
        <f ca="1">Vas_simulation!Y225</f>
        <v>7950244.8060423657</v>
      </c>
      <c r="C225" s="178">
        <f ca="1">Vas_simulation!Z225</f>
        <v>7955819.2155609652</v>
      </c>
      <c r="D225" s="178">
        <f ca="1">Vas_simulation!AA225</f>
        <v>5574.4095185995102</v>
      </c>
      <c r="F225" s="178">
        <f t="shared" ca="1" si="5"/>
        <v>199552.68094045855</v>
      </c>
      <c r="G225" s="178">
        <f t="shared" ca="1" si="5"/>
        <v>-204831.6150111584</v>
      </c>
      <c r="H225" s="178">
        <f t="shared" ca="1" si="5"/>
        <v>-5278.9340707136289</v>
      </c>
    </row>
    <row r="226" spans="1:8" ht="11.25" customHeight="1" x14ac:dyDescent="0.2">
      <c r="A226" s="173">
        <v>216</v>
      </c>
      <c r="B226" s="178">
        <f ca="1">Vas_simulation!Y226</f>
        <v>8168427.6346061938</v>
      </c>
      <c r="C226" s="178">
        <f ca="1">Vas_simulation!Z226</f>
        <v>8178314.6249920148</v>
      </c>
      <c r="D226" s="178">
        <f ca="1">Vas_simulation!AA226</f>
        <v>9886.9903858210891</v>
      </c>
      <c r="F226" s="178">
        <f t="shared" ca="1" si="5"/>
        <v>417735.50950428657</v>
      </c>
      <c r="G226" s="178">
        <f t="shared" ca="1" si="5"/>
        <v>-427327.024442208</v>
      </c>
      <c r="H226" s="178">
        <f t="shared" ca="1" si="5"/>
        <v>-9591.5149379352079</v>
      </c>
    </row>
    <row r="227" spans="1:8" ht="11.25" customHeight="1" x14ac:dyDescent="0.2">
      <c r="A227" s="173">
        <v>217</v>
      </c>
      <c r="B227" s="178">
        <f ca="1">Vas_simulation!Y227</f>
        <v>7117577.6981142648</v>
      </c>
      <c r="C227" s="178">
        <f ca="1">Vas_simulation!Z227</f>
        <v>7102113.6259651259</v>
      </c>
      <c r="D227" s="178">
        <f ca="1">Vas_simulation!AA227</f>
        <v>-15464.072149138898</v>
      </c>
      <c r="F227" s="178">
        <f t="shared" ca="1" si="5"/>
        <v>-633114.42698764242</v>
      </c>
      <c r="G227" s="178">
        <f t="shared" ca="1" si="5"/>
        <v>648873.97458468098</v>
      </c>
      <c r="H227" s="178">
        <f t="shared" ca="1" si="5"/>
        <v>15759.547597024779</v>
      </c>
    </row>
    <row r="228" spans="1:8" ht="11.25" customHeight="1" x14ac:dyDescent="0.2">
      <c r="A228" s="173">
        <v>218</v>
      </c>
      <c r="B228" s="178">
        <f ca="1">Vas_simulation!Y228</f>
        <v>7448964.3380493559</v>
      </c>
      <c r="C228" s="178">
        <f ca="1">Vas_simulation!Z228</f>
        <v>7442791.165535762</v>
      </c>
      <c r="D228" s="178">
        <f ca="1">Vas_simulation!AA228</f>
        <v>-6173.1725135939196</v>
      </c>
      <c r="F228" s="178">
        <f t="shared" ca="1" si="5"/>
        <v>-301727.78705255128</v>
      </c>
      <c r="G228" s="178">
        <f t="shared" ca="1" si="5"/>
        <v>308196.43501404487</v>
      </c>
      <c r="H228" s="178">
        <f t="shared" ca="1" si="5"/>
        <v>6468.6479614798009</v>
      </c>
    </row>
    <row r="229" spans="1:8" ht="11.25" customHeight="1" x14ac:dyDescent="0.2">
      <c r="A229" s="173">
        <v>219</v>
      </c>
      <c r="B229" s="178">
        <f ca="1">Vas_simulation!Y229</f>
        <v>7239825.3367278595</v>
      </c>
      <c r="C229" s="178">
        <f ca="1">Vas_simulation!Z229</f>
        <v>7227937.9238509918</v>
      </c>
      <c r="D229" s="178">
        <f ca="1">Vas_simulation!AA229</f>
        <v>-11887.412876867689</v>
      </c>
      <c r="F229" s="178">
        <f t="shared" ca="1" si="5"/>
        <v>-510866.78837404773</v>
      </c>
      <c r="G229" s="178">
        <f t="shared" ca="1" si="5"/>
        <v>523049.67669881508</v>
      </c>
      <c r="H229" s="178">
        <f t="shared" ca="1" si="5"/>
        <v>12182.88832475357</v>
      </c>
    </row>
    <row r="230" spans="1:8" ht="11.25" customHeight="1" x14ac:dyDescent="0.2">
      <c r="A230" s="173">
        <v>220</v>
      </c>
      <c r="B230" s="178">
        <f ca="1">Vas_simulation!Y230</f>
        <v>8226011.3993628267</v>
      </c>
      <c r="C230" s="178">
        <f ca="1">Vas_simulation!Z230</f>
        <v>8236960.1378378337</v>
      </c>
      <c r="D230" s="178">
        <f ca="1">Vas_simulation!AA230</f>
        <v>10948.738475007005</v>
      </c>
      <c r="F230" s="178">
        <f t="shared" ca="1" si="5"/>
        <v>475319.27426091954</v>
      </c>
      <c r="G230" s="178">
        <f t="shared" ca="1" si="5"/>
        <v>-485972.53728802688</v>
      </c>
      <c r="H230" s="178">
        <f t="shared" ca="1" si="5"/>
        <v>-10653.263027121124</v>
      </c>
    </row>
    <row r="231" spans="1:8" ht="11.25" customHeight="1" x14ac:dyDescent="0.2">
      <c r="A231" s="173">
        <v>221</v>
      </c>
      <c r="B231" s="178">
        <f ca="1">Vas_simulation!Y231</f>
        <v>7481488.5588815715</v>
      </c>
      <c r="C231" s="178">
        <f ca="1">Vas_simulation!Z231</f>
        <v>7476159.457173652</v>
      </c>
      <c r="D231" s="178">
        <f ca="1">Vas_simulation!AA231</f>
        <v>-5329.1017079195008</v>
      </c>
      <c r="F231" s="178">
        <f t="shared" ca="1" si="5"/>
        <v>-269203.56622033566</v>
      </c>
      <c r="G231" s="178">
        <f t="shared" ca="1" si="5"/>
        <v>274828.14337615483</v>
      </c>
      <c r="H231" s="178">
        <f t="shared" ca="1" si="5"/>
        <v>5624.5771558053821</v>
      </c>
    </row>
    <row r="232" spans="1:8" ht="11.25" customHeight="1" x14ac:dyDescent="0.2">
      <c r="A232" s="173">
        <v>222</v>
      </c>
      <c r="B232" s="178">
        <f ca="1">Vas_simulation!Y232</f>
        <v>7985131.4581884723</v>
      </c>
      <c r="C232" s="178">
        <f ca="1">Vas_simulation!Z232</f>
        <v>7991426.759300299</v>
      </c>
      <c r="D232" s="178">
        <f ca="1">Vas_simulation!AA232</f>
        <v>6295.3011118266732</v>
      </c>
      <c r="F232" s="178">
        <f t="shared" ca="1" si="5"/>
        <v>234439.33308656514</v>
      </c>
      <c r="G232" s="178">
        <f t="shared" ca="1" si="5"/>
        <v>-240439.15875049215</v>
      </c>
      <c r="H232" s="178">
        <f t="shared" ca="1" si="5"/>
        <v>-5999.8256639407919</v>
      </c>
    </row>
    <row r="233" spans="1:8" ht="11.25" customHeight="1" x14ac:dyDescent="0.2">
      <c r="A233" s="173">
        <v>223</v>
      </c>
      <c r="B233" s="178">
        <f ca="1">Vas_simulation!Y233</f>
        <v>7650131.8680839427</v>
      </c>
      <c r="C233" s="178">
        <f ca="1">Vas_simulation!Z233</f>
        <v>7648993.0760489302</v>
      </c>
      <c r="D233" s="178">
        <f ca="1">Vas_simulation!AA233</f>
        <v>-1138.7920350125059</v>
      </c>
      <c r="F233" s="178">
        <f t="shared" ca="1" si="5"/>
        <v>-100560.2570179645</v>
      </c>
      <c r="G233" s="178">
        <f t="shared" ca="1" si="5"/>
        <v>101994.52450087667</v>
      </c>
      <c r="H233" s="178">
        <f t="shared" ca="1" si="5"/>
        <v>1434.2674828983872</v>
      </c>
    </row>
    <row r="234" spans="1:8" ht="11.25" customHeight="1" x14ac:dyDescent="0.2">
      <c r="A234" s="173">
        <v>224</v>
      </c>
      <c r="B234" s="178">
        <f ca="1">Vas_simulation!Y234</f>
        <v>7945049.1252262266</v>
      </c>
      <c r="C234" s="178">
        <f ca="1">Vas_simulation!Z234</f>
        <v>7950515.1352092382</v>
      </c>
      <c r="D234" s="178">
        <f ca="1">Vas_simulation!AA234</f>
        <v>5466.0099830115214</v>
      </c>
      <c r="F234" s="178">
        <f t="shared" ca="1" si="5"/>
        <v>194357.00012431946</v>
      </c>
      <c r="G234" s="178">
        <f t="shared" ca="1" si="5"/>
        <v>-199527.53465943132</v>
      </c>
      <c r="H234" s="178">
        <f t="shared" ca="1" si="5"/>
        <v>-5170.5345351256401</v>
      </c>
    </row>
    <row r="235" spans="1:8" ht="11.25" customHeight="1" x14ac:dyDescent="0.2">
      <c r="A235" s="173">
        <v>225</v>
      </c>
      <c r="B235" s="178">
        <f ca="1">Vas_simulation!Y235</f>
        <v>7956432.2370813861</v>
      </c>
      <c r="C235" s="178">
        <f ca="1">Vas_simulation!Z235</f>
        <v>7962135.3859870955</v>
      </c>
      <c r="D235" s="178">
        <f ca="1">Vas_simulation!AA235</f>
        <v>5703.1489057093859</v>
      </c>
      <c r="F235" s="178">
        <f t="shared" ca="1" si="5"/>
        <v>205740.11197947897</v>
      </c>
      <c r="G235" s="178">
        <f t="shared" ca="1" si="5"/>
        <v>-211147.78543728869</v>
      </c>
      <c r="H235" s="178">
        <f t="shared" ca="1" si="5"/>
        <v>-5407.6734578235046</v>
      </c>
    </row>
    <row r="236" spans="1:8" ht="11.25" customHeight="1" x14ac:dyDescent="0.2">
      <c r="A236" s="173">
        <v>226</v>
      </c>
      <c r="B236" s="178">
        <f ca="1">Vas_simulation!Y236</f>
        <v>7956954.1638140576</v>
      </c>
      <c r="C236" s="178">
        <f ca="1">Vas_simulation!Z236</f>
        <v>7962668.1547821835</v>
      </c>
      <c r="D236" s="178">
        <f ca="1">Vas_simulation!AA236</f>
        <v>5713.9909681258723</v>
      </c>
      <c r="F236" s="178">
        <f t="shared" ca="1" si="5"/>
        <v>206262.03871215042</v>
      </c>
      <c r="G236" s="178">
        <f t="shared" ca="1" si="5"/>
        <v>-211680.55423237663</v>
      </c>
      <c r="H236" s="178">
        <f t="shared" ca="1" si="5"/>
        <v>-5418.515520239991</v>
      </c>
    </row>
    <row r="237" spans="1:8" ht="11.25" customHeight="1" x14ac:dyDescent="0.2">
      <c r="A237" s="173">
        <v>227</v>
      </c>
      <c r="B237" s="178">
        <f ca="1">Vas_simulation!Y237</f>
        <v>8153784.6003470803</v>
      </c>
      <c r="C237" s="178">
        <f ca="1">Vas_simulation!Z237</f>
        <v>8163396.580728218</v>
      </c>
      <c r="D237" s="178">
        <f ca="1">Vas_simulation!AA237</f>
        <v>9611.9803811376914</v>
      </c>
      <c r="F237" s="178">
        <f t="shared" ca="1" si="5"/>
        <v>403092.47524517309</v>
      </c>
      <c r="G237" s="178">
        <f t="shared" ca="1" si="5"/>
        <v>-412408.98017841112</v>
      </c>
      <c r="H237" s="178">
        <f t="shared" ca="1" si="5"/>
        <v>-9316.5049332518101</v>
      </c>
    </row>
    <row r="238" spans="1:8" ht="11.25" customHeight="1" x14ac:dyDescent="0.2">
      <c r="A238" s="173">
        <v>228</v>
      </c>
      <c r="B238" s="178">
        <f ca="1">Vas_simulation!Y238</f>
        <v>7116116.1809175676</v>
      </c>
      <c r="C238" s="178">
        <f ca="1">Vas_simulation!Z238</f>
        <v>7100608.2642780095</v>
      </c>
      <c r="D238" s="178">
        <f ca="1">Vas_simulation!AA238</f>
        <v>-15507.91663955804</v>
      </c>
      <c r="F238" s="178">
        <f t="shared" ca="1" si="5"/>
        <v>-634575.94418433961</v>
      </c>
      <c r="G238" s="178">
        <f t="shared" ca="1" si="5"/>
        <v>650379.33627179731</v>
      </c>
      <c r="H238" s="178">
        <f t="shared" ca="1" si="5"/>
        <v>15803.392087443921</v>
      </c>
    </row>
    <row r="239" spans="1:8" ht="11.25" customHeight="1" x14ac:dyDescent="0.2">
      <c r="A239" s="173">
        <v>229</v>
      </c>
      <c r="B239" s="178">
        <f ca="1">Vas_simulation!Y239</f>
        <v>7376647.4506631372</v>
      </c>
      <c r="C239" s="178">
        <f ca="1">Vas_simulation!Z239</f>
        <v>7368554.9687205506</v>
      </c>
      <c r="D239" s="178">
        <f ca="1">Vas_simulation!AA239</f>
        <v>-8092.4819425866008</v>
      </c>
      <c r="F239" s="178">
        <f t="shared" ca="1" si="5"/>
        <v>-374044.67443876993</v>
      </c>
      <c r="G239" s="178">
        <f t="shared" ca="1" si="5"/>
        <v>382432.63182925619</v>
      </c>
      <c r="H239" s="178">
        <f t="shared" ca="1" si="5"/>
        <v>8387.9573904724821</v>
      </c>
    </row>
    <row r="240" spans="1:8" ht="11.25" customHeight="1" x14ac:dyDescent="0.2">
      <c r="A240" s="173">
        <v>230</v>
      </c>
      <c r="B240" s="178">
        <f ca="1">Vas_simulation!Y240</f>
        <v>7963422.3134760913</v>
      </c>
      <c r="C240" s="178">
        <f ca="1">Vas_simulation!Z240</f>
        <v>7969270.4431131976</v>
      </c>
      <c r="D240" s="178">
        <f ca="1">Vas_simulation!AA240</f>
        <v>5848.1296371063218</v>
      </c>
      <c r="F240" s="178">
        <f t="shared" ca="1" si="5"/>
        <v>212730.18837418407</v>
      </c>
      <c r="G240" s="178">
        <f t="shared" ca="1" si="5"/>
        <v>-218282.84256339073</v>
      </c>
      <c r="H240" s="178">
        <f t="shared" ca="1" si="5"/>
        <v>-5552.6541892204405</v>
      </c>
    </row>
    <row r="241" spans="1:8" ht="11.25" customHeight="1" x14ac:dyDescent="0.2">
      <c r="A241" s="173">
        <v>231</v>
      </c>
      <c r="B241" s="178">
        <f ca="1">Vas_simulation!Y241</f>
        <v>7681976.9300158946</v>
      </c>
      <c r="C241" s="178">
        <f ca="1">Vas_simulation!Z241</f>
        <v>7681594.9555086065</v>
      </c>
      <c r="D241" s="178">
        <f ca="1">Vas_simulation!AA241</f>
        <v>-381.97450728807598</v>
      </c>
      <c r="F241" s="178">
        <f t="shared" ca="1" si="5"/>
        <v>-68715.195086012594</v>
      </c>
      <c r="G241" s="178">
        <f t="shared" ca="1" si="5"/>
        <v>69392.645041200332</v>
      </c>
      <c r="H241" s="178">
        <f t="shared" ca="1" si="5"/>
        <v>677.44995517395716</v>
      </c>
    </row>
    <row r="242" spans="1:8" ht="11.25" customHeight="1" x14ac:dyDescent="0.2">
      <c r="A242" s="173">
        <v>232</v>
      </c>
      <c r="B242" s="178">
        <f ca="1">Vas_simulation!Y242</f>
        <v>7493327.0857630232</v>
      </c>
      <c r="C242" s="178">
        <f ca="1">Vas_simulation!Z242</f>
        <v>7488302.2986113299</v>
      </c>
      <c r="D242" s="178">
        <f ca="1">Vas_simulation!AA242</f>
        <v>-5024.7871516933665</v>
      </c>
      <c r="F242" s="178">
        <f t="shared" ca="1" si="5"/>
        <v>-257365.03933888394</v>
      </c>
      <c r="G242" s="178">
        <f t="shared" ca="1" si="5"/>
        <v>262685.30193847697</v>
      </c>
      <c r="H242" s="178">
        <f t="shared" ca="1" si="5"/>
        <v>5320.2625995792478</v>
      </c>
    </row>
    <row r="243" spans="1:8" ht="11.25" customHeight="1" x14ac:dyDescent="0.2">
      <c r="A243" s="173">
        <v>233</v>
      </c>
      <c r="B243" s="178">
        <f ca="1">Vas_simulation!Y243</f>
        <v>7812719.6451423718</v>
      </c>
      <c r="C243" s="178">
        <f ca="1">Vas_simulation!Z243</f>
        <v>7815333.039068562</v>
      </c>
      <c r="D243" s="178">
        <f ca="1">Vas_simulation!AA243</f>
        <v>2613.3939261902124</v>
      </c>
      <c r="F243" s="178">
        <f t="shared" ca="1" si="5"/>
        <v>62027.520040464588</v>
      </c>
      <c r="G243" s="178">
        <f t="shared" ca="1" si="5"/>
        <v>-64345.438518755138</v>
      </c>
      <c r="H243" s="178">
        <f t="shared" ca="1" si="5"/>
        <v>-2317.9184783043311</v>
      </c>
    </row>
    <row r="244" spans="1:8" ht="11.25" customHeight="1" x14ac:dyDescent="0.2">
      <c r="A244" s="173">
        <v>234</v>
      </c>
      <c r="B244" s="178">
        <f ca="1">Vas_simulation!Y244</f>
        <v>7820987.4395075273</v>
      </c>
      <c r="C244" s="178">
        <f ca="1">Vas_simulation!Z244</f>
        <v>7823784.2840190977</v>
      </c>
      <c r="D244" s="178">
        <f ca="1">Vas_simulation!AA244</f>
        <v>2796.8445115704089</v>
      </c>
      <c r="F244" s="178">
        <f t="shared" ca="1" si="5"/>
        <v>70295.314405620098</v>
      </c>
      <c r="G244" s="178">
        <f t="shared" ca="1" si="5"/>
        <v>-72796.683469290845</v>
      </c>
      <c r="H244" s="178">
        <f t="shared" ca="1" si="5"/>
        <v>-2501.3690636845276</v>
      </c>
    </row>
    <row r="245" spans="1:8" ht="11.25" customHeight="1" x14ac:dyDescent="0.2">
      <c r="A245" s="173">
        <v>235</v>
      </c>
      <c r="B245" s="178">
        <f ca="1">Vas_simulation!Y245</f>
        <v>7035074.0165045355</v>
      </c>
      <c r="C245" s="178">
        <f ca="1">Vas_simulation!Z245</f>
        <v>7017094.1234226264</v>
      </c>
      <c r="D245" s="178">
        <f ca="1">Vas_simulation!AA245</f>
        <v>-17979.893081909046</v>
      </c>
      <c r="F245" s="178">
        <f t="shared" ca="1" si="5"/>
        <v>-715618.10859737173</v>
      </c>
      <c r="G245" s="178">
        <f t="shared" ca="1" si="5"/>
        <v>733893.47712718043</v>
      </c>
      <c r="H245" s="178">
        <f t="shared" ca="1" si="5"/>
        <v>18275.368529794927</v>
      </c>
    </row>
    <row r="246" spans="1:8" ht="11.25" customHeight="1" x14ac:dyDescent="0.2">
      <c r="A246" s="173">
        <v>236</v>
      </c>
      <c r="B246" s="178">
        <f ca="1">Vas_simulation!Y246</f>
        <v>7109297.5386841763</v>
      </c>
      <c r="C246" s="178">
        <f ca="1">Vas_simulation!Z246</f>
        <v>7093584.7254021922</v>
      </c>
      <c r="D246" s="178">
        <f ca="1">Vas_simulation!AA246</f>
        <v>-15712.813281984068</v>
      </c>
      <c r="F246" s="178">
        <f t="shared" ca="1" si="5"/>
        <v>-641394.5864177309</v>
      </c>
      <c r="G246" s="178">
        <f t="shared" ca="1" si="5"/>
        <v>657402.87514761463</v>
      </c>
      <c r="H246" s="178">
        <f t="shared" ca="1" si="5"/>
        <v>16008.28872986995</v>
      </c>
    </row>
    <row r="247" spans="1:8" ht="11.25" customHeight="1" x14ac:dyDescent="0.2">
      <c r="A247" s="173">
        <v>237</v>
      </c>
      <c r="B247" s="178">
        <f ca="1">Vas_simulation!Y247</f>
        <v>7336113.8757260647</v>
      </c>
      <c r="C247" s="178">
        <f ca="1">Vas_simulation!Z247</f>
        <v>7326919.6637137849</v>
      </c>
      <c r="D247" s="178">
        <f ca="1">Vas_simulation!AA247</f>
        <v>-9194.2120122797787</v>
      </c>
      <c r="F247" s="178">
        <f t="shared" ca="1" si="5"/>
        <v>-414578.24937584251</v>
      </c>
      <c r="G247" s="178">
        <f t="shared" ca="1" si="5"/>
        <v>424067.93683602195</v>
      </c>
      <c r="H247" s="178">
        <f t="shared" ca="1" si="5"/>
        <v>9489.68746016566</v>
      </c>
    </row>
    <row r="248" spans="1:8" ht="11.25" customHeight="1" x14ac:dyDescent="0.2">
      <c r="A248" s="173">
        <v>238</v>
      </c>
      <c r="B248" s="178">
        <f ca="1">Vas_simulation!Y248</f>
        <v>7486684.8439397188</v>
      </c>
      <c r="C248" s="178">
        <f ca="1">Vas_simulation!Z248</f>
        <v>7481489.5063480847</v>
      </c>
      <c r="D248" s="178">
        <f ca="1">Vas_simulation!AA248</f>
        <v>-5195.337591634132</v>
      </c>
      <c r="F248" s="178">
        <f t="shared" ca="1" si="5"/>
        <v>-264007.28116218839</v>
      </c>
      <c r="G248" s="178">
        <f t="shared" ca="1" si="5"/>
        <v>269498.09420172218</v>
      </c>
      <c r="H248" s="178">
        <f t="shared" ca="1" si="5"/>
        <v>5490.8130395200133</v>
      </c>
    </row>
    <row r="249" spans="1:8" ht="11.25" customHeight="1" x14ac:dyDescent="0.2">
      <c r="A249" s="173">
        <v>239</v>
      </c>
      <c r="B249" s="178">
        <f ca="1">Vas_simulation!Y249</f>
        <v>7403513.2814651541</v>
      </c>
      <c r="C249" s="178">
        <f ca="1">Vas_simulation!Z249</f>
        <v>7396140.7185224947</v>
      </c>
      <c r="D249" s="178">
        <f ca="1">Vas_simulation!AA249</f>
        <v>-7372.5629426594824</v>
      </c>
      <c r="F249" s="178">
        <f t="shared" ca="1" si="5"/>
        <v>-347178.84363675304</v>
      </c>
      <c r="G249" s="178">
        <f t="shared" ca="1" si="5"/>
        <v>354846.88202731218</v>
      </c>
      <c r="H249" s="178">
        <f t="shared" ca="1" si="5"/>
        <v>7668.0383905453637</v>
      </c>
    </row>
    <row r="250" spans="1:8" ht="11.25" customHeight="1" x14ac:dyDescent="0.2">
      <c r="A250" s="173">
        <v>240</v>
      </c>
      <c r="B250" s="178">
        <f ca="1">Vas_simulation!Y250</f>
        <v>7733270.1218937235</v>
      </c>
      <c r="C250" s="178">
        <f ca="1">Vas_simulation!Z250</f>
        <v>7734084.5961529277</v>
      </c>
      <c r="D250" s="178">
        <f ca="1">Vas_simulation!AA250</f>
        <v>814.4742592042312</v>
      </c>
      <c r="F250" s="178">
        <f t="shared" ca="1" si="5"/>
        <v>-17422.003208183683</v>
      </c>
      <c r="G250" s="178">
        <f t="shared" ca="1" si="5"/>
        <v>16903.004396879114</v>
      </c>
      <c r="H250" s="178">
        <f t="shared" ca="1" si="5"/>
        <v>-518.99881131835002</v>
      </c>
    </row>
    <row r="251" spans="1:8" ht="11.25" customHeight="1" x14ac:dyDescent="0.2">
      <c r="A251" s="173">
        <v>241</v>
      </c>
      <c r="B251" s="178">
        <f ca="1">Vas_simulation!Y251</f>
        <v>7192043.7515580785</v>
      </c>
      <c r="C251" s="178">
        <f ca="1">Vas_simulation!Z251</f>
        <v>7178779.5738668516</v>
      </c>
      <c r="D251" s="178">
        <f ca="1">Vas_simulation!AA251</f>
        <v>-13264.177691226825</v>
      </c>
      <c r="F251" s="178">
        <f t="shared" ca="1" si="5"/>
        <v>-558648.37354382873</v>
      </c>
      <c r="G251" s="178">
        <f t="shared" ca="1" si="5"/>
        <v>572208.02668295521</v>
      </c>
      <c r="H251" s="178">
        <f t="shared" ca="1" si="5"/>
        <v>13559.653139112706</v>
      </c>
    </row>
    <row r="252" spans="1:8" ht="11.25" customHeight="1" x14ac:dyDescent="0.2">
      <c r="A252" s="173">
        <v>242</v>
      </c>
      <c r="B252" s="178">
        <f ca="1">Vas_simulation!Y252</f>
        <v>8087988.4435614161</v>
      </c>
      <c r="C252" s="178">
        <f ca="1">Vas_simulation!Z252</f>
        <v>8096339.3536802828</v>
      </c>
      <c r="D252" s="178">
        <f ca="1">Vas_simulation!AA252</f>
        <v>8350.9101188667119</v>
      </c>
      <c r="F252" s="178">
        <f t="shared" ca="1" si="5"/>
        <v>337296.31845950894</v>
      </c>
      <c r="G252" s="178">
        <f t="shared" ca="1" si="5"/>
        <v>-345351.75313047599</v>
      </c>
      <c r="H252" s="178">
        <f t="shared" ca="1" si="5"/>
        <v>-8055.4346709808306</v>
      </c>
    </row>
    <row r="253" spans="1:8" ht="11.25" customHeight="1" x14ac:dyDescent="0.2">
      <c r="A253" s="173">
        <v>243</v>
      </c>
      <c r="B253" s="178">
        <f ca="1">Vas_simulation!Y253</f>
        <v>7370169.0149034215</v>
      </c>
      <c r="C253" s="178">
        <f ca="1">Vas_simulation!Z253</f>
        <v>7361901.7044875529</v>
      </c>
      <c r="D253" s="178">
        <f ca="1">Vas_simulation!AA253</f>
        <v>-8267.3104158686474</v>
      </c>
      <c r="F253" s="178">
        <f t="shared" ca="1" si="5"/>
        <v>-380523.11019848567</v>
      </c>
      <c r="G253" s="178">
        <f t="shared" ca="1" si="5"/>
        <v>389085.89606225397</v>
      </c>
      <c r="H253" s="178">
        <f t="shared" ca="1" si="5"/>
        <v>8562.7858637545287</v>
      </c>
    </row>
    <row r="254" spans="1:8" ht="11.25" customHeight="1" x14ac:dyDescent="0.2">
      <c r="A254" s="173">
        <v>244</v>
      </c>
      <c r="B254" s="178">
        <f ca="1">Vas_simulation!Y254</f>
        <v>7764224.1460924959</v>
      </c>
      <c r="C254" s="178">
        <f ca="1">Vas_simulation!Z254</f>
        <v>7765747.2883166624</v>
      </c>
      <c r="D254" s="178">
        <f ca="1">Vas_simulation!AA254</f>
        <v>1523.1422241665423</v>
      </c>
      <c r="F254" s="178">
        <f t="shared" ca="1" si="5"/>
        <v>13532.020990588702</v>
      </c>
      <c r="G254" s="178">
        <f t="shared" ca="1" si="5"/>
        <v>-14759.687766855583</v>
      </c>
      <c r="H254" s="178">
        <f t="shared" ca="1" si="5"/>
        <v>-1227.666776280661</v>
      </c>
    </row>
    <row r="255" spans="1:8" ht="11.25" customHeight="1" x14ac:dyDescent="0.2">
      <c r="A255" s="173">
        <v>245</v>
      </c>
      <c r="B255" s="178">
        <f ca="1">Vas_simulation!Y255</f>
        <v>8353099.7824076964</v>
      </c>
      <c r="C255" s="178">
        <f ca="1">Vas_simulation!Z255</f>
        <v>8366282.0516803283</v>
      </c>
      <c r="D255" s="178">
        <f ca="1">Vas_simulation!AA255</f>
        <v>13182.269272631966</v>
      </c>
      <c r="F255" s="178">
        <f t="shared" ca="1" si="5"/>
        <v>602407.65730578918</v>
      </c>
      <c r="G255" s="178">
        <f t="shared" ca="1" si="5"/>
        <v>-615294.45113052148</v>
      </c>
      <c r="H255" s="178">
        <f t="shared" ca="1" si="5"/>
        <v>-12886.793824746084</v>
      </c>
    </row>
    <row r="256" spans="1:8" ht="11.25" customHeight="1" x14ac:dyDescent="0.2">
      <c r="A256" s="173">
        <v>246</v>
      </c>
      <c r="B256" s="178">
        <f ca="1">Vas_simulation!Y256</f>
        <v>8314138.8271481693</v>
      </c>
      <c r="C256" s="178">
        <f ca="1">Vas_simulation!Z256</f>
        <v>8326652.2651995039</v>
      </c>
      <c r="D256" s="178">
        <f ca="1">Vas_simulation!AA256</f>
        <v>12513.438051334582</v>
      </c>
      <c r="F256" s="178">
        <f t="shared" ca="1" si="5"/>
        <v>563446.7020462621</v>
      </c>
      <c r="G256" s="178">
        <f t="shared" ca="1" si="5"/>
        <v>-575664.66464969702</v>
      </c>
      <c r="H256" s="178">
        <f t="shared" ca="1" si="5"/>
        <v>-12217.962603448701</v>
      </c>
    </row>
    <row r="257" spans="1:8" ht="11.25" customHeight="1" x14ac:dyDescent="0.2">
      <c r="A257" s="173">
        <v>247</v>
      </c>
      <c r="B257" s="178">
        <f ca="1">Vas_simulation!Y257</f>
        <v>7975449.6472821999</v>
      </c>
      <c r="C257" s="178">
        <f ca="1">Vas_simulation!Z257</f>
        <v>7981546.0974860247</v>
      </c>
      <c r="D257" s="178">
        <f ca="1">Vas_simulation!AA257</f>
        <v>6096.4502038247883</v>
      </c>
      <c r="F257" s="178">
        <f t="shared" ca="1" si="5"/>
        <v>224757.52218029276</v>
      </c>
      <c r="G257" s="178">
        <f t="shared" ca="1" si="5"/>
        <v>-230558.49693621788</v>
      </c>
      <c r="H257" s="178">
        <f t="shared" ca="1" si="5"/>
        <v>-5800.974755938907</v>
      </c>
    </row>
    <row r="258" spans="1:8" ht="11.25" customHeight="1" x14ac:dyDescent="0.2">
      <c r="A258" s="173">
        <v>248</v>
      </c>
      <c r="B258" s="178">
        <f ca="1">Vas_simulation!Y258</f>
        <v>8266430.8972760774</v>
      </c>
      <c r="C258" s="178">
        <f ca="1">Vas_simulation!Z258</f>
        <v>8278106.2631881908</v>
      </c>
      <c r="D258" s="178">
        <f ca="1">Vas_simulation!AA258</f>
        <v>11675.365912113339</v>
      </c>
      <c r="F258" s="178">
        <f t="shared" ca="1" si="5"/>
        <v>515738.77217417024</v>
      </c>
      <c r="G258" s="178">
        <f t="shared" ca="1" si="5"/>
        <v>-527118.66263838392</v>
      </c>
      <c r="H258" s="178">
        <f t="shared" ca="1" si="5"/>
        <v>-11379.890464227457</v>
      </c>
    </row>
    <row r="259" spans="1:8" ht="11.25" customHeight="1" x14ac:dyDescent="0.2">
      <c r="A259" s="173">
        <v>249</v>
      </c>
      <c r="B259" s="178">
        <f ca="1">Vas_simulation!Y259</f>
        <v>7714046.4585100664</v>
      </c>
      <c r="C259" s="178">
        <f ca="1">Vas_simulation!Z259</f>
        <v>7714415.7741101636</v>
      </c>
      <c r="D259" s="178">
        <f ca="1">Vas_simulation!AA259</f>
        <v>369.31560009717941</v>
      </c>
      <c r="F259" s="178">
        <f t="shared" ca="1" si="5"/>
        <v>-36645.666591840796</v>
      </c>
      <c r="G259" s="178">
        <f t="shared" ca="1" si="5"/>
        <v>36571.826439643279</v>
      </c>
      <c r="H259" s="178">
        <f t="shared" ca="1" si="5"/>
        <v>-73.840152211298232</v>
      </c>
    </row>
    <row r="260" spans="1:8" ht="11.25" customHeight="1" x14ac:dyDescent="0.2">
      <c r="A260" s="173">
        <v>250</v>
      </c>
      <c r="B260" s="178">
        <f ca="1">Vas_simulation!Y260</f>
        <v>7886796.0948575949</v>
      </c>
      <c r="C260" s="178">
        <f ca="1">Vas_simulation!Z260</f>
        <v>7891028.2122225109</v>
      </c>
      <c r="D260" s="178">
        <f ca="1">Vas_simulation!AA260</f>
        <v>4232.1173649160191</v>
      </c>
      <c r="F260" s="178">
        <f t="shared" ca="1" si="5"/>
        <v>136103.96975568775</v>
      </c>
      <c r="G260" s="178">
        <f t="shared" ca="1" si="5"/>
        <v>-140040.61167270411</v>
      </c>
      <c r="H260" s="178">
        <f t="shared" ca="1" si="5"/>
        <v>-3936.6419170301378</v>
      </c>
    </row>
    <row r="261" spans="1:8" ht="11.25" customHeight="1" x14ac:dyDescent="0.2">
      <c r="A261" s="173">
        <v>251</v>
      </c>
      <c r="B261" s="178">
        <f ca="1">Vas_simulation!Y261</f>
        <v>8141066.3742234027</v>
      </c>
      <c r="C261" s="178">
        <f ca="1">Vas_simulation!Z261</f>
        <v>8150437.8335058223</v>
      </c>
      <c r="D261" s="178">
        <f ca="1">Vas_simulation!AA261</f>
        <v>9371.4592824196443</v>
      </c>
      <c r="F261" s="178">
        <f t="shared" ca="1" si="5"/>
        <v>390374.24912149552</v>
      </c>
      <c r="G261" s="178">
        <f t="shared" ca="1" si="5"/>
        <v>-399450.2329560155</v>
      </c>
      <c r="H261" s="178">
        <f t="shared" ca="1" si="5"/>
        <v>-9075.983834533763</v>
      </c>
    </row>
    <row r="262" spans="1:8" ht="11.25" customHeight="1" x14ac:dyDescent="0.2">
      <c r="A262" s="173">
        <v>252</v>
      </c>
      <c r="B262" s="178">
        <f ca="1">Vas_simulation!Y262</f>
        <v>7996265.2653854722</v>
      </c>
      <c r="C262" s="178">
        <f ca="1">Vas_simulation!Z262</f>
        <v>8002788.0919140801</v>
      </c>
      <c r="D262" s="178">
        <f ca="1">Vas_simulation!AA262</f>
        <v>6522.8265286078677</v>
      </c>
      <c r="F262" s="178">
        <f t="shared" ca="1" si="5"/>
        <v>245573.14028356504</v>
      </c>
      <c r="G262" s="178">
        <f t="shared" ca="1" si="5"/>
        <v>-251800.49136427324</v>
      </c>
      <c r="H262" s="178">
        <f t="shared" ca="1" si="5"/>
        <v>-6227.3510807219864</v>
      </c>
    </row>
    <row r="263" spans="1:8" ht="11.25" customHeight="1" x14ac:dyDescent="0.2">
      <c r="A263" s="173">
        <v>253</v>
      </c>
      <c r="B263" s="178">
        <f ca="1">Vas_simulation!Y263</f>
        <v>7843981.5915541863</v>
      </c>
      <c r="C263" s="178">
        <f ca="1">Vas_simulation!Z263</f>
        <v>7847284.956057474</v>
      </c>
      <c r="D263" s="178">
        <f ca="1">Vas_simulation!AA263</f>
        <v>3303.3645032877102</v>
      </c>
      <c r="F263" s="178">
        <f t="shared" ca="1" si="5"/>
        <v>93289.466452279128</v>
      </c>
      <c r="G263" s="178">
        <f t="shared" ca="1" si="5"/>
        <v>-96297.355507667176</v>
      </c>
      <c r="H263" s="178">
        <f t="shared" ca="1" si="5"/>
        <v>-3007.889055401829</v>
      </c>
    </row>
    <row r="264" spans="1:8" ht="11.25" customHeight="1" x14ac:dyDescent="0.2">
      <c r="A264" s="173">
        <v>254</v>
      </c>
      <c r="B264" s="178">
        <f ca="1">Vas_simulation!Y264</f>
        <v>7875931.3571585799</v>
      </c>
      <c r="C264" s="178">
        <f ca="1">Vas_simulation!Z264</f>
        <v>7879929.5550470827</v>
      </c>
      <c r="D264" s="178">
        <f ca="1">Vas_simulation!AA264</f>
        <v>3998.1978885028511</v>
      </c>
      <c r="F264" s="178">
        <f t="shared" ca="1" si="5"/>
        <v>125239.23205667268</v>
      </c>
      <c r="G264" s="178">
        <f t="shared" ca="1" si="5"/>
        <v>-128941.95449727587</v>
      </c>
      <c r="H264" s="178">
        <f t="shared" ca="1" si="5"/>
        <v>-3702.7224406169698</v>
      </c>
    </row>
    <row r="265" spans="1:8" ht="11.25" customHeight="1" x14ac:dyDescent="0.2">
      <c r="A265" s="173">
        <v>255</v>
      </c>
      <c r="B265" s="178">
        <f ca="1">Vas_simulation!Y265</f>
        <v>7625803.4003420994</v>
      </c>
      <c r="C265" s="178">
        <f ca="1">Vas_simulation!Z265</f>
        <v>7624079.1363813914</v>
      </c>
      <c r="D265" s="178">
        <f ca="1">Vas_simulation!AA265</f>
        <v>-1724.2639607079327</v>
      </c>
      <c r="F265" s="178">
        <f t="shared" ca="1" si="5"/>
        <v>-124888.72475980781</v>
      </c>
      <c r="G265" s="178">
        <f t="shared" ca="1" si="5"/>
        <v>126908.4641684154</v>
      </c>
      <c r="H265" s="178">
        <f t="shared" ca="1" si="5"/>
        <v>2019.739408593814</v>
      </c>
    </row>
    <row r="266" spans="1:8" ht="11.25" customHeight="1" x14ac:dyDescent="0.2">
      <c r="A266" s="173">
        <v>256</v>
      </c>
      <c r="B266" s="178">
        <f ca="1">Vas_simulation!Y266</f>
        <v>7155549.7801985089</v>
      </c>
      <c r="C266" s="178">
        <f ca="1">Vas_simulation!Z266</f>
        <v>7141215.8035327308</v>
      </c>
      <c r="D266" s="178">
        <f ca="1">Vas_simulation!AA266</f>
        <v>-14333.976665778086</v>
      </c>
      <c r="F266" s="178">
        <f t="shared" ca="1" si="5"/>
        <v>-595142.34490339831</v>
      </c>
      <c r="G266" s="178">
        <f t="shared" ca="1" si="5"/>
        <v>609771.79701707605</v>
      </c>
      <c r="H266" s="178">
        <f t="shared" ca="1" si="5"/>
        <v>14629.452113663967</v>
      </c>
    </row>
    <row r="267" spans="1:8" ht="11.25" customHeight="1" x14ac:dyDescent="0.2">
      <c r="A267" s="173">
        <v>257</v>
      </c>
      <c r="B267" s="178">
        <f ca="1">Vas_simulation!Y267</f>
        <v>8294147.8361851797</v>
      </c>
      <c r="C267" s="178">
        <f ca="1">Vas_simulation!Z267</f>
        <v>8306312.6660278905</v>
      </c>
      <c r="D267" s="178">
        <f ca="1">Vas_simulation!AA267</f>
        <v>12164.829842710868</v>
      </c>
      <c r="F267" s="178">
        <f t="shared" ref="F267:H330" ca="1" si="6">(B267-B$4)*F$1</f>
        <v>543455.71108327247</v>
      </c>
      <c r="G267" s="178">
        <f t="shared" ca="1" si="6"/>
        <v>-555325.06547808368</v>
      </c>
      <c r="H267" s="178">
        <f t="shared" ca="1" si="6"/>
        <v>-11869.354394824986</v>
      </c>
    </row>
    <row r="268" spans="1:8" ht="11.25" customHeight="1" x14ac:dyDescent="0.2">
      <c r="A268" s="173">
        <v>258</v>
      </c>
      <c r="B268" s="178">
        <f ca="1">Vas_simulation!Y268</f>
        <v>8238006.2454159167</v>
      </c>
      <c r="C268" s="178">
        <f ca="1">Vas_simulation!Z268</f>
        <v>8249172.2135088667</v>
      </c>
      <c r="D268" s="178">
        <f ca="1">Vas_simulation!AA268</f>
        <v>11165.968092950061</v>
      </c>
      <c r="F268" s="178">
        <f t="shared" ca="1" si="6"/>
        <v>487314.12031400949</v>
      </c>
      <c r="G268" s="178">
        <f t="shared" ca="1" si="6"/>
        <v>-498184.61295905989</v>
      </c>
      <c r="H268" s="178">
        <f t="shared" ca="1" si="6"/>
        <v>-10870.49264506418</v>
      </c>
    </row>
    <row r="269" spans="1:8" ht="11.25" customHeight="1" x14ac:dyDescent="0.2">
      <c r="A269" s="173">
        <v>259</v>
      </c>
      <c r="B269" s="178">
        <f ca="1">Vas_simulation!Y269</f>
        <v>7460641.4953464838</v>
      </c>
      <c r="C269" s="178">
        <f ca="1">Vas_simulation!Z269</f>
        <v>7454772.7260056967</v>
      </c>
      <c r="D269" s="178">
        <f ca="1">Vas_simulation!AA269</f>
        <v>-5868.7693407870829</v>
      </c>
      <c r="F269" s="178">
        <f t="shared" ca="1" si="6"/>
        <v>-290050.6297554234</v>
      </c>
      <c r="G269" s="178">
        <f t="shared" ca="1" si="6"/>
        <v>296214.87454411015</v>
      </c>
      <c r="H269" s="178">
        <f t="shared" ca="1" si="6"/>
        <v>6164.2447886729642</v>
      </c>
    </row>
    <row r="270" spans="1:8" ht="11.25" customHeight="1" x14ac:dyDescent="0.2">
      <c r="A270" s="173">
        <v>260</v>
      </c>
      <c r="B270" s="178">
        <f ca="1">Vas_simulation!Y270</f>
        <v>8575492.5451815743</v>
      </c>
      <c r="C270" s="178">
        <f ca="1">Vas_simulation!Z270</f>
        <v>8592230.0235649589</v>
      </c>
      <c r="D270" s="178">
        <f ca="1">Vas_simulation!AA270</f>
        <v>16737.478383384645</v>
      </c>
      <c r="F270" s="178">
        <f t="shared" ca="1" si="6"/>
        <v>824800.42007966712</v>
      </c>
      <c r="G270" s="178">
        <f t="shared" ca="1" si="6"/>
        <v>-841242.4230151521</v>
      </c>
      <c r="H270" s="178">
        <f t="shared" ca="1" si="6"/>
        <v>-16442.002935498764</v>
      </c>
    </row>
    <row r="271" spans="1:8" ht="11.25" customHeight="1" x14ac:dyDescent="0.2">
      <c r="A271" s="173">
        <v>261</v>
      </c>
      <c r="B271" s="178">
        <f ca="1">Vas_simulation!Y271</f>
        <v>7865183.8982265946</v>
      </c>
      <c r="C271" s="178">
        <f ca="1">Vas_simulation!Z271</f>
        <v>7868949.5233931914</v>
      </c>
      <c r="D271" s="178">
        <f ca="1">Vas_simulation!AA271</f>
        <v>3765.6251665968448</v>
      </c>
      <c r="F271" s="178">
        <f t="shared" ca="1" si="6"/>
        <v>114491.77312468737</v>
      </c>
      <c r="G271" s="178">
        <f t="shared" ca="1" si="6"/>
        <v>-117961.92284338456</v>
      </c>
      <c r="H271" s="178">
        <f t="shared" ca="1" si="6"/>
        <v>-3470.1497187109635</v>
      </c>
    </row>
    <row r="272" spans="1:8" ht="11.25" customHeight="1" x14ac:dyDescent="0.2">
      <c r="A272" s="173">
        <v>262</v>
      </c>
      <c r="B272" s="178">
        <f ca="1">Vas_simulation!Y272</f>
        <v>7576787.9686685205</v>
      </c>
      <c r="C272" s="178">
        <f ca="1">Vas_simulation!Z272</f>
        <v>7573864.7994174557</v>
      </c>
      <c r="D272" s="178">
        <f ca="1">Vas_simulation!AA272</f>
        <v>-2923.1692510647699</v>
      </c>
      <c r="F272" s="178">
        <f t="shared" ca="1" si="6"/>
        <v>-173904.15643338673</v>
      </c>
      <c r="G272" s="178">
        <f t="shared" ca="1" si="6"/>
        <v>177122.80113235116</v>
      </c>
      <c r="H272" s="178">
        <f t="shared" ca="1" si="6"/>
        <v>3218.6446989506512</v>
      </c>
    </row>
    <row r="273" spans="1:8" ht="11.25" customHeight="1" x14ac:dyDescent="0.2">
      <c r="A273" s="173">
        <v>263</v>
      </c>
      <c r="B273" s="178">
        <f ca="1">Vas_simulation!Y273</f>
        <v>7676033.3202311117</v>
      </c>
      <c r="C273" s="178">
        <f ca="1">Vas_simulation!Z273</f>
        <v>7675510.9103464503</v>
      </c>
      <c r="D273" s="178">
        <f ca="1">Vas_simulation!AA273</f>
        <v>-522.40988466143608</v>
      </c>
      <c r="F273" s="178">
        <f t="shared" ca="1" si="6"/>
        <v>-74658.804870795459</v>
      </c>
      <c r="G273" s="178">
        <f t="shared" ca="1" si="6"/>
        <v>75476.690203356557</v>
      </c>
      <c r="H273" s="178">
        <f t="shared" ca="1" si="6"/>
        <v>817.88533254731726</v>
      </c>
    </row>
    <row r="274" spans="1:8" ht="11.25" customHeight="1" x14ac:dyDescent="0.2">
      <c r="A274" s="173">
        <v>264</v>
      </c>
      <c r="B274" s="178">
        <f ca="1">Vas_simulation!Y274</f>
        <v>7415170.2405767255</v>
      </c>
      <c r="C274" s="178">
        <f ca="1">Vas_simulation!Z274</f>
        <v>7408107.5055820784</v>
      </c>
      <c r="D274" s="178">
        <f ca="1">Vas_simulation!AA274</f>
        <v>-7062.7349946470931</v>
      </c>
      <c r="F274" s="178">
        <f t="shared" ca="1" si="6"/>
        <v>-335521.88452518173</v>
      </c>
      <c r="G274" s="178">
        <f t="shared" ca="1" si="6"/>
        <v>342880.09496772848</v>
      </c>
      <c r="H274" s="178">
        <f t="shared" ca="1" si="6"/>
        <v>7358.2104425329744</v>
      </c>
    </row>
    <row r="275" spans="1:8" ht="11.25" customHeight="1" x14ac:dyDescent="0.2">
      <c r="A275" s="173">
        <v>265</v>
      </c>
      <c r="B275" s="178">
        <f ca="1">Vas_simulation!Y275</f>
        <v>7843684.6969530322</v>
      </c>
      <c r="C275" s="178">
        <f ca="1">Vas_simulation!Z275</f>
        <v>7846981.5558881741</v>
      </c>
      <c r="D275" s="178">
        <f ca="1">Vas_simulation!AA275</f>
        <v>3296.8589351419359</v>
      </c>
      <c r="F275" s="178">
        <f t="shared" ca="1" si="6"/>
        <v>92992.571851124987</v>
      </c>
      <c r="G275" s="178">
        <f t="shared" ca="1" si="6"/>
        <v>-95993.955338367261</v>
      </c>
      <c r="H275" s="178">
        <f t="shared" ca="1" si="6"/>
        <v>-3001.3834872560547</v>
      </c>
    </row>
    <row r="276" spans="1:8" ht="11.25" customHeight="1" x14ac:dyDescent="0.2">
      <c r="A276" s="173">
        <v>266</v>
      </c>
      <c r="B276" s="178">
        <f ca="1">Vas_simulation!Y276</f>
        <v>8044367.2256933358</v>
      </c>
      <c r="C276" s="178">
        <f ca="1">Vas_simulation!Z276</f>
        <v>8051859.0051686121</v>
      </c>
      <c r="D276" s="178">
        <f ca="1">Vas_simulation!AA276</f>
        <v>7491.7794752763584</v>
      </c>
      <c r="F276" s="178">
        <f t="shared" ca="1" si="6"/>
        <v>293675.10059142858</v>
      </c>
      <c r="G276" s="178">
        <f t="shared" ca="1" si="6"/>
        <v>-300871.40461880527</v>
      </c>
      <c r="H276" s="178">
        <f t="shared" ca="1" si="6"/>
        <v>-7196.3040273904771</v>
      </c>
    </row>
    <row r="277" spans="1:8" ht="11.25" customHeight="1" x14ac:dyDescent="0.2">
      <c r="A277" s="173">
        <v>267</v>
      </c>
      <c r="B277" s="178">
        <f ca="1">Vas_simulation!Y277</f>
        <v>7504084.4033508487</v>
      </c>
      <c r="C277" s="178">
        <f ca="1">Vas_simulation!Z277</f>
        <v>7499334.7922759736</v>
      </c>
      <c r="D277" s="178">
        <f ca="1">Vas_simulation!AA277</f>
        <v>-4749.6110748751089</v>
      </c>
      <c r="F277" s="178">
        <f t="shared" ca="1" si="6"/>
        <v>-246607.72175105847</v>
      </c>
      <c r="G277" s="178">
        <f t="shared" ca="1" si="6"/>
        <v>251652.80827383325</v>
      </c>
      <c r="H277" s="178">
        <f t="shared" ca="1" si="6"/>
        <v>5045.0865227609902</v>
      </c>
    </row>
    <row r="278" spans="1:8" ht="11.25" customHeight="1" x14ac:dyDescent="0.2">
      <c r="A278" s="173">
        <v>268</v>
      </c>
      <c r="B278" s="178">
        <f ca="1">Vas_simulation!Y278</f>
        <v>8050912.9481893135</v>
      </c>
      <c r="C278" s="178">
        <f ca="1">Vas_simulation!Z278</f>
        <v>8058534.8291913047</v>
      </c>
      <c r="D278" s="178">
        <f ca="1">Vas_simulation!AA278</f>
        <v>7621.8810019912198</v>
      </c>
      <c r="F278" s="178">
        <f t="shared" ca="1" si="6"/>
        <v>300220.82308740634</v>
      </c>
      <c r="G278" s="178">
        <f t="shared" ca="1" si="6"/>
        <v>-307547.2286414979</v>
      </c>
      <c r="H278" s="178">
        <f t="shared" ca="1" si="6"/>
        <v>-7326.4055541053385</v>
      </c>
    </row>
    <row r="279" spans="1:8" ht="11.25" customHeight="1" x14ac:dyDescent="0.2">
      <c r="A279" s="173">
        <v>269</v>
      </c>
      <c r="B279" s="178">
        <f ca="1">Vas_simulation!Y279</f>
        <v>7225381.2628211193</v>
      </c>
      <c r="C279" s="178">
        <f ca="1">Vas_simulation!Z279</f>
        <v>7213080.5072801709</v>
      </c>
      <c r="D279" s="178">
        <f ca="1">Vas_simulation!AA279</f>
        <v>-12300.755540948361</v>
      </c>
      <c r="F279" s="178">
        <f t="shared" ca="1" si="6"/>
        <v>-525310.8622807879</v>
      </c>
      <c r="G279" s="178">
        <f t="shared" ca="1" si="6"/>
        <v>537907.09326963592</v>
      </c>
      <c r="H279" s="178">
        <f t="shared" ca="1" si="6"/>
        <v>12596.230988834242</v>
      </c>
    </row>
    <row r="280" spans="1:8" ht="11.25" customHeight="1" x14ac:dyDescent="0.2">
      <c r="A280" s="173">
        <v>270</v>
      </c>
      <c r="B280" s="178">
        <f ca="1">Vas_simulation!Y280</f>
        <v>7503193.2933084667</v>
      </c>
      <c r="C280" s="178">
        <f ca="1">Vas_simulation!Z280</f>
        <v>7498420.9359015413</v>
      </c>
      <c r="D280" s="178">
        <f ca="1">Vas_simulation!AA280</f>
        <v>-4772.35740692541</v>
      </c>
      <c r="F280" s="178">
        <f t="shared" ca="1" si="6"/>
        <v>-247498.83179344051</v>
      </c>
      <c r="G280" s="178">
        <f t="shared" ca="1" si="6"/>
        <v>252566.66464826558</v>
      </c>
      <c r="H280" s="178">
        <f t="shared" ca="1" si="6"/>
        <v>5067.8328548112913</v>
      </c>
    </row>
    <row r="281" spans="1:8" ht="11.25" customHeight="1" x14ac:dyDescent="0.2">
      <c r="A281" s="173">
        <v>271</v>
      </c>
      <c r="B281" s="178">
        <f ca="1">Vas_simulation!Y281</f>
        <v>7745791.7011040738</v>
      </c>
      <c r="C281" s="178">
        <f ca="1">Vas_simulation!Z281</f>
        <v>7746894.0520161083</v>
      </c>
      <c r="D281" s="178">
        <f ca="1">Vas_simulation!AA281</f>
        <v>1102.3509120345116</v>
      </c>
      <c r="F281" s="178">
        <f t="shared" ca="1" si="6"/>
        <v>-4900.4239978333935</v>
      </c>
      <c r="G281" s="178">
        <f t="shared" ca="1" si="6"/>
        <v>4093.5485336985439</v>
      </c>
      <c r="H281" s="178">
        <f t="shared" ca="1" si="6"/>
        <v>-806.87546414863039</v>
      </c>
    </row>
    <row r="282" spans="1:8" ht="11.25" customHeight="1" x14ac:dyDescent="0.2">
      <c r="A282" s="173">
        <v>272</v>
      </c>
      <c r="B282" s="178">
        <f ca="1">Vas_simulation!Y282</f>
        <v>8321736.9879395831</v>
      </c>
      <c r="C282" s="178">
        <f ca="1">Vas_simulation!Z282</f>
        <v>8334381.9569617566</v>
      </c>
      <c r="D282" s="178">
        <f ca="1">Vas_simulation!AA282</f>
        <v>12644.969022173434</v>
      </c>
      <c r="F282" s="178">
        <f t="shared" ca="1" si="6"/>
        <v>571044.86283767596</v>
      </c>
      <c r="G282" s="178">
        <f t="shared" ca="1" si="6"/>
        <v>-583394.35641194973</v>
      </c>
      <c r="H282" s="178">
        <f t="shared" ca="1" si="6"/>
        <v>-12349.493574287553</v>
      </c>
    </row>
    <row r="283" spans="1:8" ht="11.25" customHeight="1" x14ac:dyDescent="0.2">
      <c r="A283" s="173">
        <v>273</v>
      </c>
      <c r="B283" s="178">
        <f ca="1">Vas_simulation!Y283</f>
        <v>7737724.3647029623</v>
      </c>
      <c r="C283" s="178">
        <f ca="1">Vas_simulation!Z283</f>
        <v>7738641.4319556328</v>
      </c>
      <c r="D283" s="178">
        <f ca="1">Vas_simulation!AA283</f>
        <v>917.06725267041475</v>
      </c>
      <c r="F283" s="178">
        <f t="shared" ca="1" si="6"/>
        <v>-12967.76039894484</v>
      </c>
      <c r="G283" s="178">
        <f t="shared" ca="1" si="6"/>
        <v>12346.168594174087</v>
      </c>
      <c r="H283" s="178">
        <f t="shared" ca="1" si="6"/>
        <v>-621.59180478453356</v>
      </c>
    </row>
    <row r="284" spans="1:8" ht="11.25" customHeight="1" x14ac:dyDescent="0.2">
      <c r="A284" s="173">
        <v>274</v>
      </c>
      <c r="B284" s="178">
        <f ca="1">Vas_simulation!Y284</f>
        <v>8000574.0783830862</v>
      </c>
      <c r="C284" s="178">
        <f ca="1">Vas_simulation!Z284</f>
        <v>8007184.6290099891</v>
      </c>
      <c r="D284" s="178">
        <f ca="1">Vas_simulation!AA284</f>
        <v>6610.550626902841</v>
      </c>
      <c r="F284" s="178">
        <f t="shared" ca="1" si="6"/>
        <v>249881.95328117907</v>
      </c>
      <c r="G284" s="178">
        <f t="shared" ca="1" si="6"/>
        <v>-256197.02846018225</v>
      </c>
      <c r="H284" s="178">
        <f t="shared" ca="1" si="6"/>
        <v>-6315.0751790169597</v>
      </c>
    </row>
    <row r="285" spans="1:8" ht="11.25" customHeight="1" x14ac:dyDescent="0.2">
      <c r="A285" s="173">
        <v>275</v>
      </c>
      <c r="B285" s="178">
        <f ca="1">Vas_simulation!Y285</f>
        <v>8216603.06747468</v>
      </c>
      <c r="C285" s="178">
        <f ca="1">Vas_simulation!Z285</f>
        <v>8227380.4725114685</v>
      </c>
      <c r="D285" s="178">
        <f ca="1">Vas_simulation!AA285</f>
        <v>10777.405036788434</v>
      </c>
      <c r="F285" s="178">
        <f t="shared" ca="1" si="6"/>
        <v>465910.94237277284</v>
      </c>
      <c r="G285" s="178">
        <f t="shared" ca="1" si="6"/>
        <v>-476392.87196166161</v>
      </c>
      <c r="H285" s="178">
        <f t="shared" ca="1" si="6"/>
        <v>-10481.929588902552</v>
      </c>
    </row>
    <row r="286" spans="1:8" ht="11.25" customHeight="1" x14ac:dyDescent="0.2">
      <c r="A286" s="173">
        <v>276</v>
      </c>
      <c r="B286" s="178">
        <f ca="1">Vas_simulation!Y286</f>
        <v>7500981.1970234644</v>
      </c>
      <c r="C286" s="178">
        <f ca="1">Vas_simulation!Z286</f>
        <v>7496152.3360892292</v>
      </c>
      <c r="D286" s="178">
        <f ca="1">Vas_simulation!AA286</f>
        <v>-4828.8609342351556</v>
      </c>
      <c r="F286" s="178">
        <f t="shared" ca="1" si="6"/>
        <v>-249710.92807844281</v>
      </c>
      <c r="G286" s="178">
        <f t="shared" ca="1" si="6"/>
        <v>254835.26446057763</v>
      </c>
      <c r="H286" s="178">
        <f t="shared" ca="1" si="6"/>
        <v>5124.3363821210369</v>
      </c>
    </row>
    <row r="287" spans="1:8" ht="11.25" customHeight="1" x14ac:dyDescent="0.2">
      <c r="A287" s="173">
        <v>277</v>
      </c>
      <c r="B287" s="178">
        <f ca="1">Vas_simulation!Y287</f>
        <v>8233169.5907738283</v>
      </c>
      <c r="C287" s="178">
        <f ca="1">Vas_simulation!Z287</f>
        <v>8244248.1283548092</v>
      </c>
      <c r="D287" s="178">
        <f ca="1">Vas_simulation!AA287</f>
        <v>11078.537580980919</v>
      </c>
      <c r="F287" s="178">
        <f t="shared" ca="1" si="6"/>
        <v>482477.46567192115</v>
      </c>
      <c r="G287" s="178">
        <f t="shared" ca="1" si="6"/>
        <v>-493260.52780500241</v>
      </c>
      <c r="H287" s="178">
        <f t="shared" ca="1" si="6"/>
        <v>-10783.062133095038</v>
      </c>
    </row>
    <row r="288" spans="1:8" ht="11.25" customHeight="1" x14ac:dyDescent="0.2">
      <c r="A288" s="173">
        <v>278</v>
      </c>
      <c r="B288" s="178">
        <f ca="1">Vas_simulation!Y288</f>
        <v>7973271.8247692846</v>
      </c>
      <c r="C288" s="178">
        <f ca="1">Vas_simulation!Z288</f>
        <v>7979323.4174369797</v>
      </c>
      <c r="D288" s="178">
        <f ca="1">Vas_simulation!AA288</f>
        <v>6051.5926676951349</v>
      </c>
      <c r="F288" s="178">
        <f t="shared" ca="1" si="6"/>
        <v>222579.6996673774</v>
      </c>
      <c r="G288" s="178">
        <f t="shared" ca="1" si="6"/>
        <v>-228335.81688717287</v>
      </c>
      <c r="H288" s="178">
        <f t="shared" ca="1" si="6"/>
        <v>-5756.1172198092536</v>
      </c>
    </row>
    <row r="289" spans="1:8" ht="11.25" customHeight="1" x14ac:dyDescent="0.2">
      <c r="A289" s="173">
        <v>279</v>
      </c>
      <c r="B289" s="178">
        <f ca="1">Vas_simulation!Y289</f>
        <v>7195018.6895698579</v>
      </c>
      <c r="C289" s="178">
        <f ca="1">Vas_simulation!Z289</f>
        <v>7181841.0202904018</v>
      </c>
      <c r="D289" s="178">
        <f ca="1">Vas_simulation!AA289</f>
        <v>-13177.669279456139</v>
      </c>
      <c r="F289" s="178">
        <f t="shared" ca="1" si="6"/>
        <v>-555673.43553204928</v>
      </c>
      <c r="G289" s="178">
        <f t="shared" ca="1" si="6"/>
        <v>569146.58025940508</v>
      </c>
      <c r="H289" s="178">
        <f t="shared" ca="1" si="6"/>
        <v>13473.14472734202</v>
      </c>
    </row>
    <row r="290" spans="1:8" ht="11.25" customHeight="1" x14ac:dyDescent="0.2">
      <c r="A290" s="173">
        <v>280</v>
      </c>
      <c r="B290" s="178">
        <f ca="1">Vas_simulation!Y290</f>
        <v>7979063.0834663929</v>
      </c>
      <c r="C290" s="178">
        <f ca="1">Vas_simulation!Z290</f>
        <v>7985233.8573203683</v>
      </c>
      <c r="D290" s="178">
        <f ca="1">Vas_simulation!AA290</f>
        <v>6170.7738539753482</v>
      </c>
      <c r="F290" s="178">
        <f t="shared" ca="1" si="6"/>
        <v>228370.95836448576</v>
      </c>
      <c r="G290" s="178">
        <f t="shared" ca="1" si="6"/>
        <v>-234246.25677056145</v>
      </c>
      <c r="H290" s="178">
        <f t="shared" ca="1" si="6"/>
        <v>-5875.2984060894669</v>
      </c>
    </row>
    <row r="291" spans="1:8" ht="11.25" customHeight="1" x14ac:dyDescent="0.2">
      <c r="A291" s="173">
        <v>281</v>
      </c>
      <c r="B291" s="178">
        <f ca="1">Vas_simulation!Y291</f>
        <v>7246885.6372155165</v>
      </c>
      <c r="C291" s="178">
        <f ca="1">Vas_simulation!Z291</f>
        <v>7235199.3743058359</v>
      </c>
      <c r="D291" s="178">
        <f ca="1">Vas_simulation!AA291</f>
        <v>-11686.262909680605</v>
      </c>
      <c r="F291" s="178">
        <f t="shared" ca="1" si="6"/>
        <v>-503806.48788639065</v>
      </c>
      <c r="G291" s="178">
        <f t="shared" ca="1" si="6"/>
        <v>515788.22624397092</v>
      </c>
      <c r="H291" s="178">
        <f t="shared" ca="1" si="6"/>
        <v>11981.738357566486</v>
      </c>
    </row>
    <row r="292" spans="1:8" ht="11.25" customHeight="1" x14ac:dyDescent="0.2">
      <c r="A292" s="173">
        <v>282</v>
      </c>
      <c r="B292" s="178">
        <f ca="1">Vas_simulation!Y292</f>
        <v>8015598.9109456735</v>
      </c>
      <c r="C292" s="178">
        <f ca="1">Vas_simulation!Z292</f>
        <v>8022513.9231313774</v>
      </c>
      <c r="D292" s="178">
        <f ca="1">Vas_simulation!AA292</f>
        <v>6915.012185703963</v>
      </c>
      <c r="F292" s="178">
        <f t="shared" ca="1" si="6"/>
        <v>264906.78584376629</v>
      </c>
      <c r="G292" s="178">
        <f t="shared" ca="1" si="6"/>
        <v>-271526.3225815706</v>
      </c>
      <c r="H292" s="178">
        <f t="shared" ca="1" si="6"/>
        <v>-6619.5367378180817</v>
      </c>
    </row>
    <row r="293" spans="1:8" ht="11.25" customHeight="1" x14ac:dyDescent="0.2">
      <c r="A293" s="173">
        <v>283</v>
      </c>
      <c r="B293" s="178">
        <f ca="1">Vas_simulation!Y293</f>
        <v>7372845.7780648926</v>
      </c>
      <c r="C293" s="178">
        <f ca="1">Vas_simulation!Z293</f>
        <v>7364650.7612998299</v>
      </c>
      <c r="D293" s="178">
        <f ca="1">Vas_simulation!AA293</f>
        <v>-8195.0167650626972</v>
      </c>
      <c r="F293" s="178">
        <f t="shared" ca="1" si="6"/>
        <v>-377846.34703701455</v>
      </c>
      <c r="G293" s="178">
        <f t="shared" ca="1" si="6"/>
        <v>386336.83924997691</v>
      </c>
      <c r="H293" s="178">
        <f t="shared" ca="1" si="6"/>
        <v>8490.4922129485785</v>
      </c>
    </row>
    <row r="294" spans="1:8" ht="11.25" customHeight="1" x14ac:dyDescent="0.2">
      <c r="A294" s="173">
        <v>284</v>
      </c>
      <c r="B294" s="178">
        <f ca="1">Vas_simulation!Y294</f>
        <v>7493159.3703869479</v>
      </c>
      <c r="C294" s="178">
        <f ca="1">Vas_simulation!Z294</f>
        <v>7488130.2828817787</v>
      </c>
      <c r="D294" s="178">
        <f ca="1">Vas_simulation!AA294</f>
        <v>-5029.0875051692128</v>
      </c>
      <c r="F294" s="178">
        <f t="shared" ca="1" si="6"/>
        <v>-257532.7547149593</v>
      </c>
      <c r="G294" s="178">
        <f t="shared" ca="1" si="6"/>
        <v>262857.31766802818</v>
      </c>
      <c r="H294" s="178">
        <f t="shared" ca="1" si="6"/>
        <v>5324.5629530550941</v>
      </c>
    </row>
    <row r="295" spans="1:8" ht="11.25" customHeight="1" x14ac:dyDescent="0.2">
      <c r="A295" s="173">
        <v>285</v>
      </c>
      <c r="B295" s="178">
        <f ca="1">Vas_simulation!Y295</f>
        <v>7213344.7925504223</v>
      </c>
      <c r="C295" s="178">
        <f ca="1">Vas_simulation!Z295</f>
        <v>7200697.7124428814</v>
      </c>
      <c r="D295" s="178">
        <f ca="1">Vas_simulation!AA295</f>
        <v>-12647.080107540824</v>
      </c>
      <c r="F295" s="178">
        <f t="shared" ca="1" si="6"/>
        <v>-537347.33255148493</v>
      </c>
      <c r="G295" s="178">
        <f t="shared" ca="1" si="6"/>
        <v>550289.88810692541</v>
      </c>
      <c r="H295" s="178">
        <f t="shared" ca="1" si="6"/>
        <v>12942.555555426705</v>
      </c>
    </row>
    <row r="296" spans="1:8" ht="11.25" customHeight="1" x14ac:dyDescent="0.2">
      <c r="A296" s="173">
        <v>286</v>
      </c>
      <c r="B296" s="178">
        <f ca="1">Vas_simulation!Y296</f>
        <v>8009704.8549847659</v>
      </c>
      <c r="C296" s="178">
        <f ca="1">Vas_simulation!Z296</f>
        <v>8016500.6957842493</v>
      </c>
      <c r="D296" s="178">
        <f ca="1">Vas_simulation!AA296</f>
        <v>6795.8407994834706</v>
      </c>
      <c r="F296" s="178">
        <f t="shared" ca="1" si="6"/>
        <v>259012.72988285869</v>
      </c>
      <c r="G296" s="178">
        <f t="shared" ca="1" si="6"/>
        <v>-265513.0952344425</v>
      </c>
      <c r="H296" s="178">
        <f t="shared" ca="1" si="6"/>
        <v>-6500.3653515975893</v>
      </c>
    </row>
    <row r="297" spans="1:8" ht="11.25" customHeight="1" x14ac:dyDescent="0.2">
      <c r="A297" s="173">
        <v>287</v>
      </c>
      <c r="B297" s="178">
        <f ca="1">Vas_simulation!Y297</f>
        <v>7828041.4234754583</v>
      </c>
      <c r="C297" s="178">
        <f ca="1">Vas_simulation!Z297</f>
        <v>7830994.2307633515</v>
      </c>
      <c r="D297" s="178">
        <f ca="1">Vas_simulation!AA297</f>
        <v>2952.807287893258</v>
      </c>
      <c r="F297" s="178">
        <f t="shared" ca="1" si="6"/>
        <v>77349.298373551108</v>
      </c>
      <c r="G297" s="178">
        <f t="shared" ca="1" si="6"/>
        <v>-80006.630213544704</v>
      </c>
      <c r="H297" s="178">
        <f t="shared" ca="1" si="6"/>
        <v>-2657.3318400073767</v>
      </c>
    </row>
    <row r="298" spans="1:8" ht="11.25" customHeight="1" x14ac:dyDescent="0.2">
      <c r="A298" s="173">
        <v>288</v>
      </c>
      <c r="B298" s="178">
        <f ca="1">Vas_simulation!Y298</f>
        <v>7742906.1290931106</v>
      </c>
      <c r="C298" s="178">
        <f ca="1">Vas_simulation!Z298</f>
        <v>7743942.2848257516</v>
      </c>
      <c r="D298" s="178">
        <f ca="1">Vas_simulation!AA298</f>
        <v>1036.1557326409966</v>
      </c>
      <c r="F298" s="178">
        <f t="shared" ca="1" si="6"/>
        <v>-7785.9960087966174</v>
      </c>
      <c r="G298" s="178">
        <f t="shared" ca="1" si="6"/>
        <v>7045.3157240552828</v>
      </c>
      <c r="H298" s="178">
        <f t="shared" ca="1" si="6"/>
        <v>-740.68028475511539</v>
      </c>
    </row>
    <row r="299" spans="1:8" ht="11.25" customHeight="1" x14ac:dyDescent="0.2">
      <c r="A299" s="173">
        <v>289</v>
      </c>
      <c r="B299" s="178">
        <f ca="1">Vas_simulation!Y299</f>
        <v>8541391.1612592619</v>
      </c>
      <c r="C299" s="178">
        <f ca="1">Vas_simulation!Z299</f>
        <v>8557612.0376123153</v>
      </c>
      <c r="D299" s="178">
        <f ca="1">Vas_simulation!AA299</f>
        <v>16220.876353053376</v>
      </c>
      <c r="F299" s="178">
        <f t="shared" ca="1" si="6"/>
        <v>790699.03615735471</v>
      </c>
      <c r="G299" s="178">
        <f t="shared" ca="1" si="6"/>
        <v>-806624.43706250843</v>
      </c>
      <c r="H299" s="178">
        <f t="shared" ca="1" si="6"/>
        <v>-15925.400905167495</v>
      </c>
    </row>
    <row r="300" spans="1:8" ht="11.25" customHeight="1" x14ac:dyDescent="0.2">
      <c r="A300" s="173">
        <v>290</v>
      </c>
      <c r="B300" s="178">
        <f ca="1">Vas_simulation!Y300</f>
        <v>8006050.440255573</v>
      </c>
      <c r="C300" s="178">
        <f ca="1">Vas_simulation!Z300</f>
        <v>8012772.2209451078</v>
      </c>
      <c r="D300" s="178">
        <f ca="1">Vas_simulation!AA300</f>
        <v>6721.7806895347312</v>
      </c>
      <c r="F300" s="178">
        <f t="shared" ca="1" si="6"/>
        <v>255358.31515366584</v>
      </c>
      <c r="G300" s="178">
        <f t="shared" ca="1" si="6"/>
        <v>-261784.62039530091</v>
      </c>
      <c r="H300" s="178">
        <f t="shared" ca="1" si="6"/>
        <v>-6426.3052416488499</v>
      </c>
    </row>
    <row r="301" spans="1:8" ht="11.25" customHeight="1" x14ac:dyDescent="0.2">
      <c r="A301" s="173">
        <v>291</v>
      </c>
      <c r="B301" s="178">
        <f ca="1">Vas_simulation!Y301</f>
        <v>7506307.7985314755</v>
      </c>
      <c r="C301" s="178">
        <f ca="1">Vas_simulation!Z301</f>
        <v>7501614.9032566249</v>
      </c>
      <c r="D301" s="178">
        <f ca="1">Vas_simulation!AA301</f>
        <v>-4692.8952748505399</v>
      </c>
      <c r="F301" s="178">
        <f t="shared" ca="1" si="6"/>
        <v>-244384.3265704317</v>
      </c>
      <c r="G301" s="178">
        <f t="shared" ca="1" si="6"/>
        <v>249372.6972931819</v>
      </c>
      <c r="H301" s="178">
        <f t="shared" ca="1" si="6"/>
        <v>4988.3707227364212</v>
      </c>
    </row>
    <row r="302" spans="1:8" ht="11.25" customHeight="1" x14ac:dyDescent="0.2">
      <c r="A302" s="173">
        <v>292</v>
      </c>
      <c r="B302" s="178">
        <f ca="1">Vas_simulation!Y302</f>
        <v>7780982.2563095223</v>
      </c>
      <c r="C302" s="178">
        <f ca="1">Vas_simulation!Z302</f>
        <v>7782884.8989284709</v>
      </c>
      <c r="D302" s="178">
        <f ca="1">Vas_simulation!AA302</f>
        <v>1902.6426189485937</v>
      </c>
      <c r="F302" s="178">
        <f t="shared" ca="1" si="6"/>
        <v>30290.131207615137</v>
      </c>
      <c r="G302" s="178">
        <f t="shared" ca="1" si="6"/>
        <v>-31897.298378664069</v>
      </c>
      <c r="H302" s="178">
        <f t="shared" ca="1" si="6"/>
        <v>-1607.1671710627124</v>
      </c>
    </row>
    <row r="303" spans="1:8" ht="11.25" customHeight="1" x14ac:dyDescent="0.2">
      <c r="A303" s="173">
        <v>293</v>
      </c>
      <c r="B303" s="178">
        <f ca="1">Vas_simulation!Y303</f>
        <v>6742631.6662764084</v>
      </c>
      <c r="C303" s="178">
        <f ca="1">Vas_simulation!Z303</f>
        <v>6715044.4492876241</v>
      </c>
      <c r="D303" s="178">
        <f ca="1">Vas_simulation!AA303</f>
        <v>-27587.216988784261</v>
      </c>
      <c r="F303" s="178">
        <f t="shared" ca="1" si="6"/>
        <v>-1008060.4588254988</v>
      </c>
      <c r="G303" s="178">
        <f t="shared" ca="1" si="6"/>
        <v>1035943.1512621827</v>
      </c>
      <c r="H303" s="178">
        <f t="shared" ca="1" si="6"/>
        <v>27882.692436670142</v>
      </c>
    </row>
    <row r="304" spans="1:8" ht="11.25" customHeight="1" x14ac:dyDescent="0.2">
      <c r="A304" s="173">
        <v>294</v>
      </c>
      <c r="B304" s="178">
        <f ca="1">Vas_simulation!Y304</f>
        <v>7884509.6530570565</v>
      </c>
      <c r="C304" s="178">
        <f ca="1">Vas_simulation!Z304</f>
        <v>7888692.6423306372</v>
      </c>
      <c r="D304" s="178">
        <f ca="1">Vas_simulation!AA304</f>
        <v>4182.9892735807225</v>
      </c>
      <c r="F304" s="178">
        <f t="shared" ca="1" si="6"/>
        <v>133817.5279551493</v>
      </c>
      <c r="G304" s="178">
        <f t="shared" ca="1" si="6"/>
        <v>-137705.04178083036</v>
      </c>
      <c r="H304" s="178">
        <f t="shared" ca="1" si="6"/>
        <v>-3887.5138256948412</v>
      </c>
    </row>
    <row r="305" spans="1:8" ht="11.25" customHeight="1" x14ac:dyDescent="0.2">
      <c r="A305" s="173">
        <v>295</v>
      </c>
      <c r="B305" s="178">
        <f ca="1">Vas_simulation!Y305</f>
        <v>7254318.7680397267</v>
      </c>
      <c r="C305" s="178">
        <f ca="1">Vas_simulation!Z305</f>
        <v>7242843.6449756464</v>
      </c>
      <c r="D305" s="178">
        <f ca="1">Vas_simulation!AA305</f>
        <v>-11475.123064080253</v>
      </c>
      <c r="F305" s="178">
        <f t="shared" ca="1" si="6"/>
        <v>-496373.35706218053</v>
      </c>
      <c r="G305" s="178">
        <f t="shared" ca="1" si="6"/>
        <v>508143.95557416044</v>
      </c>
      <c r="H305" s="178">
        <f t="shared" ca="1" si="6"/>
        <v>11770.598511966135</v>
      </c>
    </row>
    <row r="306" spans="1:8" ht="11.25" customHeight="1" x14ac:dyDescent="0.2">
      <c r="A306" s="173">
        <v>296</v>
      </c>
      <c r="B306" s="178">
        <f ca="1">Vas_simulation!Y306</f>
        <v>7654956.9545910489</v>
      </c>
      <c r="C306" s="178">
        <f ca="1">Vas_simulation!Z306</f>
        <v>7653933.5277086431</v>
      </c>
      <c r="D306" s="178">
        <f ca="1">Vas_simulation!AA306</f>
        <v>-1023.4268824057654</v>
      </c>
      <c r="F306" s="178">
        <f t="shared" ca="1" si="6"/>
        <v>-95735.170510858297</v>
      </c>
      <c r="G306" s="178">
        <f t="shared" ca="1" si="6"/>
        <v>97054.072841163725</v>
      </c>
      <c r="H306" s="178">
        <f t="shared" ca="1" si="6"/>
        <v>1318.9023302916466</v>
      </c>
    </row>
    <row r="307" spans="1:8" ht="11.25" customHeight="1" x14ac:dyDescent="0.2">
      <c r="A307" s="173">
        <v>297</v>
      </c>
      <c r="B307" s="178">
        <f ca="1">Vas_simulation!Y307</f>
        <v>7308405.7464263514</v>
      </c>
      <c r="C307" s="178">
        <f ca="1">Vas_simulation!Z307</f>
        <v>7298447.558511233</v>
      </c>
      <c r="D307" s="178">
        <f ca="1">Vas_simulation!AA307</f>
        <v>-9958.1879151184112</v>
      </c>
      <c r="F307" s="178">
        <f t="shared" ca="1" si="6"/>
        <v>-442286.37867555581</v>
      </c>
      <c r="G307" s="178">
        <f t="shared" ca="1" si="6"/>
        <v>452540.04203857388</v>
      </c>
      <c r="H307" s="178">
        <f t="shared" ca="1" si="6"/>
        <v>10253.663363004292</v>
      </c>
    </row>
    <row r="308" spans="1:8" ht="11.25" customHeight="1" x14ac:dyDescent="0.2">
      <c r="A308" s="173">
        <v>298</v>
      </c>
      <c r="B308" s="178">
        <f ca="1">Vas_simulation!Y308</f>
        <v>7186572.9664862948</v>
      </c>
      <c r="C308" s="178">
        <f ca="1">Vas_simulation!Z308</f>
        <v>7173149.4286774201</v>
      </c>
      <c r="D308" s="178">
        <f ca="1">Vas_simulation!AA308</f>
        <v>-13423.537808874622</v>
      </c>
      <c r="F308" s="178">
        <f t="shared" ca="1" si="6"/>
        <v>-564119.15861561242</v>
      </c>
      <c r="G308" s="178">
        <f t="shared" ca="1" si="6"/>
        <v>577838.17187238671</v>
      </c>
      <c r="H308" s="178">
        <f t="shared" ca="1" si="6"/>
        <v>13719.013256760503</v>
      </c>
    </row>
    <row r="309" spans="1:8" ht="11.25" customHeight="1" x14ac:dyDescent="0.2">
      <c r="A309" s="173">
        <v>299</v>
      </c>
      <c r="B309" s="178">
        <f ca="1">Vas_simulation!Y309</f>
        <v>7746422.1682051122</v>
      </c>
      <c r="C309" s="178">
        <f ca="1">Vas_simulation!Z309</f>
        <v>7747538.9704865767</v>
      </c>
      <c r="D309" s="178">
        <f ca="1">Vas_simulation!AA309</f>
        <v>1116.8022814644501</v>
      </c>
      <c r="F309" s="178">
        <f t="shared" ca="1" si="6"/>
        <v>-4269.9568967949599</v>
      </c>
      <c r="G309" s="178">
        <f t="shared" ca="1" si="6"/>
        <v>3448.6300632301718</v>
      </c>
      <c r="H309" s="178">
        <f t="shared" ca="1" si="6"/>
        <v>-821.32683357856888</v>
      </c>
    </row>
    <row r="310" spans="1:8" ht="11.25" customHeight="1" x14ac:dyDescent="0.2">
      <c r="A310" s="173">
        <v>300</v>
      </c>
      <c r="B310" s="178">
        <f ca="1">Vas_simulation!Y310</f>
        <v>7803387.3301441278</v>
      </c>
      <c r="C310" s="178">
        <f ca="1">Vas_simulation!Z310</f>
        <v>7805792.8081633095</v>
      </c>
      <c r="D310" s="178">
        <f ca="1">Vas_simulation!AA310</f>
        <v>2405.478019181639</v>
      </c>
      <c r="F310" s="178">
        <f t="shared" ca="1" si="6"/>
        <v>52695.205042220652</v>
      </c>
      <c r="G310" s="178">
        <f t="shared" ca="1" si="6"/>
        <v>-54805.207613502629</v>
      </c>
      <c r="H310" s="178">
        <f t="shared" ca="1" si="6"/>
        <v>-2110.0025712957577</v>
      </c>
    </row>
    <row r="311" spans="1:8" ht="11.25" customHeight="1" x14ac:dyDescent="0.2">
      <c r="A311" s="173">
        <v>301</v>
      </c>
      <c r="B311" s="178">
        <f ca="1">Vas_simulation!Y311</f>
        <v>7522005.5799455391</v>
      </c>
      <c r="C311" s="178">
        <f ca="1">Vas_simulation!Z311</f>
        <v>7517711.5630156994</v>
      </c>
      <c r="D311" s="178">
        <f ca="1">Vas_simulation!AA311</f>
        <v>-4294.0169298397377</v>
      </c>
      <c r="F311" s="178">
        <f t="shared" ca="1" si="6"/>
        <v>-228686.54515636805</v>
      </c>
      <c r="G311" s="178">
        <f t="shared" ca="1" si="6"/>
        <v>233276.03753410745</v>
      </c>
      <c r="H311" s="178">
        <f t="shared" ca="1" si="6"/>
        <v>4589.492377725619</v>
      </c>
    </row>
    <row r="312" spans="1:8" ht="11.25" customHeight="1" x14ac:dyDescent="0.2">
      <c r="A312" s="173">
        <v>302</v>
      </c>
      <c r="B312" s="178">
        <f ca="1">Vas_simulation!Y312</f>
        <v>7869027.1698456565</v>
      </c>
      <c r="C312" s="178">
        <f ca="1">Vas_simulation!Z312</f>
        <v>7872876.0973723382</v>
      </c>
      <c r="D312" s="178">
        <f ca="1">Vas_simulation!AA312</f>
        <v>3848.927526681684</v>
      </c>
      <c r="F312" s="178">
        <f t="shared" ca="1" si="6"/>
        <v>118335.04474374931</v>
      </c>
      <c r="G312" s="178">
        <f t="shared" ca="1" si="6"/>
        <v>-121888.49682253134</v>
      </c>
      <c r="H312" s="178">
        <f t="shared" ca="1" si="6"/>
        <v>-3553.4520787958027</v>
      </c>
    </row>
    <row r="313" spans="1:8" ht="11.25" customHeight="1" x14ac:dyDescent="0.2">
      <c r="A313" s="173">
        <v>303</v>
      </c>
      <c r="B313" s="178">
        <f ca="1">Vas_simulation!Y313</f>
        <v>7932797.7574052894</v>
      </c>
      <c r="C313" s="178">
        <f ca="1">Vas_simulation!Z313</f>
        <v>7938007.0939041208</v>
      </c>
      <c r="D313" s="178">
        <f ca="1">Vas_simulation!AA313</f>
        <v>5209.3364988313988</v>
      </c>
      <c r="F313" s="178">
        <f t="shared" ca="1" si="6"/>
        <v>182105.63230338227</v>
      </c>
      <c r="G313" s="178">
        <f t="shared" ca="1" si="6"/>
        <v>-187019.49335431401</v>
      </c>
      <c r="H313" s="178">
        <f t="shared" ca="1" si="6"/>
        <v>-4913.8610509455175</v>
      </c>
    </row>
    <row r="314" spans="1:8" ht="11.25" customHeight="1" x14ac:dyDescent="0.2">
      <c r="A314" s="173">
        <v>304</v>
      </c>
      <c r="B314" s="178">
        <f ca="1">Vas_simulation!Y314</f>
        <v>7407728.0564874187</v>
      </c>
      <c r="C314" s="178">
        <f ca="1">Vas_simulation!Z314</f>
        <v>7400467.6942898203</v>
      </c>
      <c r="D314" s="178">
        <f ca="1">Vas_simulation!AA314</f>
        <v>-7260.3621975984424</v>
      </c>
      <c r="F314" s="178">
        <f t="shared" ca="1" si="6"/>
        <v>-342964.06861448847</v>
      </c>
      <c r="G314" s="178">
        <f t="shared" ca="1" si="6"/>
        <v>350519.90625998657</v>
      </c>
      <c r="H314" s="178">
        <f t="shared" ca="1" si="6"/>
        <v>7555.8376454843237</v>
      </c>
    </row>
    <row r="315" spans="1:8" ht="11.25" customHeight="1" x14ac:dyDescent="0.2">
      <c r="A315" s="173">
        <v>305</v>
      </c>
      <c r="B315" s="178">
        <f ca="1">Vas_simulation!Y315</f>
        <v>7424829.6739639696</v>
      </c>
      <c r="C315" s="178">
        <f ca="1">Vas_simulation!Z315</f>
        <v>7418022.5141311055</v>
      </c>
      <c r="D315" s="178">
        <f ca="1">Vas_simulation!AA315</f>
        <v>-6807.1598328640684</v>
      </c>
      <c r="F315" s="178">
        <f t="shared" ca="1" si="6"/>
        <v>-325862.45113793761</v>
      </c>
      <c r="G315" s="178">
        <f t="shared" ca="1" si="6"/>
        <v>332965.08641870134</v>
      </c>
      <c r="H315" s="178">
        <f t="shared" ca="1" si="6"/>
        <v>7102.6352807499497</v>
      </c>
    </row>
    <row r="316" spans="1:8" ht="11.25" customHeight="1" x14ac:dyDescent="0.2">
      <c r="A316" s="173">
        <v>306</v>
      </c>
      <c r="B316" s="178">
        <f ca="1">Vas_simulation!Y316</f>
        <v>7213777.5986486468</v>
      </c>
      <c r="C316" s="178">
        <f ca="1">Vas_simulation!Z316</f>
        <v>7201143.0013228152</v>
      </c>
      <c r="D316" s="178">
        <f ca="1">Vas_simulation!AA316</f>
        <v>-12634.597325831652</v>
      </c>
      <c r="F316" s="178">
        <f t="shared" ca="1" si="6"/>
        <v>-536914.52645326033</v>
      </c>
      <c r="G316" s="178">
        <f t="shared" ca="1" si="6"/>
        <v>549844.59922699165</v>
      </c>
      <c r="H316" s="178">
        <f t="shared" ca="1" si="6"/>
        <v>12930.072773717533</v>
      </c>
    </row>
    <row r="317" spans="1:8" ht="11.25" customHeight="1" x14ac:dyDescent="0.2">
      <c r="A317" s="173">
        <v>307</v>
      </c>
      <c r="B317" s="178">
        <f ca="1">Vas_simulation!Y317</f>
        <v>7816413.7133207256</v>
      </c>
      <c r="C317" s="178">
        <f ca="1">Vas_simulation!Z317</f>
        <v>7819109.1602098281</v>
      </c>
      <c r="D317" s="178">
        <f ca="1">Vas_simulation!AA317</f>
        <v>2695.446889102459</v>
      </c>
      <c r="F317" s="178">
        <f t="shared" ca="1" si="6"/>
        <v>65721.588218818419</v>
      </c>
      <c r="G317" s="178">
        <f t="shared" ca="1" si="6"/>
        <v>-68121.559660021216</v>
      </c>
      <c r="H317" s="178">
        <f t="shared" ca="1" si="6"/>
        <v>-2399.9714412165777</v>
      </c>
    </row>
    <row r="318" spans="1:8" ht="11.25" customHeight="1" x14ac:dyDescent="0.2">
      <c r="A318" s="173">
        <v>308</v>
      </c>
      <c r="B318" s="178">
        <f ca="1">Vas_simulation!Y318</f>
        <v>8497908.9882683698</v>
      </c>
      <c r="C318" s="178">
        <f ca="1">Vas_simulation!Z318</f>
        <v>8513456.3040466886</v>
      </c>
      <c r="D318" s="178">
        <f ca="1">Vas_simulation!AA318</f>
        <v>15547.315778318793</v>
      </c>
      <c r="F318" s="178">
        <f t="shared" ca="1" si="6"/>
        <v>747216.86316646263</v>
      </c>
      <c r="G318" s="178">
        <f t="shared" ca="1" si="6"/>
        <v>-762468.70349688176</v>
      </c>
      <c r="H318" s="178">
        <f t="shared" ca="1" si="6"/>
        <v>-15251.840330432911</v>
      </c>
    </row>
    <row r="319" spans="1:8" ht="11.25" customHeight="1" x14ac:dyDescent="0.2">
      <c r="A319" s="173">
        <v>309</v>
      </c>
      <c r="B319" s="178">
        <f ca="1">Vas_simulation!Y319</f>
        <v>7498524.1773031792</v>
      </c>
      <c r="C319" s="178">
        <f ca="1">Vas_simulation!Z319</f>
        <v>7493632.4933812683</v>
      </c>
      <c r="D319" s="178">
        <f ca="1">Vas_simulation!AA319</f>
        <v>-4891.6839219108224</v>
      </c>
      <c r="F319" s="178">
        <f t="shared" ca="1" si="6"/>
        <v>-252167.94779872801</v>
      </c>
      <c r="G319" s="178">
        <f t="shared" ca="1" si="6"/>
        <v>257355.1071685385</v>
      </c>
      <c r="H319" s="178">
        <f t="shared" ca="1" si="6"/>
        <v>5187.1593697967037</v>
      </c>
    </row>
    <row r="320" spans="1:8" ht="11.25" customHeight="1" x14ac:dyDescent="0.2">
      <c r="A320" s="173">
        <v>310</v>
      </c>
      <c r="B320" s="178">
        <f ca="1">Vas_simulation!Y320</f>
        <v>8436442.1167143192</v>
      </c>
      <c r="C320" s="178">
        <f ca="1">Vas_simulation!Z320</f>
        <v>8451008.6117148548</v>
      </c>
      <c r="D320" s="178">
        <f ca="1">Vas_simulation!AA320</f>
        <v>14566.495000535622</v>
      </c>
      <c r="F320" s="178">
        <f t="shared" ca="1" si="6"/>
        <v>685749.99161241204</v>
      </c>
      <c r="G320" s="178">
        <f t="shared" ca="1" si="6"/>
        <v>-700021.011165048</v>
      </c>
      <c r="H320" s="178">
        <f t="shared" ca="1" si="6"/>
        <v>-14271.019552649741</v>
      </c>
    </row>
    <row r="321" spans="1:8" ht="11.25" customHeight="1" x14ac:dyDescent="0.2">
      <c r="A321" s="173">
        <v>311</v>
      </c>
      <c r="B321" s="178">
        <f ca="1">Vas_simulation!Y321</f>
        <v>7763399.4568601353</v>
      </c>
      <c r="C321" s="178">
        <f ca="1">Vas_simulation!Z321</f>
        <v>7764903.8480256218</v>
      </c>
      <c r="D321" s="178">
        <f ca="1">Vas_simulation!AA321</f>
        <v>1504.3911654865369</v>
      </c>
      <c r="F321" s="178">
        <f t="shared" ca="1" si="6"/>
        <v>12707.331758228131</v>
      </c>
      <c r="G321" s="178">
        <f t="shared" ca="1" si="6"/>
        <v>-13916.247475815006</v>
      </c>
      <c r="H321" s="178">
        <f t="shared" ca="1" si="6"/>
        <v>-1208.9157176006556</v>
      </c>
    </row>
    <row r="322" spans="1:8" ht="11.25" customHeight="1" x14ac:dyDescent="0.2">
      <c r="A322" s="173">
        <v>312</v>
      </c>
      <c r="B322" s="178">
        <f ca="1">Vas_simulation!Y322</f>
        <v>8831753.8342790436</v>
      </c>
      <c r="C322" s="178">
        <f ca="1">Vas_simulation!Z322</f>
        <v>8852053.2466822509</v>
      </c>
      <c r="D322" s="178">
        <f ca="1">Vas_simulation!AA322</f>
        <v>20299.412403207272</v>
      </c>
      <c r="F322" s="178">
        <f t="shared" ca="1" si="6"/>
        <v>1081061.7091771364</v>
      </c>
      <c r="G322" s="178">
        <f t="shared" ca="1" si="6"/>
        <v>-1101065.646132444</v>
      </c>
      <c r="H322" s="178">
        <f t="shared" ca="1" si="6"/>
        <v>-20003.936955321391</v>
      </c>
    </row>
    <row r="323" spans="1:8" ht="11.25" customHeight="1" x14ac:dyDescent="0.2">
      <c r="A323" s="173">
        <v>313</v>
      </c>
      <c r="B323" s="178">
        <f ca="1">Vas_simulation!Y323</f>
        <v>7467451.261104662</v>
      </c>
      <c r="C323" s="178">
        <f ca="1">Vas_simulation!Z323</f>
        <v>7461759.3080797745</v>
      </c>
      <c r="D323" s="178">
        <f ca="1">Vas_simulation!AA323</f>
        <v>-5691.9530248874798</v>
      </c>
      <c r="F323" s="178">
        <f t="shared" ca="1" si="6"/>
        <v>-283240.86399724521</v>
      </c>
      <c r="G323" s="178">
        <f t="shared" ca="1" si="6"/>
        <v>289228.29247003235</v>
      </c>
      <c r="H323" s="178">
        <f t="shared" ca="1" si="6"/>
        <v>5987.4284727733611</v>
      </c>
    </row>
    <row r="324" spans="1:8" ht="11.25" customHeight="1" x14ac:dyDescent="0.2">
      <c r="A324" s="173">
        <v>314</v>
      </c>
      <c r="B324" s="178">
        <f ca="1">Vas_simulation!Y324</f>
        <v>7221451.9350168547</v>
      </c>
      <c r="C324" s="178">
        <f ca="1">Vas_simulation!Z324</f>
        <v>7209038.3093328951</v>
      </c>
      <c r="D324" s="178">
        <f ca="1">Vas_simulation!AA324</f>
        <v>-12413.625683959574</v>
      </c>
      <c r="F324" s="178">
        <f t="shared" ca="1" si="6"/>
        <v>-529240.19008505251</v>
      </c>
      <c r="G324" s="178">
        <f t="shared" ca="1" si="6"/>
        <v>541949.29121691175</v>
      </c>
      <c r="H324" s="178">
        <f t="shared" ca="1" si="6"/>
        <v>12709.101131845455</v>
      </c>
    </row>
    <row r="325" spans="1:8" ht="11.25" customHeight="1" x14ac:dyDescent="0.2">
      <c r="A325" s="173">
        <v>315</v>
      </c>
      <c r="B325" s="178">
        <f ca="1">Vas_simulation!Y325</f>
        <v>8374602.896140486</v>
      </c>
      <c r="C325" s="178">
        <f ca="1">Vas_simulation!Z325</f>
        <v>8388148.3476494569</v>
      </c>
      <c r="D325" s="178">
        <f ca="1">Vas_simulation!AA325</f>
        <v>13545.451508970931</v>
      </c>
      <c r="F325" s="178">
        <f t="shared" ca="1" si="6"/>
        <v>623910.77103857882</v>
      </c>
      <c r="G325" s="178">
        <f t="shared" ca="1" si="6"/>
        <v>-637160.74709965009</v>
      </c>
      <c r="H325" s="178">
        <f t="shared" ca="1" si="6"/>
        <v>-13249.97606108505</v>
      </c>
    </row>
    <row r="326" spans="1:8" ht="11.25" customHeight="1" x14ac:dyDescent="0.2">
      <c r="A326" s="173">
        <v>316</v>
      </c>
      <c r="B326" s="178">
        <f ca="1">Vas_simulation!Y326</f>
        <v>8094925.5793521544</v>
      </c>
      <c r="C326" s="178">
        <f ca="1">Vas_simulation!Z326</f>
        <v>8103411.4154184163</v>
      </c>
      <c r="D326" s="178">
        <f ca="1">Vas_simulation!AA326</f>
        <v>8485.8360662618652</v>
      </c>
      <c r="F326" s="178">
        <f t="shared" ca="1" si="6"/>
        <v>344233.45425024722</v>
      </c>
      <c r="G326" s="178">
        <f t="shared" ca="1" si="6"/>
        <v>-352423.81486860942</v>
      </c>
      <c r="H326" s="178">
        <f t="shared" ca="1" si="6"/>
        <v>-8190.3606183759839</v>
      </c>
    </row>
    <row r="327" spans="1:8" ht="11.25" customHeight="1" x14ac:dyDescent="0.2">
      <c r="A327" s="173">
        <v>317</v>
      </c>
      <c r="B327" s="178">
        <f ca="1">Vas_simulation!Y327</f>
        <v>7650327.826070141</v>
      </c>
      <c r="C327" s="178">
        <f ca="1">Vas_simulation!Z327</f>
        <v>7649193.724122664</v>
      </c>
      <c r="D327" s="178">
        <f ca="1">Vas_simulation!AA327</f>
        <v>-1134.1019474770874</v>
      </c>
      <c r="F327" s="178">
        <f t="shared" ca="1" si="6"/>
        <v>-100364.29903176613</v>
      </c>
      <c r="G327" s="178">
        <f t="shared" ca="1" si="6"/>
        <v>101793.87642714288</v>
      </c>
      <c r="H327" s="178">
        <f t="shared" ca="1" si="6"/>
        <v>1429.5773953629687</v>
      </c>
    </row>
    <row r="328" spans="1:8" ht="11.25" customHeight="1" x14ac:dyDescent="0.2">
      <c r="A328" s="173">
        <v>318</v>
      </c>
      <c r="B328" s="178">
        <f ca="1">Vas_simulation!Y328</f>
        <v>7527107.5310769025</v>
      </c>
      <c r="C328" s="178">
        <f ca="1">Vas_simulation!Z328</f>
        <v>7522942.5700425813</v>
      </c>
      <c r="D328" s="178">
        <f ca="1">Vas_simulation!AA328</f>
        <v>-4164.9610343212262</v>
      </c>
      <c r="F328" s="178">
        <f t="shared" ca="1" si="6"/>
        <v>-223584.59402500466</v>
      </c>
      <c r="G328" s="178">
        <f t="shared" ca="1" si="6"/>
        <v>228045.03050722554</v>
      </c>
      <c r="H328" s="178">
        <f t="shared" ca="1" si="6"/>
        <v>4460.4364822071075</v>
      </c>
    </row>
    <row r="329" spans="1:8" ht="11.25" customHeight="1" x14ac:dyDescent="0.2">
      <c r="A329" s="173">
        <v>319</v>
      </c>
      <c r="B329" s="178">
        <f ca="1">Vas_simulation!Y329</f>
        <v>7327050.0295561589</v>
      </c>
      <c r="C329" s="178">
        <f ca="1">Vas_simulation!Z329</f>
        <v>7317606.8802883234</v>
      </c>
      <c r="D329" s="178">
        <f ca="1">Vas_simulation!AA329</f>
        <v>-9443.1492678355426</v>
      </c>
      <c r="F329" s="178">
        <f t="shared" ca="1" si="6"/>
        <v>-423642.09554574825</v>
      </c>
      <c r="G329" s="178">
        <f t="shared" ca="1" si="6"/>
        <v>433380.72026148345</v>
      </c>
      <c r="H329" s="178">
        <f t="shared" ca="1" si="6"/>
        <v>9738.6247157214239</v>
      </c>
    </row>
    <row r="330" spans="1:8" ht="11.25" customHeight="1" x14ac:dyDescent="0.2">
      <c r="A330" s="173">
        <v>320</v>
      </c>
      <c r="B330" s="178">
        <f ca="1">Vas_simulation!Y330</f>
        <v>8304830.0500621777</v>
      </c>
      <c r="C330" s="178">
        <f ca="1">Vas_simulation!Z330</f>
        <v>8317181.618807273</v>
      </c>
      <c r="D330" s="178">
        <f ca="1">Vas_simulation!AA330</f>
        <v>12351.568745095283</v>
      </c>
      <c r="F330" s="178">
        <f t="shared" ca="1" si="6"/>
        <v>554137.92496027052</v>
      </c>
      <c r="G330" s="178">
        <f t="shared" ca="1" si="6"/>
        <v>-566194.01825746614</v>
      </c>
      <c r="H330" s="178">
        <f t="shared" ca="1" si="6"/>
        <v>-12056.093297209401</v>
      </c>
    </row>
    <row r="331" spans="1:8" ht="11.25" customHeight="1" x14ac:dyDescent="0.2">
      <c r="A331" s="173">
        <v>321</v>
      </c>
      <c r="B331" s="178">
        <f ca="1">Vas_simulation!Y331</f>
        <v>7963393.7543486748</v>
      </c>
      <c r="C331" s="178">
        <f ca="1">Vas_simulation!Z331</f>
        <v>7969241.2926324271</v>
      </c>
      <c r="D331" s="178">
        <f ca="1">Vas_simulation!AA331</f>
        <v>5847.5382837522775</v>
      </c>
      <c r="F331" s="178">
        <f t="shared" ref="F331:H394" ca="1" si="7">(B331-B$4)*F$1</f>
        <v>212701.62924676761</v>
      </c>
      <c r="G331" s="178">
        <f t="shared" ca="1" si="7"/>
        <v>-218253.69208262023</v>
      </c>
      <c r="H331" s="178">
        <f t="shared" ca="1" si="7"/>
        <v>-5552.0628358663962</v>
      </c>
    </row>
    <row r="332" spans="1:8" ht="11.25" customHeight="1" x14ac:dyDescent="0.2">
      <c r="A332" s="173">
        <v>322</v>
      </c>
      <c r="B332" s="178">
        <f ca="1">Vas_simulation!Y332</f>
        <v>7684700.6870936304</v>
      </c>
      <c r="C332" s="178">
        <f ca="1">Vas_simulation!Z332</f>
        <v>7684382.9442746146</v>
      </c>
      <c r="D332" s="178">
        <f ca="1">Vas_simulation!AA332</f>
        <v>-317.74281901586801</v>
      </c>
      <c r="F332" s="178">
        <f t="shared" ca="1" si="7"/>
        <v>-65991.438008276746</v>
      </c>
      <c r="G332" s="178">
        <f t="shared" ca="1" si="7"/>
        <v>66604.656275192276</v>
      </c>
      <c r="H332" s="178">
        <f t="shared" ca="1" si="7"/>
        <v>613.21826690174919</v>
      </c>
    </row>
    <row r="333" spans="1:8" ht="11.25" customHeight="1" x14ac:dyDescent="0.2">
      <c r="A333" s="173">
        <v>323</v>
      </c>
      <c r="B333" s="178">
        <f ca="1">Vas_simulation!Y333</f>
        <v>7332557.9468499944</v>
      </c>
      <c r="C333" s="178">
        <f ca="1">Vas_simulation!Z333</f>
        <v>7323266.1843671761</v>
      </c>
      <c r="D333" s="178">
        <f ca="1">Vas_simulation!AA333</f>
        <v>-9291.7624828182161</v>
      </c>
      <c r="F333" s="178">
        <f t="shared" ca="1" si="7"/>
        <v>-418134.17825191282</v>
      </c>
      <c r="G333" s="178">
        <f t="shared" ca="1" si="7"/>
        <v>427721.4161826307</v>
      </c>
      <c r="H333" s="178">
        <f t="shared" ca="1" si="7"/>
        <v>9587.2379307040974</v>
      </c>
    </row>
    <row r="334" spans="1:8" ht="11.25" customHeight="1" x14ac:dyDescent="0.2">
      <c r="A334" s="173">
        <v>324</v>
      </c>
      <c r="B334" s="178">
        <f ca="1">Vas_simulation!Y334</f>
        <v>8098712.5936506325</v>
      </c>
      <c r="C334" s="178">
        <f ca="1">Vas_simulation!Z334</f>
        <v>8107271.890029287</v>
      </c>
      <c r="D334" s="178">
        <f ca="1">Vas_simulation!AA334</f>
        <v>8559.2963786544278</v>
      </c>
      <c r="F334" s="178">
        <f t="shared" ca="1" si="7"/>
        <v>348020.46854872536</v>
      </c>
      <c r="G334" s="178">
        <f t="shared" ca="1" si="7"/>
        <v>-356284.28947948013</v>
      </c>
      <c r="H334" s="178">
        <f t="shared" ca="1" si="7"/>
        <v>-8263.8209307685465</v>
      </c>
    </row>
    <row r="335" spans="1:8" ht="11.25" customHeight="1" x14ac:dyDescent="0.2">
      <c r="A335" s="173">
        <v>325</v>
      </c>
      <c r="B335" s="178">
        <f ca="1">Vas_simulation!Y335</f>
        <v>7151316.7235029927</v>
      </c>
      <c r="C335" s="178">
        <f ca="1">Vas_simulation!Z335</f>
        <v>7136857.6256996393</v>
      </c>
      <c r="D335" s="178">
        <f ca="1">Vas_simulation!AA335</f>
        <v>-14459.097803353332</v>
      </c>
      <c r="F335" s="178">
        <f t="shared" ca="1" si="7"/>
        <v>-599375.40159891453</v>
      </c>
      <c r="G335" s="178">
        <f t="shared" ca="1" si="7"/>
        <v>614129.97485016752</v>
      </c>
      <c r="H335" s="178">
        <f t="shared" ca="1" si="7"/>
        <v>14754.573251239213</v>
      </c>
    </row>
    <row r="336" spans="1:8" ht="11.25" customHeight="1" x14ac:dyDescent="0.2">
      <c r="A336" s="173">
        <v>326</v>
      </c>
      <c r="B336" s="178">
        <f ca="1">Vas_simulation!Y336</f>
        <v>7316584.5700226296</v>
      </c>
      <c r="C336" s="178">
        <f ca="1">Vas_simulation!Z336</f>
        <v>7306852.8117322288</v>
      </c>
      <c r="D336" s="178">
        <f ca="1">Vas_simulation!AA336</f>
        <v>-9731.7582904007286</v>
      </c>
      <c r="F336" s="178">
        <f t="shared" ca="1" si="7"/>
        <v>-434107.5550792776</v>
      </c>
      <c r="G336" s="178">
        <f t="shared" ca="1" si="7"/>
        <v>444134.788817578</v>
      </c>
      <c r="H336" s="178">
        <f t="shared" ca="1" si="7"/>
        <v>10027.23373828661</v>
      </c>
    </row>
    <row r="337" spans="1:8" ht="11.25" customHeight="1" x14ac:dyDescent="0.2">
      <c r="A337" s="173">
        <v>327</v>
      </c>
      <c r="B337" s="178">
        <f ca="1">Vas_simulation!Y337</f>
        <v>7823501.5396675337</v>
      </c>
      <c r="C337" s="178">
        <f ca="1">Vas_simulation!Z337</f>
        <v>7826354.0292176204</v>
      </c>
      <c r="D337" s="178">
        <f ca="1">Vas_simulation!AA337</f>
        <v>2852.4895500866696</v>
      </c>
      <c r="F337" s="178">
        <f t="shared" ca="1" si="7"/>
        <v>72809.414565626532</v>
      </c>
      <c r="G337" s="178">
        <f t="shared" ca="1" si="7"/>
        <v>-75366.42866781354</v>
      </c>
      <c r="H337" s="178">
        <f t="shared" ca="1" si="7"/>
        <v>-2557.0141022007883</v>
      </c>
    </row>
    <row r="338" spans="1:8" ht="11.25" customHeight="1" x14ac:dyDescent="0.2">
      <c r="A338" s="173">
        <v>328</v>
      </c>
      <c r="B338" s="178">
        <f ca="1">Vas_simulation!Y338</f>
        <v>7598725.948593081</v>
      </c>
      <c r="C338" s="178">
        <f ca="1">Vas_simulation!Z338</f>
        <v>7596342.5841992078</v>
      </c>
      <c r="D338" s="178">
        <f ca="1">Vas_simulation!AA338</f>
        <v>-2383.3643938731402</v>
      </c>
      <c r="F338" s="178">
        <f t="shared" ca="1" si="7"/>
        <v>-151966.1765088262</v>
      </c>
      <c r="G338" s="178">
        <f t="shared" ca="1" si="7"/>
        <v>154645.01635059901</v>
      </c>
      <c r="H338" s="178">
        <f t="shared" ca="1" si="7"/>
        <v>2678.8398417590215</v>
      </c>
    </row>
    <row r="339" spans="1:8" ht="11.25" customHeight="1" x14ac:dyDescent="0.2">
      <c r="A339" s="173">
        <v>329</v>
      </c>
      <c r="B339" s="178">
        <f ca="1">Vas_simulation!Y339</f>
        <v>7939269.1946255919</v>
      </c>
      <c r="C339" s="178">
        <f ca="1">Vas_simulation!Z339</f>
        <v>7944614.2987121101</v>
      </c>
      <c r="D339" s="178">
        <f ca="1">Vas_simulation!AA339</f>
        <v>5345.1040865182877</v>
      </c>
      <c r="F339" s="178">
        <f t="shared" ca="1" si="7"/>
        <v>188577.06952368468</v>
      </c>
      <c r="G339" s="178">
        <f t="shared" ca="1" si="7"/>
        <v>-193626.69816230331</v>
      </c>
      <c r="H339" s="178">
        <f t="shared" ca="1" si="7"/>
        <v>-5049.6286386324064</v>
      </c>
    </row>
    <row r="340" spans="1:8" ht="11.25" customHeight="1" x14ac:dyDescent="0.2">
      <c r="A340" s="173">
        <v>330</v>
      </c>
      <c r="B340" s="178">
        <f ca="1">Vas_simulation!Y340</f>
        <v>7968195.7499579974</v>
      </c>
      <c r="C340" s="178">
        <f ca="1">Vas_simulation!Z340</f>
        <v>7974142.6057113428</v>
      </c>
      <c r="D340" s="178">
        <f ca="1">Vas_simulation!AA340</f>
        <v>5946.855753345415</v>
      </c>
      <c r="F340" s="178">
        <f t="shared" ca="1" si="7"/>
        <v>217503.62485609017</v>
      </c>
      <c r="G340" s="178">
        <f t="shared" ca="1" si="7"/>
        <v>-223155.00516153593</v>
      </c>
      <c r="H340" s="178">
        <f t="shared" ca="1" si="7"/>
        <v>-5651.3803054595337</v>
      </c>
    </row>
    <row r="341" spans="1:8" ht="11.25" customHeight="1" x14ac:dyDescent="0.2">
      <c r="A341" s="173">
        <v>331</v>
      </c>
      <c r="B341" s="178">
        <f ca="1">Vas_simulation!Y341</f>
        <v>7569968.5816644551</v>
      </c>
      <c r="C341" s="178">
        <f ca="1">Vas_simulation!Z341</f>
        <v>7566876.5515180668</v>
      </c>
      <c r="D341" s="178">
        <f ca="1">Vas_simulation!AA341</f>
        <v>-3092.030146388337</v>
      </c>
      <c r="F341" s="178">
        <f t="shared" ca="1" si="7"/>
        <v>-180723.54343745206</v>
      </c>
      <c r="G341" s="178">
        <f t="shared" ca="1" si="7"/>
        <v>184111.04903174005</v>
      </c>
      <c r="H341" s="178">
        <f t="shared" ca="1" si="7"/>
        <v>3387.5055942742183</v>
      </c>
    </row>
    <row r="342" spans="1:8" ht="11.25" customHeight="1" x14ac:dyDescent="0.2">
      <c r="A342" s="173">
        <v>332</v>
      </c>
      <c r="B342" s="178">
        <f ca="1">Vas_simulation!Y342</f>
        <v>7485973.8353571557</v>
      </c>
      <c r="C342" s="178">
        <f ca="1">Vas_simulation!Z342</f>
        <v>7480760.2124855015</v>
      </c>
      <c r="D342" s="178">
        <f ca="1">Vas_simulation!AA342</f>
        <v>-5213.6228716541082</v>
      </c>
      <c r="F342" s="178">
        <f t="shared" ca="1" si="7"/>
        <v>-264718.28974475153</v>
      </c>
      <c r="G342" s="178">
        <f t="shared" ca="1" si="7"/>
        <v>270227.3880643053</v>
      </c>
      <c r="H342" s="178">
        <f t="shared" ca="1" si="7"/>
        <v>5509.0983195399895</v>
      </c>
    </row>
    <row r="343" spans="1:8" ht="11.25" customHeight="1" x14ac:dyDescent="0.2">
      <c r="A343" s="173">
        <v>333</v>
      </c>
      <c r="B343" s="178">
        <f ca="1">Vas_simulation!Y343</f>
        <v>7589846.6724969856</v>
      </c>
      <c r="C343" s="178">
        <f ca="1">Vas_simulation!Z343</f>
        <v>7587245.4528591782</v>
      </c>
      <c r="D343" s="178">
        <f ca="1">Vas_simulation!AA343</f>
        <v>-2601.2196378074586</v>
      </c>
      <c r="F343" s="178">
        <f t="shared" ca="1" si="7"/>
        <v>-160845.45260492153</v>
      </c>
      <c r="G343" s="178">
        <f t="shared" ca="1" si="7"/>
        <v>163742.14769062866</v>
      </c>
      <c r="H343" s="178">
        <f t="shared" ca="1" si="7"/>
        <v>2896.6950856933399</v>
      </c>
    </row>
    <row r="344" spans="1:8" ht="11.25" customHeight="1" x14ac:dyDescent="0.2">
      <c r="A344" s="173">
        <v>334</v>
      </c>
      <c r="B344" s="178">
        <f ca="1">Vas_simulation!Y344</f>
        <v>7000737.0049251989</v>
      </c>
      <c r="C344" s="178">
        <f ca="1">Vas_simulation!Z344</f>
        <v>6981685.3626448624</v>
      </c>
      <c r="D344" s="178">
        <f ca="1">Vas_simulation!AA344</f>
        <v>-19051.642280336469</v>
      </c>
      <c r="F344" s="178">
        <f t="shared" ca="1" si="7"/>
        <v>-749955.12017670833</v>
      </c>
      <c r="G344" s="178">
        <f t="shared" ca="1" si="7"/>
        <v>769302.23790494446</v>
      </c>
      <c r="H344" s="178">
        <f t="shared" ca="1" si="7"/>
        <v>19347.117728222351</v>
      </c>
    </row>
    <row r="345" spans="1:8" ht="11.25" customHeight="1" x14ac:dyDescent="0.2">
      <c r="A345" s="173">
        <v>335</v>
      </c>
      <c r="B345" s="178">
        <f ca="1">Vas_simulation!Y345</f>
        <v>7542310.6565532954</v>
      </c>
      <c r="C345" s="178">
        <f ca="1">Vas_simulation!Z345</f>
        <v>7538528.5707098879</v>
      </c>
      <c r="D345" s="178">
        <f ca="1">Vas_simulation!AA345</f>
        <v>-3782.085843407549</v>
      </c>
      <c r="F345" s="178">
        <f t="shared" ca="1" si="7"/>
        <v>-208381.46854861174</v>
      </c>
      <c r="G345" s="178">
        <f t="shared" ca="1" si="7"/>
        <v>212459.02983991895</v>
      </c>
      <c r="H345" s="178">
        <f t="shared" ca="1" si="7"/>
        <v>4077.5612912934303</v>
      </c>
    </row>
    <row r="346" spans="1:8" ht="11.25" customHeight="1" x14ac:dyDescent="0.2">
      <c r="A346" s="173">
        <v>336</v>
      </c>
      <c r="B346" s="178">
        <f ca="1">Vas_simulation!Y346</f>
        <v>8226116.5112240911</v>
      </c>
      <c r="C346" s="178">
        <f ca="1">Vas_simulation!Z346</f>
        <v>8237067.159169415</v>
      </c>
      <c r="D346" s="178">
        <f ca="1">Vas_simulation!AA346</f>
        <v>10950.647945323959</v>
      </c>
      <c r="F346" s="178">
        <f t="shared" ca="1" si="7"/>
        <v>475424.38612218387</v>
      </c>
      <c r="G346" s="178">
        <f t="shared" ca="1" si="7"/>
        <v>-486079.55861960817</v>
      </c>
      <c r="H346" s="178">
        <f t="shared" ca="1" si="7"/>
        <v>-10655.172497438078</v>
      </c>
    </row>
    <row r="347" spans="1:8" ht="11.25" customHeight="1" x14ac:dyDescent="0.2">
      <c r="A347" s="173">
        <v>337</v>
      </c>
      <c r="B347" s="178">
        <f ca="1">Vas_simulation!Y347</f>
        <v>6951069.2008976173</v>
      </c>
      <c r="C347" s="178">
        <f ca="1">Vas_simulation!Z347</f>
        <v>6930441.2559452336</v>
      </c>
      <c r="D347" s="178">
        <f ca="1">Vas_simulation!AA347</f>
        <v>-20627.944952383637</v>
      </c>
      <c r="F347" s="178">
        <f t="shared" ca="1" si="7"/>
        <v>-799622.92420428991</v>
      </c>
      <c r="G347" s="178">
        <f t="shared" ca="1" si="7"/>
        <v>820546.34460457321</v>
      </c>
      <c r="H347" s="178">
        <f t="shared" ca="1" si="7"/>
        <v>20923.420400269519</v>
      </c>
    </row>
    <row r="348" spans="1:8" ht="11.25" customHeight="1" x14ac:dyDescent="0.2">
      <c r="A348" s="173">
        <v>338</v>
      </c>
      <c r="B348" s="178">
        <f ca="1">Vas_simulation!Y348</f>
        <v>6970999.0863455581</v>
      </c>
      <c r="C348" s="178">
        <f ca="1">Vas_simulation!Z348</f>
        <v>6951007.3728905981</v>
      </c>
      <c r="D348" s="178">
        <f ca="1">Vas_simulation!AA348</f>
        <v>-19991.713454959914</v>
      </c>
      <c r="F348" s="178">
        <f t="shared" ca="1" si="7"/>
        <v>-779693.03875634912</v>
      </c>
      <c r="G348" s="178">
        <f t="shared" ca="1" si="7"/>
        <v>799980.2276592087</v>
      </c>
      <c r="H348" s="178">
        <f t="shared" ca="1" si="7"/>
        <v>20287.188902845795</v>
      </c>
    </row>
    <row r="349" spans="1:8" ht="11.25" customHeight="1" x14ac:dyDescent="0.2">
      <c r="A349" s="173">
        <v>339</v>
      </c>
      <c r="B349" s="178">
        <f ca="1">Vas_simulation!Y349</f>
        <v>8329794.6658825325</v>
      </c>
      <c r="C349" s="178">
        <f ca="1">Vas_simulation!Z349</f>
        <v>8342578.5396019118</v>
      </c>
      <c r="D349" s="178">
        <f ca="1">Vas_simulation!AA349</f>
        <v>12783.873719379306</v>
      </c>
      <c r="F349" s="178">
        <f t="shared" ca="1" si="7"/>
        <v>579102.54078062531</v>
      </c>
      <c r="G349" s="178">
        <f t="shared" ca="1" si="7"/>
        <v>-591590.93905210495</v>
      </c>
      <c r="H349" s="178">
        <f t="shared" ca="1" si="7"/>
        <v>-12488.398271493425</v>
      </c>
    </row>
    <row r="350" spans="1:8" ht="11.25" customHeight="1" x14ac:dyDescent="0.2">
      <c r="A350" s="173">
        <v>340</v>
      </c>
      <c r="B350" s="178">
        <f ca="1">Vas_simulation!Y350</f>
        <v>7420570.6324524786</v>
      </c>
      <c r="C350" s="178">
        <f ca="1">Vas_simulation!Z350</f>
        <v>7413650.9138202602</v>
      </c>
      <c r="D350" s="178">
        <f ca="1">Vas_simulation!AA350</f>
        <v>-6919.718632218428</v>
      </c>
      <c r="F350" s="178">
        <f t="shared" ca="1" si="7"/>
        <v>-330121.49264942855</v>
      </c>
      <c r="G350" s="178">
        <f t="shared" ca="1" si="7"/>
        <v>337336.68672954664</v>
      </c>
      <c r="H350" s="178">
        <f t="shared" ca="1" si="7"/>
        <v>7215.1940801043093</v>
      </c>
    </row>
    <row r="351" spans="1:8" ht="11.25" customHeight="1" x14ac:dyDescent="0.2">
      <c r="A351" s="173">
        <v>341</v>
      </c>
      <c r="B351" s="178">
        <f ca="1">Vas_simulation!Y351</f>
        <v>8475834.8702451997</v>
      </c>
      <c r="C351" s="178">
        <f ca="1">Vas_simulation!Z351</f>
        <v>8491033.8334381655</v>
      </c>
      <c r="D351" s="178">
        <f ca="1">Vas_simulation!AA351</f>
        <v>15198.963192965835</v>
      </c>
      <c r="F351" s="178">
        <f t="shared" ca="1" si="7"/>
        <v>725142.74514329247</v>
      </c>
      <c r="G351" s="178">
        <f t="shared" ca="1" si="7"/>
        <v>-740046.23288835865</v>
      </c>
      <c r="H351" s="178">
        <f t="shared" ca="1" si="7"/>
        <v>-14903.487745079954</v>
      </c>
    </row>
    <row r="352" spans="1:8" ht="11.25" customHeight="1" x14ac:dyDescent="0.2">
      <c r="A352" s="173">
        <v>342</v>
      </c>
      <c r="B352" s="178">
        <f ca="1">Vas_simulation!Y352</f>
        <v>7443620.4728412023</v>
      </c>
      <c r="C352" s="178">
        <f ca="1">Vas_simulation!Z352</f>
        <v>7437307.4866011776</v>
      </c>
      <c r="D352" s="178">
        <f ca="1">Vas_simulation!AA352</f>
        <v>-6312.9862400246784</v>
      </c>
      <c r="F352" s="178">
        <f t="shared" ca="1" si="7"/>
        <v>-307071.6522607049</v>
      </c>
      <c r="G352" s="178">
        <f t="shared" ca="1" si="7"/>
        <v>313680.11394862924</v>
      </c>
      <c r="H352" s="178">
        <f t="shared" ca="1" si="7"/>
        <v>6608.4616879105597</v>
      </c>
    </row>
    <row r="353" spans="1:8" ht="11.25" customHeight="1" x14ac:dyDescent="0.2">
      <c r="A353" s="173">
        <v>343</v>
      </c>
      <c r="B353" s="178">
        <f ca="1">Vas_simulation!Y353</f>
        <v>6968189.7622930305</v>
      </c>
      <c r="C353" s="178">
        <f ca="1">Vas_simulation!Z353</f>
        <v>6948108.6679958384</v>
      </c>
      <c r="D353" s="178">
        <f ca="1">Vas_simulation!AA353</f>
        <v>-20081.094297192059</v>
      </c>
      <c r="F353" s="178">
        <f t="shared" ca="1" si="7"/>
        <v>-782502.36280887667</v>
      </c>
      <c r="G353" s="178">
        <f t="shared" ca="1" si="7"/>
        <v>802878.93255396839</v>
      </c>
      <c r="H353" s="178">
        <f t="shared" ca="1" si="7"/>
        <v>20376.569745077941</v>
      </c>
    </row>
    <row r="354" spans="1:8" ht="11.25" customHeight="1" x14ac:dyDescent="0.2">
      <c r="A354" s="173">
        <v>344</v>
      </c>
      <c r="B354" s="178">
        <f ca="1">Vas_simulation!Y354</f>
        <v>7919164.568868719</v>
      </c>
      <c r="C354" s="178">
        <f ca="1">Vas_simulation!Z354</f>
        <v>7924086.5140505256</v>
      </c>
      <c r="D354" s="178">
        <f ca="1">Vas_simulation!AA354</f>
        <v>4921.9451818065718</v>
      </c>
      <c r="F354" s="178">
        <f t="shared" ca="1" si="7"/>
        <v>168472.44376681186</v>
      </c>
      <c r="G354" s="178">
        <f t="shared" ca="1" si="7"/>
        <v>-173098.91350071877</v>
      </c>
      <c r="H354" s="178">
        <f t="shared" ca="1" si="7"/>
        <v>-4626.4697339206905</v>
      </c>
    </row>
    <row r="355" spans="1:8" ht="11.25" customHeight="1" x14ac:dyDescent="0.2">
      <c r="A355" s="173">
        <v>345</v>
      </c>
      <c r="B355" s="178">
        <f ca="1">Vas_simulation!Y355</f>
        <v>8188589.4559038477</v>
      </c>
      <c r="C355" s="178">
        <f ca="1">Vas_simulation!Z355</f>
        <v>8198851.7666369462</v>
      </c>
      <c r="D355" s="178">
        <f ca="1">Vas_simulation!AA355</f>
        <v>10262.310733098537</v>
      </c>
      <c r="F355" s="178">
        <f t="shared" ca="1" si="7"/>
        <v>437897.33080194052</v>
      </c>
      <c r="G355" s="178">
        <f t="shared" ca="1" si="7"/>
        <v>-447864.1660871394</v>
      </c>
      <c r="H355" s="178">
        <f t="shared" ca="1" si="7"/>
        <v>-9966.8352852126554</v>
      </c>
    </row>
    <row r="356" spans="1:8" ht="11.25" customHeight="1" x14ac:dyDescent="0.2">
      <c r="A356" s="173">
        <v>346</v>
      </c>
      <c r="B356" s="178">
        <f ca="1">Vas_simulation!Y356</f>
        <v>7217632.225927107</v>
      </c>
      <c r="C356" s="178">
        <f ca="1">Vas_simulation!Z356</f>
        <v>7205108.7041443428</v>
      </c>
      <c r="D356" s="178">
        <f ca="1">Vas_simulation!AA356</f>
        <v>-12523.521782764234</v>
      </c>
      <c r="F356" s="178">
        <f t="shared" ca="1" si="7"/>
        <v>-533059.89917480014</v>
      </c>
      <c r="G356" s="178">
        <f t="shared" ca="1" si="7"/>
        <v>545878.89640546404</v>
      </c>
      <c r="H356" s="178">
        <f t="shared" ca="1" si="7"/>
        <v>12818.997230650115</v>
      </c>
    </row>
    <row r="357" spans="1:8" ht="11.25" customHeight="1" x14ac:dyDescent="0.2">
      <c r="A357" s="173">
        <v>347</v>
      </c>
      <c r="B357" s="178">
        <f ca="1">Vas_simulation!Y357</f>
        <v>7473024.5891795121</v>
      </c>
      <c r="C357" s="178">
        <f ca="1">Vas_simulation!Z357</f>
        <v>7467476.963874938</v>
      </c>
      <c r="D357" s="178">
        <f ca="1">Vas_simulation!AA357</f>
        <v>-5547.6253045741469</v>
      </c>
      <c r="F357" s="178">
        <f t="shared" ca="1" si="7"/>
        <v>-277667.53592239507</v>
      </c>
      <c r="G357" s="178">
        <f t="shared" ca="1" si="7"/>
        <v>283510.63667486887</v>
      </c>
      <c r="H357" s="178">
        <f t="shared" ca="1" si="7"/>
        <v>5843.1007524600282</v>
      </c>
    </row>
    <row r="358" spans="1:8" ht="11.25" customHeight="1" x14ac:dyDescent="0.2">
      <c r="A358" s="173">
        <v>348</v>
      </c>
      <c r="B358" s="178">
        <f ca="1">Vas_simulation!Y358</f>
        <v>7445324.7182989269</v>
      </c>
      <c r="C358" s="178">
        <f ca="1">Vas_simulation!Z358</f>
        <v>7439056.3556438256</v>
      </c>
      <c r="D358" s="178">
        <f ca="1">Vas_simulation!AA358</f>
        <v>-6268.362655101344</v>
      </c>
      <c r="F358" s="178">
        <f t="shared" ca="1" si="7"/>
        <v>-305367.40680298023</v>
      </c>
      <c r="G358" s="178">
        <f t="shared" ca="1" si="7"/>
        <v>311931.24490598124</v>
      </c>
      <c r="H358" s="178">
        <f t="shared" ca="1" si="7"/>
        <v>6563.8381029872253</v>
      </c>
    </row>
    <row r="359" spans="1:8" ht="11.25" customHeight="1" x14ac:dyDescent="0.2">
      <c r="A359" s="173">
        <v>349</v>
      </c>
      <c r="B359" s="178">
        <f ca="1">Vas_simulation!Y359</f>
        <v>7435321.6787583241</v>
      </c>
      <c r="C359" s="178">
        <f ca="1">Vas_simulation!Z359</f>
        <v>7428790.9336360879</v>
      </c>
      <c r="D359" s="178">
        <f ca="1">Vas_simulation!AA359</f>
        <v>-6530.7451222361997</v>
      </c>
      <c r="F359" s="178">
        <f t="shared" ca="1" si="7"/>
        <v>-315370.44634358305</v>
      </c>
      <c r="G359" s="178">
        <f t="shared" ca="1" si="7"/>
        <v>322196.66691371892</v>
      </c>
      <c r="H359" s="178">
        <f t="shared" ca="1" si="7"/>
        <v>6826.220570122081</v>
      </c>
    </row>
    <row r="360" spans="1:8" ht="11.25" customHeight="1" x14ac:dyDescent="0.2">
      <c r="A360" s="173">
        <v>350</v>
      </c>
      <c r="B360" s="178">
        <f ca="1">Vas_simulation!Y360</f>
        <v>8143351.3270267686</v>
      </c>
      <c r="C360" s="178">
        <f ca="1">Vas_simulation!Z360</f>
        <v>8152766.112241881</v>
      </c>
      <c r="D360" s="178">
        <f ca="1">Vas_simulation!AA360</f>
        <v>9414.7852151123807</v>
      </c>
      <c r="F360" s="178">
        <f t="shared" ca="1" si="7"/>
        <v>392659.20192486141</v>
      </c>
      <c r="G360" s="178">
        <f t="shared" ca="1" si="7"/>
        <v>-401778.51169207413</v>
      </c>
      <c r="H360" s="178">
        <f t="shared" ca="1" si="7"/>
        <v>-9119.3097672264994</v>
      </c>
    </row>
    <row r="361" spans="1:8" ht="11.25" customHeight="1" x14ac:dyDescent="0.2">
      <c r="A361" s="173">
        <v>351</v>
      </c>
      <c r="B361" s="178">
        <f ca="1">Vas_simulation!Y361</f>
        <v>7430849.2182121146</v>
      </c>
      <c r="C361" s="178">
        <f ca="1">Vas_simulation!Z361</f>
        <v>7424200.7961354312</v>
      </c>
      <c r="D361" s="178">
        <f ca="1">Vas_simulation!AA361</f>
        <v>-6648.4220766834915</v>
      </c>
      <c r="F361" s="178">
        <f t="shared" ca="1" si="7"/>
        <v>-319842.90688979253</v>
      </c>
      <c r="G361" s="178">
        <f t="shared" ca="1" si="7"/>
        <v>326786.80441437569</v>
      </c>
      <c r="H361" s="178">
        <f t="shared" ca="1" si="7"/>
        <v>6943.8975245693728</v>
      </c>
    </row>
    <row r="362" spans="1:8" ht="11.25" customHeight="1" x14ac:dyDescent="0.2">
      <c r="A362" s="173">
        <v>352</v>
      </c>
      <c r="B362" s="178">
        <f ca="1">Vas_simulation!Y362</f>
        <v>7758636.2678681305</v>
      </c>
      <c r="C362" s="178">
        <f ca="1">Vas_simulation!Z362</f>
        <v>7760032.2193223387</v>
      </c>
      <c r="D362" s="178">
        <f ca="1">Vas_simulation!AA362</f>
        <v>1395.9514542082325</v>
      </c>
      <c r="F362" s="178">
        <f t="shared" ca="1" si="7"/>
        <v>7944.1427662232891</v>
      </c>
      <c r="G362" s="178">
        <f t="shared" ca="1" si="7"/>
        <v>-9044.6187725318596</v>
      </c>
      <c r="H362" s="178">
        <f t="shared" ca="1" si="7"/>
        <v>-1100.4760063223512</v>
      </c>
    </row>
    <row r="363" spans="1:8" ht="11.25" customHeight="1" x14ac:dyDescent="0.2">
      <c r="A363" s="173">
        <v>353</v>
      </c>
      <c r="B363" s="178">
        <f ca="1">Vas_simulation!Y363</f>
        <v>7591180.5242064642</v>
      </c>
      <c r="C363" s="178">
        <f ca="1">Vas_simulation!Z363</f>
        <v>7588612.0853825128</v>
      </c>
      <c r="D363" s="178">
        <f ca="1">Vas_simulation!AA363</f>
        <v>-2568.4388239514083</v>
      </c>
      <c r="F363" s="178">
        <f t="shared" ca="1" si="7"/>
        <v>-159511.600895443</v>
      </c>
      <c r="G363" s="178">
        <f t="shared" ca="1" si="7"/>
        <v>162375.51516729407</v>
      </c>
      <c r="H363" s="178">
        <f t="shared" ca="1" si="7"/>
        <v>2863.9142718372896</v>
      </c>
    </row>
    <row r="364" spans="1:8" ht="11.25" customHeight="1" x14ac:dyDescent="0.2">
      <c r="A364" s="173">
        <v>354</v>
      </c>
      <c r="B364" s="178">
        <f ca="1">Vas_simulation!Y364</f>
        <v>7170903.4188699108</v>
      </c>
      <c r="C364" s="178">
        <f ca="1">Vas_simulation!Z364</f>
        <v>7157021.4640982468</v>
      </c>
      <c r="D364" s="178">
        <f ca="1">Vas_simulation!AA364</f>
        <v>-13881.954771663994</v>
      </c>
      <c r="F364" s="178">
        <f t="shared" ca="1" si="7"/>
        <v>-579788.70623199642</v>
      </c>
      <c r="G364" s="178">
        <f t="shared" ca="1" si="7"/>
        <v>593966.13645156007</v>
      </c>
      <c r="H364" s="178">
        <f t="shared" ca="1" si="7"/>
        <v>14177.430219549875</v>
      </c>
    </row>
    <row r="365" spans="1:8" ht="11.25" customHeight="1" x14ac:dyDescent="0.2">
      <c r="A365" s="173">
        <v>355</v>
      </c>
      <c r="B365" s="178">
        <f ca="1">Vas_simulation!Y365</f>
        <v>7868776.7755578216</v>
      </c>
      <c r="C365" s="178">
        <f ca="1">Vas_simulation!Z365</f>
        <v>7872620.280396359</v>
      </c>
      <c r="D365" s="178">
        <f ca="1">Vas_simulation!AA365</f>
        <v>3843.5048385374248</v>
      </c>
      <c r="F365" s="178">
        <f t="shared" ca="1" si="7"/>
        <v>118084.65045591444</v>
      </c>
      <c r="G365" s="178">
        <f t="shared" ca="1" si="7"/>
        <v>-121632.6798465522</v>
      </c>
      <c r="H365" s="178">
        <f t="shared" ca="1" si="7"/>
        <v>-3548.0293906515435</v>
      </c>
    </row>
    <row r="366" spans="1:8" ht="11.25" customHeight="1" x14ac:dyDescent="0.2">
      <c r="A366" s="173">
        <v>356</v>
      </c>
      <c r="B366" s="178">
        <f ca="1">Vas_simulation!Y366</f>
        <v>7861863.0496596368</v>
      </c>
      <c r="C366" s="178">
        <f ca="1">Vas_simulation!Z366</f>
        <v>7865556.5749399327</v>
      </c>
      <c r="D366" s="178">
        <f ca="1">Vas_simulation!AA366</f>
        <v>3693.5252802958712</v>
      </c>
      <c r="F366" s="178">
        <f t="shared" ca="1" si="7"/>
        <v>111170.92455772962</v>
      </c>
      <c r="G366" s="178">
        <f t="shared" ca="1" si="7"/>
        <v>-114568.97439012583</v>
      </c>
      <c r="H366" s="178">
        <f t="shared" ca="1" si="7"/>
        <v>-3398.0498324099899</v>
      </c>
    </row>
    <row r="367" spans="1:8" ht="11.25" customHeight="1" x14ac:dyDescent="0.2">
      <c r="A367" s="173">
        <v>357</v>
      </c>
      <c r="B367" s="178">
        <f ca="1">Vas_simulation!Y367</f>
        <v>7468174.126550518</v>
      </c>
      <c r="C367" s="178">
        <f ca="1">Vas_simulation!Z367</f>
        <v>7462500.9124703761</v>
      </c>
      <c r="D367" s="178">
        <f ca="1">Vas_simulation!AA367</f>
        <v>-5673.2140801418573</v>
      </c>
      <c r="F367" s="178">
        <f t="shared" ca="1" si="7"/>
        <v>-282517.9985513892</v>
      </c>
      <c r="G367" s="178">
        <f t="shared" ca="1" si="7"/>
        <v>288486.68807943072</v>
      </c>
      <c r="H367" s="178">
        <f t="shared" ca="1" si="7"/>
        <v>5968.6895280277386</v>
      </c>
    </row>
    <row r="368" spans="1:8" ht="11.25" customHeight="1" x14ac:dyDescent="0.2">
      <c r="A368" s="173">
        <v>358</v>
      </c>
      <c r="B368" s="178">
        <f ca="1">Vas_simulation!Y368</f>
        <v>8408172.3353463113</v>
      </c>
      <c r="C368" s="178">
        <f ca="1">Vas_simulation!Z368</f>
        <v>8422276.3538293745</v>
      </c>
      <c r="D368" s="178">
        <f ca="1">Vas_simulation!AA368</f>
        <v>14104.018483063206</v>
      </c>
      <c r="F368" s="178">
        <f t="shared" ca="1" si="7"/>
        <v>657480.21024440415</v>
      </c>
      <c r="G368" s="178">
        <f t="shared" ca="1" si="7"/>
        <v>-671288.7532795677</v>
      </c>
      <c r="H368" s="178">
        <f t="shared" ca="1" si="7"/>
        <v>-13808.543035177325</v>
      </c>
    </row>
    <row r="369" spans="1:8" ht="11.25" customHeight="1" x14ac:dyDescent="0.2">
      <c r="A369" s="173">
        <v>359</v>
      </c>
      <c r="B369" s="178">
        <f ca="1">Vas_simulation!Y369</f>
        <v>7419991.1788648199</v>
      </c>
      <c r="C369" s="178">
        <f ca="1">Vas_simulation!Z369</f>
        <v>7413056.1305365721</v>
      </c>
      <c r="D369" s="178">
        <f ca="1">Vas_simulation!AA369</f>
        <v>-6935.0483282478526</v>
      </c>
      <c r="F369" s="178">
        <f t="shared" ca="1" si="7"/>
        <v>-330700.94623708725</v>
      </c>
      <c r="G369" s="178">
        <f t="shared" ca="1" si="7"/>
        <v>337931.47001323476</v>
      </c>
      <c r="H369" s="178">
        <f t="shared" ca="1" si="7"/>
        <v>7230.5237761337339</v>
      </c>
    </row>
    <row r="370" spans="1:8" ht="11.25" customHeight="1" x14ac:dyDescent="0.2">
      <c r="A370" s="173">
        <v>360</v>
      </c>
      <c r="B370" s="178">
        <f ca="1">Vas_simulation!Y370</f>
        <v>7727875.5019273823</v>
      </c>
      <c r="C370" s="178">
        <f ca="1">Vas_simulation!Z370</f>
        <v>7728565.4455042686</v>
      </c>
      <c r="D370" s="178">
        <f ca="1">Vas_simulation!AA370</f>
        <v>689.94357688631862</v>
      </c>
      <c r="F370" s="178">
        <f t="shared" ca="1" si="7"/>
        <v>-22816.623174524866</v>
      </c>
      <c r="G370" s="178">
        <f t="shared" ca="1" si="7"/>
        <v>22422.155045538209</v>
      </c>
      <c r="H370" s="178">
        <f t="shared" ca="1" si="7"/>
        <v>-394.46812900043744</v>
      </c>
    </row>
    <row r="371" spans="1:8" ht="11.25" customHeight="1" x14ac:dyDescent="0.2">
      <c r="A371" s="173">
        <v>361</v>
      </c>
      <c r="B371" s="178">
        <f ca="1">Vas_simulation!Y371</f>
        <v>7576393.5792667959</v>
      </c>
      <c r="C371" s="178">
        <f ca="1">Vas_simulation!Z371</f>
        <v>7573460.6579536144</v>
      </c>
      <c r="D371" s="178">
        <f ca="1">Vas_simulation!AA371</f>
        <v>-2932.9213131815195</v>
      </c>
      <c r="F371" s="178">
        <f t="shared" ca="1" si="7"/>
        <v>-174298.54583511129</v>
      </c>
      <c r="G371" s="178">
        <f t="shared" ca="1" si="7"/>
        <v>177526.94259619247</v>
      </c>
      <c r="H371" s="178">
        <f t="shared" ca="1" si="7"/>
        <v>3228.3967610674008</v>
      </c>
    </row>
    <row r="372" spans="1:8" ht="11.25" customHeight="1" x14ac:dyDescent="0.2">
      <c r="A372" s="173">
        <v>362</v>
      </c>
      <c r="B372" s="178">
        <f ca="1">Vas_simulation!Y372</f>
        <v>7717350.1521139657</v>
      </c>
      <c r="C372" s="178">
        <f ca="1">Vas_simulation!Z372</f>
        <v>7717796.2469287347</v>
      </c>
      <c r="D372" s="178">
        <f ca="1">Vas_simulation!AA372</f>
        <v>446.09481476899236</v>
      </c>
      <c r="F372" s="178">
        <f t="shared" ca="1" si="7"/>
        <v>-33341.972987941466</v>
      </c>
      <c r="G372" s="178">
        <f t="shared" ca="1" si="7"/>
        <v>33191.353621072136</v>
      </c>
      <c r="H372" s="178">
        <f t="shared" ca="1" si="7"/>
        <v>-150.61936688311118</v>
      </c>
    </row>
    <row r="373" spans="1:8" ht="11.25" customHeight="1" x14ac:dyDescent="0.2">
      <c r="A373" s="173">
        <v>363</v>
      </c>
      <c r="B373" s="178">
        <f ca="1">Vas_simulation!Y373</f>
        <v>8632659.6680254973</v>
      </c>
      <c r="C373" s="178">
        <f ca="1">Vas_simulation!Z373</f>
        <v>8650240.416922465</v>
      </c>
      <c r="D373" s="178">
        <f ca="1">Vas_simulation!AA373</f>
        <v>17580.74889696762</v>
      </c>
      <c r="F373" s="178">
        <f t="shared" ca="1" si="7"/>
        <v>881967.54292359017</v>
      </c>
      <c r="G373" s="178">
        <f t="shared" ca="1" si="7"/>
        <v>-899252.81637265813</v>
      </c>
      <c r="H373" s="178">
        <f t="shared" ca="1" si="7"/>
        <v>-17285.273449081738</v>
      </c>
    </row>
    <row r="374" spans="1:8" ht="11.25" customHeight="1" x14ac:dyDescent="0.2">
      <c r="A374" s="173">
        <v>364</v>
      </c>
      <c r="B374" s="178">
        <f ca="1">Vas_simulation!Y374</f>
        <v>7621707.3367284629</v>
      </c>
      <c r="C374" s="178">
        <f ca="1">Vas_simulation!Z374</f>
        <v>7619883.8757498721</v>
      </c>
      <c r="D374" s="178">
        <f ca="1">Vas_simulation!AA374</f>
        <v>-1823.4609785908833</v>
      </c>
      <c r="F374" s="178">
        <f t="shared" ca="1" si="7"/>
        <v>-128984.78837344423</v>
      </c>
      <c r="G374" s="178">
        <f t="shared" ca="1" si="7"/>
        <v>131103.72479993477</v>
      </c>
      <c r="H374" s="178">
        <f t="shared" ca="1" si="7"/>
        <v>2118.9364264767646</v>
      </c>
    </row>
    <row r="375" spans="1:8" ht="11.25" customHeight="1" x14ac:dyDescent="0.2">
      <c r="A375" s="173">
        <v>365</v>
      </c>
      <c r="B375" s="178">
        <f ca="1">Vas_simulation!Y375</f>
        <v>8066901.824779097</v>
      </c>
      <c r="C375" s="178">
        <f ca="1">Vas_simulation!Z375</f>
        <v>8074839.7402287936</v>
      </c>
      <c r="D375" s="178">
        <f ca="1">Vas_simulation!AA375</f>
        <v>7937.915449696593</v>
      </c>
      <c r="F375" s="178">
        <f t="shared" ca="1" si="7"/>
        <v>316209.69967718981</v>
      </c>
      <c r="G375" s="178">
        <f t="shared" ca="1" si="7"/>
        <v>-323852.13967898674</v>
      </c>
      <c r="H375" s="178">
        <f t="shared" ca="1" si="7"/>
        <v>-7642.4400018107117</v>
      </c>
    </row>
    <row r="376" spans="1:8" ht="11.25" customHeight="1" x14ac:dyDescent="0.2">
      <c r="A376" s="173">
        <v>366</v>
      </c>
      <c r="B376" s="178">
        <f ca="1">Vas_simulation!Y376</f>
        <v>7573483.20334314</v>
      </c>
      <c r="C376" s="178">
        <f ca="1">Vas_simulation!Z376</f>
        <v>7570478.2649688842</v>
      </c>
      <c r="D376" s="178">
        <f ca="1">Vas_simulation!AA376</f>
        <v>-3004.9383742557839</v>
      </c>
      <c r="F376" s="178">
        <f t="shared" ca="1" si="7"/>
        <v>-177208.92175876722</v>
      </c>
      <c r="G376" s="178">
        <f t="shared" ca="1" si="7"/>
        <v>180509.33558092266</v>
      </c>
      <c r="H376" s="178">
        <f t="shared" ca="1" si="7"/>
        <v>3300.4138221416652</v>
      </c>
    </row>
    <row r="377" spans="1:8" ht="11.25" customHeight="1" x14ac:dyDescent="0.2">
      <c r="A377" s="173">
        <v>367</v>
      </c>
      <c r="B377" s="178">
        <f ca="1">Vas_simulation!Y377</f>
        <v>7582116.8798288181</v>
      </c>
      <c r="C377" s="178">
        <f ca="1">Vas_simulation!Z377</f>
        <v>7579325.3129915623</v>
      </c>
      <c r="D377" s="178">
        <f ca="1">Vas_simulation!AA377</f>
        <v>-2791.566837255843</v>
      </c>
      <c r="F377" s="178">
        <f t="shared" ca="1" si="7"/>
        <v>-168575.24527308904</v>
      </c>
      <c r="G377" s="178">
        <f t="shared" ca="1" si="7"/>
        <v>171662.28755824454</v>
      </c>
      <c r="H377" s="178">
        <f t="shared" ca="1" si="7"/>
        <v>3087.0422851417243</v>
      </c>
    </row>
    <row r="378" spans="1:8" ht="11.25" customHeight="1" x14ac:dyDescent="0.2">
      <c r="A378" s="173">
        <v>368</v>
      </c>
      <c r="B378" s="178">
        <f ca="1">Vas_simulation!Y378</f>
        <v>7536251.9190624496</v>
      </c>
      <c r="C378" s="178">
        <f ca="1">Vas_simulation!Z378</f>
        <v>7532317.5537855364</v>
      </c>
      <c r="D378" s="178">
        <f ca="1">Vas_simulation!AA378</f>
        <v>-3934.3652769131586</v>
      </c>
      <c r="F378" s="178">
        <f t="shared" ca="1" si="7"/>
        <v>-214440.20603945758</v>
      </c>
      <c r="G378" s="178">
        <f t="shared" ca="1" si="7"/>
        <v>218670.0467642704</v>
      </c>
      <c r="H378" s="178">
        <f t="shared" ca="1" si="7"/>
        <v>4229.8407247990399</v>
      </c>
    </row>
    <row r="379" spans="1:8" ht="11.25" customHeight="1" x14ac:dyDescent="0.2">
      <c r="A379" s="173">
        <v>369</v>
      </c>
      <c r="B379" s="178">
        <f ca="1">Vas_simulation!Y379</f>
        <v>7825361.9041477796</v>
      </c>
      <c r="C379" s="178">
        <f ca="1">Vas_simulation!Z379</f>
        <v>7828255.5277139982</v>
      </c>
      <c r="D379" s="178">
        <f ca="1">Vas_simulation!AA379</f>
        <v>2893.6235662186518</v>
      </c>
      <c r="F379" s="178">
        <f t="shared" ca="1" si="7"/>
        <v>74669.77904587239</v>
      </c>
      <c r="G379" s="178">
        <f t="shared" ca="1" si="7"/>
        <v>-77267.92716419138</v>
      </c>
      <c r="H379" s="178">
        <f t="shared" ca="1" si="7"/>
        <v>-2598.1481183327705</v>
      </c>
    </row>
    <row r="380" spans="1:8" ht="11.25" customHeight="1" x14ac:dyDescent="0.2">
      <c r="A380" s="173">
        <v>370</v>
      </c>
      <c r="B380" s="178">
        <f ca="1">Vas_simulation!Y380</f>
        <v>7814361.9539900897</v>
      </c>
      <c r="C380" s="178">
        <f ca="1">Vas_simulation!Z380</f>
        <v>7817011.8443525275</v>
      </c>
      <c r="D380" s="178">
        <f ca="1">Vas_simulation!AA380</f>
        <v>2649.8903624378145</v>
      </c>
      <c r="F380" s="178">
        <f t="shared" ca="1" si="7"/>
        <v>63669.828888182528</v>
      </c>
      <c r="G380" s="178">
        <f t="shared" ca="1" si="7"/>
        <v>-66024.243802720681</v>
      </c>
      <c r="H380" s="178">
        <f t="shared" ca="1" si="7"/>
        <v>-2354.4149145519332</v>
      </c>
    </row>
    <row r="381" spans="1:8" ht="11.25" customHeight="1" x14ac:dyDescent="0.2">
      <c r="A381" s="173">
        <v>371</v>
      </c>
      <c r="B381" s="178">
        <f ca="1">Vas_simulation!Y381</f>
        <v>7947746.6206382597</v>
      </c>
      <c r="C381" s="178">
        <f ca="1">Vas_simulation!Z381</f>
        <v>7953268.9431758542</v>
      </c>
      <c r="D381" s="178">
        <f ca="1">Vas_simulation!AA381</f>
        <v>5522.3225375944749</v>
      </c>
      <c r="F381" s="178">
        <f t="shared" ca="1" si="7"/>
        <v>197054.49553635251</v>
      </c>
      <c r="G381" s="178">
        <f t="shared" ca="1" si="7"/>
        <v>-202281.34262604732</v>
      </c>
      <c r="H381" s="178">
        <f t="shared" ca="1" si="7"/>
        <v>-5226.8470897085936</v>
      </c>
    </row>
    <row r="382" spans="1:8" ht="11.25" customHeight="1" x14ac:dyDescent="0.2">
      <c r="A382" s="173">
        <v>372</v>
      </c>
      <c r="B382" s="178">
        <f ca="1">Vas_simulation!Y382</f>
        <v>8243500.3860876551</v>
      </c>
      <c r="C382" s="178">
        <f ca="1">Vas_simulation!Z382</f>
        <v>8254765.4037733171</v>
      </c>
      <c r="D382" s="178">
        <f ca="1">Vas_simulation!AA382</f>
        <v>11265.017685662024</v>
      </c>
      <c r="F382" s="178">
        <f t="shared" ca="1" si="7"/>
        <v>492808.26098574791</v>
      </c>
      <c r="G382" s="178">
        <f t="shared" ca="1" si="7"/>
        <v>-503777.80322351027</v>
      </c>
      <c r="H382" s="178">
        <f t="shared" ca="1" si="7"/>
        <v>-10969.542237776142</v>
      </c>
    </row>
    <row r="383" spans="1:8" ht="11.25" customHeight="1" x14ac:dyDescent="0.2">
      <c r="A383" s="173">
        <v>373</v>
      </c>
      <c r="B383" s="178">
        <f ca="1">Vas_simulation!Y383</f>
        <v>7558496.6655321689</v>
      </c>
      <c r="C383" s="178">
        <f ca="1">Vas_simulation!Z383</f>
        <v>7555119.4277202003</v>
      </c>
      <c r="D383" s="178">
        <f ca="1">Vas_simulation!AA383</f>
        <v>-3377.2378119686618</v>
      </c>
      <c r="F383" s="178">
        <f t="shared" ca="1" si="7"/>
        <v>-192195.45956973825</v>
      </c>
      <c r="G383" s="178">
        <f t="shared" ca="1" si="7"/>
        <v>195868.17282960657</v>
      </c>
      <c r="H383" s="178">
        <f t="shared" ca="1" si="7"/>
        <v>3672.7132598545431</v>
      </c>
    </row>
    <row r="384" spans="1:8" ht="11.25" customHeight="1" x14ac:dyDescent="0.2">
      <c r="A384" s="173">
        <v>374</v>
      </c>
      <c r="B384" s="178">
        <f ca="1">Vas_simulation!Y384</f>
        <v>7962217.5177165372</v>
      </c>
      <c r="C384" s="178">
        <f ca="1">Vas_simulation!Z384</f>
        <v>7968040.6934611369</v>
      </c>
      <c r="D384" s="178">
        <f ca="1">Vas_simulation!AA384</f>
        <v>5823.1757445996627</v>
      </c>
      <c r="F384" s="178">
        <f t="shared" ca="1" si="7"/>
        <v>211525.39261463005</v>
      </c>
      <c r="G384" s="178">
        <f t="shared" ca="1" si="7"/>
        <v>-217053.09291133005</v>
      </c>
      <c r="H384" s="178">
        <f t="shared" ca="1" si="7"/>
        <v>-5527.7002967137814</v>
      </c>
    </row>
    <row r="385" spans="1:8" ht="11.25" customHeight="1" x14ac:dyDescent="0.2">
      <c r="A385" s="173">
        <v>375</v>
      </c>
      <c r="B385" s="178">
        <f ca="1">Vas_simulation!Y385</f>
        <v>7731571.583430917</v>
      </c>
      <c r="C385" s="178">
        <f ca="1">Vas_simulation!Z385</f>
        <v>7732346.8811278138</v>
      </c>
      <c r="D385" s="178">
        <f ca="1">Vas_simulation!AA385</f>
        <v>775.29769689682871</v>
      </c>
      <c r="F385" s="178">
        <f t="shared" ca="1" si="7"/>
        <v>-19120.541670990176</v>
      </c>
      <c r="G385" s="178">
        <f t="shared" ca="1" si="7"/>
        <v>18640.71942199301</v>
      </c>
      <c r="H385" s="178">
        <f t="shared" ca="1" si="7"/>
        <v>-479.82224901094753</v>
      </c>
    </row>
    <row r="386" spans="1:8" ht="11.25" customHeight="1" x14ac:dyDescent="0.2">
      <c r="A386" s="173">
        <v>376</v>
      </c>
      <c r="B386" s="178">
        <f ca="1">Vas_simulation!Y386</f>
        <v>7696603.4022722216</v>
      </c>
      <c r="C386" s="178">
        <f ca="1">Vas_simulation!Z386</f>
        <v>7696565.4281233475</v>
      </c>
      <c r="D386" s="178">
        <f ca="1">Vas_simulation!AA386</f>
        <v>-37.974148874171078</v>
      </c>
      <c r="F386" s="178">
        <f t="shared" ca="1" si="7"/>
        <v>-54088.722829685546</v>
      </c>
      <c r="G386" s="178">
        <f t="shared" ca="1" si="7"/>
        <v>54422.172426459379</v>
      </c>
      <c r="H386" s="178">
        <f t="shared" ca="1" si="7"/>
        <v>333.44959676005226</v>
      </c>
    </row>
    <row r="387" spans="1:8" ht="11.25" customHeight="1" x14ac:dyDescent="0.2">
      <c r="A387" s="173">
        <v>377</v>
      </c>
      <c r="B387" s="178">
        <f ca="1">Vas_simulation!Y387</f>
        <v>7947775.5634705806</v>
      </c>
      <c r="C387" s="178">
        <f ca="1">Vas_simulation!Z387</f>
        <v>7953298.4898208342</v>
      </c>
      <c r="D387" s="178">
        <f ca="1">Vas_simulation!AA387</f>
        <v>5522.9263502536342</v>
      </c>
      <c r="F387" s="178">
        <f t="shared" ca="1" si="7"/>
        <v>197083.43836867344</v>
      </c>
      <c r="G387" s="178">
        <f t="shared" ca="1" si="7"/>
        <v>-202310.88927102741</v>
      </c>
      <c r="H387" s="178">
        <f t="shared" ca="1" si="7"/>
        <v>-5227.4509023677529</v>
      </c>
    </row>
    <row r="388" spans="1:8" ht="11.25" customHeight="1" x14ac:dyDescent="0.2">
      <c r="A388" s="173">
        <v>378</v>
      </c>
      <c r="B388" s="178">
        <f ca="1">Vas_simulation!Y388</f>
        <v>7285083.3381187264</v>
      </c>
      <c r="C388" s="178">
        <f ca="1">Vas_simulation!Z388</f>
        <v>7274475.2193044256</v>
      </c>
      <c r="D388" s="178">
        <f ca="1">Vas_simulation!AA388</f>
        <v>-10608.118814300746</v>
      </c>
      <c r="F388" s="178">
        <f t="shared" ca="1" si="7"/>
        <v>-465608.78698318079</v>
      </c>
      <c r="G388" s="178">
        <f t="shared" ca="1" si="7"/>
        <v>476512.3812453812</v>
      </c>
      <c r="H388" s="178">
        <f t="shared" ca="1" si="7"/>
        <v>10903.594262186627</v>
      </c>
    </row>
    <row r="389" spans="1:8" ht="11.25" customHeight="1" x14ac:dyDescent="0.2">
      <c r="A389" s="173">
        <v>379</v>
      </c>
      <c r="B389" s="178">
        <f ca="1">Vas_simulation!Y389</f>
        <v>7792597.6399481064</v>
      </c>
      <c r="C389" s="178">
        <f ca="1">Vas_simulation!Z389</f>
        <v>7794761.6135149114</v>
      </c>
      <c r="D389" s="178">
        <f ca="1">Vas_simulation!AA389</f>
        <v>2163.9735668050125</v>
      </c>
      <c r="F389" s="178">
        <f t="shared" ca="1" si="7"/>
        <v>41905.514846199192</v>
      </c>
      <c r="G389" s="178">
        <f t="shared" ca="1" si="7"/>
        <v>-43774.012965104543</v>
      </c>
      <c r="H389" s="178">
        <f t="shared" ca="1" si="7"/>
        <v>-1868.4981189191312</v>
      </c>
    </row>
    <row r="390" spans="1:8" ht="11.25" customHeight="1" x14ac:dyDescent="0.2">
      <c r="A390" s="173">
        <v>380</v>
      </c>
      <c r="B390" s="178">
        <f ca="1">Vas_simulation!Y390</f>
        <v>7881901.634936342</v>
      </c>
      <c r="C390" s="178">
        <f ca="1">Vas_simulation!Z390</f>
        <v>7886028.5218731388</v>
      </c>
      <c r="D390" s="178">
        <f ca="1">Vas_simulation!AA390</f>
        <v>4126.8869367968291</v>
      </c>
      <c r="F390" s="178">
        <f t="shared" ca="1" si="7"/>
        <v>131209.50983443484</v>
      </c>
      <c r="G390" s="178">
        <f t="shared" ca="1" si="7"/>
        <v>-135040.921323332</v>
      </c>
      <c r="H390" s="178">
        <f t="shared" ca="1" si="7"/>
        <v>-3831.4114889109478</v>
      </c>
    </row>
    <row r="391" spans="1:8" ht="11.25" customHeight="1" x14ac:dyDescent="0.2">
      <c r="A391" s="173">
        <v>381</v>
      </c>
      <c r="B391" s="178">
        <f ca="1">Vas_simulation!Y391</f>
        <v>7814562.9786085114</v>
      </c>
      <c r="C391" s="178">
        <f ca="1">Vas_simulation!Z391</f>
        <v>7817217.3343624361</v>
      </c>
      <c r="D391" s="178">
        <f ca="1">Vas_simulation!AA391</f>
        <v>2654.3557539246976</v>
      </c>
      <c r="F391" s="178">
        <f t="shared" ca="1" si="7"/>
        <v>63870.85350660421</v>
      </c>
      <c r="G391" s="178">
        <f t="shared" ca="1" si="7"/>
        <v>-66229.733812629245</v>
      </c>
      <c r="H391" s="178">
        <f t="shared" ca="1" si="7"/>
        <v>-2358.8803060388163</v>
      </c>
    </row>
    <row r="392" spans="1:8" ht="11.25" customHeight="1" x14ac:dyDescent="0.2">
      <c r="A392" s="173">
        <v>382</v>
      </c>
      <c r="B392" s="178">
        <f ca="1">Vas_simulation!Y392</f>
        <v>7897168.3302809326</v>
      </c>
      <c r="C392" s="178">
        <f ca="1">Vas_simulation!Z392</f>
        <v>7901622.6487240409</v>
      </c>
      <c r="D392" s="178">
        <f ca="1">Vas_simulation!AA392</f>
        <v>4454.31844310835</v>
      </c>
      <c r="F392" s="178">
        <f t="shared" ca="1" si="7"/>
        <v>146476.20517902542</v>
      </c>
      <c r="G392" s="178">
        <f t="shared" ca="1" si="7"/>
        <v>-150635.04817423411</v>
      </c>
      <c r="H392" s="178">
        <f t="shared" ca="1" si="7"/>
        <v>-4158.8429952224687</v>
      </c>
    </row>
    <row r="393" spans="1:8" ht="11.25" customHeight="1" x14ac:dyDescent="0.2">
      <c r="A393" s="173">
        <v>383</v>
      </c>
      <c r="B393" s="178">
        <f ca="1">Vas_simulation!Y393</f>
        <v>7446791.3289668951</v>
      </c>
      <c r="C393" s="178">
        <f ca="1">Vas_simulation!Z393</f>
        <v>7440561.3416885603</v>
      </c>
      <c r="D393" s="178">
        <f ca="1">Vas_simulation!AA393</f>
        <v>-6229.9872783347964</v>
      </c>
      <c r="F393" s="178">
        <f t="shared" ca="1" si="7"/>
        <v>-303900.79613501206</v>
      </c>
      <c r="G393" s="178">
        <f t="shared" ca="1" si="7"/>
        <v>310426.25886124652</v>
      </c>
      <c r="H393" s="178">
        <f t="shared" ca="1" si="7"/>
        <v>6525.4627262206777</v>
      </c>
    </row>
    <row r="394" spans="1:8" ht="11.25" customHeight="1" x14ac:dyDescent="0.2">
      <c r="A394" s="173">
        <v>384</v>
      </c>
      <c r="B394" s="178">
        <f ca="1">Vas_simulation!Y394</f>
        <v>7871592.7553210445</v>
      </c>
      <c r="C394" s="178">
        <f ca="1">Vas_simulation!Z394</f>
        <v>7875497.2079989929</v>
      </c>
      <c r="D394" s="178">
        <f ca="1">Vas_simulation!AA394</f>
        <v>3904.4526779484004</v>
      </c>
      <c r="F394" s="178">
        <f t="shared" ca="1" si="7"/>
        <v>120900.6302191373</v>
      </c>
      <c r="G394" s="178">
        <f t="shared" ca="1" si="7"/>
        <v>-124509.60744918603</v>
      </c>
      <c r="H394" s="178">
        <f t="shared" ca="1" si="7"/>
        <v>-3608.9772300625191</v>
      </c>
    </row>
    <row r="395" spans="1:8" ht="11.25" customHeight="1" x14ac:dyDescent="0.2">
      <c r="A395" s="173">
        <v>385</v>
      </c>
      <c r="B395" s="178">
        <f ca="1">Vas_simulation!Y395</f>
        <v>8559761.5879488066</v>
      </c>
      <c r="C395" s="178">
        <f ca="1">Vas_simulation!Z395</f>
        <v>8576262.024586482</v>
      </c>
      <c r="D395" s="178">
        <f ca="1">Vas_simulation!AA395</f>
        <v>16500.43663767539</v>
      </c>
      <c r="F395" s="178">
        <f t="shared" ref="F395:H458" ca="1" si="8">(B395-B$4)*F$1</f>
        <v>809069.46284689941</v>
      </c>
      <c r="G395" s="178">
        <f t="shared" ca="1" si="8"/>
        <v>-825274.42403667513</v>
      </c>
      <c r="H395" s="178">
        <f t="shared" ca="1" si="8"/>
        <v>-16204.961189789508</v>
      </c>
    </row>
    <row r="396" spans="1:8" ht="11.25" customHeight="1" x14ac:dyDescent="0.2">
      <c r="A396" s="173">
        <v>386</v>
      </c>
      <c r="B396" s="178">
        <f ca="1">Vas_simulation!Y396</f>
        <v>7846495.4248798741</v>
      </c>
      <c r="C396" s="178">
        <f ca="1">Vas_simulation!Z396</f>
        <v>7849853.8365214337</v>
      </c>
      <c r="D396" s="178">
        <f ca="1">Vas_simulation!AA396</f>
        <v>3358.4116415595636</v>
      </c>
      <c r="F396" s="178">
        <f t="shared" ca="1" si="8"/>
        <v>95803.299777966924</v>
      </c>
      <c r="G396" s="178">
        <f t="shared" ca="1" si="8"/>
        <v>-98866.235971626826</v>
      </c>
      <c r="H396" s="178">
        <f t="shared" ca="1" si="8"/>
        <v>-3062.9361936736823</v>
      </c>
    </row>
    <row r="397" spans="1:8" ht="11.25" customHeight="1" x14ac:dyDescent="0.2">
      <c r="A397" s="173">
        <v>387</v>
      </c>
      <c r="B397" s="178">
        <f ca="1">Vas_simulation!Y397</f>
        <v>7790551.5148883704</v>
      </c>
      <c r="C397" s="178">
        <f ca="1">Vas_simulation!Z397</f>
        <v>7792669.5546137877</v>
      </c>
      <c r="D397" s="178">
        <f ca="1">Vas_simulation!AA397</f>
        <v>2118.0397254172713</v>
      </c>
      <c r="F397" s="178">
        <f t="shared" ca="1" si="8"/>
        <v>39859.389786463231</v>
      </c>
      <c r="G397" s="178">
        <f t="shared" ca="1" si="8"/>
        <v>-41681.95406398084</v>
      </c>
      <c r="H397" s="178">
        <f t="shared" ca="1" si="8"/>
        <v>-1822.56427753139</v>
      </c>
    </row>
    <row r="398" spans="1:8" ht="11.25" customHeight="1" x14ac:dyDescent="0.2">
      <c r="A398" s="173">
        <v>388</v>
      </c>
      <c r="B398" s="178">
        <f ca="1">Vas_simulation!Y398</f>
        <v>7498098.2227425352</v>
      </c>
      <c r="C398" s="178">
        <f ca="1">Vas_simulation!Z398</f>
        <v>7493195.6408959376</v>
      </c>
      <c r="D398" s="178">
        <f ca="1">Vas_simulation!AA398</f>
        <v>-4902.5818465976045</v>
      </c>
      <c r="F398" s="178">
        <f t="shared" ca="1" si="8"/>
        <v>-252593.902359372</v>
      </c>
      <c r="G398" s="178">
        <f t="shared" ca="1" si="8"/>
        <v>257791.95965386927</v>
      </c>
      <c r="H398" s="178">
        <f t="shared" ca="1" si="8"/>
        <v>5198.0572944834857</v>
      </c>
    </row>
    <row r="399" spans="1:8" ht="11.25" customHeight="1" x14ac:dyDescent="0.2">
      <c r="A399" s="173">
        <v>389</v>
      </c>
      <c r="B399" s="178">
        <f ca="1">Vas_simulation!Y399</f>
        <v>6819023.9394091899</v>
      </c>
      <c r="C399" s="178">
        <f ca="1">Vas_simulation!Z399</f>
        <v>6794052.8075841106</v>
      </c>
      <c r="D399" s="178">
        <f ca="1">Vas_simulation!AA399</f>
        <v>-24971.13182507921</v>
      </c>
      <c r="F399" s="178">
        <f t="shared" ca="1" si="8"/>
        <v>-931668.18569271732</v>
      </c>
      <c r="G399" s="178">
        <f t="shared" ca="1" si="8"/>
        <v>956934.79296569619</v>
      </c>
      <c r="H399" s="178">
        <f t="shared" ca="1" si="8"/>
        <v>25266.607272965091</v>
      </c>
    </row>
    <row r="400" spans="1:8" ht="11.25" customHeight="1" x14ac:dyDescent="0.2">
      <c r="A400" s="173">
        <v>390</v>
      </c>
      <c r="B400" s="178">
        <f ca="1">Vas_simulation!Y400</f>
        <v>7640489.2605467094</v>
      </c>
      <c r="C400" s="178">
        <f ca="1">Vas_simulation!Z400</f>
        <v>7639119.1741302134</v>
      </c>
      <c r="D400" s="178">
        <f ca="1">Vas_simulation!AA400</f>
        <v>-1370.0864164959639</v>
      </c>
      <c r="F400" s="178">
        <f t="shared" ca="1" si="8"/>
        <v>-110202.86455519777</v>
      </c>
      <c r="G400" s="178">
        <f t="shared" ca="1" si="8"/>
        <v>111868.42641959339</v>
      </c>
      <c r="H400" s="178">
        <f t="shared" ca="1" si="8"/>
        <v>1665.5618643818452</v>
      </c>
    </row>
    <row r="401" spans="1:8" ht="11.25" customHeight="1" x14ac:dyDescent="0.2">
      <c r="A401" s="173">
        <v>391</v>
      </c>
      <c r="B401" s="178">
        <f ca="1">Vas_simulation!Y401</f>
        <v>7843635.0394688901</v>
      </c>
      <c r="C401" s="178">
        <f ca="1">Vas_simulation!Z401</f>
        <v>7846930.8102190318</v>
      </c>
      <c r="D401" s="178">
        <f ca="1">Vas_simulation!AA401</f>
        <v>3295.7707501417026</v>
      </c>
      <c r="F401" s="178">
        <f t="shared" ca="1" si="8"/>
        <v>92942.914366982877</v>
      </c>
      <c r="G401" s="178">
        <f t="shared" ca="1" si="8"/>
        <v>-95943.209669224918</v>
      </c>
      <c r="H401" s="178">
        <f t="shared" ca="1" si="8"/>
        <v>-3000.2953022558213</v>
      </c>
    </row>
    <row r="402" spans="1:8" ht="11.25" customHeight="1" x14ac:dyDescent="0.2">
      <c r="A402" s="173">
        <v>392</v>
      </c>
      <c r="B402" s="178">
        <f ca="1">Vas_simulation!Y402</f>
        <v>6975581.4352208562</v>
      </c>
      <c r="C402" s="178">
        <f ca="1">Vas_simulation!Z402</f>
        <v>6955735.3001266532</v>
      </c>
      <c r="D402" s="178">
        <f ca="1">Vas_simulation!AA402</f>
        <v>-19846.135094203055</v>
      </c>
      <c r="F402" s="178">
        <f t="shared" ca="1" si="8"/>
        <v>-775110.68988105096</v>
      </c>
      <c r="G402" s="178">
        <f t="shared" ca="1" si="8"/>
        <v>795252.30042315368</v>
      </c>
      <c r="H402" s="178">
        <f t="shared" ca="1" si="8"/>
        <v>20141.610542088936</v>
      </c>
    </row>
    <row r="403" spans="1:8" ht="11.25" customHeight="1" x14ac:dyDescent="0.2">
      <c r="A403" s="173">
        <v>393</v>
      </c>
      <c r="B403" s="178">
        <f ca="1">Vas_simulation!Y403</f>
        <v>7555456.0411842419</v>
      </c>
      <c r="C403" s="178">
        <f ca="1">Vas_simulation!Z403</f>
        <v>7552002.9688382624</v>
      </c>
      <c r="D403" s="178">
        <f ca="1">Vas_simulation!AA403</f>
        <v>-3453.0723459795117</v>
      </c>
      <c r="F403" s="178">
        <f t="shared" ca="1" si="8"/>
        <v>-195236.0839176653</v>
      </c>
      <c r="G403" s="178">
        <f t="shared" ca="1" si="8"/>
        <v>198984.63171154447</v>
      </c>
      <c r="H403" s="178">
        <f t="shared" ca="1" si="8"/>
        <v>3748.547793865393</v>
      </c>
    </row>
    <row r="404" spans="1:8" ht="11.25" customHeight="1" x14ac:dyDescent="0.2">
      <c r="A404" s="173">
        <v>394</v>
      </c>
      <c r="B404" s="178">
        <f ca="1">Vas_simulation!Y404</f>
        <v>7548128.390525368</v>
      </c>
      <c r="C404" s="178">
        <f ca="1">Vas_simulation!Z404</f>
        <v>7544492.1486567091</v>
      </c>
      <c r="D404" s="178">
        <f ca="1">Vas_simulation!AA404</f>
        <v>-3636.2418686589226</v>
      </c>
      <c r="F404" s="178">
        <f t="shared" ca="1" si="8"/>
        <v>-202563.73457653914</v>
      </c>
      <c r="G404" s="178">
        <f t="shared" ca="1" si="8"/>
        <v>206495.45189309772</v>
      </c>
      <c r="H404" s="178">
        <f t="shared" ca="1" si="8"/>
        <v>3931.7173165448039</v>
      </c>
    </row>
    <row r="405" spans="1:8" ht="11.25" customHeight="1" x14ac:dyDescent="0.2">
      <c r="A405" s="173">
        <v>395</v>
      </c>
      <c r="B405" s="178">
        <f ca="1">Vas_simulation!Y405</f>
        <v>8847578.3630617484</v>
      </c>
      <c r="C405" s="178">
        <f ca="1">Vas_simulation!Z405</f>
        <v>8868079.5835135523</v>
      </c>
      <c r="D405" s="178">
        <f ca="1">Vas_simulation!AA405</f>
        <v>20501.220451803878</v>
      </c>
      <c r="F405" s="178">
        <f t="shared" ca="1" si="8"/>
        <v>1096886.2379598413</v>
      </c>
      <c r="G405" s="178">
        <f t="shared" ca="1" si="8"/>
        <v>-1117091.9829637455</v>
      </c>
      <c r="H405" s="178">
        <f t="shared" ca="1" si="8"/>
        <v>-20205.745003917997</v>
      </c>
    </row>
    <row r="406" spans="1:8" ht="11.25" customHeight="1" x14ac:dyDescent="0.2">
      <c r="A406" s="173">
        <v>396</v>
      </c>
      <c r="B406" s="178">
        <f ca="1">Vas_simulation!Y406</f>
        <v>7704551.1823017513</v>
      </c>
      <c r="C406" s="178">
        <f ca="1">Vas_simulation!Z406</f>
        <v>7704699.1840842105</v>
      </c>
      <c r="D406" s="178">
        <f ca="1">Vas_simulation!AA406</f>
        <v>148.00178245920688</v>
      </c>
      <c r="F406" s="178">
        <f t="shared" ca="1" si="8"/>
        <v>-46140.942800155841</v>
      </c>
      <c r="G406" s="178">
        <f t="shared" ca="1" si="8"/>
        <v>46288.416465596296</v>
      </c>
      <c r="H406" s="178">
        <f t="shared" ca="1" si="8"/>
        <v>147.4736654266743</v>
      </c>
    </row>
    <row r="407" spans="1:8" ht="11.25" customHeight="1" x14ac:dyDescent="0.2">
      <c r="A407" s="173">
        <v>397</v>
      </c>
      <c r="B407" s="178">
        <f ca="1">Vas_simulation!Y407</f>
        <v>7392306.5790781407</v>
      </c>
      <c r="C407" s="178">
        <f ca="1">Vas_simulation!Z407</f>
        <v>7384634.7070819344</v>
      </c>
      <c r="D407" s="178">
        <f ca="1">Vas_simulation!AA407</f>
        <v>-7671.8719962062314</v>
      </c>
      <c r="F407" s="178">
        <f t="shared" ca="1" si="8"/>
        <v>-358385.54602376651</v>
      </c>
      <c r="G407" s="178">
        <f t="shared" ca="1" si="8"/>
        <v>366352.8934678724</v>
      </c>
      <c r="H407" s="178">
        <f t="shared" ca="1" si="8"/>
        <v>7967.3474440921127</v>
      </c>
    </row>
    <row r="408" spans="1:8" ht="11.25" customHeight="1" x14ac:dyDescent="0.2">
      <c r="A408" s="173">
        <v>398</v>
      </c>
      <c r="B408" s="178">
        <f ca="1">Vas_simulation!Y408</f>
        <v>7567133.7889024364</v>
      </c>
      <c r="C408" s="178">
        <f ca="1">Vas_simulation!Z408</f>
        <v>7563971.415173986</v>
      </c>
      <c r="D408" s="178">
        <f ca="1">Vas_simulation!AA408</f>
        <v>-3162.3737284503877</v>
      </c>
      <c r="F408" s="178">
        <f t="shared" ca="1" si="8"/>
        <v>-183558.3361994708</v>
      </c>
      <c r="G408" s="178">
        <f t="shared" ca="1" si="8"/>
        <v>187016.18537582085</v>
      </c>
      <c r="H408" s="178">
        <f t="shared" ca="1" si="8"/>
        <v>3457.849176336269</v>
      </c>
    </row>
    <row r="409" spans="1:8" ht="11.25" customHeight="1" x14ac:dyDescent="0.2">
      <c r="A409" s="173">
        <v>399</v>
      </c>
      <c r="B409" s="178">
        <f ca="1">Vas_simulation!Y409</f>
        <v>7077039.3452590769</v>
      </c>
      <c r="C409" s="178">
        <f ca="1">Vas_simulation!Z409</f>
        <v>7060349.5254199943</v>
      </c>
      <c r="D409" s="178">
        <f ca="1">Vas_simulation!AA409</f>
        <v>-16689.819839082658</v>
      </c>
      <c r="F409" s="178">
        <f t="shared" ca="1" si="8"/>
        <v>-673652.77984283026</v>
      </c>
      <c r="G409" s="178">
        <f t="shared" ca="1" si="8"/>
        <v>690638.07512981258</v>
      </c>
      <c r="H409" s="178">
        <f t="shared" ca="1" si="8"/>
        <v>16985.29528696854</v>
      </c>
    </row>
    <row r="410" spans="1:8" ht="11.25" customHeight="1" x14ac:dyDescent="0.2">
      <c r="A410" s="173">
        <v>400</v>
      </c>
      <c r="B410" s="178">
        <f ca="1">Vas_simulation!Y410</f>
        <v>7644994.2302624285</v>
      </c>
      <c r="C410" s="178">
        <f ca="1">Vas_simulation!Z410</f>
        <v>7643732.3269126974</v>
      </c>
      <c r="D410" s="178">
        <f ca="1">Vas_simulation!AA410</f>
        <v>-1261.9033497311175</v>
      </c>
      <c r="F410" s="178">
        <f t="shared" ca="1" si="8"/>
        <v>-105697.89483947866</v>
      </c>
      <c r="G410" s="178">
        <f t="shared" ca="1" si="8"/>
        <v>107255.27363710944</v>
      </c>
      <c r="H410" s="178">
        <f t="shared" ca="1" si="8"/>
        <v>1557.3787976169988</v>
      </c>
    </row>
    <row r="411" spans="1:8" ht="11.25" customHeight="1" x14ac:dyDescent="0.2">
      <c r="A411" s="173">
        <v>401</v>
      </c>
      <c r="B411" s="178">
        <f ca="1">Vas_simulation!Y411</f>
        <v>8366388.8175734486</v>
      </c>
      <c r="C411" s="178">
        <f ca="1">Vas_simulation!Z411</f>
        <v>8379796.0334994942</v>
      </c>
      <c r="D411" s="178">
        <f ca="1">Vas_simulation!AA411</f>
        <v>13407.215926045552</v>
      </c>
      <c r="F411" s="178">
        <f t="shared" ca="1" si="8"/>
        <v>615696.69247154146</v>
      </c>
      <c r="G411" s="178">
        <f t="shared" ca="1" si="8"/>
        <v>-628808.43294968735</v>
      </c>
      <c r="H411" s="178">
        <f t="shared" ca="1" si="8"/>
        <v>-13111.740478159671</v>
      </c>
    </row>
    <row r="412" spans="1:8" ht="11.25" customHeight="1" x14ac:dyDescent="0.2">
      <c r="A412" s="173">
        <v>402</v>
      </c>
      <c r="B412" s="178">
        <f ca="1">Vas_simulation!Y412</f>
        <v>7893466.3413496818</v>
      </c>
      <c r="C412" s="178">
        <f ca="1">Vas_simulation!Z412</f>
        <v>7897841.4780721366</v>
      </c>
      <c r="D412" s="178">
        <f ca="1">Vas_simulation!AA412</f>
        <v>4375.1367224548012</v>
      </c>
      <c r="F412" s="178">
        <f t="shared" ca="1" si="8"/>
        <v>142774.21624777466</v>
      </c>
      <c r="G412" s="178">
        <f t="shared" ca="1" si="8"/>
        <v>-146853.8775223298</v>
      </c>
      <c r="H412" s="178">
        <f t="shared" ca="1" si="8"/>
        <v>-4079.6612745689199</v>
      </c>
    </row>
    <row r="413" spans="1:8" ht="11.25" customHeight="1" x14ac:dyDescent="0.2">
      <c r="A413" s="173">
        <v>403</v>
      </c>
      <c r="B413" s="178">
        <f ca="1">Vas_simulation!Y413</f>
        <v>8277749.0598240998</v>
      </c>
      <c r="C413" s="178">
        <f ca="1">Vas_simulation!Z413</f>
        <v>8289625.1598997489</v>
      </c>
      <c r="D413" s="178">
        <f ca="1">Vas_simulation!AA413</f>
        <v>11876.100075649098</v>
      </c>
      <c r="F413" s="178">
        <f t="shared" ca="1" si="8"/>
        <v>527056.93472219259</v>
      </c>
      <c r="G413" s="178">
        <f t="shared" ca="1" si="8"/>
        <v>-538637.55934994202</v>
      </c>
      <c r="H413" s="178">
        <f t="shared" ca="1" si="8"/>
        <v>-11580.624627763216</v>
      </c>
    </row>
    <row r="414" spans="1:8" ht="11.25" customHeight="1" x14ac:dyDescent="0.2">
      <c r="A414" s="173">
        <v>404</v>
      </c>
      <c r="B414" s="178">
        <f ca="1">Vas_simulation!Y414</f>
        <v>7444053.5678143566</v>
      </c>
      <c r="C414" s="178">
        <f ca="1">Vas_simulation!Z414</f>
        <v>7437751.9247193625</v>
      </c>
      <c r="D414" s="178">
        <f ca="1">Vas_simulation!AA414</f>
        <v>-6301.6430949941278</v>
      </c>
      <c r="F414" s="178">
        <f t="shared" ca="1" si="8"/>
        <v>-306638.55728755053</v>
      </c>
      <c r="G414" s="178">
        <f t="shared" ca="1" si="8"/>
        <v>313235.67583044432</v>
      </c>
      <c r="H414" s="178">
        <f t="shared" ca="1" si="8"/>
        <v>6597.118542880009</v>
      </c>
    </row>
    <row r="415" spans="1:8" ht="11.25" customHeight="1" x14ac:dyDescent="0.2">
      <c r="A415" s="173">
        <v>405</v>
      </c>
      <c r="B415" s="178">
        <f ca="1">Vas_simulation!Y415</f>
        <v>7590323.117262559</v>
      </c>
      <c r="C415" s="178">
        <f ca="1">Vas_simulation!Z415</f>
        <v>7587733.608968555</v>
      </c>
      <c r="D415" s="178">
        <f ca="1">Vas_simulation!AA415</f>
        <v>-2589.5082940040156</v>
      </c>
      <c r="F415" s="178">
        <f t="shared" ca="1" si="8"/>
        <v>-160369.00783934817</v>
      </c>
      <c r="G415" s="178">
        <f t="shared" ca="1" si="8"/>
        <v>163253.99158125184</v>
      </c>
      <c r="H415" s="178">
        <f t="shared" ca="1" si="8"/>
        <v>2884.9837418898969</v>
      </c>
    </row>
    <row r="416" spans="1:8" ht="11.25" customHeight="1" x14ac:dyDescent="0.2">
      <c r="A416" s="173">
        <v>406</v>
      </c>
      <c r="B416" s="178">
        <f ca="1">Vas_simulation!Y416</f>
        <v>6846124.1767061232</v>
      </c>
      <c r="C416" s="178">
        <f ca="1">Vas_simulation!Z416</f>
        <v>6822062.7258029077</v>
      </c>
      <c r="D416" s="178">
        <f ca="1">Vas_simulation!AA416</f>
        <v>-24061.450903215446</v>
      </c>
      <c r="F416" s="178">
        <f t="shared" ca="1" si="8"/>
        <v>-904567.94839578401</v>
      </c>
      <c r="G416" s="178">
        <f t="shared" ca="1" si="8"/>
        <v>928924.87474689912</v>
      </c>
      <c r="H416" s="178">
        <f t="shared" ca="1" si="8"/>
        <v>24356.926351101327</v>
      </c>
    </row>
    <row r="417" spans="1:8" ht="11.25" customHeight="1" x14ac:dyDescent="0.2">
      <c r="A417" s="173">
        <v>407</v>
      </c>
      <c r="B417" s="178">
        <f ca="1">Vas_simulation!Y417</f>
        <v>7462465.6549362782</v>
      </c>
      <c r="C417" s="178">
        <f ca="1">Vas_simulation!Z417</f>
        <v>7456644.3007902596</v>
      </c>
      <c r="D417" s="178">
        <f ca="1">Vas_simulation!AA417</f>
        <v>-5821.3541460186243</v>
      </c>
      <c r="F417" s="178">
        <f t="shared" ca="1" si="8"/>
        <v>-288226.47016562894</v>
      </c>
      <c r="G417" s="178">
        <f t="shared" ca="1" si="8"/>
        <v>294343.29975954723</v>
      </c>
      <c r="H417" s="178">
        <f t="shared" ca="1" si="8"/>
        <v>6116.8295939045056</v>
      </c>
    </row>
    <row r="418" spans="1:8" ht="11.25" customHeight="1" x14ac:dyDescent="0.2">
      <c r="A418" s="173">
        <v>408</v>
      </c>
      <c r="B418" s="178">
        <f ca="1">Vas_simulation!Y418</f>
        <v>8839441.7270099875</v>
      </c>
      <c r="C418" s="178">
        <f ca="1">Vas_simulation!Z418</f>
        <v>8859839.4410540499</v>
      </c>
      <c r="D418" s="178">
        <f ca="1">Vas_simulation!AA418</f>
        <v>20397.714044062421</v>
      </c>
      <c r="F418" s="178">
        <f t="shared" ca="1" si="8"/>
        <v>1088749.6019080803</v>
      </c>
      <c r="G418" s="178">
        <f t="shared" ca="1" si="8"/>
        <v>-1108851.840504243</v>
      </c>
      <c r="H418" s="178">
        <f t="shared" ca="1" si="8"/>
        <v>-20102.238596176539</v>
      </c>
    </row>
    <row r="419" spans="1:8" ht="11.25" customHeight="1" x14ac:dyDescent="0.2">
      <c r="A419" s="173">
        <v>409</v>
      </c>
      <c r="B419" s="178">
        <f ca="1">Vas_simulation!Y419</f>
        <v>7871035.1407438153</v>
      </c>
      <c r="C419" s="178">
        <f ca="1">Vas_simulation!Z419</f>
        <v>7874927.5310506467</v>
      </c>
      <c r="D419" s="178">
        <f ca="1">Vas_simulation!AA419</f>
        <v>3892.3903068313375</v>
      </c>
      <c r="F419" s="178">
        <f t="shared" ca="1" si="8"/>
        <v>120343.01564190816</v>
      </c>
      <c r="G419" s="178">
        <f t="shared" ca="1" si="8"/>
        <v>-123939.93050083984</v>
      </c>
      <c r="H419" s="178">
        <f t="shared" ca="1" si="8"/>
        <v>-3596.9148589454562</v>
      </c>
    </row>
    <row r="420" spans="1:8" ht="11.25" customHeight="1" x14ac:dyDescent="0.2">
      <c r="A420" s="173">
        <v>410</v>
      </c>
      <c r="B420" s="178">
        <f ca="1">Vas_simulation!Y420</f>
        <v>7310186.7673308505</v>
      </c>
      <c r="C420" s="178">
        <f ca="1">Vas_simulation!Z420</f>
        <v>7300277.9525714507</v>
      </c>
      <c r="D420" s="178">
        <f ca="1">Vas_simulation!AA420</f>
        <v>-9908.8147593997419</v>
      </c>
      <c r="F420" s="178">
        <f t="shared" ca="1" si="8"/>
        <v>-440505.3577710567</v>
      </c>
      <c r="G420" s="178">
        <f t="shared" ca="1" si="8"/>
        <v>450709.64797835611</v>
      </c>
      <c r="H420" s="178">
        <f t="shared" ca="1" si="8"/>
        <v>10204.290207285623</v>
      </c>
    </row>
    <row r="421" spans="1:8" ht="11.25" customHeight="1" x14ac:dyDescent="0.2">
      <c r="A421" s="173">
        <v>411</v>
      </c>
      <c r="B421" s="178">
        <f ca="1">Vas_simulation!Y421</f>
        <v>6714238.9375077449</v>
      </c>
      <c r="C421" s="178">
        <f ca="1">Vas_simulation!Z421</f>
        <v>6685659.6834975816</v>
      </c>
      <c r="D421" s="178">
        <f ca="1">Vas_simulation!AA421</f>
        <v>-28579.254010163248</v>
      </c>
      <c r="F421" s="178">
        <f t="shared" ca="1" si="8"/>
        <v>-1036453.1875941623</v>
      </c>
      <c r="G421" s="178">
        <f t="shared" ca="1" si="8"/>
        <v>1065327.9170522252</v>
      </c>
      <c r="H421" s="178">
        <f t="shared" ca="1" si="8"/>
        <v>28874.729458049129</v>
      </c>
    </row>
    <row r="422" spans="1:8" ht="11.25" customHeight="1" x14ac:dyDescent="0.2">
      <c r="A422" s="173">
        <v>412</v>
      </c>
      <c r="B422" s="178">
        <f ca="1">Vas_simulation!Y422</f>
        <v>7296284.5518925665</v>
      </c>
      <c r="C422" s="178">
        <f ca="1">Vas_simulation!Z422</f>
        <v>7285989.3671448994</v>
      </c>
      <c r="D422" s="178">
        <f ca="1">Vas_simulation!AA422</f>
        <v>-10295.184747667052</v>
      </c>
      <c r="F422" s="178">
        <f t="shared" ca="1" si="8"/>
        <v>-454407.57320934068</v>
      </c>
      <c r="G422" s="178">
        <f t="shared" ca="1" si="8"/>
        <v>464998.2334049074</v>
      </c>
      <c r="H422" s="178">
        <f t="shared" ca="1" si="8"/>
        <v>10590.660195552933</v>
      </c>
    </row>
    <row r="423" spans="1:8" ht="11.25" customHeight="1" x14ac:dyDescent="0.2">
      <c r="A423" s="173">
        <v>413</v>
      </c>
      <c r="B423" s="178">
        <f ca="1">Vas_simulation!Y423</f>
        <v>7048215.8068752885</v>
      </c>
      <c r="C423" s="178">
        <f ca="1">Vas_simulation!Z423</f>
        <v>7030642.2411886267</v>
      </c>
      <c r="D423" s="178">
        <f ca="1">Vas_simulation!AA423</f>
        <v>-17573.56568666175</v>
      </c>
      <c r="F423" s="178">
        <f t="shared" ca="1" si="8"/>
        <v>-702476.31822661869</v>
      </c>
      <c r="G423" s="178">
        <f t="shared" ca="1" si="8"/>
        <v>720345.3593611801</v>
      </c>
      <c r="H423" s="178">
        <f t="shared" ca="1" si="8"/>
        <v>17869.041134547631</v>
      </c>
    </row>
    <row r="424" spans="1:8" ht="11.25" customHeight="1" x14ac:dyDescent="0.2">
      <c r="A424" s="173">
        <v>414</v>
      </c>
      <c r="B424" s="178">
        <f ca="1">Vas_simulation!Y424</f>
        <v>7819697.208680681</v>
      </c>
      <c r="C424" s="178">
        <f ca="1">Vas_simulation!Z424</f>
        <v>7822465.4710727325</v>
      </c>
      <c r="D424" s="178">
        <f ca="1">Vas_simulation!AA424</f>
        <v>2768.262392051518</v>
      </c>
      <c r="F424" s="178">
        <f t="shared" ca="1" si="8"/>
        <v>69005.083578773774</v>
      </c>
      <c r="G424" s="178">
        <f t="shared" ca="1" si="8"/>
        <v>-71477.87052292563</v>
      </c>
      <c r="H424" s="178">
        <f t="shared" ca="1" si="8"/>
        <v>-2472.7869441656367</v>
      </c>
    </row>
    <row r="425" spans="1:8" ht="11.25" customHeight="1" x14ac:dyDescent="0.2">
      <c r="A425" s="173">
        <v>415</v>
      </c>
      <c r="B425" s="178">
        <f ca="1">Vas_simulation!Y425</f>
        <v>8309857.2600602023</v>
      </c>
      <c r="C425" s="178">
        <f ca="1">Vas_simulation!Z425</f>
        <v>8322296.345788626</v>
      </c>
      <c r="D425" s="178">
        <f ca="1">Vas_simulation!AA425</f>
        <v>12439.08572842367</v>
      </c>
      <c r="F425" s="178">
        <f t="shared" ca="1" si="8"/>
        <v>559165.13495829515</v>
      </c>
      <c r="G425" s="178">
        <f t="shared" ca="1" si="8"/>
        <v>-571308.74523881916</v>
      </c>
      <c r="H425" s="178">
        <f t="shared" ca="1" si="8"/>
        <v>-12143.610280537789</v>
      </c>
    </row>
    <row r="426" spans="1:8" ht="11.25" customHeight="1" x14ac:dyDescent="0.2">
      <c r="A426" s="173">
        <v>416</v>
      </c>
      <c r="B426" s="178">
        <f ca="1">Vas_simulation!Y426</f>
        <v>8353171.2739146911</v>
      </c>
      <c r="C426" s="178">
        <f ca="1">Vas_simulation!Z426</f>
        <v>8366354.7576599382</v>
      </c>
      <c r="D426" s="178">
        <f ca="1">Vas_simulation!AA426</f>
        <v>13183.483745247126</v>
      </c>
      <c r="F426" s="178">
        <f t="shared" ca="1" si="8"/>
        <v>602479.14881278388</v>
      </c>
      <c r="G426" s="178">
        <f t="shared" ca="1" si="8"/>
        <v>-615367.15711013135</v>
      </c>
      <c r="H426" s="178">
        <f t="shared" ca="1" si="8"/>
        <v>-12888.008297361244</v>
      </c>
    </row>
    <row r="427" spans="1:8" ht="11.25" customHeight="1" x14ac:dyDescent="0.2">
      <c r="A427" s="173">
        <v>417</v>
      </c>
      <c r="B427" s="178">
        <f ca="1">Vas_simulation!Y427</f>
        <v>7737061.0523231402</v>
      </c>
      <c r="C427" s="178">
        <f ca="1">Vas_simulation!Z427</f>
        <v>7737962.8549001794</v>
      </c>
      <c r="D427" s="178">
        <f ca="1">Vas_simulation!AA427</f>
        <v>901.80257703922689</v>
      </c>
      <c r="F427" s="178">
        <f t="shared" ca="1" si="8"/>
        <v>-13631.072778766975</v>
      </c>
      <c r="G427" s="178">
        <f t="shared" ca="1" si="8"/>
        <v>13024.74564962741</v>
      </c>
      <c r="H427" s="178">
        <f t="shared" ca="1" si="8"/>
        <v>-606.32712915334571</v>
      </c>
    </row>
    <row r="428" spans="1:8" ht="11.25" customHeight="1" x14ac:dyDescent="0.2">
      <c r="A428" s="173">
        <v>418</v>
      </c>
      <c r="B428" s="178">
        <f ca="1">Vas_simulation!Y428</f>
        <v>7290693.2675985675</v>
      </c>
      <c r="C428" s="178">
        <f ca="1">Vas_simulation!Z428</f>
        <v>7280242.0584047111</v>
      </c>
      <c r="D428" s="178">
        <f ca="1">Vas_simulation!AA428</f>
        <v>-10451.209193856455</v>
      </c>
      <c r="F428" s="178">
        <f t="shared" ca="1" si="8"/>
        <v>-459998.85750333965</v>
      </c>
      <c r="G428" s="178">
        <f t="shared" ca="1" si="8"/>
        <v>470745.54214509577</v>
      </c>
      <c r="H428" s="178">
        <f t="shared" ca="1" si="8"/>
        <v>10746.684641742337</v>
      </c>
    </row>
    <row r="429" spans="1:8" ht="11.25" customHeight="1" x14ac:dyDescent="0.2">
      <c r="A429" s="173">
        <v>419</v>
      </c>
      <c r="B429" s="178">
        <f ca="1">Vas_simulation!Y429</f>
        <v>8293546.497806266</v>
      </c>
      <c r="C429" s="178">
        <f ca="1">Vas_simulation!Z429</f>
        <v>8305700.7840689551</v>
      </c>
      <c r="D429" s="178">
        <f ca="1">Vas_simulation!AA429</f>
        <v>12154.286262689158</v>
      </c>
      <c r="F429" s="178">
        <f t="shared" ca="1" si="8"/>
        <v>542854.37270435877</v>
      </c>
      <c r="G429" s="178">
        <f t="shared" ca="1" si="8"/>
        <v>-554713.18351914827</v>
      </c>
      <c r="H429" s="178">
        <f t="shared" ca="1" si="8"/>
        <v>-11858.810814803277</v>
      </c>
    </row>
    <row r="430" spans="1:8" ht="11.25" customHeight="1" x14ac:dyDescent="0.2">
      <c r="A430" s="173">
        <v>420</v>
      </c>
      <c r="B430" s="178">
        <f ca="1">Vas_simulation!Y430</f>
        <v>7477741.0104780663</v>
      </c>
      <c r="C430" s="178">
        <f ca="1">Vas_simulation!Z430</f>
        <v>7472315.2523953989</v>
      </c>
      <c r="D430" s="178">
        <f ca="1">Vas_simulation!AA430</f>
        <v>-5425.7580826673657</v>
      </c>
      <c r="F430" s="178">
        <f t="shared" ca="1" si="8"/>
        <v>-272951.1146238409</v>
      </c>
      <c r="G430" s="178">
        <f t="shared" ca="1" si="8"/>
        <v>278672.34815440793</v>
      </c>
      <c r="H430" s="178">
        <f t="shared" ca="1" si="8"/>
        <v>5721.233530553247</v>
      </c>
    </row>
    <row r="431" spans="1:8" ht="11.25" customHeight="1" x14ac:dyDescent="0.2">
      <c r="A431" s="173">
        <v>421</v>
      </c>
      <c r="B431" s="178">
        <f ca="1">Vas_simulation!Y431</f>
        <v>7719610.1075964076</v>
      </c>
      <c r="C431" s="178">
        <f ca="1">Vas_simulation!Z431</f>
        <v>7720108.6586143654</v>
      </c>
      <c r="D431" s="178">
        <f ca="1">Vas_simulation!AA431</f>
        <v>498.55101795773953</v>
      </c>
      <c r="F431" s="178">
        <f t="shared" ca="1" si="8"/>
        <v>-31082.017505499534</v>
      </c>
      <c r="G431" s="178">
        <f t="shared" ca="1" si="8"/>
        <v>30878.941935441457</v>
      </c>
      <c r="H431" s="178">
        <f t="shared" ca="1" si="8"/>
        <v>-203.07557007185835</v>
      </c>
    </row>
    <row r="432" spans="1:8" ht="11.25" customHeight="1" x14ac:dyDescent="0.2">
      <c r="A432" s="173">
        <v>422</v>
      </c>
      <c r="B432" s="178">
        <f ca="1">Vas_simulation!Y432</f>
        <v>6994282.4275179496</v>
      </c>
      <c r="C432" s="178">
        <f ca="1">Vas_simulation!Z432</f>
        <v>6975027.6834963951</v>
      </c>
      <c r="D432" s="178">
        <f ca="1">Vas_simulation!AA432</f>
        <v>-19254.744021554478</v>
      </c>
      <c r="F432" s="178">
        <f t="shared" ca="1" si="8"/>
        <v>-756409.69758395758</v>
      </c>
      <c r="G432" s="178">
        <f t="shared" ca="1" si="8"/>
        <v>775959.91705341171</v>
      </c>
      <c r="H432" s="178">
        <f t="shared" ca="1" si="8"/>
        <v>19550.219469440359</v>
      </c>
    </row>
    <row r="433" spans="1:8" ht="11.25" customHeight="1" x14ac:dyDescent="0.2">
      <c r="A433" s="173">
        <v>423</v>
      </c>
      <c r="B433" s="178">
        <f ca="1">Vas_simulation!Y433</f>
        <v>8004686.6680209516</v>
      </c>
      <c r="C433" s="178">
        <f ca="1">Vas_simulation!Z433</f>
        <v>8011380.7768720817</v>
      </c>
      <c r="D433" s="178">
        <f ca="1">Vas_simulation!AA433</f>
        <v>6694.1088511301205</v>
      </c>
      <c r="F433" s="178">
        <f t="shared" ca="1" si="8"/>
        <v>253994.54291904438</v>
      </c>
      <c r="G433" s="178">
        <f t="shared" ca="1" si="8"/>
        <v>-260393.17632227484</v>
      </c>
      <c r="H433" s="178">
        <f t="shared" ca="1" si="8"/>
        <v>-6398.6334032442392</v>
      </c>
    </row>
    <row r="434" spans="1:8" ht="11.25" customHeight="1" x14ac:dyDescent="0.2">
      <c r="A434" s="173">
        <v>424</v>
      </c>
      <c r="B434" s="178">
        <f ca="1">Vas_simulation!Y434</f>
        <v>7550390.0351618081</v>
      </c>
      <c r="C434" s="178">
        <f ca="1">Vas_simulation!Z434</f>
        <v>7546810.3902659696</v>
      </c>
      <c r="D434" s="178">
        <f ca="1">Vas_simulation!AA434</f>
        <v>-3579.6448958385736</v>
      </c>
      <c r="F434" s="178">
        <f t="shared" ca="1" si="8"/>
        <v>-200302.08994009905</v>
      </c>
      <c r="G434" s="178">
        <f t="shared" ca="1" si="8"/>
        <v>204177.21028383728</v>
      </c>
      <c r="H434" s="178">
        <f t="shared" ca="1" si="8"/>
        <v>3875.1203437244549</v>
      </c>
    </row>
    <row r="435" spans="1:8" ht="11.25" customHeight="1" x14ac:dyDescent="0.2">
      <c r="A435" s="173">
        <v>425</v>
      </c>
      <c r="B435" s="178">
        <f ca="1">Vas_simulation!Y435</f>
        <v>7729784.2093374915</v>
      </c>
      <c r="C435" s="178">
        <f ca="1">Vas_simulation!Z435</f>
        <v>7730518.2488417616</v>
      </c>
      <c r="D435" s="178">
        <f ca="1">Vas_simulation!AA435</f>
        <v>734.0395042700693</v>
      </c>
      <c r="F435" s="178">
        <f t="shared" ca="1" si="8"/>
        <v>-20907.915764415637</v>
      </c>
      <c r="G435" s="178">
        <f t="shared" ca="1" si="8"/>
        <v>20469.351708045229</v>
      </c>
      <c r="H435" s="178">
        <f t="shared" ca="1" si="8"/>
        <v>-438.56405638418812</v>
      </c>
    </row>
    <row r="436" spans="1:8" ht="11.25" customHeight="1" x14ac:dyDescent="0.2">
      <c r="A436" s="173">
        <v>426</v>
      </c>
      <c r="B436" s="178">
        <f ca="1">Vas_simulation!Y436</f>
        <v>7965871.52233594</v>
      </c>
      <c r="C436" s="178">
        <f ca="1">Vas_simulation!Z436</f>
        <v>7971770.3357947133</v>
      </c>
      <c r="D436" s="178">
        <f ca="1">Vas_simulation!AA436</f>
        <v>5898.8134587733075</v>
      </c>
      <c r="F436" s="178">
        <f t="shared" ca="1" si="8"/>
        <v>215179.39723403286</v>
      </c>
      <c r="G436" s="178">
        <f t="shared" ca="1" si="8"/>
        <v>-220782.73524490651</v>
      </c>
      <c r="H436" s="178">
        <f t="shared" ca="1" si="8"/>
        <v>-5603.3380108874262</v>
      </c>
    </row>
    <row r="437" spans="1:8" ht="11.25" customHeight="1" x14ac:dyDescent="0.2">
      <c r="A437" s="173">
        <v>427</v>
      </c>
      <c r="B437" s="178">
        <f ca="1">Vas_simulation!Y437</f>
        <v>7887080.4539135657</v>
      </c>
      <c r="C437" s="178">
        <f ca="1">Vas_simulation!Z437</f>
        <v>7891318.6775165452</v>
      </c>
      <c r="D437" s="178">
        <f ca="1">Vas_simulation!AA437</f>
        <v>4238.223602979444</v>
      </c>
      <c r="F437" s="178">
        <f t="shared" ca="1" si="8"/>
        <v>136388.32881165855</v>
      </c>
      <c r="G437" s="178">
        <f t="shared" ca="1" si="8"/>
        <v>-140331.07696673833</v>
      </c>
      <c r="H437" s="178">
        <f t="shared" ca="1" si="8"/>
        <v>-3942.7481550935627</v>
      </c>
    </row>
    <row r="438" spans="1:8" ht="11.25" customHeight="1" x14ac:dyDescent="0.2">
      <c r="A438" s="173">
        <v>428</v>
      </c>
      <c r="B438" s="178">
        <f ca="1">Vas_simulation!Y438</f>
        <v>7907502.2337835813</v>
      </c>
      <c r="C438" s="178">
        <f ca="1">Vas_simulation!Z438</f>
        <v>7912176.8517942168</v>
      </c>
      <c r="D438" s="178">
        <f ca="1">Vas_simulation!AA438</f>
        <v>4674.6180106354877</v>
      </c>
      <c r="F438" s="178">
        <f t="shared" ca="1" si="8"/>
        <v>156810.10868167412</v>
      </c>
      <c r="G438" s="178">
        <f t="shared" ca="1" si="8"/>
        <v>-161189.25124440994</v>
      </c>
      <c r="H438" s="178">
        <f t="shared" ca="1" si="8"/>
        <v>-4379.1425627496064</v>
      </c>
    </row>
    <row r="439" spans="1:8" ht="11.25" customHeight="1" x14ac:dyDescent="0.2">
      <c r="A439" s="173">
        <v>429</v>
      </c>
      <c r="B439" s="178">
        <f ca="1">Vas_simulation!Y439</f>
        <v>7986828.9621411199</v>
      </c>
      <c r="C439" s="178">
        <f ca="1">Vas_simulation!Z439</f>
        <v>7993159.0319139566</v>
      </c>
      <c r="D439" s="178">
        <f ca="1">Vas_simulation!AA439</f>
        <v>6330.0697728367522</v>
      </c>
      <c r="F439" s="178">
        <f t="shared" ca="1" si="8"/>
        <v>236136.8370392127</v>
      </c>
      <c r="G439" s="178">
        <f t="shared" ca="1" si="8"/>
        <v>-242171.43136414979</v>
      </c>
      <c r="H439" s="178">
        <f t="shared" ca="1" si="8"/>
        <v>-6034.5943249508709</v>
      </c>
    </row>
    <row r="440" spans="1:8" ht="11.25" customHeight="1" x14ac:dyDescent="0.2">
      <c r="A440" s="173">
        <v>430</v>
      </c>
      <c r="B440" s="178">
        <f ca="1">Vas_simulation!Y440</f>
        <v>8208598.2907417398</v>
      </c>
      <c r="C440" s="178">
        <f ca="1">Vas_simulation!Z440</f>
        <v>8219229.2658721199</v>
      </c>
      <c r="D440" s="178">
        <f ca="1">Vas_simulation!AA440</f>
        <v>10630.975130380131</v>
      </c>
      <c r="F440" s="178">
        <f t="shared" ca="1" si="8"/>
        <v>457906.16563983262</v>
      </c>
      <c r="G440" s="178">
        <f t="shared" ca="1" si="8"/>
        <v>-468241.66532231309</v>
      </c>
      <c r="H440" s="178">
        <f t="shared" ca="1" si="8"/>
        <v>-10335.49968249425</v>
      </c>
    </row>
    <row r="441" spans="1:8" ht="11.25" customHeight="1" x14ac:dyDescent="0.2">
      <c r="A441" s="173">
        <v>431</v>
      </c>
      <c r="B441" s="178">
        <f ca="1">Vas_simulation!Y441</f>
        <v>7193704.8240617635</v>
      </c>
      <c r="C441" s="178">
        <f ca="1">Vas_simulation!Z441</f>
        <v>7180488.9617764354</v>
      </c>
      <c r="D441" s="178">
        <f ca="1">Vas_simulation!AA441</f>
        <v>-13215.862285328098</v>
      </c>
      <c r="F441" s="178">
        <f t="shared" ca="1" si="8"/>
        <v>-556987.30104014371</v>
      </c>
      <c r="G441" s="178">
        <f t="shared" ca="1" si="8"/>
        <v>570498.63877337147</v>
      </c>
      <c r="H441" s="178">
        <f t="shared" ca="1" si="8"/>
        <v>13511.337733213979</v>
      </c>
    </row>
    <row r="442" spans="1:8" ht="11.25" customHeight="1" x14ac:dyDescent="0.2">
      <c r="A442" s="173">
        <v>432</v>
      </c>
      <c r="B442" s="178">
        <f ca="1">Vas_simulation!Y442</f>
        <v>8050179.365561882</v>
      </c>
      <c r="C442" s="178">
        <f ca="1">Vas_simulation!Z442</f>
        <v>8057786.686837744</v>
      </c>
      <c r="D442" s="178">
        <f ca="1">Vas_simulation!AA442</f>
        <v>7607.3212758619338</v>
      </c>
      <c r="F442" s="178">
        <f t="shared" ca="1" si="8"/>
        <v>299487.24045997486</v>
      </c>
      <c r="G442" s="178">
        <f t="shared" ca="1" si="8"/>
        <v>-306799.08628793713</v>
      </c>
      <c r="H442" s="178">
        <f t="shared" ca="1" si="8"/>
        <v>-7311.8458279760525</v>
      </c>
    </row>
    <row r="443" spans="1:8" ht="11.25" customHeight="1" x14ac:dyDescent="0.2">
      <c r="A443" s="173">
        <v>433</v>
      </c>
      <c r="B443" s="178">
        <f ca="1">Vas_simulation!Y443</f>
        <v>8662854.7867124304</v>
      </c>
      <c r="C443" s="178">
        <f ca="1">Vas_simulation!Z443</f>
        <v>8680869.5336331874</v>
      </c>
      <c r="D443" s="178">
        <f ca="1">Vas_simulation!AA443</f>
        <v>18014.746920756996</v>
      </c>
      <c r="F443" s="178">
        <f t="shared" ca="1" si="8"/>
        <v>912162.66161052324</v>
      </c>
      <c r="G443" s="178">
        <f t="shared" ca="1" si="8"/>
        <v>-929881.93308338057</v>
      </c>
      <c r="H443" s="178">
        <f t="shared" ca="1" si="8"/>
        <v>-17719.271472871114</v>
      </c>
    </row>
    <row r="444" spans="1:8" ht="11.25" customHeight="1" x14ac:dyDescent="0.2">
      <c r="A444" s="173">
        <v>434</v>
      </c>
      <c r="B444" s="178">
        <f ca="1">Vas_simulation!Y444</f>
        <v>8154124.2709611263</v>
      </c>
      <c r="C444" s="178">
        <f ca="1">Vas_simulation!Z444</f>
        <v>8163742.6538427006</v>
      </c>
      <c r="D444" s="178">
        <f ca="1">Vas_simulation!AA444</f>
        <v>9618.3828815743327</v>
      </c>
      <c r="F444" s="178">
        <f t="shared" ca="1" si="8"/>
        <v>403432.14585921913</v>
      </c>
      <c r="G444" s="178">
        <f t="shared" ca="1" si="8"/>
        <v>-412755.0532928938</v>
      </c>
      <c r="H444" s="178">
        <f t="shared" ca="1" si="8"/>
        <v>-9322.9074336884514</v>
      </c>
    </row>
    <row r="445" spans="1:8" ht="11.25" customHeight="1" x14ac:dyDescent="0.2">
      <c r="A445" s="173">
        <v>435</v>
      </c>
      <c r="B445" s="178">
        <f ca="1">Vas_simulation!Y445</f>
        <v>8135475.6546808658</v>
      </c>
      <c r="C445" s="178">
        <f ca="1">Vas_simulation!Z445</f>
        <v>8144740.8952260055</v>
      </c>
      <c r="D445" s="178">
        <f ca="1">Vas_simulation!AA445</f>
        <v>9265.240545139648</v>
      </c>
      <c r="F445" s="178">
        <f t="shared" ca="1" si="8"/>
        <v>384783.52957895864</v>
      </c>
      <c r="G445" s="178">
        <f t="shared" ca="1" si="8"/>
        <v>-393753.29467619862</v>
      </c>
      <c r="H445" s="178">
        <f t="shared" ca="1" si="8"/>
        <v>-8969.7650972537667</v>
      </c>
    </row>
    <row r="446" spans="1:8" ht="11.25" customHeight="1" x14ac:dyDescent="0.2">
      <c r="A446" s="173">
        <v>436</v>
      </c>
      <c r="B446" s="178">
        <f ca="1">Vas_simulation!Y446</f>
        <v>7579540.3547978587</v>
      </c>
      <c r="C446" s="178">
        <f ca="1">Vas_simulation!Z446</f>
        <v>7576685.1967552584</v>
      </c>
      <c r="D446" s="178">
        <f ca="1">Vas_simulation!AA446</f>
        <v>-2855.1580426003784</v>
      </c>
      <c r="F446" s="178">
        <f t="shared" ca="1" si="8"/>
        <v>-171151.77030404843</v>
      </c>
      <c r="G446" s="178">
        <f t="shared" ca="1" si="8"/>
        <v>174302.40379454847</v>
      </c>
      <c r="H446" s="178">
        <f t="shared" ca="1" si="8"/>
        <v>3150.6334904862597</v>
      </c>
    </row>
    <row r="447" spans="1:8" ht="11.25" customHeight="1" x14ac:dyDescent="0.2">
      <c r="A447" s="173">
        <v>437</v>
      </c>
      <c r="B447" s="178">
        <f ca="1">Vas_simulation!Y447</f>
        <v>8523172.6412421539</v>
      </c>
      <c r="C447" s="178">
        <f ca="1">Vas_simulation!Z447</f>
        <v>8539113.3368460108</v>
      </c>
      <c r="D447" s="178">
        <f ca="1">Vas_simulation!AA447</f>
        <v>15940.695603856817</v>
      </c>
      <c r="F447" s="178">
        <f t="shared" ca="1" si="8"/>
        <v>772480.51614024676</v>
      </c>
      <c r="G447" s="178">
        <f t="shared" ca="1" si="8"/>
        <v>-788125.73629620392</v>
      </c>
      <c r="H447" s="178">
        <f t="shared" ca="1" si="8"/>
        <v>-15645.220155970936</v>
      </c>
    </row>
    <row r="448" spans="1:8" ht="11.25" customHeight="1" x14ac:dyDescent="0.2">
      <c r="A448" s="173">
        <v>438</v>
      </c>
      <c r="B448" s="178">
        <f ca="1">Vas_simulation!Y448</f>
        <v>7487444.4706813572</v>
      </c>
      <c r="C448" s="178">
        <f ca="1">Vas_simulation!Z448</f>
        <v>7482268.6625086181</v>
      </c>
      <c r="D448" s="178">
        <f ca="1">Vas_simulation!AA448</f>
        <v>-5175.8081727391109</v>
      </c>
      <c r="F448" s="178">
        <f t="shared" ca="1" si="8"/>
        <v>-263247.65442054998</v>
      </c>
      <c r="G448" s="178">
        <f t="shared" ca="1" si="8"/>
        <v>268718.93804118875</v>
      </c>
      <c r="H448" s="178">
        <f t="shared" ca="1" si="8"/>
        <v>5471.2836206249922</v>
      </c>
    </row>
    <row r="449" spans="1:8" ht="11.25" customHeight="1" x14ac:dyDescent="0.2">
      <c r="A449" s="173">
        <v>439</v>
      </c>
      <c r="B449" s="178">
        <f ca="1">Vas_simulation!Y449</f>
        <v>6980629.952770533</v>
      </c>
      <c r="C449" s="178">
        <f ca="1">Vas_simulation!Z449</f>
        <v>6960943.9009806905</v>
      </c>
      <c r="D449" s="178">
        <f ca="1">Vas_simulation!AA449</f>
        <v>-19686.051789842546</v>
      </c>
      <c r="F449" s="178">
        <f t="shared" ca="1" si="8"/>
        <v>-770062.17233137414</v>
      </c>
      <c r="G449" s="178">
        <f t="shared" ca="1" si="8"/>
        <v>790043.69956911635</v>
      </c>
      <c r="H449" s="178">
        <f t="shared" ca="1" si="8"/>
        <v>19981.527237728427</v>
      </c>
    </row>
    <row r="450" spans="1:8" ht="11.25" customHeight="1" x14ac:dyDescent="0.2">
      <c r="A450" s="173">
        <v>440</v>
      </c>
      <c r="B450" s="178">
        <f ca="1">Vas_simulation!Y450</f>
        <v>7743290.9724035347</v>
      </c>
      <c r="C450" s="178">
        <f ca="1">Vas_simulation!Z450</f>
        <v>7744335.9614914171</v>
      </c>
      <c r="D450" s="178">
        <f ca="1">Vas_simulation!AA450</f>
        <v>1044.9890878824517</v>
      </c>
      <c r="F450" s="178">
        <f t="shared" ca="1" si="8"/>
        <v>-7401.1526983724907</v>
      </c>
      <c r="G450" s="178">
        <f t="shared" ca="1" si="8"/>
        <v>6651.6390583897009</v>
      </c>
      <c r="H450" s="178">
        <f t="shared" ca="1" si="8"/>
        <v>-749.51363999657053</v>
      </c>
    </row>
    <row r="451" spans="1:8" ht="11.25" customHeight="1" x14ac:dyDescent="0.2">
      <c r="A451" s="173">
        <v>441</v>
      </c>
      <c r="B451" s="178">
        <f ca="1">Vas_simulation!Y451</f>
        <v>7831180.248191908</v>
      </c>
      <c r="C451" s="178">
        <f ca="1">Vas_simulation!Z451</f>
        <v>7834202.2904459229</v>
      </c>
      <c r="D451" s="178">
        <f ca="1">Vas_simulation!AA451</f>
        <v>3022.042254014872</v>
      </c>
      <c r="F451" s="178">
        <f t="shared" ca="1" si="8"/>
        <v>80488.123090000823</v>
      </c>
      <c r="G451" s="178">
        <f t="shared" ca="1" si="8"/>
        <v>-83214.689896116033</v>
      </c>
      <c r="H451" s="178">
        <f t="shared" ca="1" si="8"/>
        <v>-2726.5668061289907</v>
      </c>
    </row>
    <row r="452" spans="1:8" ht="11.25" customHeight="1" x14ac:dyDescent="0.2">
      <c r="A452" s="173">
        <v>442</v>
      </c>
      <c r="B452" s="178">
        <f ca="1">Vas_simulation!Y452</f>
        <v>7166418.2465234222</v>
      </c>
      <c r="C452" s="178">
        <f ca="1">Vas_simulation!Z452</f>
        <v>7152404.5369660081</v>
      </c>
      <c r="D452" s="178">
        <f ca="1">Vas_simulation!AA452</f>
        <v>-14013.709557414055</v>
      </c>
      <c r="F452" s="178">
        <f t="shared" ca="1" si="8"/>
        <v>-584273.87857848499</v>
      </c>
      <c r="G452" s="178">
        <f t="shared" ca="1" si="8"/>
        <v>598583.06358379871</v>
      </c>
      <c r="H452" s="178">
        <f t="shared" ca="1" si="8"/>
        <v>14309.185005299936</v>
      </c>
    </row>
    <row r="453" spans="1:8" ht="11.25" customHeight="1" x14ac:dyDescent="0.2">
      <c r="A453" s="173">
        <v>443</v>
      </c>
      <c r="B453" s="178">
        <f ca="1">Vas_simulation!Y453</f>
        <v>8253382.6224923106</v>
      </c>
      <c r="C453" s="178">
        <f ca="1">Vas_simulation!Z453</f>
        <v>8264825.0880635511</v>
      </c>
      <c r="D453" s="178">
        <f ca="1">Vas_simulation!AA453</f>
        <v>11442.465571240522</v>
      </c>
      <c r="F453" s="178">
        <f t="shared" ca="1" si="8"/>
        <v>502690.49739040341</v>
      </c>
      <c r="G453" s="178">
        <f t="shared" ca="1" si="8"/>
        <v>-513837.48751374427</v>
      </c>
      <c r="H453" s="178">
        <f t="shared" ca="1" si="8"/>
        <v>-11146.990123354641</v>
      </c>
    </row>
    <row r="454" spans="1:8" ht="11.25" customHeight="1" x14ac:dyDescent="0.2">
      <c r="A454" s="173">
        <v>444</v>
      </c>
      <c r="B454" s="178">
        <f ca="1">Vas_simulation!Y454</f>
        <v>7687356.3592861788</v>
      </c>
      <c r="C454" s="178">
        <f ca="1">Vas_simulation!Z454</f>
        <v>7687101.1669166423</v>
      </c>
      <c r="D454" s="178">
        <f ca="1">Vas_simulation!AA454</f>
        <v>-255.1923695364967</v>
      </c>
      <c r="F454" s="178">
        <f t="shared" ca="1" si="8"/>
        <v>-63335.765815728344</v>
      </c>
      <c r="G454" s="178">
        <f t="shared" ca="1" si="8"/>
        <v>63886.433633164503</v>
      </c>
      <c r="H454" s="178">
        <f t="shared" ca="1" si="8"/>
        <v>550.66781742237788</v>
      </c>
    </row>
    <row r="455" spans="1:8" ht="11.25" customHeight="1" x14ac:dyDescent="0.2">
      <c r="A455" s="173">
        <v>445</v>
      </c>
      <c r="B455" s="178">
        <f ca="1">Vas_simulation!Y455</f>
        <v>7096883.7524887687</v>
      </c>
      <c r="C455" s="178">
        <f ca="1">Vas_simulation!Z455</f>
        <v>7080796.4620813858</v>
      </c>
      <c r="D455" s="178">
        <f ca="1">Vas_simulation!AA455</f>
        <v>-16087.290407382883</v>
      </c>
      <c r="F455" s="178">
        <f t="shared" ca="1" si="8"/>
        <v>-653808.37261313852</v>
      </c>
      <c r="G455" s="178">
        <f t="shared" ca="1" si="8"/>
        <v>670191.13846842106</v>
      </c>
      <c r="H455" s="178">
        <f t="shared" ca="1" si="8"/>
        <v>16382.765855268764</v>
      </c>
    </row>
    <row r="456" spans="1:8" ht="11.25" customHeight="1" x14ac:dyDescent="0.2">
      <c r="A456" s="173">
        <v>446</v>
      </c>
      <c r="B456" s="178">
        <f ca="1">Vas_simulation!Y456</f>
        <v>7368968.733742984</v>
      </c>
      <c r="C456" s="178">
        <f ca="1">Vas_simulation!Z456</f>
        <v>7360668.9797872715</v>
      </c>
      <c r="D456" s="178">
        <f ca="1">Vas_simulation!AA456</f>
        <v>-8299.7539557125419</v>
      </c>
      <c r="F456" s="178">
        <f t="shared" ca="1" si="8"/>
        <v>-381723.39135892317</v>
      </c>
      <c r="G456" s="178">
        <f t="shared" ca="1" si="8"/>
        <v>390318.62076253537</v>
      </c>
      <c r="H456" s="178">
        <f t="shared" ca="1" si="8"/>
        <v>8595.2294035984232</v>
      </c>
    </row>
    <row r="457" spans="1:8" ht="11.25" customHeight="1" x14ac:dyDescent="0.2">
      <c r="A457" s="173">
        <v>447</v>
      </c>
      <c r="B457" s="178">
        <f ca="1">Vas_simulation!Y457</f>
        <v>7027527.3251561513</v>
      </c>
      <c r="C457" s="178">
        <f ca="1">Vas_simulation!Z457</f>
        <v>7009313.1335916882</v>
      </c>
      <c r="D457" s="178">
        <f ca="1">Vas_simulation!AA457</f>
        <v>-18214.191564463079</v>
      </c>
      <c r="F457" s="178">
        <f t="shared" ca="1" si="8"/>
        <v>-723164.79994575586</v>
      </c>
      <c r="G457" s="178">
        <f t="shared" ca="1" si="8"/>
        <v>741674.4669581186</v>
      </c>
      <c r="H457" s="178">
        <f t="shared" ca="1" si="8"/>
        <v>18509.66701234896</v>
      </c>
    </row>
    <row r="458" spans="1:8" ht="11.25" customHeight="1" x14ac:dyDescent="0.2">
      <c r="A458" s="173">
        <v>448</v>
      </c>
      <c r="B458" s="178">
        <f ca="1">Vas_simulation!Y458</f>
        <v>7870560.040612027</v>
      </c>
      <c r="C458" s="178">
        <f ca="1">Vas_simulation!Z458</f>
        <v>7874442.151016389</v>
      </c>
      <c r="D458" s="178">
        <f ca="1">Vas_simulation!AA458</f>
        <v>3882.1104043619707</v>
      </c>
      <c r="F458" s="178">
        <f t="shared" ca="1" si="8"/>
        <v>119867.91551011987</v>
      </c>
      <c r="G458" s="178">
        <f t="shared" ca="1" si="8"/>
        <v>-123454.55046658218</v>
      </c>
      <c r="H458" s="178">
        <f t="shared" ca="1" si="8"/>
        <v>-3586.6349564760894</v>
      </c>
    </row>
    <row r="459" spans="1:8" ht="11.25" customHeight="1" x14ac:dyDescent="0.2">
      <c r="A459" s="173">
        <v>449</v>
      </c>
      <c r="B459" s="178">
        <f ca="1">Vas_simulation!Y459</f>
        <v>7947546.7551335208</v>
      </c>
      <c r="C459" s="178">
        <f ca="1">Vas_simulation!Z459</f>
        <v>7953064.9077983014</v>
      </c>
      <c r="D459" s="178">
        <f ca="1">Vas_simulation!AA459</f>
        <v>5518.1526647806168</v>
      </c>
      <c r="F459" s="178">
        <f t="shared" ref="F459:H522" ca="1" si="9">(B459-B$4)*F$1</f>
        <v>196854.63003161363</v>
      </c>
      <c r="G459" s="178">
        <f t="shared" ca="1" si="9"/>
        <v>-202077.30724849459</v>
      </c>
      <c r="H459" s="178">
        <f t="shared" ca="1" si="9"/>
        <v>-5222.6772168947355</v>
      </c>
    </row>
    <row r="460" spans="1:8" ht="11.25" customHeight="1" x14ac:dyDescent="0.2">
      <c r="A460" s="173">
        <v>450</v>
      </c>
      <c r="B460" s="178">
        <f ca="1">Vas_simulation!Y460</f>
        <v>8251168.8188758921</v>
      </c>
      <c r="C460" s="178">
        <f ca="1">Vas_simulation!Z460</f>
        <v>8262571.6122312043</v>
      </c>
      <c r="D460" s="178">
        <f ca="1">Vas_simulation!AA460</f>
        <v>11402.793355312198</v>
      </c>
      <c r="F460" s="178">
        <f t="shared" ca="1" si="9"/>
        <v>500476.69377398491</v>
      </c>
      <c r="G460" s="178">
        <f t="shared" ca="1" si="9"/>
        <v>-511584.01168139745</v>
      </c>
      <c r="H460" s="178">
        <f t="shared" ca="1" si="9"/>
        <v>-11107.317907426317</v>
      </c>
    </row>
    <row r="461" spans="1:8" ht="11.25" customHeight="1" x14ac:dyDescent="0.2">
      <c r="A461" s="173">
        <v>451</v>
      </c>
      <c r="B461" s="178">
        <f ca="1">Vas_simulation!Y461</f>
        <v>8157316.9353775689</v>
      </c>
      <c r="C461" s="178">
        <f ca="1">Vas_simulation!Z461</f>
        <v>8166995.4434356904</v>
      </c>
      <c r="D461" s="178">
        <f ca="1">Vas_simulation!AA461</f>
        <v>9678.5080581214279</v>
      </c>
      <c r="F461" s="178">
        <f t="shared" ca="1" si="9"/>
        <v>406624.81027566176</v>
      </c>
      <c r="G461" s="178">
        <f t="shared" ca="1" si="9"/>
        <v>-416007.84288588353</v>
      </c>
      <c r="H461" s="178">
        <f t="shared" ca="1" si="9"/>
        <v>-9383.0326102355466</v>
      </c>
    </row>
    <row r="462" spans="1:8" ht="11.25" customHeight="1" x14ac:dyDescent="0.2">
      <c r="A462" s="173">
        <v>452</v>
      </c>
      <c r="B462" s="178">
        <f ca="1">Vas_simulation!Y462</f>
        <v>7915223.0282237856</v>
      </c>
      <c r="C462" s="178">
        <f ca="1">Vas_simulation!Z462</f>
        <v>7920061.5368658639</v>
      </c>
      <c r="D462" s="178">
        <f ca="1">Vas_simulation!AA462</f>
        <v>4838.5086420783773</v>
      </c>
      <c r="F462" s="178">
        <f t="shared" ca="1" si="9"/>
        <v>164530.90312187839</v>
      </c>
      <c r="G462" s="178">
        <f t="shared" ca="1" si="9"/>
        <v>-169073.93631605711</v>
      </c>
      <c r="H462" s="178">
        <f t="shared" ca="1" si="9"/>
        <v>-4543.033194192496</v>
      </c>
    </row>
    <row r="463" spans="1:8" ht="11.25" customHeight="1" x14ac:dyDescent="0.2">
      <c r="A463" s="173">
        <v>453</v>
      </c>
      <c r="B463" s="178">
        <f ca="1">Vas_simulation!Y463</f>
        <v>7790428.9406712092</v>
      </c>
      <c r="C463" s="178">
        <f ca="1">Vas_simulation!Z463</f>
        <v>7792544.2273309734</v>
      </c>
      <c r="D463" s="178">
        <f ca="1">Vas_simulation!AA463</f>
        <v>2115.2866597641259</v>
      </c>
      <c r="F463" s="178">
        <f t="shared" ca="1" si="9"/>
        <v>39736.815569302067</v>
      </c>
      <c r="G463" s="178">
        <f t="shared" ca="1" si="9"/>
        <v>-41556.626781166531</v>
      </c>
      <c r="H463" s="178">
        <f t="shared" ca="1" si="9"/>
        <v>-1819.8112118782446</v>
      </c>
    </row>
    <row r="464" spans="1:8" ht="11.25" customHeight="1" x14ac:dyDescent="0.2">
      <c r="A464" s="173">
        <v>454</v>
      </c>
      <c r="B464" s="178">
        <f ca="1">Vas_simulation!Y464</f>
        <v>7800045.9729510937</v>
      </c>
      <c r="C464" s="178">
        <f ca="1">Vas_simulation!Z464</f>
        <v>7802376.7901882138</v>
      </c>
      <c r="D464" s="178">
        <f ca="1">Vas_simulation!AA464</f>
        <v>2330.8172371201217</v>
      </c>
      <c r="F464" s="178">
        <f t="shared" ca="1" si="9"/>
        <v>49353.84784918651</v>
      </c>
      <c r="G464" s="178">
        <f t="shared" ca="1" si="9"/>
        <v>-51389.18963840697</v>
      </c>
      <c r="H464" s="178">
        <f t="shared" ca="1" si="9"/>
        <v>-2035.3417892342404</v>
      </c>
    </row>
    <row r="465" spans="1:8" ht="11.25" customHeight="1" x14ac:dyDescent="0.2">
      <c r="A465" s="173">
        <v>455</v>
      </c>
      <c r="B465" s="178">
        <f ca="1">Vas_simulation!Y465</f>
        <v>7459310.8611187954</v>
      </c>
      <c r="C465" s="178">
        <f ca="1">Vas_simulation!Z465</f>
        <v>7453407.4813250229</v>
      </c>
      <c r="D465" s="178">
        <f ca="1">Vas_simulation!AA465</f>
        <v>-5903.3797937724739</v>
      </c>
      <c r="F465" s="178">
        <f t="shared" ca="1" si="9"/>
        <v>-291381.26398311183</v>
      </c>
      <c r="G465" s="178">
        <f t="shared" ca="1" si="9"/>
        <v>297580.11922478396</v>
      </c>
      <c r="H465" s="178">
        <f t="shared" ca="1" si="9"/>
        <v>6198.8552416583552</v>
      </c>
    </row>
    <row r="466" spans="1:8" ht="11.25" customHeight="1" x14ac:dyDescent="0.2">
      <c r="A466" s="173">
        <v>456</v>
      </c>
      <c r="B466" s="178">
        <f ca="1">Vas_simulation!Y466</f>
        <v>7246210.0663166922</v>
      </c>
      <c r="C466" s="178">
        <f ca="1">Vas_simulation!Z466</f>
        <v>7234504.5815270767</v>
      </c>
      <c r="D466" s="178">
        <f ca="1">Vas_simulation!AA466</f>
        <v>-11705.484789615497</v>
      </c>
      <c r="F466" s="178">
        <f t="shared" ca="1" si="9"/>
        <v>-504482.05878521502</v>
      </c>
      <c r="G466" s="178">
        <f t="shared" ca="1" si="9"/>
        <v>516483.01902273018</v>
      </c>
      <c r="H466" s="178">
        <f t="shared" ca="1" si="9"/>
        <v>12000.960237501378</v>
      </c>
    </row>
    <row r="467" spans="1:8" ht="11.25" customHeight="1" x14ac:dyDescent="0.2">
      <c r="A467" s="173">
        <v>457</v>
      </c>
      <c r="B467" s="178">
        <f ca="1">Vas_simulation!Y467</f>
        <v>7494546.3793139784</v>
      </c>
      <c r="C467" s="178">
        <f ca="1">Vas_simulation!Z467</f>
        <v>7489552.8464430943</v>
      </c>
      <c r="D467" s="178">
        <f ca="1">Vas_simulation!AA467</f>
        <v>-4993.5328708840534</v>
      </c>
      <c r="F467" s="178">
        <f t="shared" ca="1" si="9"/>
        <v>-256145.74578792881</v>
      </c>
      <c r="G467" s="178">
        <f t="shared" ca="1" si="9"/>
        <v>261434.75410671253</v>
      </c>
      <c r="H467" s="178">
        <f t="shared" ca="1" si="9"/>
        <v>5289.0083187699347</v>
      </c>
    </row>
    <row r="468" spans="1:8" ht="11.25" customHeight="1" x14ac:dyDescent="0.2">
      <c r="A468" s="173">
        <v>458</v>
      </c>
      <c r="B468" s="178">
        <f ca="1">Vas_simulation!Y468</f>
        <v>8348361.3502139952</v>
      </c>
      <c r="C468" s="178">
        <f ca="1">Vas_simulation!Z468</f>
        <v>8361463.0203630533</v>
      </c>
      <c r="D468" s="178">
        <f ca="1">Vas_simulation!AA468</f>
        <v>13101.670149058104</v>
      </c>
      <c r="F468" s="178">
        <f t="shared" ca="1" si="9"/>
        <v>597669.22511208802</v>
      </c>
      <c r="G468" s="178">
        <f t="shared" ca="1" si="9"/>
        <v>-610475.41981324647</v>
      </c>
      <c r="H468" s="178">
        <f t="shared" ca="1" si="9"/>
        <v>-12806.194701172222</v>
      </c>
    </row>
    <row r="469" spans="1:8" ht="11.25" customHeight="1" x14ac:dyDescent="0.2">
      <c r="A469" s="173">
        <v>459</v>
      </c>
      <c r="B469" s="178">
        <f ca="1">Vas_simulation!Y469</f>
        <v>8438234.7305571791</v>
      </c>
      <c r="C469" s="178">
        <f ca="1">Vas_simulation!Z469</f>
        <v>8452830.3089197036</v>
      </c>
      <c r="D469" s="178">
        <f ca="1">Vas_simulation!AA469</f>
        <v>14595.578362524509</v>
      </c>
      <c r="F469" s="178">
        <f t="shared" ca="1" si="9"/>
        <v>687542.6054552719</v>
      </c>
      <c r="G469" s="178">
        <f t="shared" ca="1" si="9"/>
        <v>-701842.70836989675</v>
      </c>
      <c r="H469" s="178">
        <f t="shared" ca="1" si="9"/>
        <v>-14300.102914638628</v>
      </c>
    </row>
    <row r="470" spans="1:8" ht="11.25" customHeight="1" x14ac:dyDescent="0.2">
      <c r="A470" s="173">
        <v>460</v>
      </c>
      <c r="B470" s="178">
        <f ca="1">Vas_simulation!Y470</f>
        <v>7854322.9880163372</v>
      </c>
      <c r="C470" s="178">
        <f ca="1">Vas_simulation!Z470</f>
        <v>7857852.392022551</v>
      </c>
      <c r="D470" s="178">
        <f ca="1">Vas_simulation!AA470</f>
        <v>3529.4040062138811</v>
      </c>
      <c r="F470" s="178">
        <f t="shared" ca="1" si="9"/>
        <v>103630.86291442998</v>
      </c>
      <c r="G470" s="178">
        <f t="shared" ca="1" si="9"/>
        <v>-106864.7914727442</v>
      </c>
      <c r="H470" s="178">
        <f t="shared" ca="1" si="9"/>
        <v>-3233.9285583279998</v>
      </c>
    </row>
    <row r="471" spans="1:8" ht="11.25" customHeight="1" x14ac:dyDescent="0.2">
      <c r="A471" s="173">
        <v>461</v>
      </c>
      <c r="B471" s="178">
        <f ca="1">Vas_simulation!Y471</f>
        <v>7568456.8410653127</v>
      </c>
      <c r="C471" s="178">
        <f ca="1">Vas_simulation!Z471</f>
        <v>7565327.3089150181</v>
      </c>
      <c r="D471" s="178">
        <f ca="1">Vas_simulation!AA471</f>
        <v>-3129.5321502946317</v>
      </c>
      <c r="F471" s="178">
        <f t="shared" ca="1" si="9"/>
        <v>-182235.28403659444</v>
      </c>
      <c r="G471" s="178">
        <f t="shared" ca="1" si="9"/>
        <v>185660.29163478874</v>
      </c>
      <c r="H471" s="178">
        <f t="shared" ca="1" si="9"/>
        <v>3425.007598180513</v>
      </c>
    </row>
    <row r="472" spans="1:8" ht="11.25" customHeight="1" x14ac:dyDescent="0.2">
      <c r="A472" s="173">
        <v>462</v>
      </c>
      <c r="B472" s="178">
        <f ca="1">Vas_simulation!Y472</f>
        <v>7326060.2703399519</v>
      </c>
      <c r="C472" s="178">
        <f ca="1">Vas_simulation!Z472</f>
        <v>7316589.8802312529</v>
      </c>
      <c r="D472" s="178">
        <f ca="1">Vas_simulation!AA472</f>
        <v>-9470.390108698979</v>
      </c>
      <c r="F472" s="178">
        <f t="shared" ca="1" si="9"/>
        <v>-424631.85476195533</v>
      </c>
      <c r="G472" s="178">
        <f t="shared" ca="1" si="9"/>
        <v>434397.72031855397</v>
      </c>
      <c r="H472" s="178">
        <f t="shared" ca="1" si="9"/>
        <v>9765.8655565848603</v>
      </c>
    </row>
    <row r="473" spans="1:8" ht="11.25" customHeight="1" x14ac:dyDescent="0.2">
      <c r="A473" s="173">
        <v>463</v>
      </c>
      <c r="B473" s="178">
        <f ca="1">Vas_simulation!Y473</f>
        <v>8654328.5907253809</v>
      </c>
      <c r="C473" s="178">
        <f ca="1">Vas_simulation!Z473</f>
        <v>8672221.5844161846</v>
      </c>
      <c r="D473" s="178">
        <f ca="1">Vas_simulation!AA473</f>
        <v>17892.993690803647</v>
      </c>
      <c r="F473" s="178">
        <f t="shared" ca="1" si="9"/>
        <v>903636.46562347375</v>
      </c>
      <c r="G473" s="178">
        <f t="shared" ca="1" si="9"/>
        <v>-921233.98386637773</v>
      </c>
      <c r="H473" s="178">
        <f t="shared" ca="1" si="9"/>
        <v>-17597.518242917766</v>
      </c>
    </row>
    <row r="474" spans="1:8" ht="11.25" customHeight="1" x14ac:dyDescent="0.2">
      <c r="A474" s="173">
        <v>464</v>
      </c>
      <c r="B474" s="178">
        <f ca="1">Vas_simulation!Y474</f>
        <v>7337465.6651762454</v>
      </c>
      <c r="C474" s="178">
        <f ca="1">Vas_simulation!Z474</f>
        <v>7328308.498946311</v>
      </c>
      <c r="D474" s="178">
        <f ca="1">Vas_simulation!AA474</f>
        <v>-9157.1662299344316</v>
      </c>
      <c r="F474" s="178">
        <f t="shared" ca="1" si="9"/>
        <v>-413226.45992566179</v>
      </c>
      <c r="G474" s="178">
        <f t="shared" ca="1" si="9"/>
        <v>422679.10160349589</v>
      </c>
      <c r="H474" s="178">
        <f t="shared" ca="1" si="9"/>
        <v>9452.6416778203129</v>
      </c>
    </row>
    <row r="475" spans="1:8" ht="11.25" customHeight="1" x14ac:dyDescent="0.2">
      <c r="A475" s="173">
        <v>465</v>
      </c>
      <c r="B475" s="178">
        <f ca="1">Vas_simulation!Y475</f>
        <v>7681534.9123708019</v>
      </c>
      <c r="C475" s="178">
        <f ca="1">Vas_simulation!Z475</f>
        <v>7681142.5067812419</v>
      </c>
      <c r="D475" s="178">
        <f ca="1">Vas_simulation!AA475</f>
        <v>-392.40558956004679</v>
      </c>
      <c r="F475" s="178">
        <f t="shared" ca="1" si="9"/>
        <v>-69157.212731105275</v>
      </c>
      <c r="G475" s="178">
        <f t="shared" ca="1" si="9"/>
        <v>69845.093768564984</v>
      </c>
      <c r="H475" s="178">
        <f t="shared" ca="1" si="9"/>
        <v>687.88103744592797</v>
      </c>
    </row>
    <row r="476" spans="1:8" ht="11.25" customHeight="1" x14ac:dyDescent="0.2">
      <c r="A476" s="173">
        <v>466</v>
      </c>
      <c r="B476" s="178">
        <f ca="1">Vas_simulation!Y476</f>
        <v>8227664.6990346471</v>
      </c>
      <c r="C476" s="178">
        <f ca="1">Vas_simulation!Z476</f>
        <v>8238643.4594528191</v>
      </c>
      <c r="D476" s="178">
        <f ca="1">Vas_simulation!AA476</f>
        <v>10978.760418171994</v>
      </c>
      <c r="F476" s="178">
        <f t="shared" ca="1" si="9"/>
        <v>476972.57393273991</v>
      </c>
      <c r="G476" s="178">
        <f t="shared" ca="1" si="9"/>
        <v>-487655.85890301224</v>
      </c>
      <c r="H476" s="178">
        <f t="shared" ca="1" si="9"/>
        <v>-10683.284970286113</v>
      </c>
    </row>
    <row r="477" spans="1:8" ht="11.25" customHeight="1" x14ac:dyDescent="0.2">
      <c r="A477" s="173">
        <v>467</v>
      </c>
      <c r="B477" s="178">
        <f ca="1">Vas_simulation!Y477</f>
        <v>7247116.9336169539</v>
      </c>
      <c r="C477" s="178">
        <f ca="1">Vas_simulation!Z477</f>
        <v>7235437.2505053319</v>
      </c>
      <c r="D477" s="178">
        <f ca="1">Vas_simulation!AA477</f>
        <v>-11679.683111621998</v>
      </c>
      <c r="F477" s="178">
        <f t="shared" ca="1" si="9"/>
        <v>-503575.19148495328</v>
      </c>
      <c r="G477" s="178">
        <f t="shared" ca="1" si="9"/>
        <v>515550.35004447494</v>
      </c>
      <c r="H477" s="178">
        <f t="shared" ca="1" si="9"/>
        <v>11975.15855950788</v>
      </c>
    </row>
    <row r="478" spans="1:8" ht="11.25" customHeight="1" x14ac:dyDescent="0.2">
      <c r="A478" s="173">
        <v>468</v>
      </c>
      <c r="B478" s="178">
        <f ca="1">Vas_simulation!Y478</f>
        <v>7870744.0541496491</v>
      </c>
      <c r="C478" s="178">
        <f ca="1">Vas_simulation!Z478</f>
        <v>7874630.1463892795</v>
      </c>
      <c r="D478" s="178">
        <f ca="1">Vas_simulation!AA478</f>
        <v>3886.0922396304086</v>
      </c>
      <c r="F478" s="178">
        <f t="shared" ca="1" si="9"/>
        <v>120051.92904774193</v>
      </c>
      <c r="G478" s="178">
        <f t="shared" ca="1" si="9"/>
        <v>-123642.54583947267</v>
      </c>
      <c r="H478" s="178">
        <f t="shared" ca="1" si="9"/>
        <v>-3590.6167917445273</v>
      </c>
    </row>
    <row r="479" spans="1:8" ht="11.25" customHeight="1" x14ac:dyDescent="0.2">
      <c r="A479" s="173">
        <v>469</v>
      </c>
      <c r="B479" s="178">
        <f ca="1">Vas_simulation!Y479</f>
        <v>7494879.8686226886</v>
      </c>
      <c r="C479" s="178">
        <f ca="1">Vas_simulation!Z479</f>
        <v>7489894.881252978</v>
      </c>
      <c r="D479" s="178">
        <f ca="1">Vas_simulation!AA479</f>
        <v>-4984.9873697105795</v>
      </c>
      <c r="F479" s="178">
        <f t="shared" ca="1" si="9"/>
        <v>-255812.2564792186</v>
      </c>
      <c r="G479" s="178">
        <f t="shared" ca="1" si="9"/>
        <v>261092.71929682884</v>
      </c>
      <c r="H479" s="178">
        <f t="shared" ca="1" si="9"/>
        <v>5280.4628175964608</v>
      </c>
    </row>
    <row r="480" spans="1:8" ht="11.25" customHeight="1" x14ac:dyDescent="0.2">
      <c r="A480" s="173">
        <v>470</v>
      </c>
      <c r="B480" s="178">
        <f ca="1">Vas_simulation!Y480</f>
        <v>7602657.4769726414</v>
      </c>
      <c r="C480" s="178">
        <f ca="1">Vas_simulation!Z480</f>
        <v>7600370.3014530363</v>
      </c>
      <c r="D480" s="178">
        <f ca="1">Vas_simulation!AA480</f>
        <v>-2287.1755196051672</v>
      </c>
      <c r="F480" s="178">
        <f t="shared" ca="1" si="9"/>
        <v>-148034.64812926576</v>
      </c>
      <c r="G480" s="178">
        <f t="shared" ca="1" si="9"/>
        <v>150617.29909677058</v>
      </c>
      <c r="H480" s="178">
        <f t="shared" ca="1" si="9"/>
        <v>2582.6509674910485</v>
      </c>
    </row>
    <row r="481" spans="1:8" ht="11.25" customHeight="1" x14ac:dyDescent="0.2">
      <c r="A481" s="173">
        <v>471</v>
      </c>
      <c r="B481" s="178">
        <f ca="1">Vas_simulation!Y481</f>
        <v>7324237.6914493991</v>
      </c>
      <c r="C481" s="178">
        <f ca="1">Vas_simulation!Z481</f>
        <v>7314717.109543277</v>
      </c>
      <c r="D481" s="178">
        <f ca="1">Vas_simulation!AA481</f>
        <v>-9520.5819061221555</v>
      </c>
      <c r="F481" s="178">
        <f t="shared" ca="1" si="9"/>
        <v>-426454.43365250807</v>
      </c>
      <c r="G481" s="178">
        <f t="shared" ca="1" si="9"/>
        <v>436270.49100652989</v>
      </c>
      <c r="H481" s="178">
        <f t="shared" ca="1" si="9"/>
        <v>9816.0573540080368</v>
      </c>
    </row>
    <row r="482" spans="1:8" ht="11.25" customHeight="1" x14ac:dyDescent="0.2">
      <c r="A482" s="173">
        <v>472</v>
      </c>
      <c r="B482" s="178">
        <f ca="1">Vas_simulation!Y482</f>
        <v>7631540.0869980874</v>
      </c>
      <c r="C482" s="178">
        <f ca="1">Vas_simulation!Z482</f>
        <v>7629954.4493328948</v>
      </c>
      <c r="D482" s="178">
        <f ca="1">Vas_simulation!AA482</f>
        <v>-1585.6376651925966</v>
      </c>
      <c r="F482" s="178">
        <f t="shared" ca="1" si="9"/>
        <v>-119152.03810381982</v>
      </c>
      <c r="G482" s="178">
        <f t="shared" ca="1" si="9"/>
        <v>121033.15121691208</v>
      </c>
      <c r="H482" s="178">
        <f t="shared" ca="1" si="9"/>
        <v>1881.1131130784779</v>
      </c>
    </row>
    <row r="483" spans="1:8" ht="11.25" customHeight="1" x14ac:dyDescent="0.2">
      <c r="A483" s="173">
        <v>473</v>
      </c>
      <c r="B483" s="178">
        <f ca="1">Vas_simulation!Y483</f>
        <v>7419704.6393019054</v>
      </c>
      <c r="C483" s="178">
        <f ca="1">Vas_simulation!Z483</f>
        <v>7412762.009047959</v>
      </c>
      <c r="D483" s="178">
        <f ca="1">Vas_simulation!AA483</f>
        <v>-6942.6302539464086</v>
      </c>
      <c r="F483" s="178">
        <f t="shared" ca="1" si="9"/>
        <v>-330987.48580000177</v>
      </c>
      <c r="G483" s="178">
        <f t="shared" ca="1" si="9"/>
        <v>338225.59150184784</v>
      </c>
      <c r="H483" s="178">
        <f t="shared" ca="1" si="9"/>
        <v>7238.1057018322899</v>
      </c>
    </row>
    <row r="484" spans="1:8" ht="11.25" customHeight="1" x14ac:dyDescent="0.2">
      <c r="A484" s="173">
        <v>474</v>
      </c>
      <c r="B484" s="178">
        <f ca="1">Vas_simulation!Y484</f>
        <v>8044583.8228611033</v>
      </c>
      <c r="C484" s="178">
        <f ca="1">Vas_simulation!Z484</f>
        <v>8052079.9140775707</v>
      </c>
      <c r="D484" s="178">
        <f ca="1">Vas_simulation!AA484</f>
        <v>7496.0912164673209</v>
      </c>
      <c r="F484" s="178">
        <f t="shared" ca="1" si="9"/>
        <v>293891.69775919616</v>
      </c>
      <c r="G484" s="178">
        <f t="shared" ca="1" si="9"/>
        <v>-301092.31352776382</v>
      </c>
      <c r="H484" s="178">
        <f t="shared" ca="1" si="9"/>
        <v>-7200.6157685814396</v>
      </c>
    </row>
    <row r="485" spans="1:8" ht="11.25" customHeight="1" x14ac:dyDescent="0.2">
      <c r="A485" s="173">
        <v>475</v>
      </c>
      <c r="B485" s="178">
        <f ca="1">Vas_simulation!Y485</f>
        <v>8338359.4987744484</v>
      </c>
      <c r="C485" s="178">
        <f ca="1">Vas_simulation!Z485</f>
        <v>8351290.3654328501</v>
      </c>
      <c r="D485" s="178">
        <f ca="1">Vas_simulation!AA485</f>
        <v>12930.866658401676</v>
      </c>
      <c r="F485" s="178">
        <f t="shared" ca="1" si="9"/>
        <v>587667.37367254123</v>
      </c>
      <c r="G485" s="178">
        <f t="shared" ca="1" si="9"/>
        <v>-600302.76488304324</v>
      </c>
      <c r="H485" s="178">
        <f t="shared" ca="1" si="9"/>
        <v>-12635.391210515794</v>
      </c>
    </row>
    <row r="486" spans="1:8" ht="11.25" customHeight="1" x14ac:dyDescent="0.2">
      <c r="A486" s="173">
        <v>476</v>
      </c>
      <c r="B486" s="178">
        <f ca="1">Vas_simulation!Y486</f>
        <v>7875983.0608603647</v>
      </c>
      <c r="C486" s="178">
        <f ca="1">Vas_simulation!Z486</f>
        <v>7879982.3747712914</v>
      </c>
      <c r="D486" s="178">
        <f ca="1">Vas_simulation!AA486</f>
        <v>3999.3139109266922</v>
      </c>
      <c r="F486" s="178">
        <f t="shared" ca="1" si="9"/>
        <v>125290.93575845752</v>
      </c>
      <c r="G486" s="178">
        <f t="shared" ca="1" si="9"/>
        <v>-128994.77422148455</v>
      </c>
      <c r="H486" s="178">
        <f t="shared" ca="1" si="9"/>
        <v>-3703.8384630408109</v>
      </c>
    </row>
    <row r="487" spans="1:8" ht="11.25" customHeight="1" x14ac:dyDescent="0.2">
      <c r="A487" s="173">
        <v>477</v>
      </c>
      <c r="B487" s="178">
        <f ca="1">Vas_simulation!Y487</f>
        <v>7485351.4006077945</v>
      </c>
      <c r="C487" s="178">
        <f ca="1">Vas_simulation!Z487</f>
        <v>7480121.7657414759</v>
      </c>
      <c r="D487" s="178">
        <f ca="1">Vas_simulation!AA487</f>
        <v>-5229.6348663186654</v>
      </c>
      <c r="F487" s="178">
        <f t="shared" ca="1" si="9"/>
        <v>-265340.72449411266</v>
      </c>
      <c r="G487" s="178">
        <f t="shared" ca="1" si="9"/>
        <v>270865.83480833098</v>
      </c>
      <c r="H487" s="178">
        <f t="shared" ca="1" si="9"/>
        <v>5525.1103142045467</v>
      </c>
    </row>
    <row r="488" spans="1:8" ht="11.25" customHeight="1" x14ac:dyDescent="0.2">
      <c r="A488" s="173">
        <v>478</v>
      </c>
      <c r="B488" s="178">
        <f ca="1">Vas_simulation!Y488</f>
        <v>7290145.7853200557</v>
      </c>
      <c r="C488" s="178">
        <f ca="1">Vas_simulation!Z488</f>
        <v>7279679.2791590616</v>
      </c>
      <c r="D488" s="178">
        <f ca="1">Vas_simulation!AA488</f>
        <v>-10466.50616099406</v>
      </c>
      <c r="F488" s="178">
        <f t="shared" ca="1" si="9"/>
        <v>-460546.33978185151</v>
      </c>
      <c r="G488" s="178">
        <f t="shared" ca="1" si="9"/>
        <v>471308.32139074523</v>
      </c>
      <c r="H488" s="178">
        <f t="shared" ca="1" si="9"/>
        <v>10761.981608879942</v>
      </c>
    </row>
    <row r="489" spans="1:8" ht="11.25" customHeight="1" x14ac:dyDescent="0.2">
      <c r="A489" s="173">
        <v>479</v>
      </c>
      <c r="B489" s="178">
        <f ca="1">Vas_simulation!Y489</f>
        <v>7581414.4224223224</v>
      </c>
      <c r="C489" s="178">
        <f ca="1">Vas_simulation!Z489</f>
        <v>7578605.5253760349</v>
      </c>
      <c r="D489" s="178">
        <f ca="1">Vas_simulation!AA489</f>
        <v>-2808.8970462875441</v>
      </c>
      <c r="F489" s="178">
        <f t="shared" ca="1" si="9"/>
        <v>-169277.70267958473</v>
      </c>
      <c r="G489" s="178">
        <f t="shared" ca="1" si="9"/>
        <v>172382.07517377194</v>
      </c>
      <c r="H489" s="178">
        <f t="shared" ca="1" si="9"/>
        <v>3104.3724941734254</v>
      </c>
    </row>
    <row r="490" spans="1:8" ht="11.25" customHeight="1" x14ac:dyDescent="0.2">
      <c r="A490" s="173">
        <v>480</v>
      </c>
      <c r="B490" s="178">
        <f ca="1">Vas_simulation!Y490</f>
        <v>7829489.3348118514</v>
      </c>
      <c r="C490" s="178">
        <f ca="1">Vas_simulation!Z490</f>
        <v>7832474.0921097193</v>
      </c>
      <c r="D490" s="178">
        <f ca="1">Vas_simulation!AA490</f>
        <v>2984.7572978679091</v>
      </c>
      <c r="F490" s="178">
        <f t="shared" ca="1" si="9"/>
        <v>78797.209709944203</v>
      </c>
      <c r="G490" s="178">
        <f t="shared" ca="1" si="9"/>
        <v>-81486.491559912451</v>
      </c>
      <c r="H490" s="178">
        <f t="shared" ca="1" si="9"/>
        <v>-2689.2818499820278</v>
      </c>
    </row>
    <row r="491" spans="1:8" ht="11.25" customHeight="1" x14ac:dyDescent="0.2">
      <c r="A491" s="173">
        <v>481</v>
      </c>
      <c r="B491" s="178">
        <f ca="1">Vas_simulation!Y491</f>
        <v>7139956.2580541838</v>
      </c>
      <c r="C491" s="178">
        <f ca="1">Vas_simulation!Z491</f>
        <v>7125160.301887353</v>
      </c>
      <c r="D491" s="178">
        <f ca="1">Vas_simulation!AA491</f>
        <v>-14795.956166830845</v>
      </c>
      <c r="F491" s="178">
        <f t="shared" ca="1" si="9"/>
        <v>-610735.86704772338</v>
      </c>
      <c r="G491" s="178">
        <f t="shared" ca="1" si="9"/>
        <v>625827.29866245389</v>
      </c>
      <c r="H491" s="178">
        <f t="shared" ca="1" si="9"/>
        <v>15091.431614716726</v>
      </c>
    </row>
    <row r="492" spans="1:8" ht="11.25" customHeight="1" x14ac:dyDescent="0.2">
      <c r="A492" s="173">
        <v>482</v>
      </c>
      <c r="B492" s="178">
        <f ca="1">Vas_simulation!Y492</f>
        <v>8382340.3828284191</v>
      </c>
      <c r="C492" s="178">
        <f ca="1">Vas_simulation!Z492</f>
        <v>8396015.4871867318</v>
      </c>
      <c r="D492" s="178">
        <f ca="1">Vas_simulation!AA492</f>
        <v>13675.104358312674</v>
      </c>
      <c r="F492" s="178">
        <f t="shared" ca="1" si="9"/>
        <v>631648.25772651192</v>
      </c>
      <c r="G492" s="178">
        <f t="shared" ca="1" si="9"/>
        <v>-645027.88663692493</v>
      </c>
      <c r="H492" s="178">
        <f t="shared" ca="1" si="9"/>
        <v>-13379.628910426793</v>
      </c>
    </row>
    <row r="493" spans="1:8" ht="11.25" customHeight="1" x14ac:dyDescent="0.2">
      <c r="A493" s="173">
        <v>483</v>
      </c>
      <c r="B493" s="178">
        <f ca="1">Vas_simulation!Y493</f>
        <v>7667452.0402986798</v>
      </c>
      <c r="C493" s="178">
        <f ca="1">Vas_simulation!Z493</f>
        <v>7666726.2107203892</v>
      </c>
      <c r="D493" s="178">
        <f ca="1">Vas_simulation!AA493</f>
        <v>-725.82957829069346</v>
      </c>
      <c r="F493" s="178">
        <f t="shared" ca="1" si="9"/>
        <v>-83240.084803227335</v>
      </c>
      <c r="G493" s="178">
        <f t="shared" ca="1" si="9"/>
        <v>84261.389829417691</v>
      </c>
      <c r="H493" s="178">
        <f t="shared" ca="1" si="9"/>
        <v>1021.3050261765746</v>
      </c>
    </row>
    <row r="494" spans="1:8" ht="11.25" customHeight="1" x14ac:dyDescent="0.2">
      <c r="A494" s="173">
        <v>484</v>
      </c>
      <c r="B494" s="178">
        <f ca="1">Vas_simulation!Y494</f>
        <v>6831440.2374061653</v>
      </c>
      <c r="C494" s="178">
        <f ca="1">Vas_simulation!Z494</f>
        <v>6806887.072431881</v>
      </c>
      <c r="D494" s="178">
        <f ca="1">Vas_simulation!AA494</f>
        <v>-24553.164974284358</v>
      </c>
      <c r="F494" s="178">
        <f t="shared" ca="1" si="9"/>
        <v>-919251.88769574184</v>
      </c>
      <c r="G494" s="178">
        <f t="shared" ca="1" si="9"/>
        <v>944100.52811792586</v>
      </c>
      <c r="H494" s="178">
        <f t="shared" ca="1" si="9"/>
        <v>24848.64042217024</v>
      </c>
    </row>
    <row r="495" spans="1:8" ht="11.25" customHeight="1" x14ac:dyDescent="0.2">
      <c r="A495" s="173">
        <v>485</v>
      </c>
      <c r="B495" s="178">
        <f ca="1">Vas_simulation!Y495</f>
        <v>8460597.7985603176</v>
      </c>
      <c r="C495" s="178">
        <f ca="1">Vas_simulation!Z495</f>
        <v>8475553.771154426</v>
      </c>
      <c r="D495" s="178">
        <f ca="1">Vas_simulation!AA495</f>
        <v>14955.972594108433</v>
      </c>
      <c r="F495" s="178">
        <f t="shared" ca="1" si="9"/>
        <v>709905.67345841043</v>
      </c>
      <c r="G495" s="178">
        <f t="shared" ca="1" si="9"/>
        <v>-724566.1706046192</v>
      </c>
      <c r="H495" s="178">
        <f t="shared" ca="1" si="9"/>
        <v>-14660.497146222551</v>
      </c>
    </row>
    <row r="496" spans="1:8" ht="11.25" customHeight="1" x14ac:dyDescent="0.2">
      <c r="A496" s="173">
        <v>486</v>
      </c>
      <c r="B496" s="178">
        <f ca="1">Vas_simulation!Y496</f>
        <v>7310060.6031183358</v>
      </c>
      <c r="C496" s="178">
        <f ca="1">Vas_simulation!Z496</f>
        <v>7300148.292063185</v>
      </c>
      <c r="D496" s="178">
        <f ca="1">Vas_simulation!AA496</f>
        <v>-9912.3110551508144</v>
      </c>
      <c r="F496" s="178">
        <f t="shared" ca="1" si="9"/>
        <v>-440631.52198357135</v>
      </c>
      <c r="G496" s="178">
        <f t="shared" ca="1" si="9"/>
        <v>450839.30848662183</v>
      </c>
      <c r="H496" s="178">
        <f t="shared" ca="1" si="9"/>
        <v>10207.786503036696</v>
      </c>
    </row>
    <row r="497" spans="1:8" ht="11.25" customHeight="1" x14ac:dyDescent="0.2">
      <c r="A497" s="173">
        <v>487</v>
      </c>
      <c r="B497" s="178">
        <f ca="1">Vas_simulation!Y497</f>
        <v>7079650.5282253809</v>
      </c>
      <c r="C497" s="178">
        <f ca="1">Vas_simulation!Z497</f>
        <v>7063040.2656167047</v>
      </c>
      <c r="D497" s="178">
        <f ca="1">Vas_simulation!AA497</f>
        <v>-16610.262608676217</v>
      </c>
      <c r="F497" s="178">
        <f t="shared" ca="1" si="9"/>
        <v>-671041.59687652625</v>
      </c>
      <c r="G497" s="178">
        <f t="shared" ca="1" si="9"/>
        <v>687947.33493310213</v>
      </c>
      <c r="H497" s="178">
        <f t="shared" ca="1" si="9"/>
        <v>16905.738056562099</v>
      </c>
    </row>
    <row r="498" spans="1:8" ht="11.25" customHeight="1" x14ac:dyDescent="0.2">
      <c r="A498" s="173">
        <v>488</v>
      </c>
      <c r="B498" s="178">
        <f ca="1">Vas_simulation!Y498</f>
        <v>6934479.1588543663</v>
      </c>
      <c r="C498" s="178">
        <f ca="1">Vas_simulation!Z498</f>
        <v>6913317.7795219654</v>
      </c>
      <c r="D498" s="178">
        <f ca="1">Vas_simulation!AA498</f>
        <v>-21161.379332400858</v>
      </c>
      <c r="F498" s="178">
        <f t="shared" ca="1" si="9"/>
        <v>-816212.9662475409</v>
      </c>
      <c r="G498" s="178">
        <f t="shared" ca="1" si="9"/>
        <v>837669.82102784142</v>
      </c>
      <c r="H498" s="178">
        <f t="shared" ca="1" si="9"/>
        <v>21456.85478028674</v>
      </c>
    </row>
    <row r="499" spans="1:8" ht="11.25" customHeight="1" x14ac:dyDescent="0.2">
      <c r="A499" s="173">
        <v>489</v>
      </c>
      <c r="B499" s="178">
        <f ca="1">Vas_simulation!Y499</f>
        <v>7513300.2142760269</v>
      </c>
      <c r="C499" s="178">
        <f ca="1">Vas_simulation!Z499</f>
        <v>7508785.3305855338</v>
      </c>
      <c r="D499" s="178">
        <f ca="1">Vas_simulation!AA499</f>
        <v>-4514.8836904931813</v>
      </c>
      <c r="F499" s="178">
        <f t="shared" ca="1" si="9"/>
        <v>-237391.91082588024</v>
      </c>
      <c r="G499" s="178">
        <f t="shared" ca="1" si="9"/>
        <v>242202.26996427309</v>
      </c>
      <c r="H499" s="178">
        <f t="shared" ca="1" si="9"/>
        <v>4810.3591383790626</v>
      </c>
    </row>
    <row r="500" spans="1:8" ht="11.25" customHeight="1" x14ac:dyDescent="0.2">
      <c r="A500" s="173">
        <v>490</v>
      </c>
      <c r="B500" s="178">
        <f ca="1">Vas_simulation!Y500</f>
        <v>8191724.9657332581</v>
      </c>
      <c r="C500" s="178">
        <f ca="1">Vas_simulation!Z500</f>
        <v>8202045.2987277182</v>
      </c>
      <c r="D500" s="178">
        <f ca="1">Vas_simulation!AA500</f>
        <v>10320.332994460128</v>
      </c>
      <c r="F500" s="178">
        <f t="shared" ca="1" si="9"/>
        <v>441032.84063135087</v>
      </c>
      <c r="G500" s="178">
        <f t="shared" ca="1" si="9"/>
        <v>-451057.69817791134</v>
      </c>
      <c r="H500" s="178">
        <f t="shared" ca="1" si="9"/>
        <v>-10024.857546574247</v>
      </c>
    </row>
    <row r="501" spans="1:8" ht="11.25" customHeight="1" x14ac:dyDescent="0.2">
      <c r="A501" s="173">
        <v>491</v>
      </c>
      <c r="B501" s="178">
        <f ca="1">Vas_simulation!Y501</f>
        <v>7768863.4190817205</v>
      </c>
      <c r="C501" s="178">
        <f ca="1">Vas_simulation!Z501</f>
        <v>7770491.9132046998</v>
      </c>
      <c r="D501" s="178">
        <f ca="1">Vas_simulation!AA501</f>
        <v>1628.4941229792312</v>
      </c>
      <c r="F501" s="178">
        <f t="shared" ca="1" si="9"/>
        <v>18171.293979813345</v>
      </c>
      <c r="G501" s="178">
        <f t="shared" ca="1" si="9"/>
        <v>-19504.312654892914</v>
      </c>
      <c r="H501" s="178">
        <f t="shared" ca="1" si="9"/>
        <v>-1333.0186750933499</v>
      </c>
    </row>
    <row r="502" spans="1:8" ht="11.25" customHeight="1" x14ac:dyDescent="0.2">
      <c r="A502" s="173">
        <v>492</v>
      </c>
      <c r="B502" s="178">
        <f ca="1">Vas_simulation!Y502</f>
        <v>8308934.7306161914</v>
      </c>
      <c r="C502" s="178">
        <f ca="1">Vas_simulation!Z502</f>
        <v>8321357.7738340506</v>
      </c>
      <c r="D502" s="178">
        <f ca="1">Vas_simulation!AA502</f>
        <v>12423.043217859231</v>
      </c>
      <c r="F502" s="178">
        <f t="shared" ca="1" si="9"/>
        <v>558242.60551428422</v>
      </c>
      <c r="G502" s="178">
        <f t="shared" ca="1" si="9"/>
        <v>-570370.17328424379</v>
      </c>
      <c r="H502" s="178">
        <f t="shared" ca="1" si="9"/>
        <v>-12127.56776997335</v>
      </c>
    </row>
    <row r="503" spans="1:8" ht="11.25" customHeight="1" x14ac:dyDescent="0.2">
      <c r="A503" s="173">
        <v>493</v>
      </c>
      <c r="B503" s="178">
        <f ca="1">Vas_simulation!Y503</f>
        <v>8249159.0860398337</v>
      </c>
      <c r="C503" s="178">
        <f ca="1">Vas_simulation!Z503</f>
        <v>8260525.8245273102</v>
      </c>
      <c r="D503" s="178">
        <f ca="1">Vas_simulation!AA503</f>
        <v>11366.738487476483</v>
      </c>
      <c r="F503" s="178">
        <f t="shared" ca="1" si="9"/>
        <v>498466.96093792655</v>
      </c>
      <c r="G503" s="178">
        <f t="shared" ca="1" si="9"/>
        <v>-509538.22397750337</v>
      </c>
      <c r="H503" s="178">
        <f t="shared" ca="1" si="9"/>
        <v>-11071.263039590602</v>
      </c>
    </row>
    <row r="504" spans="1:8" ht="11.25" customHeight="1" x14ac:dyDescent="0.2">
      <c r="A504" s="173">
        <v>494</v>
      </c>
      <c r="B504" s="178">
        <f ca="1">Vas_simulation!Y504</f>
        <v>7979704.8896224899</v>
      </c>
      <c r="C504" s="178">
        <f ca="1">Vas_simulation!Z504</f>
        <v>7985888.8510442628</v>
      </c>
      <c r="D504" s="178">
        <f ca="1">Vas_simulation!AA504</f>
        <v>6183.9614217728376</v>
      </c>
      <c r="F504" s="178">
        <f t="shared" ca="1" si="9"/>
        <v>229012.76452058274</v>
      </c>
      <c r="G504" s="178">
        <f t="shared" ca="1" si="9"/>
        <v>-234901.25049445592</v>
      </c>
      <c r="H504" s="178">
        <f t="shared" ca="1" si="9"/>
        <v>-5888.4859738869563</v>
      </c>
    </row>
    <row r="505" spans="1:8" ht="11.25" customHeight="1" x14ac:dyDescent="0.2">
      <c r="A505" s="173">
        <v>495</v>
      </c>
      <c r="B505" s="178">
        <f ca="1">Vas_simulation!Y505</f>
        <v>8252314.311170524</v>
      </c>
      <c r="C505" s="178">
        <f ca="1">Vas_simulation!Z505</f>
        <v>8263737.6379094878</v>
      </c>
      <c r="D505" s="178">
        <f ca="1">Vas_simulation!AA505</f>
        <v>11423.326738963835</v>
      </c>
      <c r="F505" s="178">
        <f t="shared" ca="1" si="9"/>
        <v>501622.18606861681</v>
      </c>
      <c r="G505" s="178">
        <f t="shared" ca="1" si="9"/>
        <v>-512750.03735968098</v>
      </c>
      <c r="H505" s="178">
        <f t="shared" ca="1" si="9"/>
        <v>-11127.851291077954</v>
      </c>
    </row>
    <row r="506" spans="1:8" ht="11.25" customHeight="1" x14ac:dyDescent="0.2">
      <c r="A506" s="173">
        <v>496</v>
      </c>
      <c r="B506" s="178">
        <f ca="1">Vas_simulation!Y506</f>
        <v>7599549.4199422039</v>
      </c>
      <c r="C506" s="178">
        <f ca="1">Vas_simulation!Z506</f>
        <v>7597186.2164387861</v>
      </c>
      <c r="D506" s="178">
        <f ca="1">Vas_simulation!AA506</f>
        <v>-2363.2035034177825</v>
      </c>
      <c r="F506" s="178">
        <f t="shared" ca="1" si="9"/>
        <v>-151142.70515970327</v>
      </c>
      <c r="G506" s="178">
        <f t="shared" ca="1" si="9"/>
        <v>153801.38411102071</v>
      </c>
      <c r="H506" s="178">
        <f t="shared" ca="1" si="9"/>
        <v>2658.6789513036638</v>
      </c>
    </row>
    <row r="507" spans="1:8" ht="11.25" customHeight="1" x14ac:dyDescent="0.2">
      <c r="A507" s="173">
        <v>497</v>
      </c>
      <c r="B507" s="178">
        <f ca="1">Vas_simulation!Y507</f>
        <v>8653791.5222477224</v>
      </c>
      <c r="C507" s="178">
        <f ca="1">Vas_simulation!Z507</f>
        <v>8671676.8257441353</v>
      </c>
      <c r="D507" s="178">
        <f ca="1">Vas_simulation!AA507</f>
        <v>17885.303496412933</v>
      </c>
      <c r="F507" s="178">
        <f t="shared" ca="1" si="9"/>
        <v>903099.39714581519</v>
      </c>
      <c r="G507" s="178">
        <f t="shared" ca="1" si="9"/>
        <v>-920689.22519432846</v>
      </c>
      <c r="H507" s="178">
        <f t="shared" ca="1" si="9"/>
        <v>-17589.828048527052</v>
      </c>
    </row>
    <row r="508" spans="1:8" ht="11.25" customHeight="1" x14ac:dyDescent="0.2">
      <c r="A508" s="173">
        <v>498</v>
      </c>
      <c r="B508" s="178">
        <f ca="1">Vas_simulation!Y508</f>
        <v>8401391.8576950487</v>
      </c>
      <c r="C508" s="178">
        <f ca="1">Vas_simulation!Z508</f>
        <v>8415383.878531795</v>
      </c>
      <c r="D508" s="178">
        <f ca="1">Vas_simulation!AA508</f>
        <v>13992.02083674632</v>
      </c>
      <c r="F508" s="178">
        <f t="shared" ca="1" si="9"/>
        <v>650699.7325931415</v>
      </c>
      <c r="G508" s="178">
        <f t="shared" ca="1" si="9"/>
        <v>-664396.27798198815</v>
      </c>
      <c r="H508" s="178">
        <f t="shared" ca="1" si="9"/>
        <v>-13696.545388860439</v>
      </c>
    </row>
    <row r="509" spans="1:8" ht="11.25" customHeight="1" x14ac:dyDescent="0.2">
      <c r="A509" s="173">
        <v>499</v>
      </c>
      <c r="B509" s="178">
        <f ca="1">Vas_simulation!Y509</f>
        <v>7657591.7122108852</v>
      </c>
      <c r="C509" s="178">
        <f ca="1">Vas_simulation!Z509</f>
        <v>7656631.1761074364</v>
      </c>
      <c r="D509" s="178">
        <f ca="1">Vas_simulation!AA509</f>
        <v>-960.53610344883054</v>
      </c>
      <c r="F509" s="178">
        <f t="shared" ca="1" si="9"/>
        <v>-93100.41289102193</v>
      </c>
      <c r="G509" s="178">
        <f t="shared" ca="1" si="9"/>
        <v>94356.424442370422</v>
      </c>
      <c r="H509" s="178">
        <f t="shared" ca="1" si="9"/>
        <v>1256.0115513347118</v>
      </c>
    </row>
    <row r="510" spans="1:8" ht="11.25" customHeight="1" x14ac:dyDescent="0.2">
      <c r="A510" s="173">
        <v>500</v>
      </c>
      <c r="B510" s="178">
        <f ca="1">Vas_simulation!Y510</f>
        <v>7297511.1203982094</v>
      </c>
      <c r="C510" s="178">
        <f ca="1">Vas_simulation!Z510</f>
        <v>7287250.114458927</v>
      </c>
      <c r="D510" s="178">
        <f ca="1">Vas_simulation!AA510</f>
        <v>-10261.005939282477</v>
      </c>
      <c r="F510" s="178">
        <f t="shared" ca="1" si="9"/>
        <v>-453181.00470369775</v>
      </c>
      <c r="G510" s="178">
        <f t="shared" ca="1" si="9"/>
        <v>463737.48609087989</v>
      </c>
      <c r="H510" s="178">
        <f t="shared" ca="1" si="9"/>
        <v>10556.481387168358</v>
      </c>
    </row>
    <row r="511" spans="1:8" ht="11.25" customHeight="1" x14ac:dyDescent="0.2">
      <c r="A511" s="173">
        <v>501</v>
      </c>
      <c r="B511" s="178">
        <f ca="1">Vas_simulation!Y511</f>
        <v>7827450.1280863397</v>
      </c>
      <c r="C511" s="178">
        <f ca="1">Vas_simulation!Z511</f>
        <v>7830389.8815054893</v>
      </c>
      <c r="D511" s="178">
        <f ca="1">Vas_simulation!AA511</f>
        <v>2939.753419149667</v>
      </c>
      <c r="F511" s="178">
        <f t="shared" ca="1" si="9"/>
        <v>76758.002984432504</v>
      </c>
      <c r="G511" s="178">
        <f t="shared" ca="1" si="9"/>
        <v>-79402.280955682509</v>
      </c>
      <c r="H511" s="178">
        <f t="shared" ca="1" si="9"/>
        <v>-2644.2779712637857</v>
      </c>
    </row>
    <row r="512" spans="1:8" ht="11.25" customHeight="1" x14ac:dyDescent="0.2">
      <c r="A512" s="173">
        <v>502</v>
      </c>
      <c r="B512" s="178">
        <f ca="1">Vas_simulation!Y512</f>
        <v>7901804.4089187104</v>
      </c>
      <c r="C512" s="178">
        <f ca="1">Vas_simulation!Z512</f>
        <v>7906357.6931412295</v>
      </c>
      <c r="D512" s="178">
        <f ca="1">Vas_simulation!AA512</f>
        <v>4553.2842225190252</v>
      </c>
      <c r="F512" s="178">
        <f t="shared" ca="1" si="9"/>
        <v>151112.28381680325</v>
      </c>
      <c r="G512" s="178">
        <f t="shared" ca="1" si="9"/>
        <v>-155370.09259142261</v>
      </c>
      <c r="H512" s="178">
        <f t="shared" ca="1" si="9"/>
        <v>-4257.8087746331439</v>
      </c>
    </row>
    <row r="513" spans="1:8" ht="11.25" customHeight="1" x14ac:dyDescent="0.2">
      <c r="A513" s="173">
        <v>503</v>
      </c>
      <c r="B513" s="178">
        <f ca="1">Vas_simulation!Y513</f>
        <v>8342374.8288885206</v>
      </c>
      <c r="C513" s="178">
        <f ca="1">Vas_simulation!Z513</f>
        <v>8355374.3762942739</v>
      </c>
      <c r="D513" s="178">
        <f ca="1">Vas_simulation!AA513</f>
        <v>12999.547405753285</v>
      </c>
      <c r="F513" s="178">
        <f t="shared" ca="1" si="9"/>
        <v>591682.70378661342</v>
      </c>
      <c r="G513" s="178">
        <f t="shared" ca="1" si="9"/>
        <v>-604386.77574446704</v>
      </c>
      <c r="H513" s="178">
        <f t="shared" ca="1" si="9"/>
        <v>-12704.071957867403</v>
      </c>
    </row>
    <row r="514" spans="1:8" ht="11.25" customHeight="1" x14ac:dyDescent="0.2">
      <c r="A514" s="173">
        <v>504</v>
      </c>
      <c r="B514" s="178">
        <f ca="1">Vas_simulation!Y514</f>
        <v>7968231.4803152857</v>
      </c>
      <c r="C514" s="178">
        <f ca="1">Vas_simulation!Z514</f>
        <v>7974179.0742037818</v>
      </c>
      <c r="D514" s="178">
        <f ca="1">Vas_simulation!AA514</f>
        <v>5947.5938884960487</v>
      </c>
      <c r="F514" s="178">
        <f t="shared" ca="1" si="9"/>
        <v>217539.35521337856</v>
      </c>
      <c r="G514" s="178">
        <f t="shared" ca="1" si="9"/>
        <v>-223191.47365397494</v>
      </c>
      <c r="H514" s="178">
        <f t="shared" ca="1" si="9"/>
        <v>-5652.1184406101675</v>
      </c>
    </row>
    <row r="515" spans="1:8" ht="11.25" customHeight="1" x14ac:dyDescent="0.2">
      <c r="A515" s="173">
        <v>505</v>
      </c>
      <c r="B515" s="178">
        <f ca="1">Vas_simulation!Y515</f>
        <v>7392994.9545761729</v>
      </c>
      <c r="C515" s="178">
        <f ca="1">Vas_simulation!Z515</f>
        <v>7385341.5087408666</v>
      </c>
      <c r="D515" s="178">
        <f ca="1">Vas_simulation!AA515</f>
        <v>-7653.4458353063092</v>
      </c>
      <c r="F515" s="178">
        <f t="shared" ca="1" si="9"/>
        <v>-357697.17052573431</v>
      </c>
      <c r="G515" s="178">
        <f t="shared" ca="1" si="9"/>
        <v>365646.09180894028</v>
      </c>
      <c r="H515" s="178">
        <f t="shared" ca="1" si="9"/>
        <v>7948.9212831921905</v>
      </c>
    </row>
    <row r="516" spans="1:8" ht="11.25" customHeight="1" x14ac:dyDescent="0.2">
      <c r="A516" s="173">
        <v>506</v>
      </c>
      <c r="B516" s="178">
        <f ca="1">Vas_simulation!Y516</f>
        <v>8283599.726829214</v>
      </c>
      <c r="C516" s="178">
        <f ca="1">Vas_simulation!Z516</f>
        <v>8295579.1247680467</v>
      </c>
      <c r="D516" s="178">
        <f ca="1">Vas_simulation!AA516</f>
        <v>11979.397938832641</v>
      </c>
      <c r="F516" s="178">
        <f t="shared" ca="1" si="9"/>
        <v>532907.60172730684</v>
      </c>
      <c r="G516" s="178">
        <f t="shared" ca="1" si="9"/>
        <v>-544591.52421823982</v>
      </c>
      <c r="H516" s="178">
        <f t="shared" ca="1" si="9"/>
        <v>-11683.922490946759</v>
      </c>
    </row>
    <row r="517" spans="1:8" ht="11.25" customHeight="1" x14ac:dyDescent="0.2">
      <c r="A517" s="173">
        <v>507</v>
      </c>
      <c r="B517" s="178">
        <f ca="1">Vas_simulation!Y517</f>
        <v>7988627.078777994</v>
      </c>
      <c r="C517" s="178">
        <f ca="1">Vas_simulation!Z517</f>
        <v>7994993.9468713682</v>
      </c>
      <c r="D517" s="178">
        <f ca="1">Vas_simulation!AA517</f>
        <v>6366.8680933741853</v>
      </c>
      <c r="F517" s="178">
        <f t="shared" ca="1" si="9"/>
        <v>237934.95367608685</v>
      </c>
      <c r="G517" s="178">
        <f t="shared" ca="1" si="9"/>
        <v>-244006.34632156137</v>
      </c>
      <c r="H517" s="178">
        <f t="shared" ca="1" si="9"/>
        <v>-6071.392645488304</v>
      </c>
    </row>
    <row r="518" spans="1:8" ht="11.25" customHeight="1" x14ac:dyDescent="0.2">
      <c r="A518" s="173">
        <v>508</v>
      </c>
      <c r="B518" s="178">
        <f ca="1">Vas_simulation!Y518</f>
        <v>7906570.7289452795</v>
      </c>
      <c r="C518" s="178">
        <f ca="1">Vas_simulation!Z518</f>
        <v>7911225.5331638809</v>
      </c>
      <c r="D518" s="178">
        <f ca="1">Vas_simulation!AA518</f>
        <v>4654.8042186014354</v>
      </c>
      <c r="F518" s="178">
        <f t="shared" ca="1" si="9"/>
        <v>155878.60384337232</v>
      </c>
      <c r="G518" s="178">
        <f t="shared" ca="1" si="9"/>
        <v>-160237.93261407409</v>
      </c>
      <c r="H518" s="178">
        <f t="shared" ca="1" si="9"/>
        <v>-4359.3287707155541</v>
      </c>
    </row>
    <row r="519" spans="1:8" ht="11.25" customHeight="1" x14ac:dyDescent="0.2">
      <c r="A519" s="173">
        <v>509</v>
      </c>
      <c r="B519" s="178">
        <f ca="1">Vas_simulation!Y519</f>
        <v>7670510.7417389508</v>
      </c>
      <c r="C519" s="178">
        <f ca="1">Vas_simulation!Z519</f>
        <v>7669857.5085733989</v>
      </c>
      <c r="D519" s="178">
        <f ca="1">Vas_simulation!AA519</f>
        <v>-653.23316555190831</v>
      </c>
      <c r="F519" s="178">
        <f t="shared" ca="1" si="9"/>
        <v>-80181.383362956345</v>
      </c>
      <c r="G519" s="178">
        <f t="shared" ca="1" si="9"/>
        <v>81130.091976407915</v>
      </c>
      <c r="H519" s="178">
        <f t="shared" ca="1" si="9"/>
        <v>948.7086134377895</v>
      </c>
    </row>
    <row r="520" spans="1:8" ht="11.25" customHeight="1" x14ac:dyDescent="0.2">
      <c r="A520" s="173">
        <v>510</v>
      </c>
      <c r="B520" s="178">
        <f ca="1">Vas_simulation!Y520</f>
        <v>9110990.1501546819</v>
      </c>
      <c r="C520" s="178">
        <f ca="1">Vas_simulation!Z520</f>
        <v>9134551.4755494036</v>
      </c>
      <c r="D520" s="178">
        <f ca="1">Vas_simulation!AA520</f>
        <v>23561.325394721702</v>
      </c>
      <c r="F520" s="178">
        <f t="shared" ca="1" si="9"/>
        <v>1360298.0250527747</v>
      </c>
      <c r="G520" s="178">
        <f t="shared" ca="1" si="9"/>
        <v>-1383563.8749995967</v>
      </c>
      <c r="H520" s="178">
        <f t="shared" ca="1" si="9"/>
        <v>-23265.84994683582</v>
      </c>
    </row>
    <row r="521" spans="1:8" ht="11.25" customHeight="1" x14ac:dyDescent="0.2">
      <c r="A521" s="173">
        <v>511</v>
      </c>
      <c r="B521" s="178">
        <f ca="1">Vas_simulation!Y521</f>
        <v>7352286.6615301948</v>
      </c>
      <c r="C521" s="178">
        <f ca="1">Vas_simulation!Z521</f>
        <v>7343534.2897089599</v>
      </c>
      <c r="D521" s="178">
        <f ca="1">Vas_simulation!AA521</f>
        <v>-8752.371821234934</v>
      </c>
      <c r="F521" s="178">
        <f t="shared" ca="1" si="9"/>
        <v>-398405.46357171237</v>
      </c>
      <c r="G521" s="178">
        <f t="shared" ca="1" si="9"/>
        <v>407453.31084084697</v>
      </c>
      <c r="H521" s="178">
        <f t="shared" ca="1" si="9"/>
        <v>9047.8472691208153</v>
      </c>
    </row>
    <row r="522" spans="1:8" ht="11.25" customHeight="1" x14ac:dyDescent="0.2">
      <c r="A522" s="173">
        <v>512</v>
      </c>
      <c r="B522" s="178">
        <f ca="1">Vas_simulation!Y522</f>
        <v>8450101.583951164</v>
      </c>
      <c r="C522" s="178">
        <f ca="1">Vas_simulation!Z522</f>
        <v>8464888.9621801823</v>
      </c>
      <c r="D522" s="178">
        <f ca="1">Vas_simulation!AA522</f>
        <v>14787.378229018301</v>
      </c>
      <c r="F522" s="178">
        <f t="shared" ca="1" si="9"/>
        <v>699409.45884925686</v>
      </c>
      <c r="G522" s="178">
        <f t="shared" ca="1" si="9"/>
        <v>-713901.3616303755</v>
      </c>
      <c r="H522" s="178">
        <f t="shared" ca="1" si="9"/>
        <v>-14491.902781132419</v>
      </c>
    </row>
    <row r="523" spans="1:8" ht="11.25" customHeight="1" x14ac:dyDescent="0.2">
      <c r="A523" s="173">
        <v>513</v>
      </c>
      <c r="B523" s="178">
        <f ca="1">Vas_simulation!Y523</f>
        <v>7023805.995870078</v>
      </c>
      <c r="C523" s="178">
        <f ca="1">Vas_simulation!Z523</f>
        <v>7005476.0104551576</v>
      </c>
      <c r="D523" s="178">
        <f ca="1">Vas_simulation!AA523</f>
        <v>-18329.985414920375</v>
      </c>
      <c r="F523" s="178">
        <f t="shared" ref="F523:H586" ca="1" si="10">(B523-B$4)*F$1</f>
        <v>-726886.1292318292</v>
      </c>
      <c r="G523" s="178">
        <f t="shared" ca="1" si="10"/>
        <v>745511.59009464923</v>
      </c>
      <c r="H523" s="178">
        <f t="shared" ca="1" si="10"/>
        <v>18625.460862806256</v>
      </c>
    </row>
    <row r="524" spans="1:8" ht="11.25" customHeight="1" x14ac:dyDescent="0.2">
      <c r="A524" s="173">
        <v>514</v>
      </c>
      <c r="B524" s="178">
        <f ca="1">Vas_simulation!Y524</f>
        <v>7242405.4573959336</v>
      </c>
      <c r="C524" s="178">
        <f ca="1">Vas_simulation!Z524</f>
        <v>7230591.6207850548</v>
      </c>
      <c r="D524" s="178">
        <f ca="1">Vas_simulation!AA524</f>
        <v>-11813.836610878818</v>
      </c>
      <c r="F524" s="178">
        <f t="shared" ca="1" si="10"/>
        <v>-508286.66770597361</v>
      </c>
      <c r="G524" s="178">
        <f t="shared" ca="1" si="10"/>
        <v>520395.97976475209</v>
      </c>
      <c r="H524" s="178">
        <f t="shared" ca="1" si="10"/>
        <v>12109.312058764699</v>
      </c>
    </row>
    <row r="525" spans="1:8" ht="11.25" customHeight="1" x14ac:dyDescent="0.2">
      <c r="A525" s="173">
        <v>515</v>
      </c>
      <c r="B525" s="178">
        <f ca="1">Vas_simulation!Y525</f>
        <v>7386625.5929195592</v>
      </c>
      <c r="C525" s="178">
        <f ca="1">Vas_simulation!Z525</f>
        <v>7378801.4493793584</v>
      </c>
      <c r="D525" s="178">
        <f ca="1">Vas_simulation!AA525</f>
        <v>-7824.1435402007774</v>
      </c>
      <c r="F525" s="178">
        <f t="shared" ca="1" si="10"/>
        <v>-364066.53218234796</v>
      </c>
      <c r="G525" s="178">
        <f t="shared" ca="1" si="10"/>
        <v>372186.1511704484</v>
      </c>
      <c r="H525" s="178">
        <f t="shared" ca="1" si="10"/>
        <v>8119.6189880866586</v>
      </c>
    </row>
    <row r="526" spans="1:8" ht="11.25" customHeight="1" x14ac:dyDescent="0.2">
      <c r="A526" s="173">
        <v>516</v>
      </c>
      <c r="B526" s="178">
        <f ca="1">Vas_simulation!Y526</f>
        <v>7492171.528393155</v>
      </c>
      <c r="C526" s="178">
        <f ca="1">Vas_simulation!Z526</f>
        <v>7487117.1055273646</v>
      </c>
      <c r="D526" s="178">
        <f ca="1">Vas_simulation!AA526</f>
        <v>-5054.422865790315</v>
      </c>
      <c r="F526" s="178">
        <f t="shared" ca="1" si="10"/>
        <v>-258520.59670875221</v>
      </c>
      <c r="G526" s="178">
        <f t="shared" ca="1" si="10"/>
        <v>263870.49502244219</v>
      </c>
      <c r="H526" s="178">
        <f t="shared" ca="1" si="10"/>
        <v>5349.8983136761963</v>
      </c>
    </row>
    <row r="527" spans="1:8" ht="11.25" customHeight="1" x14ac:dyDescent="0.2">
      <c r="A527" s="173">
        <v>517</v>
      </c>
      <c r="B527" s="178">
        <f ca="1">Vas_simulation!Y527</f>
        <v>6825614.5475979587</v>
      </c>
      <c r="C527" s="178">
        <f ca="1">Vas_simulation!Z527</f>
        <v>6800865.5239518052</v>
      </c>
      <c r="D527" s="178">
        <f ca="1">Vas_simulation!AA527</f>
        <v>-24749.02364615351</v>
      </c>
      <c r="F527" s="178">
        <f t="shared" ca="1" si="10"/>
        <v>-925077.57750394847</v>
      </c>
      <c r="G527" s="178">
        <f t="shared" ca="1" si="10"/>
        <v>950122.07659800164</v>
      </c>
      <c r="H527" s="178">
        <f t="shared" ca="1" si="10"/>
        <v>25044.499094039391</v>
      </c>
    </row>
    <row r="528" spans="1:8" ht="11.25" customHeight="1" x14ac:dyDescent="0.2">
      <c r="A528" s="173">
        <v>518</v>
      </c>
      <c r="B528" s="178">
        <f ca="1">Vas_simulation!Y528</f>
        <v>7666948.9355131788</v>
      </c>
      <c r="C528" s="178">
        <f ca="1">Vas_simulation!Z528</f>
        <v>7666211.155523831</v>
      </c>
      <c r="D528" s="178">
        <f ca="1">Vas_simulation!AA528</f>
        <v>-737.77998934779316</v>
      </c>
      <c r="F528" s="178">
        <f t="shared" ca="1" si="10"/>
        <v>-83743.189588728361</v>
      </c>
      <c r="G528" s="178">
        <f t="shared" ca="1" si="10"/>
        <v>84776.445025975816</v>
      </c>
      <c r="H528" s="178">
        <f t="shared" ca="1" si="10"/>
        <v>1033.2554372336745</v>
      </c>
    </row>
    <row r="529" spans="1:8" ht="11.25" customHeight="1" x14ac:dyDescent="0.2">
      <c r="A529" s="173">
        <v>519</v>
      </c>
      <c r="B529" s="178">
        <f ca="1">Vas_simulation!Y529</f>
        <v>7602946.0555119123</v>
      </c>
      <c r="C529" s="178">
        <f ca="1">Vas_simulation!Z529</f>
        <v>7600665.9337883685</v>
      </c>
      <c r="D529" s="178">
        <f ca="1">Vas_simulation!AA529</f>
        <v>-2280.1217235438526</v>
      </c>
      <c r="F529" s="178">
        <f t="shared" ca="1" si="10"/>
        <v>-147746.06958999485</v>
      </c>
      <c r="G529" s="178">
        <f t="shared" ca="1" si="10"/>
        <v>150321.66676143836</v>
      </c>
      <c r="H529" s="178">
        <f t="shared" ca="1" si="10"/>
        <v>2575.5971714297339</v>
      </c>
    </row>
    <row r="530" spans="1:8" ht="11.25" customHeight="1" x14ac:dyDescent="0.2">
      <c r="A530" s="173">
        <v>520</v>
      </c>
      <c r="B530" s="178">
        <f ca="1">Vas_simulation!Y530</f>
        <v>7862970.3660857342</v>
      </c>
      <c r="C530" s="178">
        <f ca="1">Vas_simulation!Z530</f>
        <v>7866687.9450961314</v>
      </c>
      <c r="D530" s="178">
        <f ca="1">Vas_simulation!AA530</f>
        <v>3717.5790103971958</v>
      </c>
      <c r="F530" s="178">
        <f t="shared" ca="1" si="10"/>
        <v>112278.24098382704</v>
      </c>
      <c r="G530" s="178">
        <f t="shared" ca="1" si="10"/>
        <v>-115700.34454632457</v>
      </c>
      <c r="H530" s="178">
        <f t="shared" ca="1" si="10"/>
        <v>-3422.1035625113145</v>
      </c>
    </row>
    <row r="531" spans="1:8" ht="11.25" customHeight="1" x14ac:dyDescent="0.2">
      <c r="A531" s="173">
        <v>521</v>
      </c>
      <c r="B531" s="178">
        <f ca="1">Vas_simulation!Y531</f>
        <v>7343457.1143355593</v>
      </c>
      <c r="C531" s="178">
        <f ca="1">Vas_simulation!Z531</f>
        <v>7334463.8911925927</v>
      </c>
      <c r="D531" s="178">
        <f ca="1">Vas_simulation!AA531</f>
        <v>-8993.2231429666281</v>
      </c>
      <c r="F531" s="178">
        <f t="shared" ca="1" si="10"/>
        <v>-407235.01076634787</v>
      </c>
      <c r="G531" s="178">
        <f t="shared" ca="1" si="10"/>
        <v>416523.70935721416</v>
      </c>
      <c r="H531" s="178">
        <f t="shared" ca="1" si="10"/>
        <v>9288.6985908525094</v>
      </c>
    </row>
    <row r="532" spans="1:8" ht="11.25" customHeight="1" x14ac:dyDescent="0.2">
      <c r="A532" s="173">
        <v>522</v>
      </c>
      <c r="B532" s="178">
        <f ca="1">Vas_simulation!Y532</f>
        <v>8176969.944776549</v>
      </c>
      <c r="C532" s="178">
        <f ca="1">Vas_simulation!Z532</f>
        <v>8187016.4249956449</v>
      </c>
      <c r="D532" s="178">
        <f ca="1">Vas_simulation!AA532</f>
        <v>10046.480219095945</v>
      </c>
      <c r="F532" s="178">
        <f t="shared" ca="1" si="10"/>
        <v>426277.81967464183</v>
      </c>
      <c r="G532" s="178">
        <f t="shared" ca="1" si="10"/>
        <v>-436028.82444583811</v>
      </c>
      <c r="H532" s="178">
        <f t="shared" ca="1" si="10"/>
        <v>-9751.0047712100641</v>
      </c>
    </row>
    <row r="533" spans="1:8" ht="11.25" customHeight="1" x14ac:dyDescent="0.2">
      <c r="A533" s="173">
        <v>523</v>
      </c>
      <c r="B533" s="178">
        <f ca="1">Vas_simulation!Y533</f>
        <v>8100297.727887637</v>
      </c>
      <c r="C533" s="178">
        <f ca="1">Vas_simulation!Z533</f>
        <v>8108887.7314797752</v>
      </c>
      <c r="D533" s="178">
        <f ca="1">Vas_simulation!AA533</f>
        <v>8590.0035921381786</v>
      </c>
      <c r="F533" s="178">
        <f t="shared" ca="1" si="10"/>
        <v>349605.6027857298</v>
      </c>
      <c r="G533" s="178">
        <f t="shared" ca="1" si="10"/>
        <v>-357900.13092996832</v>
      </c>
      <c r="H533" s="178">
        <f t="shared" ca="1" si="10"/>
        <v>-8294.5281442522974</v>
      </c>
    </row>
    <row r="534" spans="1:8" ht="11.25" customHeight="1" x14ac:dyDescent="0.2">
      <c r="A534" s="173">
        <v>524</v>
      </c>
      <c r="B534" s="178">
        <f ca="1">Vas_simulation!Y534</f>
        <v>7658163.607665807</v>
      </c>
      <c r="C534" s="178">
        <f ca="1">Vas_simulation!Z534</f>
        <v>7657216.7127405815</v>
      </c>
      <c r="D534" s="178">
        <f ca="1">Vas_simulation!AA534</f>
        <v>-946.89492522552609</v>
      </c>
      <c r="F534" s="178">
        <f t="shared" ca="1" si="10"/>
        <v>-92528.51743610017</v>
      </c>
      <c r="G534" s="178">
        <f t="shared" ca="1" si="10"/>
        <v>93770.887809225358</v>
      </c>
      <c r="H534" s="178">
        <f t="shared" ca="1" si="10"/>
        <v>1242.3703731114074</v>
      </c>
    </row>
    <row r="535" spans="1:8" ht="11.25" customHeight="1" x14ac:dyDescent="0.2">
      <c r="A535" s="173">
        <v>525</v>
      </c>
      <c r="B535" s="178">
        <f ca="1">Vas_simulation!Y535</f>
        <v>7737904.2852593698</v>
      </c>
      <c r="C535" s="178">
        <f ca="1">Vas_simulation!Z535</f>
        <v>7738825.4921940537</v>
      </c>
      <c r="D535" s="178">
        <f ca="1">Vas_simulation!AA535</f>
        <v>921.20693468395621</v>
      </c>
      <c r="F535" s="178">
        <f t="shared" ca="1" si="10"/>
        <v>-12787.839842537418</v>
      </c>
      <c r="G535" s="178">
        <f t="shared" ca="1" si="10"/>
        <v>12162.108355753124</v>
      </c>
      <c r="H535" s="178">
        <f t="shared" ca="1" si="10"/>
        <v>-625.73148679807503</v>
      </c>
    </row>
    <row r="536" spans="1:8" ht="11.25" customHeight="1" x14ac:dyDescent="0.2">
      <c r="A536" s="173">
        <v>526</v>
      </c>
      <c r="B536" s="178">
        <f ca="1">Vas_simulation!Y536</f>
        <v>7782163.9551506238</v>
      </c>
      <c r="C536" s="178">
        <f ca="1">Vas_simulation!Z536</f>
        <v>7784093.2482761033</v>
      </c>
      <c r="D536" s="178">
        <f ca="1">Vas_simulation!AA536</f>
        <v>1929.2931254794821</v>
      </c>
      <c r="F536" s="178">
        <f t="shared" ca="1" si="10"/>
        <v>31471.830048716627</v>
      </c>
      <c r="G536" s="178">
        <f t="shared" ca="1" si="10"/>
        <v>-33105.647726296447</v>
      </c>
      <c r="H536" s="178">
        <f t="shared" ca="1" si="10"/>
        <v>-1633.8176775936008</v>
      </c>
    </row>
    <row r="537" spans="1:8" ht="11.25" customHeight="1" x14ac:dyDescent="0.2">
      <c r="A537" s="173">
        <v>527</v>
      </c>
      <c r="B537" s="178">
        <f ca="1">Vas_simulation!Y537</f>
        <v>8020198.3861403912</v>
      </c>
      <c r="C537" s="178">
        <f ca="1">Vas_simulation!Z537</f>
        <v>8027206.1572771613</v>
      </c>
      <c r="D537" s="178">
        <f ca="1">Vas_simulation!AA537</f>
        <v>7007.7711367700249</v>
      </c>
      <c r="F537" s="178">
        <f t="shared" ca="1" si="10"/>
        <v>269506.26103848405</v>
      </c>
      <c r="G537" s="178">
        <f t="shared" ca="1" si="10"/>
        <v>-276218.55672735441</v>
      </c>
      <c r="H537" s="178">
        <f t="shared" ca="1" si="10"/>
        <v>-6712.2956888841436</v>
      </c>
    </row>
    <row r="538" spans="1:8" ht="11.25" customHeight="1" x14ac:dyDescent="0.2">
      <c r="A538" s="173">
        <v>528</v>
      </c>
      <c r="B538" s="178">
        <f ca="1">Vas_simulation!Y538</f>
        <v>8141788.6529541956</v>
      </c>
      <c r="C538" s="178">
        <f ca="1">Vas_simulation!Z538</f>
        <v>8151173.8130627386</v>
      </c>
      <c r="D538" s="178">
        <f ca="1">Vas_simulation!AA538</f>
        <v>9385.1601085430011</v>
      </c>
      <c r="F538" s="178">
        <f t="shared" ca="1" si="10"/>
        <v>391096.52785228845</v>
      </c>
      <c r="G538" s="178">
        <f t="shared" ca="1" si="10"/>
        <v>-400186.21251293179</v>
      </c>
      <c r="H538" s="178">
        <f t="shared" ca="1" si="10"/>
        <v>-9089.6846606571198</v>
      </c>
    </row>
    <row r="539" spans="1:8" ht="11.25" customHeight="1" x14ac:dyDescent="0.2">
      <c r="A539" s="173">
        <v>529</v>
      </c>
      <c r="B539" s="178">
        <f ca="1">Vas_simulation!Y539</f>
        <v>8100818.9820453105</v>
      </c>
      <c r="C539" s="178">
        <f ca="1">Vas_simulation!Z539</f>
        <v>8109419.078068478</v>
      </c>
      <c r="D539" s="178">
        <f ca="1">Vas_simulation!AA539</f>
        <v>8600.0960231674835</v>
      </c>
      <c r="F539" s="178">
        <f t="shared" ca="1" si="10"/>
        <v>350126.85694340337</v>
      </c>
      <c r="G539" s="178">
        <f t="shared" ca="1" si="10"/>
        <v>-358431.47751867119</v>
      </c>
      <c r="H539" s="178">
        <f t="shared" ca="1" si="10"/>
        <v>-8304.6205752816022</v>
      </c>
    </row>
    <row r="540" spans="1:8" ht="11.25" customHeight="1" x14ac:dyDescent="0.2">
      <c r="A540" s="173">
        <v>530</v>
      </c>
      <c r="B540" s="178">
        <f ca="1">Vas_simulation!Y540</f>
        <v>7114095.8968168003</v>
      </c>
      <c r="C540" s="178">
        <f ca="1">Vas_simulation!Z540</f>
        <v>7098527.3304591253</v>
      </c>
      <c r="D540" s="178">
        <f ca="1">Vas_simulation!AA540</f>
        <v>-15568.566357675008</v>
      </c>
      <c r="F540" s="178">
        <f t="shared" ca="1" si="10"/>
        <v>-636596.22828510683</v>
      </c>
      <c r="G540" s="178">
        <f t="shared" ca="1" si="10"/>
        <v>652460.2700906815</v>
      </c>
      <c r="H540" s="178">
        <f t="shared" ca="1" si="10"/>
        <v>15864.04180556089</v>
      </c>
    </row>
    <row r="541" spans="1:8" ht="11.25" customHeight="1" x14ac:dyDescent="0.2">
      <c r="A541" s="173">
        <v>531</v>
      </c>
      <c r="B541" s="178">
        <f ca="1">Vas_simulation!Y541</f>
        <v>7922753.1772563076</v>
      </c>
      <c r="C541" s="178">
        <f ca="1">Vas_simulation!Z541</f>
        <v>7927750.9521539733</v>
      </c>
      <c r="D541" s="178">
        <f ca="1">Vas_simulation!AA541</f>
        <v>4997.7748976657167</v>
      </c>
      <c r="F541" s="178">
        <f t="shared" ca="1" si="10"/>
        <v>172061.05215440039</v>
      </c>
      <c r="G541" s="178">
        <f t="shared" ca="1" si="10"/>
        <v>-176763.35160416644</v>
      </c>
      <c r="H541" s="178">
        <f t="shared" ca="1" si="10"/>
        <v>-4702.2994497798354</v>
      </c>
    </row>
    <row r="542" spans="1:8" ht="11.25" customHeight="1" x14ac:dyDescent="0.2">
      <c r="A542" s="173">
        <v>532</v>
      </c>
      <c r="B542" s="178">
        <f ca="1">Vas_simulation!Y542</f>
        <v>7921664.6277999384</v>
      </c>
      <c r="C542" s="178">
        <f ca="1">Vas_simulation!Z542</f>
        <v>7926639.4145805174</v>
      </c>
      <c r="D542" s="178">
        <f ca="1">Vas_simulation!AA542</f>
        <v>4974.7867805790156</v>
      </c>
      <c r="F542" s="178">
        <f t="shared" ca="1" si="10"/>
        <v>170972.50269803125</v>
      </c>
      <c r="G542" s="178">
        <f t="shared" ca="1" si="10"/>
        <v>-175651.81403071061</v>
      </c>
      <c r="H542" s="178">
        <f t="shared" ca="1" si="10"/>
        <v>-4679.3113326931343</v>
      </c>
    </row>
    <row r="543" spans="1:8" ht="11.25" customHeight="1" x14ac:dyDescent="0.2">
      <c r="A543" s="173">
        <v>533</v>
      </c>
      <c r="B543" s="178">
        <f ca="1">Vas_simulation!Y543</f>
        <v>7296851.047469167</v>
      </c>
      <c r="C543" s="178">
        <f ca="1">Vas_simulation!Z543</f>
        <v>7286571.650509106</v>
      </c>
      <c r="D543" s="178">
        <f ca="1">Vas_simulation!AA543</f>
        <v>-10279.396960061044</v>
      </c>
      <c r="F543" s="178">
        <f t="shared" ca="1" si="10"/>
        <v>-453841.07763274014</v>
      </c>
      <c r="G543" s="178">
        <f t="shared" ca="1" si="10"/>
        <v>464415.95004070085</v>
      </c>
      <c r="H543" s="178">
        <f t="shared" ca="1" si="10"/>
        <v>10574.872407946925</v>
      </c>
    </row>
    <row r="544" spans="1:8" ht="11.25" customHeight="1" x14ac:dyDescent="0.2">
      <c r="A544" s="173">
        <v>534</v>
      </c>
      <c r="B544" s="178">
        <f ca="1">Vas_simulation!Y544</f>
        <v>7825292.0215294901</v>
      </c>
      <c r="C544" s="178">
        <f ca="1">Vas_simulation!Z544</f>
        <v>7828184.100582052</v>
      </c>
      <c r="D544" s="178">
        <f ca="1">Vas_simulation!AA544</f>
        <v>2892.0790525618941</v>
      </c>
      <c r="F544" s="178">
        <f t="shared" ca="1" si="10"/>
        <v>74599.896427582949</v>
      </c>
      <c r="G544" s="178">
        <f t="shared" ca="1" si="10"/>
        <v>-77196.500032245182</v>
      </c>
      <c r="H544" s="178">
        <f t="shared" ca="1" si="10"/>
        <v>-2596.6036046760128</v>
      </c>
    </row>
    <row r="545" spans="1:8" ht="11.25" customHeight="1" x14ac:dyDescent="0.2">
      <c r="A545" s="173">
        <v>535</v>
      </c>
      <c r="B545" s="178">
        <f ca="1">Vas_simulation!Y545</f>
        <v>8381888.4167070268</v>
      </c>
      <c r="C545" s="178">
        <f ca="1">Vas_simulation!Z545</f>
        <v>8395555.9626955502</v>
      </c>
      <c r="D545" s="178">
        <f ca="1">Vas_simulation!AA545</f>
        <v>13667.545988523401</v>
      </c>
      <c r="F545" s="178">
        <f t="shared" ca="1" si="10"/>
        <v>631196.29160511959</v>
      </c>
      <c r="G545" s="178">
        <f t="shared" ca="1" si="10"/>
        <v>-644568.36214574333</v>
      </c>
      <c r="H545" s="178">
        <f t="shared" ca="1" si="10"/>
        <v>-13372.07054063752</v>
      </c>
    </row>
    <row r="546" spans="1:8" ht="11.25" customHeight="1" x14ac:dyDescent="0.2">
      <c r="A546" s="173">
        <v>536</v>
      </c>
      <c r="B546" s="178">
        <f ca="1">Vas_simulation!Y546</f>
        <v>7765139.601409913</v>
      </c>
      <c r="C546" s="178">
        <f ca="1">Vas_simulation!Z546</f>
        <v>7766683.5501662986</v>
      </c>
      <c r="D546" s="178">
        <f ca="1">Vas_simulation!AA546</f>
        <v>1543.9487563855946</v>
      </c>
      <c r="F546" s="178">
        <f t="shared" ca="1" si="10"/>
        <v>14447.476308005862</v>
      </c>
      <c r="G546" s="178">
        <f t="shared" ca="1" si="10"/>
        <v>-15695.949616491795</v>
      </c>
      <c r="H546" s="178">
        <f t="shared" ca="1" si="10"/>
        <v>-1248.4733084997133</v>
      </c>
    </row>
    <row r="547" spans="1:8" ht="11.25" customHeight="1" x14ac:dyDescent="0.2">
      <c r="A547" s="173">
        <v>537</v>
      </c>
      <c r="B547" s="178">
        <f ca="1">Vas_simulation!Y547</f>
        <v>8279484.6053410918</v>
      </c>
      <c r="C547" s="178">
        <f ca="1">Vas_simulation!Z547</f>
        <v>8291391.3809399474</v>
      </c>
      <c r="D547" s="178">
        <f ca="1">Vas_simulation!AA547</f>
        <v>11906.775598855689</v>
      </c>
      <c r="F547" s="178">
        <f t="shared" ca="1" si="10"/>
        <v>528792.48023918457</v>
      </c>
      <c r="G547" s="178">
        <f t="shared" ca="1" si="10"/>
        <v>-540403.7803901406</v>
      </c>
      <c r="H547" s="178">
        <f t="shared" ca="1" si="10"/>
        <v>-11611.300150969808</v>
      </c>
    </row>
    <row r="548" spans="1:8" ht="11.25" customHeight="1" x14ac:dyDescent="0.2">
      <c r="A548" s="173">
        <v>538</v>
      </c>
      <c r="B548" s="178">
        <f ca="1">Vas_simulation!Y548</f>
        <v>8059239.1484355237</v>
      </c>
      <c r="C548" s="178">
        <f ca="1">Vas_simulation!Z548</f>
        <v>8067025.9150904194</v>
      </c>
      <c r="D548" s="178">
        <f ca="1">Vas_simulation!AA548</f>
        <v>7786.7666548956186</v>
      </c>
      <c r="F548" s="178">
        <f t="shared" ca="1" si="10"/>
        <v>308547.02333361655</v>
      </c>
      <c r="G548" s="178">
        <f t="shared" ca="1" si="10"/>
        <v>-316038.31454061251</v>
      </c>
      <c r="H548" s="178">
        <f t="shared" ca="1" si="10"/>
        <v>-7491.2912070097373</v>
      </c>
    </row>
    <row r="549" spans="1:8" ht="11.25" customHeight="1" x14ac:dyDescent="0.2">
      <c r="A549" s="173">
        <v>539</v>
      </c>
      <c r="B549" s="178">
        <f ca="1">Vas_simulation!Y549</f>
        <v>7038081.0545693375</v>
      </c>
      <c r="C549" s="178">
        <f ca="1">Vas_simulation!Z549</f>
        <v>7020194.3233523462</v>
      </c>
      <c r="D549" s="178">
        <f ca="1">Vas_simulation!AA549</f>
        <v>-17886.73121699132</v>
      </c>
      <c r="F549" s="178">
        <f t="shared" ca="1" si="10"/>
        <v>-712611.07053256966</v>
      </c>
      <c r="G549" s="178">
        <f t="shared" ca="1" si="10"/>
        <v>730793.27719746064</v>
      </c>
      <c r="H549" s="178">
        <f t="shared" ca="1" si="10"/>
        <v>18182.206664877202</v>
      </c>
    </row>
    <row r="550" spans="1:8" ht="11.25" customHeight="1" x14ac:dyDescent="0.2">
      <c r="A550" s="173">
        <v>540</v>
      </c>
      <c r="B550" s="178">
        <f ca="1">Vas_simulation!Y550</f>
        <v>7822922.3226245521</v>
      </c>
      <c r="C550" s="178">
        <f ca="1">Vas_simulation!Z550</f>
        <v>7825761.9980113637</v>
      </c>
      <c r="D550" s="178">
        <f ca="1">Vas_simulation!AA550</f>
        <v>2839.6753868116066</v>
      </c>
      <c r="F550" s="178">
        <f t="shared" ca="1" si="10"/>
        <v>72230.197522644885</v>
      </c>
      <c r="G550" s="178">
        <f t="shared" ca="1" si="10"/>
        <v>-74774.39746155683</v>
      </c>
      <c r="H550" s="178">
        <f t="shared" ca="1" si="10"/>
        <v>-2544.1999389257253</v>
      </c>
    </row>
    <row r="551" spans="1:8" ht="11.25" customHeight="1" x14ac:dyDescent="0.2">
      <c r="A551" s="173">
        <v>541</v>
      </c>
      <c r="B551" s="178">
        <f ca="1">Vas_simulation!Y551</f>
        <v>7970717.2612272408</v>
      </c>
      <c r="C551" s="178">
        <f ca="1">Vas_simulation!Z551</f>
        <v>7976716.176443575</v>
      </c>
      <c r="D551" s="178">
        <f ca="1">Vas_simulation!AA551</f>
        <v>5998.9152163341641</v>
      </c>
      <c r="F551" s="178">
        <f t="shared" ca="1" si="10"/>
        <v>220025.13612533361</v>
      </c>
      <c r="G551" s="178">
        <f t="shared" ca="1" si="10"/>
        <v>-225728.57589376811</v>
      </c>
      <c r="H551" s="178">
        <f t="shared" ca="1" si="10"/>
        <v>-5703.4397684482828</v>
      </c>
    </row>
    <row r="552" spans="1:8" ht="11.25" customHeight="1" x14ac:dyDescent="0.2">
      <c r="A552" s="173">
        <v>542</v>
      </c>
      <c r="B552" s="178">
        <f ca="1">Vas_simulation!Y552</f>
        <v>7964088.7839347683</v>
      </c>
      <c r="C552" s="178">
        <f ca="1">Vas_simulation!Z552</f>
        <v>7969950.7113927305</v>
      </c>
      <c r="D552" s="178">
        <f ca="1">Vas_simulation!AA552</f>
        <v>5861.9274579621851</v>
      </c>
      <c r="F552" s="178">
        <f t="shared" ca="1" si="10"/>
        <v>213396.65883286111</v>
      </c>
      <c r="G552" s="178">
        <f t="shared" ca="1" si="10"/>
        <v>-218963.11084292363</v>
      </c>
      <c r="H552" s="178">
        <f t="shared" ca="1" si="10"/>
        <v>-5566.4520100763038</v>
      </c>
    </row>
    <row r="553" spans="1:8" ht="11.25" customHeight="1" x14ac:dyDescent="0.2">
      <c r="A553" s="173">
        <v>543</v>
      </c>
      <c r="B553" s="178">
        <f ca="1">Vas_simulation!Y553</f>
        <v>7713397.2920579845</v>
      </c>
      <c r="C553" s="178">
        <f ca="1">Vas_simulation!Z553</f>
        <v>7713751.5072626043</v>
      </c>
      <c r="D553" s="178">
        <f ca="1">Vas_simulation!AA553</f>
        <v>354.21520461980253</v>
      </c>
      <c r="F553" s="178">
        <f t="shared" ca="1" si="10"/>
        <v>-37294.83304392267</v>
      </c>
      <c r="G553" s="178">
        <f t="shared" ca="1" si="10"/>
        <v>37236.09328720253</v>
      </c>
      <c r="H553" s="178">
        <f t="shared" ca="1" si="10"/>
        <v>-58.739756733921354</v>
      </c>
    </row>
    <row r="554" spans="1:8" ht="11.25" customHeight="1" x14ac:dyDescent="0.2">
      <c r="A554" s="173">
        <v>544</v>
      </c>
      <c r="B554" s="178">
        <f ca="1">Vas_simulation!Y554</f>
        <v>8247041.3118310831</v>
      </c>
      <c r="C554" s="178">
        <f ca="1">Vas_simulation!Z554</f>
        <v>8258370.0162945092</v>
      </c>
      <c r="D554" s="178">
        <f ca="1">Vas_simulation!AA554</f>
        <v>11328.704463426024</v>
      </c>
      <c r="F554" s="178">
        <f t="shared" ca="1" si="10"/>
        <v>496349.18672917597</v>
      </c>
      <c r="G554" s="178">
        <f t="shared" ca="1" si="10"/>
        <v>-507382.41574470233</v>
      </c>
      <c r="H554" s="178">
        <f t="shared" ca="1" si="10"/>
        <v>-11033.229015540142</v>
      </c>
    </row>
    <row r="555" spans="1:8" ht="11.25" customHeight="1" x14ac:dyDescent="0.2">
      <c r="A555" s="173">
        <v>545</v>
      </c>
      <c r="B555" s="178">
        <f ca="1">Vas_simulation!Y555</f>
        <v>7380139.3665029146</v>
      </c>
      <c r="C555" s="178">
        <f ca="1">Vas_simulation!Z555</f>
        <v>7372140.9200462615</v>
      </c>
      <c r="D555" s="178">
        <f ca="1">Vas_simulation!AA555</f>
        <v>-7998.446456653066</v>
      </c>
      <c r="F555" s="178">
        <f t="shared" ca="1" si="10"/>
        <v>-370552.7585989926</v>
      </c>
      <c r="G555" s="178">
        <f t="shared" ca="1" si="10"/>
        <v>378846.68050354533</v>
      </c>
      <c r="H555" s="178">
        <f t="shared" ca="1" si="10"/>
        <v>8293.9219045389473</v>
      </c>
    </row>
    <row r="556" spans="1:8" ht="11.25" customHeight="1" x14ac:dyDescent="0.2">
      <c r="A556" s="173">
        <v>546</v>
      </c>
      <c r="B556" s="178">
        <f ca="1">Vas_simulation!Y556</f>
        <v>7508900.5488124136</v>
      </c>
      <c r="C556" s="178">
        <f ca="1">Vas_simulation!Z556</f>
        <v>7504273.7221806413</v>
      </c>
      <c r="D556" s="178">
        <f ca="1">Vas_simulation!AA556</f>
        <v>-4626.8266317723319</v>
      </c>
      <c r="F556" s="178">
        <f t="shared" ca="1" si="10"/>
        <v>-241791.57628949359</v>
      </c>
      <c r="G556" s="178">
        <f t="shared" ca="1" si="10"/>
        <v>246713.87836916558</v>
      </c>
      <c r="H556" s="178">
        <f t="shared" ca="1" si="10"/>
        <v>4922.3020796582132</v>
      </c>
    </row>
    <row r="557" spans="1:8" ht="11.25" customHeight="1" x14ac:dyDescent="0.2">
      <c r="A557" s="173">
        <v>547</v>
      </c>
      <c r="B557" s="178">
        <f ca="1">Vas_simulation!Y557</f>
        <v>7294161.4710164247</v>
      </c>
      <c r="C557" s="178">
        <f ca="1">Vas_simulation!Z557</f>
        <v>7283807.0845521307</v>
      </c>
      <c r="D557" s="178">
        <f ca="1">Vas_simulation!AA557</f>
        <v>-10354.386464294046</v>
      </c>
      <c r="F557" s="178">
        <f t="shared" ca="1" si="10"/>
        <v>-456530.65408548247</v>
      </c>
      <c r="G557" s="178">
        <f t="shared" ca="1" si="10"/>
        <v>467180.51599767618</v>
      </c>
      <c r="H557" s="178">
        <f t="shared" ca="1" si="10"/>
        <v>10649.861912179927</v>
      </c>
    </row>
    <row r="558" spans="1:8" ht="11.25" customHeight="1" x14ac:dyDescent="0.2">
      <c r="A558" s="173">
        <v>548</v>
      </c>
      <c r="B558" s="178">
        <f ca="1">Vas_simulation!Y558</f>
        <v>7903626.3104076134</v>
      </c>
      <c r="C558" s="178">
        <f ca="1">Vas_simulation!Z558</f>
        <v>7908218.427173527</v>
      </c>
      <c r="D558" s="178">
        <f ca="1">Vas_simulation!AA558</f>
        <v>4592.1167659135535</v>
      </c>
      <c r="F558" s="178">
        <f t="shared" ca="1" si="10"/>
        <v>152934.18530570623</v>
      </c>
      <c r="G558" s="178">
        <f t="shared" ca="1" si="10"/>
        <v>-157230.82662372012</v>
      </c>
      <c r="H558" s="178">
        <f t="shared" ca="1" si="10"/>
        <v>-4296.6413180276722</v>
      </c>
    </row>
    <row r="559" spans="1:8" ht="11.25" customHeight="1" x14ac:dyDescent="0.2">
      <c r="A559" s="173">
        <v>549</v>
      </c>
      <c r="B559" s="178">
        <f ca="1">Vas_simulation!Y559</f>
        <v>7533422.3018151196</v>
      </c>
      <c r="C559" s="178">
        <f ca="1">Vas_simulation!Z559</f>
        <v>7529416.6795556704</v>
      </c>
      <c r="D559" s="178">
        <f ca="1">Vas_simulation!AA559</f>
        <v>-4005.6222594492137</v>
      </c>
      <c r="F559" s="178">
        <f t="shared" ca="1" si="10"/>
        <v>-217269.82328678761</v>
      </c>
      <c r="G559" s="178">
        <f t="shared" ca="1" si="10"/>
        <v>221570.92099413648</v>
      </c>
      <c r="H559" s="178">
        <f t="shared" ca="1" si="10"/>
        <v>4301.097707335095</v>
      </c>
    </row>
    <row r="560" spans="1:8" ht="11.25" customHeight="1" x14ac:dyDescent="0.2">
      <c r="A560" s="173">
        <v>550</v>
      </c>
      <c r="B560" s="178">
        <f ca="1">Vas_simulation!Y560</f>
        <v>7648146.6848138599</v>
      </c>
      <c r="C560" s="178">
        <f ca="1">Vas_simulation!Z560</f>
        <v>7646960.355991073</v>
      </c>
      <c r="D560" s="178">
        <f ca="1">Vas_simulation!AA560</f>
        <v>-1186.3288227869198</v>
      </c>
      <c r="F560" s="178">
        <f t="shared" ca="1" si="10"/>
        <v>-102545.44028804731</v>
      </c>
      <c r="G560" s="178">
        <f t="shared" ca="1" si="10"/>
        <v>104027.24455873389</v>
      </c>
      <c r="H560" s="178">
        <f t="shared" ca="1" si="10"/>
        <v>1481.8042706728011</v>
      </c>
    </row>
    <row r="561" spans="1:8" ht="11.25" customHeight="1" x14ac:dyDescent="0.2">
      <c r="A561" s="173">
        <v>551</v>
      </c>
      <c r="B561" s="178">
        <f ca="1">Vas_simulation!Y561</f>
        <v>7659823.3274483439</v>
      </c>
      <c r="C561" s="178">
        <f ca="1">Vas_simulation!Z561</f>
        <v>7658916.0013774205</v>
      </c>
      <c r="D561" s="178">
        <f ca="1">Vas_simulation!AA561</f>
        <v>-907.3260709233582</v>
      </c>
      <c r="F561" s="178">
        <f t="shared" ca="1" si="10"/>
        <v>-90868.797653563321</v>
      </c>
      <c r="G561" s="178">
        <f t="shared" ca="1" si="10"/>
        <v>92071.599172386341</v>
      </c>
      <c r="H561" s="178">
        <f t="shared" ca="1" si="10"/>
        <v>1202.8015188092395</v>
      </c>
    </row>
    <row r="562" spans="1:8" ht="11.25" customHeight="1" x14ac:dyDescent="0.2">
      <c r="A562" s="173">
        <v>552</v>
      </c>
      <c r="B562" s="178">
        <f ca="1">Vas_simulation!Y562</f>
        <v>7775526.0424668826</v>
      </c>
      <c r="C562" s="178">
        <f ca="1">Vas_simulation!Z562</f>
        <v>7777305.4449657537</v>
      </c>
      <c r="D562" s="178">
        <f ca="1">Vas_simulation!AA562</f>
        <v>1779.402498871088</v>
      </c>
      <c r="F562" s="178">
        <f t="shared" ca="1" si="10"/>
        <v>24833.917364975438</v>
      </c>
      <c r="G562" s="178">
        <f t="shared" ca="1" si="10"/>
        <v>-26317.844415946864</v>
      </c>
      <c r="H562" s="178">
        <f t="shared" ca="1" si="10"/>
        <v>-1483.9270509852067</v>
      </c>
    </row>
    <row r="563" spans="1:8" ht="11.25" customHeight="1" x14ac:dyDescent="0.2">
      <c r="A563" s="173">
        <v>553</v>
      </c>
      <c r="B563" s="178">
        <f ca="1">Vas_simulation!Y563</f>
        <v>8265246.7061658883</v>
      </c>
      <c r="C563" s="178">
        <f ca="1">Vas_simulation!Z563</f>
        <v>8276901.0008275593</v>
      </c>
      <c r="D563" s="178">
        <f ca="1">Vas_simulation!AA563</f>
        <v>11654.294661670923</v>
      </c>
      <c r="F563" s="178">
        <f t="shared" ca="1" si="10"/>
        <v>514554.58106398117</v>
      </c>
      <c r="G563" s="178">
        <f t="shared" ca="1" si="10"/>
        <v>-525913.40027775243</v>
      </c>
      <c r="H563" s="178">
        <f t="shared" ca="1" si="10"/>
        <v>-11358.819213785042</v>
      </c>
    </row>
    <row r="564" spans="1:8" ht="11.25" customHeight="1" x14ac:dyDescent="0.2">
      <c r="A564" s="173">
        <v>554</v>
      </c>
      <c r="B564" s="178">
        <f ca="1">Vas_simulation!Y564</f>
        <v>6842313.1806452991</v>
      </c>
      <c r="C564" s="178">
        <f ca="1">Vas_simulation!Z564</f>
        <v>6818124.3816706473</v>
      </c>
      <c r="D564" s="178">
        <f ca="1">Vas_simulation!AA564</f>
        <v>-24188.798974651843</v>
      </c>
      <c r="F564" s="178">
        <f t="shared" ca="1" si="10"/>
        <v>-908378.94445660803</v>
      </c>
      <c r="G564" s="178">
        <f t="shared" ca="1" si="10"/>
        <v>932863.21887915954</v>
      </c>
      <c r="H564" s="178">
        <f t="shared" ca="1" si="10"/>
        <v>24484.274422537725</v>
      </c>
    </row>
    <row r="565" spans="1:8" ht="11.25" customHeight="1" x14ac:dyDescent="0.2">
      <c r="A565" s="173">
        <v>555</v>
      </c>
      <c r="B565" s="178">
        <f ca="1">Vas_simulation!Y565</f>
        <v>7936801.8404458882</v>
      </c>
      <c r="C565" s="178">
        <f ca="1">Vas_simulation!Z565</f>
        <v>7942095.2300983444</v>
      </c>
      <c r="D565" s="178">
        <f ca="1">Vas_simulation!AA565</f>
        <v>5293.3896524561569</v>
      </c>
      <c r="F565" s="178">
        <f t="shared" ca="1" si="10"/>
        <v>186109.71534398105</v>
      </c>
      <c r="G565" s="178">
        <f t="shared" ca="1" si="10"/>
        <v>-191107.62954853754</v>
      </c>
      <c r="H565" s="178">
        <f t="shared" ca="1" si="10"/>
        <v>-4997.9142045702756</v>
      </c>
    </row>
    <row r="566" spans="1:8" ht="11.25" customHeight="1" x14ac:dyDescent="0.2">
      <c r="A566" s="173">
        <v>556</v>
      </c>
      <c r="B566" s="178">
        <f ca="1">Vas_simulation!Y566</f>
        <v>8171534.7514685467</v>
      </c>
      <c r="C566" s="178">
        <f ca="1">Vas_simulation!Z566</f>
        <v>8181479.8337985277</v>
      </c>
      <c r="D566" s="178">
        <f ca="1">Vas_simulation!AA566</f>
        <v>9945.082329981029</v>
      </c>
      <c r="F566" s="178">
        <f t="shared" ca="1" si="10"/>
        <v>420842.62636663951</v>
      </c>
      <c r="G566" s="178">
        <f t="shared" ca="1" si="10"/>
        <v>-430492.23324872088</v>
      </c>
      <c r="H566" s="178">
        <f t="shared" ca="1" si="10"/>
        <v>-9649.6068820951477</v>
      </c>
    </row>
    <row r="567" spans="1:8" ht="11.25" customHeight="1" x14ac:dyDescent="0.2">
      <c r="A567" s="173">
        <v>557</v>
      </c>
      <c r="B567" s="178">
        <f ca="1">Vas_simulation!Y567</f>
        <v>8630964.5452183634</v>
      </c>
      <c r="C567" s="178">
        <f ca="1">Vas_simulation!Z567</f>
        <v>8648520.6969911084</v>
      </c>
      <c r="D567" s="178">
        <f ca="1">Vas_simulation!AA567</f>
        <v>17556.151772744954</v>
      </c>
      <c r="F567" s="178">
        <f t="shared" ca="1" si="10"/>
        <v>880272.42011645623</v>
      </c>
      <c r="G567" s="178">
        <f t="shared" ca="1" si="10"/>
        <v>-897533.09644130152</v>
      </c>
      <c r="H567" s="178">
        <f t="shared" ca="1" si="10"/>
        <v>-17260.676324859072</v>
      </c>
    </row>
    <row r="568" spans="1:8" ht="11.25" customHeight="1" x14ac:dyDescent="0.2">
      <c r="A568" s="173">
        <v>558</v>
      </c>
      <c r="B568" s="178">
        <f ca="1">Vas_simulation!Y568</f>
        <v>8085750.1397658074</v>
      </c>
      <c r="C568" s="178">
        <f ca="1">Vas_simulation!Z568</f>
        <v>8094057.415907355</v>
      </c>
      <c r="D568" s="178">
        <f ca="1">Vas_simulation!AA568</f>
        <v>8307.2761415475979</v>
      </c>
      <c r="F568" s="178">
        <f t="shared" ca="1" si="10"/>
        <v>335058.01466390025</v>
      </c>
      <c r="G568" s="178">
        <f t="shared" ca="1" si="10"/>
        <v>-343069.81535754818</v>
      </c>
      <c r="H568" s="178">
        <f t="shared" ca="1" si="10"/>
        <v>-8011.8006936617167</v>
      </c>
    </row>
    <row r="569" spans="1:8" ht="11.25" customHeight="1" x14ac:dyDescent="0.2">
      <c r="A569" s="173">
        <v>559</v>
      </c>
      <c r="B569" s="178">
        <f ca="1">Vas_simulation!Y569</f>
        <v>7567171.7615395719</v>
      </c>
      <c r="C569" s="178">
        <f ca="1">Vas_simulation!Z569</f>
        <v>7564010.3306557098</v>
      </c>
      <c r="D569" s="178">
        <f ca="1">Vas_simulation!AA569</f>
        <v>-3161.4308838620782</v>
      </c>
      <c r="F569" s="178">
        <f t="shared" ca="1" si="10"/>
        <v>-183520.36356233526</v>
      </c>
      <c r="G569" s="178">
        <f t="shared" ca="1" si="10"/>
        <v>186977.269894097</v>
      </c>
      <c r="H569" s="178">
        <f t="shared" ca="1" si="10"/>
        <v>3456.9063317479595</v>
      </c>
    </row>
    <row r="570" spans="1:8" ht="11.25" customHeight="1" x14ac:dyDescent="0.2">
      <c r="A570" s="173">
        <v>560</v>
      </c>
      <c r="B570" s="178">
        <f ca="1">Vas_simulation!Y570</f>
        <v>7134127.8461105786</v>
      </c>
      <c r="C570" s="178">
        <f ca="1">Vas_simulation!Z570</f>
        <v>7119158.4639064837</v>
      </c>
      <c r="D570" s="178">
        <f ca="1">Vas_simulation!AA570</f>
        <v>-14969.382204094902</v>
      </c>
      <c r="F570" s="178">
        <f t="shared" ca="1" si="10"/>
        <v>-616564.27899132855</v>
      </c>
      <c r="G570" s="178">
        <f t="shared" ca="1" si="10"/>
        <v>631829.13664332312</v>
      </c>
      <c r="H570" s="178">
        <f t="shared" ca="1" si="10"/>
        <v>15264.857651980783</v>
      </c>
    </row>
    <row r="571" spans="1:8" ht="11.25" customHeight="1" x14ac:dyDescent="0.2">
      <c r="A571" s="173">
        <v>561</v>
      </c>
      <c r="B571" s="178">
        <f ca="1">Vas_simulation!Y571</f>
        <v>7264516.8052047659</v>
      </c>
      <c r="C571" s="178">
        <f ca="1">Vas_simulation!Z571</f>
        <v>7253330.3068187078</v>
      </c>
      <c r="D571" s="178">
        <f ca="1">Vas_simulation!AA571</f>
        <v>-11186.498386058025</v>
      </c>
      <c r="F571" s="178">
        <f t="shared" ca="1" si="10"/>
        <v>-486175.31989714131</v>
      </c>
      <c r="G571" s="178">
        <f t="shared" ca="1" si="10"/>
        <v>497657.29373109899</v>
      </c>
      <c r="H571" s="178">
        <f t="shared" ca="1" si="10"/>
        <v>11481.973833943906</v>
      </c>
    </row>
    <row r="572" spans="1:8" ht="11.25" customHeight="1" x14ac:dyDescent="0.2">
      <c r="A572" s="173">
        <v>562</v>
      </c>
      <c r="B572" s="178">
        <f ca="1">Vas_simulation!Y572</f>
        <v>7859800.4768915288</v>
      </c>
      <c r="C572" s="178">
        <f ca="1">Vas_simulation!Z572</f>
        <v>7863449.1645705868</v>
      </c>
      <c r="D572" s="178">
        <f ca="1">Vas_simulation!AA572</f>
        <v>3648.6876790579408</v>
      </c>
      <c r="F572" s="178">
        <f t="shared" ca="1" si="10"/>
        <v>109108.35178962164</v>
      </c>
      <c r="G572" s="178">
        <f t="shared" ca="1" si="10"/>
        <v>-112461.56402077992</v>
      </c>
      <c r="H572" s="178">
        <f t="shared" ca="1" si="10"/>
        <v>-3353.2122311720595</v>
      </c>
    </row>
    <row r="573" spans="1:8" ht="11.25" customHeight="1" x14ac:dyDescent="0.2">
      <c r="A573" s="173">
        <v>563</v>
      </c>
      <c r="B573" s="178">
        <f ca="1">Vas_simulation!Y573</f>
        <v>7465112.0212989282</v>
      </c>
      <c r="C573" s="178">
        <f ca="1">Vas_simulation!Z573</f>
        <v>7459359.3879316738</v>
      </c>
      <c r="D573" s="178">
        <f ca="1">Vas_simulation!AA573</f>
        <v>-5752.6333672543988</v>
      </c>
      <c r="F573" s="178">
        <f t="shared" ca="1" si="10"/>
        <v>-285580.10380297899</v>
      </c>
      <c r="G573" s="178">
        <f t="shared" ca="1" si="10"/>
        <v>291628.21261813305</v>
      </c>
      <c r="H573" s="178">
        <f t="shared" ca="1" si="10"/>
        <v>6048.1088151402801</v>
      </c>
    </row>
    <row r="574" spans="1:8" ht="11.25" customHeight="1" x14ac:dyDescent="0.2">
      <c r="A574" s="173">
        <v>564</v>
      </c>
      <c r="B574" s="178">
        <f ca="1">Vas_simulation!Y574</f>
        <v>7592269.0075784931</v>
      </c>
      <c r="C574" s="178">
        <f ca="1">Vas_simulation!Z574</f>
        <v>7589727.3051156942</v>
      </c>
      <c r="D574" s="178">
        <f ca="1">Vas_simulation!AA574</f>
        <v>-2541.7024627989158</v>
      </c>
      <c r="F574" s="178">
        <f t="shared" ca="1" si="10"/>
        <v>-158423.11752341408</v>
      </c>
      <c r="G574" s="178">
        <f t="shared" ca="1" si="10"/>
        <v>161260.29543411266</v>
      </c>
      <c r="H574" s="178">
        <f t="shared" ca="1" si="10"/>
        <v>2837.1779106847971</v>
      </c>
    </row>
    <row r="575" spans="1:8" ht="11.25" customHeight="1" x14ac:dyDescent="0.2">
      <c r="A575" s="173">
        <v>565</v>
      </c>
      <c r="B575" s="178">
        <f ca="1">Vas_simulation!Y575</f>
        <v>7775516.7331173858</v>
      </c>
      <c r="C575" s="178">
        <f ca="1">Vas_simulation!Z575</f>
        <v>7777295.9250810556</v>
      </c>
      <c r="D575" s="178">
        <f ca="1">Vas_simulation!AA575</f>
        <v>1779.191963669844</v>
      </c>
      <c r="F575" s="178">
        <f t="shared" ca="1" si="10"/>
        <v>24824.608015478589</v>
      </c>
      <c r="G575" s="178">
        <f t="shared" ca="1" si="10"/>
        <v>-26308.324531248771</v>
      </c>
      <c r="H575" s="178">
        <f t="shared" ca="1" si="10"/>
        <v>-1483.7165157839627</v>
      </c>
    </row>
    <row r="576" spans="1:8" ht="11.25" customHeight="1" x14ac:dyDescent="0.2">
      <c r="A576" s="173">
        <v>566</v>
      </c>
      <c r="B576" s="178">
        <f ca="1">Vas_simulation!Y576</f>
        <v>7760987.5684910575</v>
      </c>
      <c r="C576" s="178">
        <f ca="1">Vas_simulation!Z576</f>
        <v>7762437.0796434889</v>
      </c>
      <c r="D576" s="178">
        <f ca="1">Vas_simulation!AA576</f>
        <v>1449.5111524313688</v>
      </c>
      <c r="F576" s="178">
        <f t="shared" ca="1" si="10"/>
        <v>10295.443389150314</v>
      </c>
      <c r="G576" s="178">
        <f t="shared" ca="1" si="10"/>
        <v>-11449.479093682021</v>
      </c>
      <c r="H576" s="178">
        <f t="shared" ca="1" si="10"/>
        <v>-1154.0357045454875</v>
      </c>
    </row>
    <row r="577" spans="1:8" ht="11.25" customHeight="1" x14ac:dyDescent="0.2">
      <c r="A577" s="173">
        <v>567</v>
      </c>
      <c r="B577" s="178">
        <f ca="1">Vas_simulation!Y577</f>
        <v>6916892.9091652669</v>
      </c>
      <c r="C577" s="178">
        <f ca="1">Vas_simulation!Z577</f>
        <v>6895162.2544602416</v>
      </c>
      <c r="D577" s="178">
        <f ca="1">Vas_simulation!AA577</f>
        <v>-21730.654705025256</v>
      </c>
      <c r="F577" s="178">
        <f t="shared" ca="1" si="10"/>
        <v>-833799.21593664028</v>
      </c>
      <c r="G577" s="178">
        <f t="shared" ca="1" si="10"/>
        <v>855825.3460895652</v>
      </c>
      <c r="H577" s="178">
        <f t="shared" ca="1" si="10"/>
        <v>22026.130152911137</v>
      </c>
    </row>
    <row r="578" spans="1:8" ht="11.25" customHeight="1" x14ac:dyDescent="0.2">
      <c r="A578" s="173">
        <v>568</v>
      </c>
      <c r="B578" s="178">
        <f ca="1">Vas_simulation!Y578</f>
        <v>7414461.8616650524</v>
      </c>
      <c r="C578" s="178">
        <f ca="1">Vas_simulation!Z578</f>
        <v>7407380.3425762774</v>
      </c>
      <c r="D578" s="178">
        <f ca="1">Vas_simulation!AA578</f>
        <v>-7081.5190887749195</v>
      </c>
      <c r="F578" s="178">
        <f t="shared" ca="1" si="10"/>
        <v>-336230.26343685482</v>
      </c>
      <c r="G578" s="178">
        <f t="shared" ca="1" si="10"/>
        <v>343607.2579735294</v>
      </c>
      <c r="H578" s="178">
        <f t="shared" ca="1" si="10"/>
        <v>7376.9945366608008</v>
      </c>
    </row>
    <row r="579" spans="1:8" ht="11.25" customHeight="1" x14ac:dyDescent="0.2">
      <c r="A579" s="173">
        <v>569</v>
      </c>
      <c r="B579" s="178">
        <f ca="1">Vas_simulation!Y579</f>
        <v>6920811.9576100837</v>
      </c>
      <c r="C579" s="178">
        <f ca="1">Vas_simulation!Z579</f>
        <v>6899208.5047037629</v>
      </c>
      <c r="D579" s="178">
        <f ca="1">Vas_simulation!AA579</f>
        <v>-21603.452906320803</v>
      </c>
      <c r="F579" s="178">
        <f t="shared" ca="1" si="10"/>
        <v>-829880.16749182343</v>
      </c>
      <c r="G579" s="178">
        <f t="shared" ca="1" si="10"/>
        <v>851779.0958460439</v>
      </c>
      <c r="H579" s="178">
        <f t="shared" ca="1" si="10"/>
        <v>21898.928354206684</v>
      </c>
    </row>
    <row r="580" spans="1:8" ht="11.25" customHeight="1" x14ac:dyDescent="0.2">
      <c r="A580" s="173">
        <v>570</v>
      </c>
      <c r="B580" s="178">
        <f ca="1">Vas_simulation!Y580</f>
        <v>7810822.7634689547</v>
      </c>
      <c r="C580" s="178">
        <f ca="1">Vas_simulation!Z580</f>
        <v>7813393.9691380598</v>
      </c>
      <c r="D580" s="178">
        <f ca="1">Vas_simulation!AA580</f>
        <v>2571.2056691050529</v>
      </c>
      <c r="F580" s="178">
        <f t="shared" ca="1" si="10"/>
        <v>60130.638367047533</v>
      </c>
      <c r="G580" s="178">
        <f t="shared" ca="1" si="10"/>
        <v>-62406.368588252924</v>
      </c>
      <c r="H580" s="178">
        <f t="shared" ca="1" si="10"/>
        <v>-2275.7302212191717</v>
      </c>
    </row>
    <row r="581" spans="1:8" ht="11.25" customHeight="1" x14ac:dyDescent="0.2">
      <c r="A581" s="173">
        <v>571</v>
      </c>
      <c r="B581" s="178">
        <f ca="1">Vas_simulation!Y581</f>
        <v>8314858.2206701366</v>
      </c>
      <c r="C581" s="178">
        <f ca="1">Vas_simulation!Z581</f>
        <v>8327384.1348802056</v>
      </c>
      <c r="D581" s="178">
        <f ca="1">Vas_simulation!AA581</f>
        <v>12525.914210068993</v>
      </c>
      <c r="F581" s="178">
        <f t="shared" ca="1" si="10"/>
        <v>564166.09556822944</v>
      </c>
      <c r="G581" s="178">
        <f t="shared" ca="1" si="10"/>
        <v>-576396.53433039878</v>
      </c>
      <c r="H581" s="178">
        <f t="shared" ca="1" si="10"/>
        <v>-12230.438762183112</v>
      </c>
    </row>
    <row r="582" spans="1:8" ht="11.25" customHeight="1" x14ac:dyDescent="0.2">
      <c r="A582" s="173">
        <v>572</v>
      </c>
      <c r="B582" s="178">
        <f ca="1">Vas_simulation!Y582</f>
        <v>7938568.7267920328</v>
      </c>
      <c r="C582" s="178">
        <f ca="1">Vas_simulation!Z582</f>
        <v>7943899.1556366961</v>
      </c>
      <c r="D582" s="178">
        <f ca="1">Vas_simulation!AA582</f>
        <v>5330.4288446633145</v>
      </c>
      <c r="F582" s="178">
        <f t="shared" ca="1" si="10"/>
        <v>187876.60169012565</v>
      </c>
      <c r="G582" s="178">
        <f t="shared" ca="1" si="10"/>
        <v>-192911.5550868893</v>
      </c>
      <c r="H582" s="178">
        <f t="shared" ca="1" si="10"/>
        <v>-5034.9533967774332</v>
      </c>
    </row>
    <row r="583" spans="1:8" ht="11.25" customHeight="1" x14ac:dyDescent="0.2">
      <c r="A583" s="173">
        <v>573</v>
      </c>
      <c r="B583" s="178">
        <f ca="1">Vas_simulation!Y583</f>
        <v>7355271.9588337252</v>
      </c>
      <c r="C583" s="178">
        <f ca="1">Vas_simulation!Z583</f>
        <v>7346600.8176794164</v>
      </c>
      <c r="D583" s="178">
        <f ca="1">Vas_simulation!AA583</f>
        <v>-8671.1411543088034</v>
      </c>
      <c r="F583" s="178">
        <f t="shared" ca="1" si="10"/>
        <v>-395420.16626818199</v>
      </c>
      <c r="G583" s="178">
        <f t="shared" ca="1" si="10"/>
        <v>404386.78287039045</v>
      </c>
      <c r="H583" s="178">
        <f t="shared" ca="1" si="10"/>
        <v>8966.6166021946847</v>
      </c>
    </row>
    <row r="584" spans="1:8" ht="11.25" customHeight="1" x14ac:dyDescent="0.2">
      <c r="A584" s="173">
        <v>574</v>
      </c>
      <c r="B584" s="178">
        <f ca="1">Vas_simulation!Y584</f>
        <v>7722783.1392933019</v>
      </c>
      <c r="C584" s="178">
        <f ca="1">Vas_simulation!Z584</f>
        <v>7723355.2495078482</v>
      </c>
      <c r="D584" s="178">
        <f ca="1">Vas_simulation!AA584</f>
        <v>572.11021454632282</v>
      </c>
      <c r="F584" s="178">
        <f t="shared" ca="1" si="10"/>
        <v>-27908.985808605328</v>
      </c>
      <c r="G584" s="178">
        <f t="shared" ca="1" si="10"/>
        <v>27632.351041958667</v>
      </c>
      <c r="H584" s="178">
        <f t="shared" ca="1" si="10"/>
        <v>-276.63476666044164</v>
      </c>
    </row>
    <row r="585" spans="1:8" ht="11.25" customHeight="1" x14ac:dyDescent="0.2">
      <c r="A585" s="173">
        <v>575</v>
      </c>
      <c r="B585" s="178">
        <f ca="1">Vas_simulation!Y585</f>
        <v>6990321.1563228145</v>
      </c>
      <c r="C585" s="178">
        <f ca="1">Vas_simulation!Z585</f>
        <v>6970941.5081837066</v>
      </c>
      <c r="D585" s="178">
        <f ca="1">Vas_simulation!AA585</f>
        <v>-19379.648139107972</v>
      </c>
      <c r="F585" s="178">
        <f t="shared" ca="1" si="10"/>
        <v>-760370.96877909265</v>
      </c>
      <c r="G585" s="178">
        <f t="shared" ca="1" si="10"/>
        <v>780046.09236610029</v>
      </c>
      <c r="H585" s="178">
        <f t="shared" ca="1" si="10"/>
        <v>19675.123586993854</v>
      </c>
    </row>
    <row r="586" spans="1:8" ht="11.25" customHeight="1" x14ac:dyDescent="0.2">
      <c r="A586" s="173">
        <v>576</v>
      </c>
      <c r="B586" s="178">
        <f ca="1">Vas_simulation!Y586</f>
        <v>7782445.9015823957</v>
      </c>
      <c r="C586" s="178">
        <f ca="1">Vas_simulation!Z586</f>
        <v>7784381.5512249172</v>
      </c>
      <c r="D586" s="178">
        <f ca="1">Vas_simulation!AA586</f>
        <v>1935.6496425215155</v>
      </c>
      <c r="F586" s="178">
        <f t="shared" ca="1" si="10"/>
        <v>31753.776480488479</v>
      </c>
      <c r="G586" s="178">
        <f t="shared" ca="1" si="10"/>
        <v>-33393.950675110333</v>
      </c>
      <c r="H586" s="178">
        <f t="shared" ca="1" si="10"/>
        <v>-1640.1741946356342</v>
      </c>
    </row>
    <row r="587" spans="1:8" ht="11.25" customHeight="1" x14ac:dyDescent="0.2">
      <c r="A587" s="173">
        <v>577</v>
      </c>
      <c r="B587" s="178">
        <f ca="1">Vas_simulation!Y587</f>
        <v>7611852.9931899458</v>
      </c>
      <c r="C587" s="178">
        <f ca="1">Vas_simulation!Z587</f>
        <v>7609790.1442558095</v>
      </c>
      <c r="D587" s="178">
        <f ca="1">Vas_simulation!AA587</f>
        <v>-2062.8489341363311</v>
      </c>
      <c r="F587" s="178">
        <f t="shared" ref="F587:H650" ca="1" si="11">(B587-B$4)*F$1</f>
        <v>-138839.13191196136</v>
      </c>
      <c r="G587" s="178">
        <f t="shared" ca="1" si="11"/>
        <v>141197.45629399735</v>
      </c>
      <c r="H587" s="178">
        <f t="shared" ca="1" si="11"/>
        <v>2358.3243820222124</v>
      </c>
    </row>
    <row r="588" spans="1:8" ht="11.25" customHeight="1" x14ac:dyDescent="0.2">
      <c r="A588" s="173">
        <v>578</v>
      </c>
      <c r="B588" s="178">
        <f ca="1">Vas_simulation!Y588</f>
        <v>7610557.2356476318</v>
      </c>
      <c r="C588" s="178">
        <f ca="1">Vas_simulation!Z588</f>
        <v>7608462.8315983117</v>
      </c>
      <c r="D588" s="178">
        <f ca="1">Vas_simulation!AA588</f>
        <v>-2094.4040493201464</v>
      </c>
      <c r="F588" s="178">
        <f t="shared" ca="1" si="11"/>
        <v>-140134.88945427537</v>
      </c>
      <c r="G588" s="178">
        <f t="shared" ca="1" si="11"/>
        <v>142524.76895149518</v>
      </c>
      <c r="H588" s="178">
        <f t="shared" ca="1" si="11"/>
        <v>2389.8794972060277</v>
      </c>
    </row>
    <row r="589" spans="1:8" ht="11.25" customHeight="1" x14ac:dyDescent="0.2">
      <c r="A589" s="173">
        <v>579</v>
      </c>
      <c r="B589" s="178">
        <f ca="1">Vas_simulation!Y589</f>
        <v>7701177.7641892852</v>
      </c>
      <c r="C589" s="178">
        <f ca="1">Vas_simulation!Z589</f>
        <v>7701246.9103143923</v>
      </c>
      <c r="D589" s="178">
        <f ca="1">Vas_simulation!AA589</f>
        <v>69.146125107072294</v>
      </c>
      <c r="F589" s="178">
        <f t="shared" ca="1" si="11"/>
        <v>-49514.360912621953</v>
      </c>
      <c r="G589" s="178">
        <f t="shared" ca="1" si="11"/>
        <v>49740.690235414542</v>
      </c>
      <c r="H589" s="178">
        <f t="shared" ca="1" si="11"/>
        <v>226.32932277880889</v>
      </c>
    </row>
    <row r="590" spans="1:8" ht="11.25" customHeight="1" x14ac:dyDescent="0.2">
      <c r="A590" s="173">
        <v>580</v>
      </c>
      <c r="B590" s="178">
        <f ca="1">Vas_simulation!Y590</f>
        <v>7194865.8810908813</v>
      </c>
      <c r="C590" s="178">
        <f ca="1">Vas_simulation!Z590</f>
        <v>7181683.7708471222</v>
      </c>
      <c r="D590" s="178">
        <f ca="1">Vas_simulation!AA590</f>
        <v>-13182.110243759118</v>
      </c>
      <c r="F590" s="178">
        <f t="shared" ca="1" si="11"/>
        <v>-555826.24401102588</v>
      </c>
      <c r="G590" s="178">
        <f t="shared" ca="1" si="11"/>
        <v>569303.82970268466</v>
      </c>
      <c r="H590" s="178">
        <f t="shared" ca="1" si="11"/>
        <v>13477.585691644999</v>
      </c>
    </row>
    <row r="591" spans="1:8" ht="11.25" customHeight="1" x14ac:dyDescent="0.2">
      <c r="A591" s="173">
        <v>581</v>
      </c>
      <c r="B591" s="178">
        <f ca="1">Vas_simulation!Y591</f>
        <v>7913396.1285410244</v>
      </c>
      <c r="C591" s="178">
        <f ca="1">Vas_simulation!Z591</f>
        <v>7918195.9114542902</v>
      </c>
      <c r="D591" s="178">
        <f ca="1">Vas_simulation!AA591</f>
        <v>4799.7829132657498</v>
      </c>
      <c r="F591" s="178">
        <f t="shared" ca="1" si="11"/>
        <v>162704.00343911722</v>
      </c>
      <c r="G591" s="178">
        <f t="shared" ca="1" si="11"/>
        <v>-167208.31090448331</v>
      </c>
      <c r="H591" s="178">
        <f t="shared" ca="1" si="11"/>
        <v>-4504.3074653798685</v>
      </c>
    </row>
    <row r="592" spans="1:8" ht="11.25" customHeight="1" x14ac:dyDescent="0.2">
      <c r="A592" s="173">
        <v>582</v>
      </c>
      <c r="B592" s="178">
        <f ca="1">Vas_simulation!Y592</f>
        <v>7644064.0705314539</v>
      </c>
      <c r="C592" s="178">
        <f ca="1">Vas_simulation!Z592</f>
        <v>7642779.8479544371</v>
      </c>
      <c r="D592" s="178">
        <f ca="1">Vas_simulation!AA592</f>
        <v>-1284.2225770168006</v>
      </c>
      <c r="F592" s="178">
        <f t="shared" ca="1" si="11"/>
        <v>-106628.05457045324</v>
      </c>
      <c r="G592" s="178">
        <f t="shared" ca="1" si="11"/>
        <v>108207.7525953697</v>
      </c>
      <c r="H592" s="178">
        <f t="shared" ca="1" si="11"/>
        <v>1579.6980249026819</v>
      </c>
    </row>
    <row r="593" spans="1:8" ht="11.25" customHeight="1" x14ac:dyDescent="0.2">
      <c r="A593" s="173">
        <v>583</v>
      </c>
      <c r="B593" s="178">
        <f ca="1">Vas_simulation!Y593</f>
        <v>7985259.6276904158</v>
      </c>
      <c r="C593" s="178">
        <f ca="1">Vas_simulation!Z593</f>
        <v>7991557.554994911</v>
      </c>
      <c r="D593" s="178">
        <f ca="1">Vas_simulation!AA593</f>
        <v>6297.927304495126</v>
      </c>
      <c r="F593" s="178">
        <f t="shared" ca="1" si="11"/>
        <v>234567.50258850865</v>
      </c>
      <c r="G593" s="178">
        <f t="shared" ca="1" si="11"/>
        <v>-240569.95444510411</v>
      </c>
      <c r="H593" s="178">
        <f t="shared" ca="1" si="11"/>
        <v>-6002.4518566092447</v>
      </c>
    </row>
    <row r="594" spans="1:8" ht="11.25" customHeight="1" x14ac:dyDescent="0.2">
      <c r="A594" s="173">
        <v>584</v>
      </c>
      <c r="B594" s="178">
        <f ca="1">Vas_simulation!Y594</f>
        <v>7851904.0400650818</v>
      </c>
      <c r="C594" s="178">
        <f ca="1">Vas_simulation!Z594</f>
        <v>7855380.6691249926</v>
      </c>
      <c r="D594" s="178">
        <f ca="1">Vas_simulation!AA594</f>
        <v>3476.6290599107742</v>
      </c>
      <c r="F594" s="178">
        <f t="shared" ca="1" si="11"/>
        <v>101211.91496317461</v>
      </c>
      <c r="G594" s="178">
        <f t="shared" ca="1" si="11"/>
        <v>-104393.06857518572</v>
      </c>
      <c r="H594" s="178">
        <f t="shared" ca="1" si="11"/>
        <v>-3181.1536120248929</v>
      </c>
    </row>
    <row r="595" spans="1:8" ht="11.25" customHeight="1" x14ac:dyDescent="0.2">
      <c r="A595" s="173">
        <v>585</v>
      </c>
      <c r="B595" s="178">
        <f ca="1">Vas_simulation!Y595</f>
        <v>8427688.7654961459</v>
      </c>
      <c r="C595" s="178">
        <f ca="1">Vas_simulation!Z595</f>
        <v>8442112.8309504669</v>
      </c>
      <c r="D595" s="178">
        <f ca="1">Vas_simulation!AA595</f>
        <v>14424.065454320982</v>
      </c>
      <c r="F595" s="178">
        <f t="shared" ca="1" si="11"/>
        <v>676996.64039423876</v>
      </c>
      <c r="G595" s="178">
        <f t="shared" ca="1" si="11"/>
        <v>-691125.23040066008</v>
      </c>
      <c r="H595" s="178">
        <f t="shared" ca="1" si="11"/>
        <v>-14128.590006435101</v>
      </c>
    </row>
    <row r="596" spans="1:8" ht="11.25" customHeight="1" x14ac:dyDescent="0.2">
      <c r="A596" s="173">
        <v>586</v>
      </c>
      <c r="B596" s="178">
        <f ca="1">Vas_simulation!Y596</f>
        <v>8262675.9832100645</v>
      </c>
      <c r="C596" s="178">
        <f ca="1">Vas_simulation!Z596</f>
        <v>8274284.4899683455</v>
      </c>
      <c r="D596" s="178">
        <f ca="1">Vas_simulation!AA596</f>
        <v>11608.50675828103</v>
      </c>
      <c r="F596" s="178">
        <f t="shared" ca="1" si="11"/>
        <v>511983.85810815729</v>
      </c>
      <c r="G596" s="178">
        <f t="shared" ca="1" si="11"/>
        <v>-523296.88941853866</v>
      </c>
      <c r="H596" s="178">
        <f t="shared" ca="1" si="11"/>
        <v>-11313.031310395148</v>
      </c>
    </row>
    <row r="597" spans="1:8" ht="11.25" customHeight="1" x14ac:dyDescent="0.2">
      <c r="A597" s="173">
        <v>587</v>
      </c>
      <c r="B597" s="178">
        <f ca="1">Vas_simulation!Y597</f>
        <v>7486083.7206972688</v>
      </c>
      <c r="C597" s="178">
        <f ca="1">Vas_simulation!Z597</f>
        <v>7480872.9241552064</v>
      </c>
      <c r="D597" s="178">
        <f ca="1">Vas_simulation!AA597</f>
        <v>-5210.7965420624241</v>
      </c>
      <c r="F597" s="178">
        <f t="shared" ca="1" si="11"/>
        <v>-264608.40440463834</v>
      </c>
      <c r="G597" s="178">
        <f t="shared" ca="1" si="11"/>
        <v>270114.67639460042</v>
      </c>
      <c r="H597" s="178">
        <f t="shared" ca="1" si="11"/>
        <v>5506.2719899483054</v>
      </c>
    </row>
    <row r="598" spans="1:8" ht="11.25" customHeight="1" x14ac:dyDescent="0.2">
      <c r="A598" s="173">
        <v>588</v>
      </c>
      <c r="B598" s="178">
        <f ca="1">Vas_simulation!Y598</f>
        <v>7720314.6074111555</v>
      </c>
      <c r="C598" s="178">
        <f ca="1">Vas_simulation!Z598</f>
        <v>7720829.4997172561</v>
      </c>
      <c r="D598" s="178">
        <f ca="1">Vas_simulation!AA598</f>
        <v>514.89230610057712</v>
      </c>
      <c r="F598" s="178">
        <f t="shared" ca="1" si="11"/>
        <v>-30377.517690751702</v>
      </c>
      <c r="G598" s="178">
        <f t="shared" ca="1" si="11"/>
        <v>30158.100832550786</v>
      </c>
      <c r="H598" s="178">
        <f t="shared" ca="1" si="11"/>
        <v>-219.41685821469594</v>
      </c>
    </row>
    <row r="599" spans="1:8" ht="11.25" customHeight="1" x14ac:dyDescent="0.2">
      <c r="A599" s="173">
        <v>589</v>
      </c>
      <c r="B599" s="178">
        <f ca="1">Vas_simulation!Y599</f>
        <v>7468196.1087196469</v>
      </c>
      <c r="C599" s="178">
        <f ca="1">Vas_simulation!Z599</f>
        <v>7462523.4643952651</v>
      </c>
      <c r="D599" s="178">
        <f ca="1">Vas_simulation!AA599</f>
        <v>-5672.6443243818358</v>
      </c>
      <c r="F599" s="178">
        <f t="shared" ca="1" si="11"/>
        <v>-282496.01638226025</v>
      </c>
      <c r="G599" s="178">
        <f t="shared" ca="1" si="11"/>
        <v>288464.13615454175</v>
      </c>
      <c r="H599" s="178">
        <f t="shared" ca="1" si="11"/>
        <v>5968.1197722677171</v>
      </c>
    </row>
    <row r="600" spans="1:8" ht="11.25" customHeight="1" x14ac:dyDescent="0.2">
      <c r="A600" s="173">
        <v>590</v>
      </c>
      <c r="B600" s="178">
        <f ca="1">Vas_simulation!Y600</f>
        <v>8487769.8943391889</v>
      </c>
      <c r="C600" s="178">
        <f ca="1">Vas_simulation!Z600</f>
        <v>8503157.7429501768</v>
      </c>
      <c r="D600" s="178">
        <f ca="1">Vas_simulation!AA600</f>
        <v>15387.848610987887</v>
      </c>
      <c r="F600" s="178">
        <f t="shared" ca="1" si="11"/>
        <v>737077.76923728175</v>
      </c>
      <c r="G600" s="178">
        <f t="shared" ca="1" si="11"/>
        <v>-752170.14240036998</v>
      </c>
      <c r="H600" s="178">
        <f t="shared" ca="1" si="11"/>
        <v>-15092.373163102005</v>
      </c>
    </row>
    <row r="601" spans="1:8" ht="11.25" customHeight="1" x14ac:dyDescent="0.2">
      <c r="A601" s="173">
        <v>591</v>
      </c>
      <c r="B601" s="178">
        <f ca="1">Vas_simulation!Y601</f>
        <v>8050969.2193126827</v>
      </c>
      <c r="C601" s="178">
        <f ca="1">Vas_simulation!Z601</f>
        <v>8058592.2169346241</v>
      </c>
      <c r="D601" s="178">
        <f ca="1">Vas_simulation!AA601</f>
        <v>7622.9976219413802</v>
      </c>
      <c r="F601" s="178">
        <f t="shared" ca="1" si="11"/>
        <v>300277.09421077557</v>
      </c>
      <c r="G601" s="178">
        <f t="shared" ca="1" si="11"/>
        <v>-307604.61638481729</v>
      </c>
      <c r="H601" s="178">
        <f t="shared" ca="1" si="11"/>
        <v>-7327.5221740554989</v>
      </c>
    </row>
    <row r="602" spans="1:8" ht="11.25" customHeight="1" x14ac:dyDescent="0.2">
      <c r="A602" s="173">
        <v>592</v>
      </c>
      <c r="B602" s="178">
        <f ca="1">Vas_simulation!Y602</f>
        <v>8189553.0465583736</v>
      </c>
      <c r="C602" s="178">
        <f ca="1">Vas_simulation!Z602</f>
        <v>8199833.1983418828</v>
      </c>
      <c r="D602" s="178">
        <f ca="1">Vas_simulation!AA602</f>
        <v>10280.15178350918</v>
      </c>
      <c r="F602" s="178">
        <f t="shared" ca="1" si="11"/>
        <v>438860.92145646643</v>
      </c>
      <c r="G602" s="178">
        <f t="shared" ca="1" si="11"/>
        <v>-448845.59779207595</v>
      </c>
      <c r="H602" s="178">
        <f t="shared" ca="1" si="11"/>
        <v>-9984.6763356232987</v>
      </c>
    </row>
    <row r="603" spans="1:8" ht="11.25" customHeight="1" x14ac:dyDescent="0.2">
      <c r="A603" s="173">
        <v>593</v>
      </c>
      <c r="B603" s="178">
        <f ca="1">Vas_simulation!Y603</f>
        <v>8077603.6070768656</v>
      </c>
      <c r="C603" s="178">
        <f ca="1">Vas_simulation!Z603</f>
        <v>8085751.6629681531</v>
      </c>
      <c r="D603" s="178">
        <f ca="1">Vas_simulation!AA603</f>
        <v>8148.0558912875131</v>
      </c>
      <c r="F603" s="178">
        <f t="shared" ca="1" si="11"/>
        <v>326911.48197495844</v>
      </c>
      <c r="G603" s="178">
        <f t="shared" ca="1" si="11"/>
        <v>-334764.06241834629</v>
      </c>
      <c r="H603" s="178">
        <f t="shared" ca="1" si="11"/>
        <v>-7852.5804434016318</v>
      </c>
    </row>
    <row r="604" spans="1:8" ht="11.25" customHeight="1" x14ac:dyDescent="0.2">
      <c r="A604" s="173">
        <v>594</v>
      </c>
      <c r="B604" s="178">
        <f ca="1">Vas_simulation!Y604</f>
        <v>7741842.2833667481</v>
      </c>
      <c r="C604" s="178">
        <f ca="1">Vas_simulation!Z604</f>
        <v>7742854.0124638109</v>
      </c>
      <c r="D604" s="178">
        <f ca="1">Vas_simulation!AA604</f>
        <v>1011.7290970627218</v>
      </c>
      <c r="F604" s="178">
        <f t="shared" ca="1" si="11"/>
        <v>-8849.8417351590469</v>
      </c>
      <c r="G604" s="178">
        <f t="shared" ca="1" si="11"/>
        <v>8133.5880859959871</v>
      </c>
      <c r="H604" s="178">
        <f t="shared" ca="1" si="11"/>
        <v>-716.25364917684067</v>
      </c>
    </row>
    <row r="605" spans="1:8" ht="11.25" customHeight="1" x14ac:dyDescent="0.2">
      <c r="A605" s="173">
        <v>595</v>
      </c>
      <c r="B605" s="178">
        <f ca="1">Vas_simulation!Y605</f>
        <v>8100484.5526397917</v>
      </c>
      <c r="C605" s="178">
        <f ca="1">Vas_simulation!Z605</f>
        <v>8109078.1738015041</v>
      </c>
      <c r="D605" s="178">
        <f ca="1">Vas_simulation!AA605</f>
        <v>8593.6211617123336</v>
      </c>
      <c r="F605" s="178">
        <f t="shared" ca="1" si="11"/>
        <v>349792.42753788456</v>
      </c>
      <c r="G605" s="178">
        <f t="shared" ca="1" si="11"/>
        <v>-358090.57325169723</v>
      </c>
      <c r="H605" s="178">
        <f t="shared" ca="1" si="11"/>
        <v>-8298.1457138264523</v>
      </c>
    </row>
    <row r="606" spans="1:8" ht="11.25" customHeight="1" x14ac:dyDescent="0.2">
      <c r="A606" s="173">
        <v>596</v>
      </c>
      <c r="B606" s="178">
        <f ca="1">Vas_simulation!Y606</f>
        <v>7275942.6225378746</v>
      </c>
      <c r="C606" s="178">
        <f ca="1">Vas_simulation!Z606</f>
        <v>7265078.0538840787</v>
      </c>
      <c r="D606" s="178">
        <f ca="1">Vas_simulation!AA606</f>
        <v>-10864.568653795868</v>
      </c>
      <c r="F606" s="178">
        <f t="shared" ca="1" si="11"/>
        <v>-474749.50256403256</v>
      </c>
      <c r="G606" s="178">
        <f t="shared" ca="1" si="11"/>
        <v>485909.54666572809</v>
      </c>
      <c r="H606" s="178">
        <f t="shared" ca="1" si="11"/>
        <v>11160.044101681749</v>
      </c>
    </row>
    <row r="607" spans="1:8" ht="11.25" customHeight="1" x14ac:dyDescent="0.2">
      <c r="A607" s="173">
        <v>597</v>
      </c>
      <c r="B607" s="178">
        <f ca="1">Vas_simulation!Y607</f>
        <v>7462781.1770152291</v>
      </c>
      <c r="C607" s="178">
        <f ca="1">Vas_simulation!Z607</f>
        <v>7456968.0204382297</v>
      </c>
      <c r="D607" s="178">
        <f ca="1">Vas_simulation!AA607</f>
        <v>-5813.1565769994631</v>
      </c>
      <c r="F607" s="178">
        <f t="shared" ca="1" si="11"/>
        <v>-287910.94808667805</v>
      </c>
      <c r="G607" s="178">
        <f t="shared" ca="1" si="11"/>
        <v>294019.58011157718</v>
      </c>
      <c r="H607" s="178">
        <f t="shared" ca="1" si="11"/>
        <v>6108.6320248853444</v>
      </c>
    </row>
    <row r="608" spans="1:8" ht="11.25" customHeight="1" x14ac:dyDescent="0.2">
      <c r="A608" s="173">
        <v>598</v>
      </c>
      <c r="B608" s="178">
        <f ca="1">Vas_simulation!Y608</f>
        <v>7810004.6510750372</v>
      </c>
      <c r="C608" s="178">
        <f ca="1">Vas_simulation!Z608</f>
        <v>7812557.6497989455</v>
      </c>
      <c r="D608" s="178">
        <f ca="1">Vas_simulation!AA608</f>
        <v>2552.9987239083275</v>
      </c>
      <c r="F608" s="178">
        <f t="shared" ca="1" si="11"/>
        <v>59312.525973130018</v>
      </c>
      <c r="G608" s="178">
        <f t="shared" ca="1" si="11"/>
        <v>-61570.049249138683</v>
      </c>
      <c r="H608" s="178">
        <f t="shared" ca="1" si="11"/>
        <v>-2257.5232760224462</v>
      </c>
    </row>
    <row r="609" spans="1:8" ht="11.25" customHeight="1" x14ac:dyDescent="0.2">
      <c r="A609" s="173">
        <v>599</v>
      </c>
      <c r="B609" s="178">
        <f ca="1">Vas_simulation!Y609</f>
        <v>8111323.661691892</v>
      </c>
      <c r="C609" s="178">
        <f ca="1">Vas_simulation!Z609</f>
        <v>8120126.5886473544</v>
      </c>
      <c r="D609" s="178">
        <f ca="1">Vas_simulation!AA609</f>
        <v>8802.9269554624334</v>
      </c>
      <c r="F609" s="178">
        <f t="shared" ca="1" si="11"/>
        <v>360631.53658998478</v>
      </c>
      <c r="G609" s="178">
        <f t="shared" ca="1" si="11"/>
        <v>-369138.98809754755</v>
      </c>
      <c r="H609" s="178">
        <f t="shared" ca="1" si="11"/>
        <v>-8507.4515075765521</v>
      </c>
    </row>
    <row r="610" spans="1:8" ht="11.25" customHeight="1" x14ac:dyDescent="0.2">
      <c r="A610" s="173">
        <v>600</v>
      </c>
      <c r="B610" s="178">
        <f ca="1">Vas_simulation!Y610</f>
        <v>7566588.3197886944</v>
      </c>
      <c r="C610" s="178">
        <f ca="1">Vas_simulation!Z610</f>
        <v>7563412.4005602347</v>
      </c>
      <c r="D610" s="178">
        <f ca="1">Vas_simulation!AA610</f>
        <v>-3175.9192284597084</v>
      </c>
      <c r="F610" s="178">
        <f t="shared" ca="1" si="11"/>
        <v>-184103.8053132128</v>
      </c>
      <c r="G610" s="178">
        <f t="shared" ca="1" si="11"/>
        <v>187575.19998957217</v>
      </c>
      <c r="H610" s="178">
        <f t="shared" ca="1" si="11"/>
        <v>3471.3946763455897</v>
      </c>
    </row>
    <row r="611" spans="1:8" ht="11.25" customHeight="1" x14ac:dyDescent="0.2">
      <c r="A611" s="173">
        <v>601</v>
      </c>
      <c r="B611" s="178">
        <f ca="1">Vas_simulation!Y611</f>
        <v>7551015.0983767053</v>
      </c>
      <c r="C611" s="178">
        <f ca="1">Vas_simulation!Z611</f>
        <v>7547451.085641874</v>
      </c>
      <c r="D611" s="178">
        <f ca="1">Vas_simulation!AA611</f>
        <v>-3564.0127348313108</v>
      </c>
      <c r="F611" s="178">
        <f t="shared" ca="1" si="11"/>
        <v>-199677.02672520187</v>
      </c>
      <c r="G611" s="178">
        <f t="shared" ca="1" si="11"/>
        <v>203536.51490793284</v>
      </c>
      <c r="H611" s="178">
        <f t="shared" ca="1" si="11"/>
        <v>3859.4881827171921</v>
      </c>
    </row>
    <row r="612" spans="1:8" ht="11.25" customHeight="1" x14ac:dyDescent="0.2">
      <c r="A612" s="173">
        <v>602</v>
      </c>
      <c r="B612" s="178">
        <f ca="1">Vas_simulation!Y612</f>
        <v>7391318.1350543639</v>
      </c>
      <c r="C612" s="178">
        <f ca="1">Vas_simulation!Z612</f>
        <v>7383619.7953880625</v>
      </c>
      <c r="D612" s="178">
        <f ca="1">Vas_simulation!AA612</f>
        <v>-7698.3396663013846</v>
      </c>
      <c r="F612" s="178">
        <f t="shared" ca="1" si="11"/>
        <v>-359373.99004754331</v>
      </c>
      <c r="G612" s="178">
        <f t="shared" ca="1" si="11"/>
        <v>367367.80516174436</v>
      </c>
      <c r="H612" s="178">
        <f t="shared" ca="1" si="11"/>
        <v>7993.8151141872659</v>
      </c>
    </row>
    <row r="613" spans="1:8" ht="11.25" customHeight="1" x14ac:dyDescent="0.2">
      <c r="A613" s="173">
        <v>603</v>
      </c>
      <c r="B613" s="178">
        <f ca="1">Vas_simulation!Y613</f>
        <v>8215223.8674774701</v>
      </c>
      <c r="C613" s="178">
        <f ca="1">Vas_simulation!Z613</f>
        <v>8225976.0861253608</v>
      </c>
      <c r="D613" s="178">
        <f ca="1">Vas_simulation!AA613</f>
        <v>10752.218647890724</v>
      </c>
      <c r="F613" s="178">
        <f t="shared" ca="1" si="11"/>
        <v>464531.7423755629</v>
      </c>
      <c r="G613" s="178">
        <f t="shared" ca="1" si="11"/>
        <v>-474988.48557555396</v>
      </c>
      <c r="H613" s="178">
        <f t="shared" ca="1" si="11"/>
        <v>-10456.743200004843</v>
      </c>
    </row>
    <row r="614" spans="1:8" ht="11.25" customHeight="1" x14ac:dyDescent="0.2">
      <c r="A614" s="173">
        <v>604</v>
      </c>
      <c r="B614" s="178">
        <f ca="1">Vas_simulation!Y614</f>
        <v>8036729.9355383301</v>
      </c>
      <c r="C614" s="178">
        <f ca="1">Vas_simulation!Z614</f>
        <v>8044069.3882002449</v>
      </c>
      <c r="D614" s="178">
        <f ca="1">Vas_simulation!AA614</f>
        <v>7339.4526619147509</v>
      </c>
      <c r="F614" s="178">
        <f t="shared" ca="1" si="11"/>
        <v>286037.81043642294</v>
      </c>
      <c r="G614" s="178">
        <f t="shared" ca="1" si="11"/>
        <v>-293081.78765043803</v>
      </c>
      <c r="H614" s="178">
        <f t="shared" ca="1" si="11"/>
        <v>-7043.9772140288696</v>
      </c>
    </row>
    <row r="615" spans="1:8" ht="11.25" customHeight="1" x14ac:dyDescent="0.2">
      <c r="A615" s="173">
        <v>605</v>
      </c>
      <c r="B615" s="178">
        <f ca="1">Vas_simulation!Y615</f>
        <v>8032158.6650722986</v>
      </c>
      <c r="C615" s="178">
        <f ca="1">Vas_simulation!Z615</f>
        <v>8039406.6699290387</v>
      </c>
      <c r="D615" s="178">
        <f ca="1">Vas_simulation!AA615</f>
        <v>7248.0048567401245</v>
      </c>
      <c r="F615" s="178">
        <f t="shared" ca="1" si="11"/>
        <v>281466.53997039143</v>
      </c>
      <c r="G615" s="178">
        <f t="shared" ca="1" si="11"/>
        <v>-288419.06937923189</v>
      </c>
      <c r="H615" s="178">
        <f t="shared" ca="1" si="11"/>
        <v>-6952.5294088542432</v>
      </c>
    </row>
    <row r="616" spans="1:8" ht="11.25" customHeight="1" x14ac:dyDescent="0.2">
      <c r="A616" s="173">
        <v>606</v>
      </c>
      <c r="B616" s="178">
        <f ca="1">Vas_simulation!Y616</f>
        <v>8053443.3781870399</v>
      </c>
      <c r="C616" s="178">
        <f ca="1">Vas_simulation!Z616</f>
        <v>8061115.4414005354</v>
      </c>
      <c r="D616" s="178">
        <f ca="1">Vas_simulation!AA616</f>
        <v>7672.0632134955376</v>
      </c>
      <c r="F616" s="178">
        <f t="shared" ca="1" si="11"/>
        <v>302751.25308513269</v>
      </c>
      <c r="G616" s="178">
        <f t="shared" ca="1" si="11"/>
        <v>-310127.84085072856</v>
      </c>
      <c r="H616" s="178">
        <f t="shared" ca="1" si="11"/>
        <v>-7376.5877656096563</v>
      </c>
    </row>
    <row r="617" spans="1:8" ht="11.25" customHeight="1" x14ac:dyDescent="0.2">
      <c r="A617" s="173">
        <v>607</v>
      </c>
      <c r="B617" s="178">
        <f ca="1">Vas_simulation!Y617</f>
        <v>8060361.5725056101</v>
      </c>
      <c r="C617" s="178">
        <f ca="1">Vas_simulation!Z617</f>
        <v>8068170.5150847454</v>
      </c>
      <c r="D617" s="178">
        <f ca="1">Vas_simulation!AA617</f>
        <v>7808.9425791352987</v>
      </c>
      <c r="F617" s="178">
        <f t="shared" ca="1" si="11"/>
        <v>309669.44740370288</v>
      </c>
      <c r="G617" s="178">
        <f t="shared" ca="1" si="11"/>
        <v>-317182.91453493852</v>
      </c>
      <c r="H617" s="178">
        <f t="shared" ca="1" si="11"/>
        <v>-7513.4671312494174</v>
      </c>
    </row>
    <row r="618" spans="1:8" ht="11.25" customHeight="1" x14ac:dyDescent="0.2">
      <c r="A618" s="173">
        <v>608</v>
      </c>
      <c r="B618" s="178">
        <f ca="1">Vas_simulation!Y618</f>
        <v>7632248.9577137753</v>
      </c>
      <c r="C618" s="178">
        <f ca="1">Vas_simulation!Z618</f>
        <v>7630680.4253149424</v>
      </c>
      <c r="D618" s="178">
        <f ca="1">Vas_simulation!AA618</f>
        <v>-1568.5323988329619</v>
      </c>
      <c r="F618" s="178">
        <f t="shared" ca="1" si="11"/>
        <v>-118443.16738813184</v>
      </c>
      <c r="G618" s="178">
        <f t="shared" ca="1" si="11"/>
        <v>120307.17523486447</v>
      </c>
      <c r="H618" s="178">
        <f t="shared" ca="1" si="11"/>
        <v>1864.0078467188432</v>
      </c>
    </row>
    <row r="619" spans="1:8" ht="11.25" customHeight="1" x14ac:dyDescent="0.2">
      <c r="A619" s="173">
        <v>609</v>
      </c>
      <c r="B619" s="178">
        <f ca="1">Vas_simulation!Y619</f>
        <v>7423959.1049060617</v>
      </c>
      <c r="C619" s="178">
        <f ca="1">Vas_simulation!Z619</f>
        <v>7417128.954099088</v>
      </c>
      <c r="D619" s="178">
        <f ca="1">Vas_simulation!AA619</f>
        <v>-6830.1508069736883</v>
      </c>
      <c r="F619" s="178">
        <f t="shared" ca="1" si="11"/>
        <v>-326733.02019584551</v>
      </c>
      <c r="G619" s="178">
        <f t="shared" ca="1" si="11"/>
        <v>333858.64645071886</v>
      </c>
      <c r="H619" s="178">
        <f t="shared" ca="1" si="11"/>
        <v>7125.6262548595696</v>
      </c>
    </row>
    <row r="620" spans="1:8" ht="11.25" customHeight="1" x14ac:dyDescent="0.2">
      <c r="A620" s="173">
        <v>610</v>
      </c>
      <c r="B620" s="178">
        <f ca="1">Vas_simulation!Y620</f>
        <v>7746065.5527250143</v>
      </c>
      <c r="C620" s="178">
        <f ca="1">Vas_simulation!Z620</f>
        <v>7747174.1812881883</v>
      </c>
      <c r="D620" s="178">
        <f ca="1">Vas_simulation!AA620</f>
        <v>1108.6285631740466</v>
      </c>
      <c r="F620" s="178">
        <f t="shared" ca="1" si="11"/>
        <v>-4626.572376892902</v>
      </c>
      <c r="G620" s="178">
        <f t="shared" ca="1" si="11"/>
        <v>3813.4192616185173</v>
      </c>
      <c r="H620" s="178">
        <f t="shared" ca="1" si="11"/>
        <v>-813.1531152881654</v>
      </c>
    </row>
    <row r="621" spans="1:8" ht="11.25" customHeight="1" x14ac:dyDescent="0.2">
      <c r="A621" s="173">
        <v>611</v>
      </c>
      <c r="B621" s="178">
        <f ca="1">Vas_simulation!Y621</f>
        <v>7932086.9490547897</v>
      </c>
      <c r="C621" s="178">
        <f ca="1">Vas_simulation!Z621</f>
        <v>7937281.3475801377</v>
      </c>
      <c r="D621" s="178">
        <f ca="1">Vas_simulation!AA621</f>
        <v>5194.3985253479332</v>
      </c>
      <c r="F621" s="178">
        <f t="shared" ca="1" si="11"/>
        <v>181394.82395288255</v>
      </c>
      <c r="G621" s="178">
        <f t="shared" ca="1" si="11"/>
        <v>-186293.74703033082</v>
      </c>
      <c r="H621" s="178">
        <f t="shared" ca="1" si="11"/>
        <v>-4898.9230774620519</v>
      </c>
    </row>
    <row r="622" spans="1:8" ht="11.25" customHeight="1" x14ac:dyDescent="0.2">
      <c r="A622" s="173">
        <v>612</v>
      </c>
      <c r="B622" s="178">
        <f ca="1">Vas_simulation!Y622</f>
        <v>8033806.1454297788</v>
      </c>
      <c r="C622" s="178">
        <f ca="1">Vas_simulation!Z622</f>
        <v>8041087.1315616695</v>
      </c>
      <c r="D622" s="178">
        <f ca="1">Vas_simulation!AA622</f>
        <v>7280.9861318906769</v>
      </c>
      <c r="F622" s="178">
        <f t="shared" ca="1" si="11"/>
        <v>283114.02032787167</v>
      </c>
      <c r="G622" s="178">
        <f t="shared" ca="1" si="11"/>
        <v>-290099.53101186268</v>
      </c>
      <c r="H622" s="178">
        <f t="shared" ca="1" si="11"/>
        <v>-6985.5106840047956</v>
      </c>
    </row>
    <row r="623" spans="1:8" ht="11.25" customHeight="1" x14ac:dyDescent="0.2">
      <c r="A623" s="173">
        <v>613</v>
      </c>
      <c r="B623" s="178">
        <f ca="1">Vas_simulation!Y623</f>
        <v>8087109.5600797739</v>
      </c>
      <c r="C623" s="178">
        <f ca="1">Vas_simulation!Z623</f>
        <v>8095443.342840367</v>
      </c>
      <c r="D623" s="178">
        <f ca="1">Vas_simulation!AA623</f>
        <v>8333.7827605931088</v>
      </c>
      <c r="F623" s="178">
        <f t="shared" ca="1" si="11"/>
        <v>336417.43497786671</v>
      </c>
      <c r="G623" s="178">
        <f t="shared" ca="1" si="11"/>
        <v>-344455.74229056016</v>
      </c>
      <c r="H623" s="178">
        <f t="shared" ca="1" si="11"/>
        <v>-8038.3073127072275</v>
      </c>
    </row>
    <row r="624" spans="1:8" ht="11.25" customHeight="1" x14ac:dyDescent="0.2">
      <c r="A624" s="173">
        <v>614</v>
      </c>
      <c r="B624" s="178">
        <f ca="1">Vas_simulation!Y624</f>
        <v>7831175.3337977277</v>
      </c>
      <c r="C624" s="178">
        <f ca="1">Vas_simulation!Z624</f>
        <v>7834197.2677308917</v>
      </c>
      <c r="D624" s="178">
        <f ca="1">Vas_simulation!AA624</f>
        <v>3021.9339331639931</v>
      </c>
      <c r="F624" s="178">
        <f t="shared" ca="1" si="11"/>
        <v>80483.208695820533</v>
      </c>
      <c r="G624" s="178">
        <f t="shared" ca="1" si="11"/>
        <v>-83209.667181084864</v>
      </c>
      <c r="H624" s="178">
        <f t="shared" ca="1" si="11"/>
        <v>-2726.4584852781118</v>
      </c>
    </row>
    <row r="625" spans="1:8" ht="11.25" customHeight="1" x14ac:dyDescent="0.2">
      <c r="A625" s="173">
        <v>615</v>
      </c>
      <c r="B625" s="178">
        <f ca="1">Vas_simulation!Y625</f>
        <v>7047019.5520656714</v>
      </c>
      <c r="C625" s="178">
        <f ca="1">Vas_simulation!Z625</f>
        <v>7029409.0878329286</v>
      </c>
      <c r="D625" s="178">
        <f ca="1">Vas_simulation!AA625</f>
        <v>-17610.464232742786</v>
      </c>
      <c r="F625" s="178">
        <f t="shared" ca="1" si="11"/>
        <v>-703672.57303623576</v>
      </c>
      <c r="G625" s="178">
        <f t="shared" ca="1" si="11"/>
        <v>721578.51271687821</v>
      </c>
      <c r="H625" s="178">
        <f t="shared" ca="1" si="11"/>
        <v>17905.939680628668</v>
      </c>
    </row>
    <row r="626" spans="1:8" ht="11.25" customHeight="1" x14ac:dyDescent="0.2">
      <c r="A626" s="173">
        <v>616</v>
      </c>
      <c r="B626" s="178">
        <f ca="1">Vas_simulation!Y626</f>
        <v>7480908.4372947039</v>
      </c>
      <c r="C626" s="178">
        <f ca="1">Vas_simulation!Z626</f>
        <v>7475564.3833539365</v>
      </c>
      <c r="D626" s="178">
        <f ca="1">Vas_simulation!AA626</f>
        <v>-5344.0539407674223</v>
      </c>
      <c r="F626" s="178">
        <f t="shared" ca="1" si="11"/>
        <v>-269783.68780720327</v>
      </c>
      <c r="G626" s="178">
        <f t="shared" ca="1" si="11"/>
        <v>275423.21719587035</v>
      </c>
      <c r="H626" s="178">
        <f t="shared" ca="1" si="11"/>
        <v>5639.5293886533036</v>
      </c>
    </row>
    <row r="627" spans="1:8" ht="11.25" customHeight="1" x14ac:dyDescent="0.2">
      <c r="A627" s="173">
        <v>617</v>
      </c>
      <c r="B627" s="178">
        <f ca="1">Vas_simulation!Y627</f>
        <v>7287000.3378836513</v>
      </c>
      <c r="C627" s="178">
        <f ca="1">Vas_simulation!Z627</f>
        <v>7276445.8786542946</v>
      </c>
      <c r="D627" s="178">
        <f ca="1">Vas_simulation!AA627</f>
        <v>-10554.459229356609</v>
      </c>
      <c r="F627" s="178">
        <f t="shared" ca="1" si="11"/>
        <v>-463691.78721825592</v>
      </c>
      <c r="G627" s="178">
        <f t="shared" ca="1" si="11"/>
        <v>474541.72189551219</v>
      </c>
      <c r="H627" s="178">
        <f t="shared" ca="1" si="11"/>
        <v>10849.934677242491</v>
      </c>
    </row>
    <row r="628" spans="1:8" ht="11.25" customHeight="1" x14ac:dyDescent="0.2">
      <c r="A628" s="173">
        <v>618</v>
      </c>
      <c r="B628" s="178">
        <f ca="1">Vas_simulation!Y628</f>
        <v>7417793.6959286034</v>
      </c>
      <c r="C628" s="178">
        <f ca="1">Vas_simulation!Z628</f>
        <v>7410800.4778695265</v>
      </c>
      <c r="D628" s="178">
        <f ca="1">Vas_simulation!AA628</f>
        <v>-6993.2180590769276</v>
      </c>
      <c r="F628" s="178">
        <f t="shared" ca="1" si="11"/>
        <v>-332898.42917330377</v>
      </c>
      <c r="G628" s="178">
        <f t="shared" ca="1" si="11"/>
        <v>340187.12268028036</v>
      </c>
      <c r="H628" s="178">
        <f t="shared" ca="1" si="11"/>
        <v>7288.6935069628089</v>
      </c>
    </row>
    <row r="629" spans="1:8" ht="11.25" customHeight="1" x14ac:dyDescent="0.2">
      <c r="A629" s="173">
        <v>619</v>
      </c>
      <c r="B629" s="178">
        <f ca="1">Vas_simulation!Y629</f>
        <v>8211126.2777464949</v>
      </c>
      <c r="C629" s="178">
        <f ca="1">Vas_simulation!Z629</f>
        <v>8221803.5621420909</v>
      </c>
      <c r="D629" s="178">
        <f ca="1">Vas_simulation!AA629</f>
        <v>10677.284395596012</v>
      </c>
      <c r="F629" s="178">
        <f t="shared" ca="1" si="11"/>
        <v>460434.15264458768</v>
      </c>
      <c r="G629" s="178">
        <f t="shared" ca="1" si="11"/>
        <v>-470815.96159228403</v>
      </c>
      <c r="H629" s="178">
        <f t="shared" ca="1" si="11"/>
        <v>-10381.808947710131</v>
      </c>
    </row>
    <row r="630" spans="1:8" ht="11.25" customHeight="1" x14ac:dyDescent="0.2">
      <c r="A630" s="173">
        <v>620</v>
      </c>
      <c r="B630" s="178">
        <f ca="1">Vas_simulation!Y630</f>
        <v>7449736.9963147193</v>
      </c>
      <c r="C630" s="178">
        <f ca="1">Vas_simulation!Z630</f>
        <v>7443584.0127337249</v>
      </c>
      <c r="D630" s="178">
        <f ca="1">Vas_simulation!AA630</f>
        <v>-6152.9835809944198</v>
      </c>
      <c r="F630" s="178">
        <f t="shared" ca="1" si="11"/>
        <v>-300955.12878718786</v>
      </c>
      <c r="G630" s="178">
        <f t="shared" ca="1" si="11"/>
        <v>307403.58781608194</v>
      </c>
      <c r="H630" s="178">
        <f t="shared" ca="1" si="11"/>
        <v>6448.459028880301</v>
      </c>
    </row>
    <row r="631" spans="1:8" ht="11.25" customHeight="1" x14ac:dyDescent="0.2">
      <c r="A631" s="173">
        <v>621</v>
      </c>
      <c r="B631" s="178">
        <f ca="1">Vas_simulation!Y631</f>
        <v>8209053.7697096579</v>
      </c>
      <c r="C631" s="178">
        <f ca="1">Vas_simulation!Z631</f>
        <v>8219693.0930441217</v>
      </c>
      <c r="D631" s="178">
        <f ca="1">Vas_simulation!AA631</f>
        <v>10639.323334463872</v>
      </c>
      <c r="F631" s="178">
        <f t="shared" ca="1" si="11"/>
        <v>458361.6446077507</v>
      </c>
      <c r="G631" s="178">
        <f t="shared" ca="1" si="11"/>
        <v>-468705.49249431491</v>
      </c>
      <c r="H631" s="178">
        <f t="shared" ca="1" si="11"/>
        <v>-10343.847886577991</v>
      </c>
    </row>
    <row r="632" spans="1:8" ht="11.25" customHeight="1" x14ac:dyDescent="0.2">
      <c r="A632" s="173">
        <v>622</v>
      </c>
      <c r="B632" s="178">
        <f ca="1">Vas_simulation!Y632</f>
        <v>7343006.5472211484</v>
      </c>
      <c r="C632" s="178">
        <f ca="1">Vas_simulation!Z632</f>
        <v>7334001.0096031241</v>
      </c>
      <c r="D632" s="178">
        <f ca="1">Vas_simulation!AA632</f>
        <v>-9005.5376180242747</v>
      </c>
      <c r="F632" s="178">
        <f t="shared" ca="1" si="11"/>
        <v>-407685.57788075879</v>
      </c>
      <c r="G632" s="178">
        <f t="shared" ca="1" si="11"/>
        <v>416986.59094668273</v>
      </c>
      <c r="H632" s="178">
        <f t="shared" ca="1" si="11"/>
        <v>9301.013065910156</v>
      </c>
    </row>
    <row r="633" spans="1:8" ht="11.25" customHeight="1" x14ac:dyDescent="0.2">
      <c r="A633" s="173">
        <v>623</v>
      </c>
      <c r="B633" s="178">
        <f ca="1">Vas_simulation!Y633</f>
        <v>7752187.0125830034</v>
      </c>
      <c r="C633" s="178">
        <f ca="1">Vas_simulation!Z633</f>
        <v>7753435.7623584094</v>
      </c>
      <c r="D633" s="178">
        <f ca="1">Vas_simulation!AA633</f>
        <v>1248.7497754059732</v>
      </c>
      <c r="F633" s="178">
        <f t="shared" ca="1" si="11"/>
        <v>1494.8874810962006</v>
      </c>
      <c r="G633" s="178">
        <f t="shared" ca="1" si="11"/>
        <v>-2448.1618086025119</v>
      </c>
      <c r="H633" s="178">
        <f t="shared" ca="1" si="11"/>
        <v>-953.27432752009202</v>
      </c>
    </row>
    <row r="634" spans="1:8" ht="11.25" customHeight="1" x14ac:dyDescent="0.2">
      <c r="A634" s="173">
        <v>624</v>
      </c>
      <c r="B634" s="178">
        <f ca="1">Vas_simulation!Y634</f>
        <v>7713254.2694125585</v>
      </c>
      <c r="C634" s="178">
        <f ca="1">Vas_simulation!Z634</f>
        <v>7713605.1571416417</v>
      </c>
      <c r="D634" s="178">
        <f ca="1">Vas_simulation!AA634</f>
        <v>350.88772908318788</v>
      </c>
      <c r="F634" s="178">
        <f t="shared" ca="1" si="11"/>
        <v>-37437.855689348653</v>
      </c>
      <c r="G634" s="178">
        <f t="shared" ca="1" si="11"/>
        <v>37382.443408165127</v>
      </c>
      <c r="H634" s="178">
        <f t="shared" ca="1" si="11"/>
        <v>-55.412281197306697</v>
      </c>
    </row>
    <row r="635" spans="1:8" ht="11.25" customHeight="1" x14ac:dyDescent="0.2">
      <c r="A635" s="173">
        <v>625</v>
      </c>
      <c r="B635" s="178">
        <f ca="1">Vas_simulation!Y635</f>
        <v>8141503.7737794593</v>
      </c>
      <c r="C635" s="178">
        <f ca="1">Vas_simulation!Z635</f>
        <v>8150883.5306425067</v>
      </c>
      <c r="D635" s="178">
        <f ca="1">Vas_simulation!AA635</f>
        <v>9379.7568630473688</v>
      </c>
      <c r="F635" s="178">
        <f t="shared" ca="1" si="11"/>
        <v>390811.64867755212</v>
      </c>
      <c r="G635" s="178">
        <f t="shared" ca="1" si="11"/>
        <v>-399895.93009269983</v>
      </c>
      <c r="H635" s="178">
        <f t="shared" ca="1" si="11"/>
        <v>-9084.2814151614875</v>
      </c>
    </row>
    <row r="636" spans="1:8" ht="11.25" customHeight="1" x14ac:dyDescent="0.2">
      <c r="A636" s="173">
        <v>626</v>
      </c>
      <c r="B636" s="178">
        <f ca="1">Vas_simulation!Y636</f>
        <v>7792833.8168180482</v>
      </c>
      <c r="C636" s="178">
        <f ca="1">Vas_simulation!Z636</f>
        <v>7795003.0895770537</v>
      </c>
      <c r="D636" s="178">
        <f ca="1">Vas_simulation!AA636</f>
        <v>2169.2727590054274</v>
      </c>
      <c r="F636" s="178">
        <f t="shared" ca="1" si="11"/>
        <v>42141.691716141067</v>
      </c>
      <c r="G636" s="178">
        <f t="shared" ca="1" si="11"/>
        <v>-44015.489027246833</v>
      </c>
      <c r="H636" s="178">
        <f t="shared" ca="1" si="11"/>
        <v>-1873.7973111195461</v>
      </c>
    </row>
    <row r="637" spans="1:8" ht="11.25" customHeight="1" x14ac:dyDescent="0.2">
      <c r="A637" s="173">
        <v>627</v>
      </c>
      <c r="B637" s="178">
        <f ca="1">Vas_simulation!Y637</f>
        <v>7780438.1596602872</v>
      </c>
      <c r="C637" s="178">
        <f ca="1">Vas_simulation!Z637</f>
        <v>7782328.5265620155</v>
      </c>
      <c r="D637" s="178">
        <f ca="1">Vas_simulation!AA637</f>
        <v>1890.3669017283246</v>
      </c>
      <c r="F637" s="178">
        <f t="shared" ca="1" si="11"/>
        <v>29746.034558380023</v>
      </c>
      <c r="G637" s="178">
        <f t="shared" ca="1" si="11"/>
        <v>-31340.926012208685</v>
      </c>
      <c r="H637" s="178">
        <f t="shared" ca="1" si="11"/>
        <v>-1594.8914538424433</v>
      </c>
    </row>
    <row r="638" spans="1:8" ht="11.25" customHeight="1" x14ac:dyDescent="0.2">
      <c r="A638" s="173">
        <v>628</v>
      </c>
      <c r="B638" s="178">
        <f ca="1">Vas_simulation!Y638</f>
        <v>8126902.3360163998</v>
      </c>
      <c r="C638" s="178">
        <f ca="1">Vas_simulation!Z638</f>
        <v>8136004.1090224367</v>
      </c>
      <c r="D638" s="178">
        <f ca="1">Vas_simulation!AA638</f>
        <v>9101.7730060368776</v>
      </c>
      <c r="F638" s="178">
        <f t="shared" ca="1" si="11"/>
        <v>376210.21091449261</v>
      </c>
      <c r="G638" s="178">
        <f t="shared" ca="1" si="11"/>
        <v>-385016.50847262982</v>
      </c>
      <c r="H638" s="178">
        <f t="shared" ca="1" si="11"/>
        <v>-8806.2975581509963</v>
      </c>
    </row>
    <row r="639" spans="1:8" ht="11.25" customHeight="1" x14ac:dyDescent="0.2">
      <c r="A639" s="173">
        <v>629</v>
      </c>
      <c r="B639" s="178">
        <f ca="1">Vas_simulation!Y639</f>
        <v>7968363.1479293378</v>
      </c>
      <c r="C639" s="178">
        <f ca="1">Vas_simulation!Z639</f>
        <v>7974313.4617620958</v>
      </c>
      <c r="D639" s="178">
        <f ca="1">Vas_simulation!AA639</f>
        <v>5950.3138327579945</v>
      </c>
      <c r="F639" s="178">
        <f t="shared" ca="1" si="11"/>
        <v>217671.02282743063</v>
      </c>
      <c r="G639" s="178">
        <f t="shared" ca="1" si="11"/>
        <v>-223325.86121228896</v>
      </c>
      <c r="H639" s="178">
        <f t="shared" ca="1" si="11"/>
        <v>-5654.8383848721132</v>
      </c>
    </row>
    <row r="640" spans="1:8" ht="11.25" customHeight="1" x14ac:dyDescent="0.2">
      <c r="A640" s="173">
        <v>630</v>
      </c>
      <c r="B640" s="178">
        <f ca="1">Vas_simulation!Y640</f>
        <v>7770998.3765569404</v>
      </c>
      <c r="C640" s="178">
        <f ca="1">Vas_simulation!Z640</f>
        <v>7772675.2776455749</v>
      </c>
      <c r="D640" s="178">
        <f ca="1">Vas_simulation!AA640</f>
        <v>1676.9010886345059</v>
      </c>
      <c r="F640" s="178">
        <f t="shared" ca="1" si="11"/>
        <v>20306.251455033198</v>
      </c>
      <c r="G640" s="178">
        <f t="shared" ca="1" si="11"/>
        <v>-21687.677095768042</v>
      </c>
      <c r="H640" s="178">
        <f t="shared" ca="1" si="11"/>
        <v>-1381.4256407486246</v>
      </c>
    </row>
    <row r="641" spans="1:8" ht="11.25" customHeight="1" x14ac:dyDescent="0.2">
      <c r="A641" s="173">
        <v>631</v>
      </c>
      <c r="B641" s="178">
        <f ca="1">Vas_simulation!Y641</f>
        <v>8158153.0154813658</v>
      </c>
      <c r="C641" s="178">
        <f ca="1">Vas_simulation!Z641</f>
        <v>8167847.2527724402</v>
      </c>
      <c r="D641" s="178">
        <f ca="1">Vas_simulation!AA641</f>
        <v>9694.2372910743579</v>
      </c>
      <c r="F641" s="178">
        <f t="shared" ca="1" si="11"/>
        <v>407460.89037945867</v>
      </c>
      <c r="G641" s="178">
        <f t="shared" ca="1" si="11"/>
        <v>-416859.65222263336</v>
      </c>
      <c r="H641" s="178">
        <f t="shared" ca="1" si="11"/>
        <v>-9398.7618431884766</v>
      </c>
    </row>
    <row r="642" spans="1:8" ht="11.25" customHeight="1" x14ac:dyDescent="0.2">
      <c r="A642" s="173">
        <v>632</v>
      </c>
      <c r="B642" s="178">
        <f ca="1">Vas_simulation!Y642</f>
        <v>7900441.5951494826</v>
      </c>
      <c r="C642" s="178">
        <f ca="1">Vas_simulation!Z642</f>
        <v>7904965.8100693766</v>
      </c>
      <c r="D642" s="178">
        <f ca="1">Vas_simulation!AA642</f>
        <v>4524.2149198940024</v>
      </c>
      <c r="F642" s="178">
        <f t="shared" ca="1" si="11"/>
        <v>149749.47004757542</v>
      </c>
      <c r="G642" s="178">
        <f t="shared" ca="1" si="11"/>
        <v>-153978.20951956976</v>
      </c>
      <c r="H642" s="178">
        <f t="shared" ca="1" si="11"/>
        <v>-4228.7394720081211</v>
      </c>
    </row>
    <row r="643" spans="1:8" ht="11.25" customHeight="1" x14ac:dyDescent="0.2">
      <c r="A643" s="173">
        <v>633</v>
      </c>
      <c r="B643" s="178">
        <f ca="1">Vas_simulation!Y643</f>
        <v>6994879.6168271918</v>
      </c>
      <c r="C643" s="178">
        <f ca="1">Vas_simulation!Z643</f>
        <v>6975643.6859746817</v>
      </c>
      <c r="D643" s="178">
        <f ca="1">Vas_simulation!AA643</f>
        <v>-19235.930852510035</v>
      </c>
      <c r="F643" s="178">
        <f t="shared" ca="1" si="11"/>
        <v>-755812.50827471539</v>
      </c>
      <c r="G643" s="178">
        <f t="shared" ca="1" si="11"/>
        <v>775343.91457512509</v>
      </c>
      <c r="H643" s="178">
        <f t="shared" ca="1" si="11"/>
        <v>19531.406300395916</v>
      </c>
    </row>
    <row r="644" spans="1:8" ht="11.25" customHeight="1" x14ac:dyDescent="0.2">
      <c r="A644" s="173">
        <v>634</v>
      </c>
      <c r="B644" s="178">
        <f ca="1">Vas_simulation!Y644</f>
        <v>8606990.40411916</v>
      </c>
      <c r="C644" s="178">
        <f ca="1">Vas_simulation!Z644</f>
        <v>8624196.0167720541</v>
      </c>
      <c r="D644" s="178">
        <f ca="1">Vas_simulation!AA644</f>
        <v>17205.612652894109</v>
      </c>
      <c r="F644" s="178">
        <f t="shared" ca="1" si="11"/>
        <v>856298.27901725285</v>
      </c>
      <c r="G644" s="178">
        <f t="shared" ca="1" si="11"/>
        <v>-873208.4162222473</v>
      </c>
      <c r="H644" s="178">
        <f t="shared" ca="1" si="11"/>
        <v>-16910.137205008228</v>
      </c>
    </row>
    <row r="645" spans="1:8" ht="11.25" customHeight="1" x14ac:dyDescent="0.2">
      <c r="A645" s="173">
        <v>635</v>
      </c>
      <c r="B645" s="178">
        <f ca="1">Vas_simulation!Y645</f>
        <v>7715149.0382347098</v>
      </c>
      <c r="C645" s="178">
        <f ca="1">Vas_simulation!Z645</f>
        <v>7715543.9910098445</v>
      </c>
      <c r="D645" s="178">
        <f ca="1">Vas_simulation!AA645</f>
        <v>394.95277513470501</v>
      </c>
      <c r="F645" s="178">
        <f t="shared" ca="1" si="11"/>
        <v>-35543.086867197417</v>
      </c>
      <c r="G645" s="178">
        <f t="shared" ca="1" si="11"/>
        <v>35443.609539962374</v>
      </c>
      <c r="H645" s="178">
        <f t="shared" ca="1" si="11"/>
        <v>-99.477327248823826</v>
      </c>
    </row>
    <row r="646" spans="1:8" ht="11.25" customHeight="1" x14ac:dyDescent="0.2">
      <c r="A646" s="173">
        <v>636</v>
      </c>
      <c r="B646" s="178">
        <f ca="1">Vas_simulation!Y646</f>
        <v>7972209.2896669051</v>
      </c>
      <c r="C646" s="178">
        <f ca="1">Vas_simulation!Z646</f>
        <v>7978238.9797555655</v>
      </c>
      <c r="D646" s="178">
        <f ca="1">Vas_simulation!AA646</f>
        <v>6029.6900886604562</v>
      </c>
      <c r="F646" s="178">
        <f t="shared" ca="1" si="11"/>
        <v>221517.16456499789</v>
      </c>
      <c r="G646" s="178">
        <f t="shared" ca="1" si="11"/>
        <v>-227251.37920575868</v>
      </c>
      <c r="H646" s="178">
        <f t="shared" ca="1" si="11"/>
        <v>-5734.2146407745749</v>
      </c>
    </row>
    <row r="647" spans="1:8" ht="11.25" customHeight="1" x14ac:dyDescent="0.2">
      <c r="A647" s="173">
        <v>637</v>
      </c>
      <c r="B647" s="178">
        <f ca="1">Vas_simulation!Y647</f>
        <v>8752199.7449475639</v>
      </c>
      <c r="C647" s="178">
        <f ca="1">Vas_simulation!Z647</f>
        <v>8771453.0147682168</v>
      </c>
      <c r="D647" s="178">
        <f ca="1">Vas_simulation!AA647</f>
        <v>19253.269820652902</v>
      </c>
      <c r="F647" s="178">
        <f t="shared" ca="1" si="11"/>
        <v>1001507.6198456567</v>
      </c>
      <c r="G647" s="178">
        <f t="shared" ca="1" si="11"/>
        <v>-1020465.4142184099</v>
      </c>
      <c r="H647" s="178">
        <f t="shared" ca="1" si="11"/>
        <v>-18957.794372767021</v>
      </c>
    </row>
    <row r="648" spans="1:8" ht="11.25" customHeight="1" x14ac:dyDescent="0.2">
      <c r="A648" s="173">
        <v>638</v>
      </c>
      <c r="B648" s="178">
        <f ca="1">Vas_simulation!Y648</f>
        <v>7858990.2885209797</v>
      </c>
      <c r="C648" s="178">
        <f ca="1">Vas_simulation!Z648</f>
        <v>7862621.35192932</v>
      </c>
      <c r="D648" s="178">
        <f ca="1">Vas_simulation!AA648</f>
        <v>3631.0634083403274</v>
      </c>
      <c r="F648" s="178">
        <f t="shared" ca="1" si="11"/>
        <v>108298.16341907252</v>
      </c>
      <c r="G648" s="178">
        <f t="shared" ca="1" si="11"/>
        <v>-111633.75137951318</v>
      </c>
      <c r="H648" s="178">
        <f t="shared" ca="1" si="11"/>
        <v>-3335.5879604544461</v>
      </c>
    </row>
    <row r="649" spans="1:8" ht="11.25" customHeight="1" x14ac:dyDescent="0.2">
      <c r="A649" s="173">
        <v>639</v>
      </c>
      <c r="B649" s="178">
        <f ca="1">Vas_simulation!Y649</f>
        <v>7327688.5501458272</v>
      </c>
      <c r="C649" s="178">
        <f ca="1">Vas_simulation!Z649</f>
        <v>7318262.9687002301</v>
      </c>
      <c r="D649" s="178">
        <f ca="1">Vas_simulation!AA649</f>
        <v>-9425.5814455971122</v>
      </c>
      <c r="F649" s="178">
        <f t="shared" ca="1" si="11"/>
        <v>-423003.57495607994</v>
      </c>
      <c r="G649" s="178">
        <f t="shared" ca="1" si="11"/>
        <v>432724.63184957672</v>
      </c>
      <c r="H649" s="178">
        <f t="shared" ca="1" si="11"/>
        <v>9721.0568934829935</v>
      </c>
    </row>
    <row r="650" spans="1:8" ht="11.25" customHeight="1" x14ac:dyDescent="0.2">
      <c r="A650" s="173">
        <v>640</v>
      </c>
      <c r="B650" s="178">
        <f ca="1">Vas_simulation!Y650</f>
        <v>7510501.3384759445</v>
      </c>
      <c r="C650" s="178">
        <f ca="1">Vas_simulation!Z650</f>
        <v>7505915.2662530849</v>
      </c>
      <c r="D650" s="178">
        <f ca="1">Vas_simulation!AA650</f>
        <v>-4586.0722228595987</v>
      </c>
      <c r="F650" s="178">
        <f t="shared" ca="1" si="11"/>
        <v>-240190.7866259627</v>
      </c>
      <c r="G650" s="178">
        <f t="shared" ca="1" si="11"/>
        <v>245072.33429672197</v>
      </c>
      <c r="H650" s="178">
        <f t="shared" ca="1" si="11"/>
        <v>4881.54767074548</v>
      </c>
    </row>
    <row r="651" spans="1:8" ht="11.25" customHeight="1" x14ac:dyDescent="0.2">
      <c r="A651" s="173">
        <v>641</v>
      </c>
      <c r="B651" s="178">
        <f ca="1">Vas_simulation!Y651</f>
        <v>7564579.6737108082</v>
      </c>
      <c r="C651" s="178">
        <f ca="1">Vas_simulation!Z651</f>
        <v>7561353.8463491956</v>
      </c>
      <c r="D651" s="178">
        <f ca="1">Vas_simulation!AA651</f>
        <v>-3225.8273616125807</v>
      </c>
      <c r="F651" s="178">
        <f t="shared" ref="F651:H714" ca="1" si="12">(B651-B$4)*F$1</f>
        <v>-186112.45139109902</v>
      </c>
      <c r="G651" s="178">
        <f t="shared" ca="1" si="12"/>
        <v>189633.75420061126</v>
      </c>
      <c r="H651" s="178">
        <f t="shared" ca="1" si="12"/>
        <v>3521.302809498462</v>
      </c>
    </row>
    <row r="652" spans="1:8" ht="11.25" customHeight="1" x14ac:dyDescent="0.2">
      <c r="A652" s="173">
        <v>642</v>
      </c>
      <c r="B652" s="178">
        <f ca="1">Vas_simulation!Y652</f>
        <v>7552049.0003843065</v>
      </c>
      <c r="C652" s="178">
        <f ca="1">Vas_simulation!Z652</f>
        <v>7548510.8350635432</v>
      </c>
      <c r="D652" s="178">
        <f ca="1">Vas_simulation!AA652</f>
        <v>-3538.1653207633644</v>
      </c>
      <c r="F652" s="178">
        <f t="shared" ca="1" si="12"/>
        <v>-198643.12471760064</v>
      </c>
      <c r="G652" s="178">
        <f t="shared" ca="1" si="12"/>
        <v>202476.76548626367</v>
      </c>
      <c r="H652" s="178">
        <f t="shared" ca="1" si="12"/>
        <v>3833.6407686492457</v>
      </c>
    </row>
    <row r="653" spans="1:8" ht="11.25" customHeight="1" x14ac:dyDescent="0.2">
      <c r="A653" s="173">
        <v>643</v>
      </c>
      <c r="B653" s="178">
        <f ca="1">Vas_simulation!Y653</f>
        <v>7820015.5351379309</v>
      </c>
      <c r="C653" s="178">
        <f ca="1">Vas_simulation!Z653</f>
        <v>7822790.8509152662</v>
      </c>
      <c r="D653" s="178">
        <f ca="1">Vas_simulation!AA653</f>
        <v>2775.3157773353159</v>
      </c>
      <c r="F653" s="178">
        <f t="shared" ca="1" si="12"/>
        <v>69323.410036023706</v>
      </c>
      <c r="G653" s="178">
        <f t="shared" ca="1" si="12"/>
        <v>-71803.25036545936</v>
      </c>
      <c r="H653" s="178">
        <f t="shared" ca="1" si="12"/>
        <v>-2479.8403294494346</v>
      </c>
    </row>
    <row r="654" spans="1:8" ht="11.25" customHeight="1" x14ac:dyDescent="0.2">
      <c r="A654" s="173">
        <v>644</v>
      </c>
      <c r="B654" s="178">
        <f ca="1">Vas_simulation!Y654</f>
        <v>7283652.8838812951</v>
      </c>
      <c r="C654" s="178">
        <f ca="1">Vas_simulation!Z654</f>
        <v>7273004.6967513002</v>
      </c>
      <c r="D654" s="178">
        <f ca="1">Vas_simulation!AA654</f>
        <v>-10648.187129994854</v>
      </c>
      <c r="F654" s="178">
        <f t="shared" ca="1" si="12"/>
        <v>-467039.24122061208</v>
      </c>
      <c r="G654" s="178">
        <f t="shared" ca="1" si="12"/>
        <v>477982.9037985066</v>
      </c>
      <c r="H654" s="178">
        <f t="shared" ca="1" si="12"/>
        <v>10943.662577880736</v>
      </c>
    </row>
    <row r="655" spans="1:8" ht="11.25" customHeight="1" x14ac:dyDescent="0.2">
      <c r="A655" s="173">
        <v>645</v>
      </c>
      <c r="B655" s="178">
        <f ca="1">Vas_simulation!Y655</f>
        <v>7795139.7485809652</v>
      </c>
      <c r="C655" s="178">
        <f ca="1">Vas_simulation!Z655</f>
        <v>7797360.7301372755</v>
      </c>
      <c r="D655" s="178">
        <f ca="1">Vas_simulation!AA655</f>
        <v>2220.9815563103184</v>
      </c>
      <c r="F655" s="178">
        <f t="shared" ca="1" si="12"/>
        <v>44447.623479058035</v>
      </c>
      <c r="G655" s="178">
        <f t="shared" ca="1" si="12"/>
        <v>-46373.129587468691</v>
      </c>
      <c r="H655" s="178">
        <f t="shared" ca="1" si="12"/>
        <v>-1925.5061084244371</v>
      </c>
    </row>
    <row r="656" spans="1:8" ht="11.25" customHeight="1" x14ac:dyDescent="0.2">
      <c r="A656" s="173">
        <v>646</v>
      </c>
      <c r="B656" s="178">
        <f ca="1">Vas_simulation!Y656</f>
        <v>8352001.8182431366</v>
      </c>
      <c r="C656" s="178">
        <f ca="1">Vas_simulation!Z656</f>
        <v>8365165.429811514</v>
      </c>
      <c r="D656" s="178">
        <f ca="1">Vas_simulation!AA656</f>
        <v>13163.611568377353</v>
      </c>
      <c r="F656" s="178">
        <f t="shared" ca="1" si="12"/>
        <v>601309.69314122945</v>
      </c>
      <c r="G656" s="178">
        <f t="shared" ca="1" si="12"/>
        <v>-614177.82926170714</v>
      </c>
      <c r="H656" s="178">
        <f t="shared" ca="1" si="12"/>
        <v>-12868.136120491472</v>
      </c>
    </row>
    <row r="657" spans="1:8" ht="11.25" customHeight="1" x14ac:dyDescent="0.2">
      <c r="A657" s="173">
        <v>647</v>
      </c>
      <c r="B657" s="178">
        <f ca="1">Vas_simulation!Y657</f>
        <v>8059534.9706406342</v>
      </c>
      <c r="C657" s="178">
        <f ca="1">Vas_simulation!Z657</f>
        <v>8067327.5830966355</v>
      </c>
      <c r="D657" s="178">
        <f ca="1">Vas_simulation!AA657</f>
        <v>7792.6124560013413</v>
      </c>
      <c r="F657" s="178">
        <f t="shared" ca="1" si="12"/>
        <v>308842.84553872701</v>
      </c>
      <c r="G657" s="178">
        <f t="shared" ca="1" si="12"/>
        <v>-316339.98254682869</v>
      </c>
      <c r="H657" s="178">
        <f t="shared" ca="1" si="12"/>
        <v>-7497.13700811546</v>
      </c>
    </row>
    <row r="658" spans="1:8" ht="11.25" customHeight="1" x14ac:dyDescent="0.2">
      <c r="A658" s="173">
        <v>648</v>
      </c>
      <c r="B658" s="178">
        <f ca="1">Vas_simulation!Y658</f>
        <v>7472569.7136646686</v>
      </c>
      <c r="C658" s="178">
        <f ca="1">Vas_simulation!Z658</f>
        <v>7467010.3217914822</v>
      </c>
      <c r="D658" s="178">
        <f ca="1">Vas_simulation!AA658</f>
        <v>-5559.3918731864542</v>
      </c>
      <c r="F658" s="178">
        <f t="shared" ca="1" si="12"/>
        <v>-278122.41143723857</v>
      </c>
      <c r="G658" s="178">
        <f t="shared" ca="1" si="12"/>
        <v>283977.27875832468</v>
      </c>
      <c r="H658" s="178">
        <f t="shared" ca="1" si="12"/>
        <v>5854.8673210723355</v>
      </c>
    </row>
    <row r="659" spans="1:8" ht="11.25" customHeight="1" x14ac:dyDescent="0.2">
      <c r="A659" s="173">
        <v>649</v>
      </c>
      <c r="B659" s="178">
        <f ca="1">Vas_simulation!Y659</f>
        <v>7630775.5672113216</v>
      </c>
      <c r="C659" s="178">
        <f ca="1">Vas_simulation!Z659</f>
        <v>7629171.4754120838</v>
      </c>
      <c r="D659" s="178">
        <f ca="1">Vas_simulation!AA659</f>
        <v>-1604.0917992377654</v>
      </c>
      <c r="F659" s="178">
        <f t="shared" ca="1" si="12"/>
        <v>-119916.55789058562</v>
      </c>
      <c r="G659" s="178">
        <f t="shared" ca="1" si="12"/>
        <v>121816.12513772305</v>
      </c>
      <c r="H659" s="178">
        <f t="shared" ca="1" si="12"/>
        <v>1899.5672471236467</v>
      </c>
    </row>
    <row r="660" spans="1:8" ht="11.25" customHeight="1" x14ac:dyDescent="0.2">
      <c r="A660" s="173">
        <v>650</v>
      </c>
      <c r="B660" s="178">
        <f ca="1">Vas_simulation!Y660</f>
        <v>8093987.6979911225</v>
      </c>
      <c r="C660" s="178">
        <f ca="1">Vas_simulation!Z660</f>
        <v>8102455.3196632992</v>
      </c>
      <c r="D660" s="178">
        <f ca="1">Vas_simulation!AA660</f>
        <v>8467.621672176756</v>
      </c>
      <c r="F660" s="178">
        <f t="shared" ca="1" si="12"/>
        <v>343295.57288921531</v>
      </c>
      <c r="G660" s="178">
        <f t="shared" ca="1" si="12"/>
        <v>-351467.71911349241</v>
      </c>
      <c r="H660" s="178">
        <f t="shared" ca="1" si="12"/>
        <v>-8172.1462242908747</v>
      </c>
    </row>
    <row r="661" spans="1:8" ht="11.25" customHeight="1" x14ac:dyDescent="0.2">
      <c r="A661" s="173">
        <v>651</v>
      </c>
      <c r="B661" s="178">
        <f ca="1">Vas_simulation!Y661</f>
        <v>8437988.2050286774</v>
      </c>
      <c r="C661" s="178">
        <f ca="1">Vas_simulation!Z661</f>
        <v>8452579.7854748107</v>
      </c>
      <c r="D661" s="178">
        <f ca="1">Vas_simulation!AA661</f>
        <v>14591.58044613339</v>
      </c>
      <c r="F661" s="178">
        <f t="shared" ca="1" si="12"/>
        <v>687296.07992677018</v>
      </c>
      <c r="G661" s="178">
        <f t="shared" ca="1" si="12"/>
        <v>-701592.18492500391</v>
      </c>
      <c r="H661" s="178">
        <f t="shared" ca="1" si="12"/>
        <v>-14296.104998247509</v>
      </c>
    </row>
    <row r="662" spans="1:8" ht="11.25" customHeight="1" x14ac:dyDescent="0.2">
      <c r="A662" s="173">
        <v>652</v>
      </c>
      <c r="B662" s="178">
        <f ca="1">Vas_simulation!Y662</f>
        <v>8376583.4616757827</v>
      </c>
      <c r="C662" s="178">
        <f ca="1">Vas_simulation!Z662</f>
        <v>8390162.152333796</v>
      </c>
      <c r="D662" s="178">
        <f ca="1">Vas_simulation!AA662</f>
        <v>13578.690658013336</v>
      </c>
      <c r="F662" s="178">
        <f t="shared" ca="1" si="12"/>
        <v>625891.33657387551</v>
      </c>
      <c r="G662" s="178">
        <f t="shared" ca="1" si="12"/>
        <v>-639174.55178398918</v>
      </c>
      <c r="H662" s="178">
        <f t="shared" ca="1" si="12"/>
        <v>-13283.215210127455</v>
      </c>
    </row>
    <row r="663" spans="1:8" ht="11.25" customHeight="1" x14ac:dyDescent="0.2">
      <c r="A663" s="173">
        <v>653</v>
      </c>
      <c r="B663" s="178">
        <f ca="1">Vas_simulation!Y663</f>
        <v>7618477.1298971176</v>
      </c>
      <c r="C663" s="178">
        <f ca="1">Vas_simulation!Z663</f>
        <v>7616575.3137696004</v>
      </c>
      <c r="D663" s="178">
        <f ca="1">Vas_simulation!AA663</f>
        <v>-1901.8161275172606</v>
      </c>
      <c r="F663" s="178">
        <f t="shared" ca="1" si="12"/>
        <v>-132214.99520478956</v>
      </c>
      <c r="G663" s="178">
        <f t="shared" ca="1" si="12"/>
        <v>134412.28678020649</v>
      </c>
      <c r="H663" s="178">
        <f t="shared" ca="1" si="12"/>
        <v>2197.2915754031419</v>
      </c>
    </row>
    <row r="664" spans="1:8" ht="11.25" customHeight="1" x14ac:dyDescent="0.2">
      <c r="A664" s="173">
        <v>654</v>
      </c>
      <c r="B664" s="178">
        <f ca="1">Vas_simulation!Y664</f>
        <v>8534444.2313085981</v>
      </c>
      <c r="C664" s="178">
        <f ca="1">Vas_simulation!Z664</f>
        <v>8550558.6165719274</v>
      </c>
      <c r="D664" s="178">
        <f ca="1">Vas_simulation!AA664</f>
        <v>16114.385263329372</v>
      </c>
      <c r="F664" s="178">
        <f t="shared" ca="1" si="12"/>
        <v>783752.10620669089</v>
      </c>
      <c r="G664" s="178">
        <f t="shared" ca="1" si="12"/>
        <v>-799571.0160221206</v>
      </c>
      <c r="H664" s="178">
        <f t="shared" ca="1" si="12"/>
        <v>-15818.909815443491</v>
      </c>
    </row>
    <row r="665" spans="1:8" ht="11.25" customHeight="1" x14ac:dyDescent="0.2">
      <c r="A665" s="173">
        <v>655</v>
      </c>
      <c r="B665" s="178">
        <f ca="1">Vas_simulation!Y665</f>
        <v>7473603.8907948174</v>
      </c>
      <c r="C665" s="178">
        <f ca="1">Vas_simulation!Z665</f>
        <v>7468071.2473400794</v>
      </c>
      <c r="D665" s="178">
        <f ca="1">Vas_simulation!AA665</f>
        <v>-5532.6434547379613</v>
      </c>
      <c r="F665" s="178">
        <f t="shared" ca="1" si="12"/>
        <v>-277088.23430708982</v>
      </c>
      <c r="G665" s="178">
        <f t="shared" ca="1" si="12"/>
        <v>282916.35320972744</v>
      </c>
      <c r="H665" s="178">
        <f t="shared" ca="1" si="12"/>
        <v>5828.1189026238426</v>
      </c>
    </row>
    <row r="666" spans="1:8" ht="11.25" customHeight="1" x14ac:dyDescent="0.2">
      <c r="A666" s="173">
        <v>656</v>
      </c>
      <c r="B666" s="178">
        <f ca="1">Vas_simulation!Y666</f>
        <v>8387197.9946813956</v>
      </c>
      <c r="C666" s="178">
        <f ca="1">Vas_simulation!Z666</f>
        <v>8400954.2171570566</v>
      </c>
      <c r="D666" s="178">
        <f ca="1">Vas_simulation!AA666</f>
        <v>13756.222475660965</v>
      </c>
      <c r="F666" s="178">
        <f t="shared" ca="1" si="12"/>
        <v>636505.86957948841</v>
      </c>
      <c r="G666" s="178">
        <f t="shared" ca="1" si="12"/>
        <v>-649966.61660724971</v>
      </c>
      <c r="H666" s="178">
        <f t="shared" ca="1" si="12"/>
        <v>-13460.747027775084</v>
      </c>
    </row>
    <row r="667" spans="1:8" ht="11.25" customHeight="1" x14ac:dyDescent="0.2">
      <c r="A667" s="173">
        <v>657</v>
      </c>
      <c r="B667" s="178">
        <f ca="1">Vas_simulation!Y667</f>
        <v>7718381.6731217979</v>
      </c>
      <c r="C667" s="178">
        <f ca="1">Vas_simulation!Z667</f>
        <v>7718851.7174021387</v>
      </c>
      <c r="D667" s="178">
        <f ca="1">Vas_simulation!AA667</f>
        <v>470.04428034089506</v>
      </c>
      <c r="F667" s="178">
        <f t="shared" ca="1" si="12"/>
        <v>-32310.451980109327</v>
      </c>
      <c r="G667" s="178">
        <f t="shared" ca="1" si="12"/>
        <v>32135.883147668093</v>
      </c>
      <c r="H667" s="178">
        <f t="shared" ca="1" si="12"/>
        <v>-174.56883245501388</v>
      </c>
    </row>
    <row r="668" spans="1:8" ht="11.25" customHeight="1" x14ac:dyDescent="0.2">
      <c r="A668" s="173">
        <v>658</v>
      </c>
      <c r="B668" s="178">
        <f ca="1">Vas_simulation!Y668</f>
        <v>7459835.24218575</v>
      </c>
      <c r="C668" s="178">
        <f ca="1">Vas_simulation!Z668</f>
        <v>7453945.5041608065</v>
      </c>
      <c r="D668" s="178">
        <f ca="1">Vas_simulation!AA668</f>
        <v>-5889.7380249435082</v>
      </c>
      <c r="F668" s="178">
        <f t="shared" ca="1" si="12"/>
        <v>-290856.88291615713</v>
      </c>
      <c r="G668" s="178">
        <f t="shared" ca="1" si="12"/>
        <v>297042.0963890003</v>
      </c>
      <c r="H668" s="178">
        <f t="shared" ca="1" si="12"/>
        <v>6185.2134728293895</v>
      </c>
    </row>
    <row r="669" spans="1:8" ht="11.25" customHeight="1" x14ac:dyDescent="0.2">
      <c r="A669" s="173">
        <v>659</v>
      </c>
      <c r="B669" s="178">
        <f ca="1">Vas_simulation!Y669</f>
        <v>7920286.5003761537</v>
      </c>
      <c r="C669" s="178">
        <f ca="1">Vas_simulation!Z669</f>
        <v>7925232.1666271305</v>
      </c>
      <c r="D669" s="178">
        <f ca="1">Vas_simulation!AA669</f>
        <v>4945.6662509767339</v>
      </c>
      <c r="F669" s="178">
        <f t="shared" ca="1" si="12"/>
        <v>169594.37527424656</v>
      </c>
      <c r="G669" s="178">
        <f t="shared" ca="1" si="12"/>
        <v>-174244.56607732363</v>
      </c>
      <c r="H669" s="178">
        <f t="shared" ca="1" si="12"/>
        <v>-4650.1908030908526</v>
      </c>
    </row>
    <row r="670" spans="1:8" ht="11.25" customHeight="1" x14ac:dyDescent="0.2">
      <c r="A670" s="173">
        <v>660</v>
      </c>
      <c r="B670" s="178">
        <f ca="1">Vas_simulation!Y670</f>
        <v>7377971.3329450786</v>
      </c>
      <c r="C670" s="178">
        <f ca="1">Vas_simulation!Z670</f>
        <v>7369914.518789487</v>
      </c>
      <c r="D670" s="178">
        <f ca="1">Vas_simulation!AA670</f>
        <v>-8056.8141555916518</v>
      </c>
      <c r="F670" s="178">
        <f t="shared" ca="1" si="12"/>
        <v>-372720.79215682857</v>
      </c>
      <c r="G670" s="178">
        <f t="shared" ca="1" si="12"/>
        <v>381073.08176031988</v>
      </c>
      <c r="H670" s="178">
        <f t="shared" ca="1" si="12"/>
        <v>8352.2896034775331</v>
      </c>
    </row>
    <row r="671" spans="1:8" ht="11.25" customHeight="1" x14ac:dyDescent="0.2">
      <c r="A671" s="173">
        <v>661</v>
      </c>
      <c r="B671" s="178">
        <f ca="1">Vas_simulation!Y671</f>
        <v>7642253.4150964562</v>
      </c>
      <c r="C671" s="178">
        <f ca="1">Vas_simulation!Z671</f>
        <v>7640925.7192260697</v>
      </c>
      <c r="D671" s="178">
        <f ca="1">Vas_simulation!AA671</f>
        <v>-1327.6958703864366</v>
      </c>
      <c r="F671" s="178">
        <f t="shared" ca="1" si="12"/>
        <v>-108438.71000545099</v>
      </c>
      <c r="G671" s="178">
        <f t="shared" ca="1" si="12"/>
        <v>110061.88132373709</v>
      </c>
      <c r="H671" s="178">
        <f t="shared" ca="1" si="12"/>
        <v>1623.1713182723179</v>
      </c>
    </row>
    <row r="672" spans="1:8" ht="11.25" customHeight="1" x14ac:dyDescent="0.2">
      <c r="A672" s="173">
        <v>662</v>
      </c>
      <c r="B672" s="178">
        <f ca="1">Vas_simulation!Y672</f>
        <v>7107605.0053924797</v>
      </c>
      <c r="C672" s="178">
        <f ca="1">Vas_simulation!Z672</f>
        <v>7091841.2449957468</v>
      </c>
      <c r="D672" s="178">
        <f ca="1">Vas_simulation!AA672</f>
        <v>-15763.760396732949</v>
      </c>
      <c r="F672" s="178">
        <f t="shared" ca="1" si="12"/>
        <v>-643087.11970942747</v>
      </c>
      <c r="G672" s="178">
        <f t="shared" ca="1" si="12"/>
        <v>659146.35555406008</v>
      </c>
      <c r="H672" s="178">
        <f t="shared" ca="1" si="12"/>
        <v>16059.23584461883</v>
      </c>
    </row>
    <row r="673" spans="1:8" ht="11.25" customHeight="1" x14ac:dyDescent="0.2">
      <c r="A673" s="173">
        <v>663</v>
      </c>
      <c r="B673" s="178">
        <f ca="1">Vas_simulation!Y673</f>
        <v>6848342.6303625442</v>
      </c>
      <c r="C673" s="178">
        <f ca="1">Vas_simulation!Z673</f>
        <v>6824355.2245162167</v>
      </c>
      <c r="D673" s="178">
        <f ca="1">Vas_simulation!AA673</f>
        <v>-23987.405846327543</v>
      </c>
      <c r="F673" s="178">
        <f t="shared" ca="1" si="12"/>
        <v>-902349.49473936297</v>
      </c>
      <c r="G673" s="178">
        <f t="shared" ca="1" si="12"/>
        <v>926632.37603359018</v>
      </c>
      <c r="H673" s="178">
        <f t="shared" ca="1" si="12"/>
        <v>24282.881294213425</v>
      </c>
    </row>
    <row r="674" spans="1:8" ht="11.25" customHeight="1" x14ac:dyDescent="0.2">
      <c r="A674" s="173">
        <v>664</v>
      </c>
      <c r="B674" s="178">
        <f ca="1">Vas_simulation!Y674</f>
        <v>8097580.8115543071</v>
      </c>
      <c r="C674" s="178">
        <f ca="1">Vas_simulation!Z674</f>
        <v>8106118.168202254</v>
      </c>
      <c r="D674" s="178">
        <f ca="1">Vas_simulation!AA674</f>
        <v>8537.3566479468718</v>
      </c>
      <c r="F674" s="178">
        <f t="shared" ca="1" si="12"/>
        <v>346888.68645239994</v>
      </c>
      <c r="G674" s="178">
        <f t="shared" ca="1" si="12"/>
        <v>-355130.56765244715</v>
      </c>
      <c r="H674" s="178">
        <f t="shared" ca="1" si="12"/>
        <v>-8241.8812000609905</v>
      </c>
    </row>
    <row r="675" spans="1:8" ht="11.25" customHeight="1" x14ac:dyDescent="0.2">
      <c r="A675" s="173">
        <v>665</v>
      </c>
      <c r="B675" s="178">
        <f ca="1">Vas_simulation!Y675</f>
        <v>8000477.4680845672</v>
      </c>
      <c r="C675" s="178">
        <f ca="1">Vas_simulation!Z675</f>
        <v>8007086.0538094388</v>
      </c>
      <c r="D675" s="178">
        <f ca="1">Vas_simulation!AA675</f>
        <v>6608.5857248716056</v>
      </c>
      <c r="F675" s="178">
        <f t="shared" ca="1" si="12"/>
        <v>249785.34298266005</v>
      </c>
      <c r="G675" s="178">
        <f t="shared" ca="1" si="12"/>
        <v>-256098.45325963199</v>
      </c>
      <c r="H675" s="178">
        <f t="shared" ca="1" si="12"/>
        <v>-6313.1102769857243</v>
      </c>
    </row>
    <row r="676" spans="1:8" ht="11.25" customHeight="1" x14ac:dyDescent="0.2">
      <c r="A676" s="173">
        <v>666</v>
      </c>
      <c r="B676" s="178">
        <f ca="1">Vas_simulation!Y676</f>
        <v>7649711.52180258</v>
      </c>
      <c r="C676" s="178">
        <f ca="1">Vas_simulation!Z676</f>
        <v>7648562.6677543567</v>
      </c>
      <c r="D676" s="178">
        <f ca="1">Vas_simulation!AA676</f>
        <v>-1148.8540482232347</v>
      </c>
      <c r="F676" s="178">
        <f t="shared" ca="1" si="12"/>
        <v>-100980.60329932719</v>
      </c>
      <c r="G676" s="178">
        <f t="shared" ca="1" si="12"/>
        <v>102424.93279545009</v>
      </c>
      <c r="H676" s="178">
        <f t="shared" ca="1" si="12"/>
        <v>1444.329496109116</v>
      </c>
    </row>
    <row r="677" spans="1:8" ht="11.25" customHeight="1" x14ac:dyDescent="0.2">
      <c r="A677" s="173">
        <v>667</v>
      </c>
      <c r="B677" s="178">
        <f ca="1">Vas_simulation!Y677</f>
        <v>7476771.6840056283</v>
      </c>
      <c r="C677" s="178">
        <f ca="1">Vas_simulation!Z677</f>
        <v>7471320.8997623743</v>
      </c>
      <c r="D677" s="178">
        <f ca="1">Vas_simulation!AA677</f>
        <v>-5450.784243253991</v>
      </c>
      <c r="F677" s="178">
        <f t="shared" ca="1" si="12"/>
        <v>-273920.44109627884</v>
      </c>
      <c r="G677" s="178">
        <f t="shared" ca="1" si="12"/>
        <v>279666.70078743249</v>
      </c>
      <c r="H677" s="178">
        <f t="shared" ca="1" si="12"/>
        <v>5746.2596911398723</v>
      </c>
    </row>
    <row r="678" spans="1:8" ht="11.25" customHeight="1" x14ac:dyDescent="0.2">
      <c r="A678" s="173">
        <v>668</v>
      </c>
      <c r="B678" s="178">
        <f ca="1">Vas_simulation!Y678</f>
        <v>7429122.3766774507</v>
      </c>
      <c r="C678" s="178">
        <f ca="1">Vas_simulation!Z678</f>
        <v>7422428.458768948</v>
      </c>
      <c r="D678" s="178">
        <f ca="1">Vas_simulation!AA678</f>
        <v>-6693.9179085027426</v>
      </c>
      <c r="F678" s="178">
        <f t="shared" ca="1" si="12"/>
        <v>-321569.74842445645</v>
      </c>
      <c r="G678" s="178">
        <f t="shared" ca="1" si="12"/>
        <v>328559.14178085886</v>
      </c>
      <c r="H678" s="178">
        <f t="shared" ca="1" si="12"/>
        <v>6989.3933563886239</v>
      </c>
    </row>
    <row r="679" spans="1:8" ht="11.25" customHeight="1" x14ac:dyDescent="0.2">
      <c r="A679" s="173">
        <v>669</v>
      </c>
      <c r="B679" s="178">
        <f ca="1">Vas_simulation!Y679</f>
        <v>7871638.1942150844</v>
      </c>
      <c r="C679" s="178">
        <f ca="1">Vas_simulation!Z679</f>
        <v>7875543.6296923282</v>
      </c>
      <c r="D679" s="178">
        <f ca="1">Vas_simulation!AA679</f>
        <v>3905.4354772437364</v>
      </c>
      <c r="F679" s="178">
        <f t="shared" ca="1" si="12"/>
        <v>120946.06911317725</v>
      </c>
      <c r="G679" s="178">
        <f t="shared" ca="1" si="12"/>
        <v>-124556.02914252132</v>
      </c>
      <c r="H679" s="178">
        <f t="shared" ca="1" si="12"/>
        <v>-3609.9600293578551</v>
      </c>
    </row>
    <row r="680" spans="1:8" ht="11.25" customHeight="1" x14ac:dyDescent="0.2">
      <c r="A680" s="173">
        <v>670</v>
      </c>
      <c r="B680" s="178">
        <f ca="1">Vas_simulation!Y680</f>
        <v>7620781.8832114674</v>
      </c>
      <c r="C680" s="178">
        <f ca="1">Vas_simulation!Z680</f>
        <v>7618935.9849644573</v>
      </c>
      <c r="D680" s="178">
        <f ca="1">Vas_simulation!AA680</f>
        <v>-1845.8982470100746</v>
      </c>
      <c r="F680" s="178">
        <f t="shared" ca="1" si="12"/>
        <v>-129910.24189043976</v>
      </c>
      <c r="G680" s="178">
        <f t="shared" ca="1" si="12"/>
        <v>132051.6155853495</v>
      </c>
      <c r="H680" s="178">
        <f t="shared" ca="1" si="12"/>
        <v>2141.3736948959559</v>
      </c>
    </row>
    <row r="681" spans="1:8" ht="11.25" customHeight="1" x14ac:dyDescent="0.2">
      <c r="A681" s="173">
        <v>671</v>
      </c>
      <c r="B681" s="178">
        <f ca="1">Vas_simulation!Y681</f>
        <v>7409590.4475896591</v>
      </c>
      <c r="C681" s="178">
        <f ca="1">Vas_simulation!Z681</f>
        <v>7402379.5998317832</v>
      </c>
      <c r="D681" s="178">
        <f ca="1">Vas_simulation!AA681</f>
        <v>-7210.8477578759193</v>
      </c>
      <c r="F681" s="178">
        <f t="shared" ca="1" si="12"/>
        <v>-341101.67751224805</v>
      </c>
      <c r="G681" s="178">
        <f t="shared" ca="1" si="12"/>
        <v>348608.00071802363</v>
      </c>
      <c r="H681" s="178">
        <f t="shared" ca="1" si="12"/>
        <v>7506.3232057618006</v>
      </c>
    </row>
    <row r="682" spans="1:8" ht="11.25" customHeight="1" x14ac:dyDescent="0.2">
      <c r="A682" s="173">
        <v>672</v>
      </c>
      <c r="B682" s="178">
        <f ca="1">Vas_simulation!Y682</f>
        <v>8484805.1827213857</v>
      </c>
      <c r="C682" s="178">
        <f ca="1">Vas_simulation!Z682</f>
        <v>8500146.2297867313</v>
      </c>
      <c r="D682" s="178">
        <f ca="1">Vas_simulation!AA682</f>
        <v>15341.04706534557</v>
      </c>
      <c r="F682" s="178">
        <f t="shared" ca="1" si="12"/>
        <v>734113.05761947855</v>
      </c>
      <c r="G682" s="178">
        <f t="shared" ca="1" si="12"/>
        <v>-749158.62923692446</v>
      </c>
      <c r="H682" s="178">
        <f t="shared" ca="1" si="12"/>
        <v>-15045.571617459689</v>
      </c>
    </row>
    <row r="683" spans="1:8" ht="11.25" customHeight="1" x14ac:dyDescent="0.2">
      <c r="A683" s="173">
        <v>673</v>
      </c>
      <c r="B683" s="178">
        <f ca="1">Vas_simulation!Y683</f>
        <v>7400189.395168744</v>
      </c>
      <c r="C683" s="178">
        <f ca="1">Vas_simulation!Z683</f>
        <v>7392728.2060246849</v>
      </c>
      <c r="D683" s="178">
        <f ca="1">Vas_simulation!AA683</f>
        <v>-7461.1891440590844</v>
      </c>
      <c r="F683" s="178">
        <f t="shared" ca="1" si="12"/>
        <v>-350502.72993316315</v>
      </c>
      <c r="G683" s="178">
        <f t="shared" ca="1" si="12"/>
        <v>358259.3945251219</v>
      </c>
      <c r="H683" s="178">
        <f t="shared" ca="1" si="12"/>
        <v>7756.6645919449657</v>
      </c>
    </row>
    <row r="684" spans="1:8" ht="11.25" customHeight="1" x14ac:dyDescent="0.2">
      <c r="A684" s="173">
        <v>674</v>
      </c>
      <c r="B684" s="178">
        <f ca="1">Vas_simulation!Y684</f>
        <v>7308757.4493274605</v>
      </c>
      <c r="C684" s="178">
        <f ca="1">Vas_simulation!Z684</f>
        <v>7298809.0141659342</v>
      </c>
      <c r="D684" s="178">
        <f ca="1">Vas_simulation!AA684</f>
        <v>-9948.4351615263149</v>
      </c>
      <c r="F684" s="178">
        <f t="shared" ca="1" si="12"/>
        <v>-441934.67577444669</v>
      </c>
      <c r="G684" s="178">
        <f t="shared" ca="1" si="12"/>
        <v>452178.58638387267</v>
      </c>
      <c r="H684" s="178">
        <f t="shared" ca="1" si="12"/>
        <v>10243.910609412196</v>
      </c>
    </row>
    <row r="685" spans="1:8" ht="11.25" customHeight="1" x14ac:dyDescent="0.2">
      <c r="A685" s="173">
        <v>675</v>
      </c>
      <c r="B685" s="178">
        <f ca="1">Vas_simulation!Y685</f>
        <v>7154529.408744324</v>
      </c>
      <c r="C685" s="178">
        <f ca="1">Vas_simulation!Z685</f>
        <v>7140165.2915067086</v>
      </c>
      <c r="D685" s="178">
        <f ca="1">Vas_simulation!AA685</f>
        <v>-14364.117237615399</v>
      </c>
      <c r="F685" s="178">
        <f t="shared" ca="1" si="12"/>
        <v>-596162.71635758318</v>
      </c>
      <c r="G685" s="178">
        <f t="shared" ca="1" si="12"/>
        <v>610822.30904309824</v>
      </c>
      <c r="H685" s="178">
        <f t="shared" ca="1" si="12"/>
        <v>14659.59268550128</v>
      </c>
    </row>
    <row r="686" spans="1:8" ht="11.25" customHeight="1" x14ac:dyDescent="0.2">
      <c r="A686" s="173">
        <v>676</v>
      </c>
      <c r="B686" s="178">
        <f ca="1">Vas_simulation!Y686</f>
        <v>7459184.6470992109</v>
      </c>
      <c r="C686" s="178">
        <f ca="1">Vas_simulation!Z686</f>
        <v>7453277.9833907168</v>
      </c>
      <c r="D686" s="178">
        <f ca="1">Vas_simulation!AA686</f>
        <v>-5906.6637084940448</v>
      </c>
      <c r="F686" s="178">
        <f t="shared" ca="1" si="12"/>
        <v>-291507.4780026963</v>
      </c>
      <c r="G686" s="178">
        <f t="shared" ca="1" si="12"/>
        <v>297709.61715909</v>
      </c>
      <c r="H686" s="178">
        <f t="shared" ca="1" si="12"/>
        <v>6202.1391563799261</v>
      </c>
    </row>
    <row r="687" spans="1:8" ht="11.25" customHeight="1" x14ac:dyDescent="0.2">
      <c r="A687" s="173">
        <v>677</v>
      </c>
      <c r="B687" s="178">
        <f ca="1">Vas_simulation!Y687</f>
        <v>7863879.4538621651</v>
      </c>
      <c r="C687" s="178">
        <f ca="1">Vas_simulation!Z687</f>
        <v>7867616.7712461669</v>
      </c>
      <c r="D687" s="178">
        <f ca="1">Vas_simulation!AA687</f>
        <v>3737.3173840017989</v>
      </c>
      <c r="F687" s="178">
        <f t="shared" ca="1" si="12"/>
        <v>113187.32876025792</v>
      </c>
      <c r="G687" s="178">
        <f t="shared" ca="1" si="12"/>
        <v>-116629.17069636006</v>
      </c>
      <c r="H687" s="178">
        <f t="shared" ca="1" si="12"/>
        <v>-3441.8419361159176</v>
      </c>
    </row>
    <row r="688" spans="1:8" ht="11.25" customHeight="1" x14ac:dyDescent="0.2">
      <c r="A688" s="173">
        <v>678</v>
      </c>
      <c r="B688" s="178">
        <f ca="1">Vas_simulation!Y688</f>
        <v>7916010.7824796978</v>
      </c>
      <c r="C688" s="178">
        <f ca="1">Vas_simulation!Z688</f>
        <v>7920865.9791940246</v>
      </c>
      <c r="D688" s="178">
        <f ca="1">Vas_simulation!AA688</f>
        <v>4855.1967143267393</v>
      </c>
      <c r="F688" s="178">
        <f t="shared" ca="1" si="12"/>
        <v>165318.65737779066</v>
      </c>
      <c r="G688" s="178">
        <f t="shared" ca="1" si="12"/>
        <v>-169878.37864421774</v>
      </c>
      <c r="H688" s="178">
        <f t="shared" ca="1" si="12"/>
        <v>-4559.721266440858</v>
      </c>
    </row>
    <row r="689" spans="1:8" ht="11.25" customHeight="1" x14ac:dyDescent="0.2">
      <c r="A689" s="173">
        <v>679</v>
      </c>
      <c r="B689" s="178">
        <f ca="1">Vas_simulation!Y689</f>
        <v>7705296.9066371173</v>
      </c>
      <c r="C689" s="178">
        <f ca="1">Vas_simulation!Z689</f>
        <v>7705462.3239720035</v>
      </c>
      <c r="D689" s="178">
        <f ca="1">Vas_simulation!AA689</f>
        <v>165.41733488626778</v>
      </c>
      <c r="F689" s="178">
        <f t="shared" ca="1" si="12"/>
        <v>-45395.218464789912</v>
      </c>
      <c r="G689" s="178">
        <f t="shared" ca="1" si="12"/>
        <v>45525.276577803306</v>
      </c>
      <c r="H689" s="178">
        <f t="shared" ca="1" si="12"/>
        <v>130.0581129996134</v>
      </c>
    </row>
    <row r="690" spans="1:8" ht="11.25" customHeight="1" x14ac:dyDescent="0.2">
      <c r="A690" s="173">
        <v>680</v>
      </c>
      <c r="B690" s="178">
        <f ca="1">Vas_simulation!Y690</f>
        <v>7710338.3385292236</v>
      </c>
      <c r="C690" s="178">
        <f ca="1">Vas_simulation!Z690</f>
        <v>7710621.3390884455</v>
      </c>
      <c r="D690" s="178">
        <f ca="1">Vas_simulation!AA690</f>
        <v>283.00055922195315</v>
      </c>
      <c r="F690" s="178">
        <f t="shared" ca="1" si="12"/>
        <v>-40353.786572683603</v>
      </c>
      <c r="G690" s="178">
        <f t="shared" ca="1" si="12"/>
        <v>40366.261461361311</v>
      </c>
      <c r="H690" s="178">
        <f t="shared" ca="1" si="12"/>
        <v>12.474888663928027</v>
      </c>
    </row>
    <row r="691" spans="1:8" ht="11.25" customHeight="1" x14ac:dyDescent="0.2">
      <c r="A691" s="173">
        <v>681</v>
      </c>
      <c r="B691" s="178">
        <f ca="1">Vas_simulation!Y691</f>
        <v>7246579.3027085029</v>
      </c>
      <c r="C691" s="178">
        <f ca="1">Vas_simulation!Z691</f>
        <v>7234884.3243898526</v>
      </c>
      <c r="D691" s="178">
        <f ca="1">Vas_simulation!AA691</f>
        <v>-11694.978318650275</v>
      </c>
      <c r="F691" s="178">
        <f t="shared" ca="1" si="12"/>
        <v>-504112.82239340432</v>
      </c>
      <c r="G691" s="178">
        <f t="shared" ca="1" si="12"/>
        <v>516103.27615995426</v>
      </c>
      <c r="H691" s="178">
        <f t="shared" ca="1" si="12"/>
        <v>11990.453766536157</v>
      </c>
    </row>
    <row r="692" spans="1:8" ht="11.25" customHeight="1" x14ac:dyDescent="0.2">
      <c r="A692" s="173">
        <v>682</v>
      </c>
      <c r="B692" s="178">
        <f ca="1">Vas_simulation!Y692</f>
        <v>7254216.5320733339</v>
      </c>
      <c r="C692" s="178">
        <f ca="1">Vas_simulation!Z692</f>
        <v>7242738.5093651973</v>
      </c>
      <c r="D692" s="178">
        <f ca="1">Vas_simulation!AA692</f>
        <v>-11478.022708136588</v>
      </c>
      <c r="F692" s="178">
        <f t="shared" ca="1" si="12"/>
        <v>-496475.59302857332</v>
      </c>
      <c r="G692" s="178">
        <f t="shared" ca="1" si="12"/>
        <v>508249.09118460957</v>
      </c>
      <c r="H692" s="178">
        <f t="shared" ca="1" si="12"/>
        <v>11773.49815602247</v>
      </c>
    </row>
    <row r="693" spans="1:8" ht="11.25" customHeight="1" x14ac:dyDescent="0.2">
      <c r="A693" s="173">
        <v>683</v>
      </c>
      <c r="B693" s="178">
        <f ca="1">Vas_simulation!Y693</f>
        <v>7008140.2951701004</v>
      </c>
      <c r="C693" s="178">
        <f ca="1">Vas_simulation!Z693</f>
        <v>6989320.9677287554</v>
      </c>
      <c r="D693" s="178">
        <f ca="1">Vas_simulation!AA693</f>
        <v>-18819.327441344969</v>
      </c>
      <c r="F693" s="178">
        <f t="shared" ca="1" si="12"/>
        <v>-742551.82993180677</v>
      </c>
      <c r="G693" s="178">
        <f t="shared" ca="1" si="12"/>
        <v>761666.6328210514</v>
      </c>
      <c r="H693" s="178">
        <f t="shared" ca="1" si="12"/>
        <v>19114.80288923085</v>
      </c>
    </row>
    <row r="694" spans="1:8" ht="11.25" customHeight="1" x14ac:dyDescent="0.2">
      <c r="A694" s="173">
        <v>684</v>
      </c>
      <c r="B694" s="178">
        <f ca="1">Vas_simulation!Y694</f>
        <v>7764569.207057463</v>
      </c>
      <c r="C694" s="178">
        <f ca="1">Vas_simulation!Z694</f>
        <v>7766100.1928749233</v>
      </c>
      <c r="D694" s="178">
        <f ca="1">Vas_simulation!AA694</f>
        <v>1530.9858174603432</v>
      </c>
      <c r="F694" s="178">
        <f t="shared" ca="1" si="12"/>
        <v>13877.081955555826</v>
      </c>
      <c r="G694" s="178">
        <f t="shared" ca="1" si="12"/>
        <v>-15112.592325116508</v>
      </c>
      <c r="H694" s="178">
        <f t="shared" ca="1" si="12"/>
        <v>-1235.5103695744619</v>
      </c>
    </row>
    <row r="695" spans="1:8" ht="11.25" customHeight="1" x14ac:dyDescent="0.2">
      <c r="A695" s="173">
        <v>685</v>
      </c>
      <c r="B695" s="178">
        <f ca="1">Vas_simulation!Y695</f>
        <v>7959039.8189743571</v>
      </c>
      <c r="C695" s="178">
        <f ca="1">Vas_simulation!Z695</f>
        <v>7964797.1084760129</v>
      </c>
      <c r="D695" s="178">
        <f ca="1">Vas_simulation!AA695</f>
        <v>5757.2895016558468</v>
      </c>
      <c r="F695" s="178">
        <f t="shared" ca="1" si="12"/>
        <v>208347.69387244992</v>
      </c>
      <c r="G695" s="178">
        <f t="shared" ca="1" si="12"/>
        <v>-213809.5079262061</v>
      </c>
      <c r="H695" s="178">
        <f t="shared" ca="1" si="12"/>
        <v>-5461.8140537699655</v>
      </c>
    </row>
    <row r="696" spans="1:8" ht="11.25" customHeight="1" x14ac:dyDescent="0.2">
      <c r="A696" s="173">
        <v>686</v>
      </c>
      <c r="B696" s="178">
        <f ca="1">Vas_simulation!Y696</f>
        <v>7905479.8875988582</v>
      </c>
      <c r="C696" s="178">
        <f ca="1">Vas_simulation!Z696</f>
        <v>7910111.4777058493</v>
      </c>
      <c r="D696" s="178">
        <f ca="1">Vas_simulation!AA696</f>
        <v>4631.5901069911197</v>
      </c>
      <c r="F696" s="178">
        <f t="shared" ca="1" si="12"/>
        <v>154787.76249695104</v>
      </c>
      <c r="G696" s="178">
        <f t="shared" ca="1" si="12"/>
        <v>-159123.87715604249</v>
      </c>
      <c r="H696" s="178">
        <f t="shared" ca="1" si="12"/>
        <v>-4336.1146591052384</v>
      </c>
    </row>
    <row r="697" spans="1:8" ht="11.25" customHeight="1" x14ac:dyDescent="0.2">
      <c r="A697" s="173">
        <v>687</v>
      </c>
      <c r="B697" s="178">
        <f ca="1">Vas_simulation!Y697</f>
        <v>7887735.1262519304</v>
      </c>
      <c r="C697" s="178">
        <f ca="1">Vas_simulation!Z697</f>
        <v>7891987.4049746934</v>
      </c>
      <c r="D697" s="178">
        <f ca="1">Vas_simulation!AA697</f>
        <v>4252.2787227630615</v>
      </c>
      <c r="F697" s="178">
        <f t="shared" ca="1" si="12"/>
        <v>137043.00115002319</v>
      </c>
      <c r="G697" s="178">
        <f t="shared" ca="1" si="12"/>
        <v>-140999.80442488659</v>
      </c>
      <c r="H697" s="178">
        <f t="shared" ca="1" si="12"/>
        <v>-3956.8032748771802</v>
      </c>
    </row>
    <row r="698" spans="1:8" ht="11.25" customHeight="1" x14ac:dyDescent="0.2">
      <c r="A698" s="173">
        <v>688</v>
      </c>
      <c r="B698" s="178">
        <f ca="1">Vas_simulation!Y698</f>
        <v>7198535.3808987997</v>
      </c>
      <c r="C698" s="178">
        <f ca="1">Vas_simulation!Z698</f>
        <v>7185459.8380619958</v>
      </c>
      <c r="D698" s="178">
        <f ca="1">Vas_simulation!AA698</f>
        <v>-13075.542836803943</v>
      </c>
      <c r="F698" s="178">
        <f t="shared" ca="1" si="12"/>
        <v>-552156.74420310743</v>
      </c>
      <c r="G698" s="178">
        <f t="shared" ca="1" si="12"/>
        <v>565527.76248781104</v>
      </c>
      <c r="H698" s="178">
        <f t="shared" ca="1" si="12"/>
        <v>13371.018284689824</v>
      </c>
    </row>
    <row r="699" spans="1:8" ht="11.25" customHeight="1" x14ac:dyDescent="0.2">
      <c r="A699" s="173">
        <v>689</v>
      </c>
      <c r="B699" s="178">
        <f ca="1">Vas_simulation!Y699</f>
        <v>7853411.0540563613</v>
      </c>
      <c r="C699" s="178">
        <f ca="1">Vas_simulation!Z699</f>
        <v>7856920.5691201873</v>
      </c>
      <c r="D699" s="178">
        <f ca="1">Vas_simulation!AA699</f>
        <v>3509.5150638259947</v>
      </c>
      <c r="F699" s="178">
        <f t="shared" ca="1" si="12"/>
        <v>102718.92895445414</v>
      </c>
      <c r="G699" s="178">
        <f t="shared" ca="1" si="12"/>
        <v>-105932.96857038047</v>
      </c>
      <c r="H699" s="178">
        <f t="shared" ca="1" si="12"/>
        <v>-3214.0396159401134</v>
      </c>
    </row>
    <row r="700" spans="1:8" ht="11.25" customHeight="1" x14ac:dyDescent="0.2">
      <c r="A700" s="173">
        <v>690</v>
      </c>
      <c r="B700" s="178">
        <f ca="1">Vas_simulation!Y700</f>
        <v>7891426.6336092483</v>
      </c>
      <c r="C700" s="178">
        <f ca="1">Vas_simulation!Z700</f>
        <v>7895758.0839186078</v>
      </c>
      <c r="D700" s="178">
        <f ca="1">Vas_simulation!AA700</f>
        <v>4331.4503093594685</v>
      </c>
      <c r="F700" s="178">
        <f t="shared" ca="1" si="12"/>
        <v>140734.50850734115</v>
      </c>
      <c r="G700" s="178">
        <f t="shared" ca="1" si="12"/>
        <v>-144770.48336880095</v>
      </c>
      <c r="H700" s="178">
        <f t="shared" ca="1" si="12"/>
        <v>-4035.9748614735872</v>
      </c>
    </row>
    <row r="701" spans="1:8" ht="11.25" customHeight="1" x14ac:dyDescent="0.2">
      <c r="A701" s="173">
        <v>691</v>
      </c>
      <c r="B701" s="178">
        <f ca="1">Vas_simulation!Y701</f>
        <v>7754524.9295495376</v>
      </c>
      <c r="C701" s="178">
        <f ca="1">Vas_simulation!Z701</f>
        <v>7755827.0914455485</v>
      </c>
      <c r="D701" s="178">
        <f ca="1">Vas_simulation!AA701</f>
        <v>1302.1618960108608</v>
      </c>
      <c r="F701" s="178">
        <f t="shared" ca="1" si="12"/>
        <v>3832.8044476304203</v>
      </c>
      <c r="G701" s="178">
        <f t="shared" ca="1" si="12"/>
        <v>-4839.4908957416192</v>
      </c>
      <c r="H701" s="178">
        <f t="shared" ca="1" si="12"/>
        <v>-1006.6864481249796</v>
      </c>
    </row>
    <row r="702" spans="1:8" ht="11.25" customHeight="1" x14ac:dyDescent="0.2">
      <c r="A702" s="173">
        <v>692</v>
      </c>
      <c r="B702" s="178">
        <f ca="1">Vas_simulation!Y702</f>
        <v>7451816.0480210036</v>
      </c>
      <c r="C702" s="178">
        <f ca="1">Vas_simulation!Z702</f>
        <v>7445717.355222133</v>
      </c>
      <c r="D702" s="178">
        <f ca="1">Vas_simulation!AA702</f>
        <v>-6098.6927988706157</v>
      </c>
      <c r="F702" s="178">
        <f t="shared" ca="1" si="12"/>
        <v>-298876.07708090357</v>
      </c>
      <c r="G702" s="178">
        <f t="shared" ca="1" si="12"/>
        <v>305270.24532767385</v>
      </c>
      <c r="H702" s="178">
        <f t="shared" ca="1" si="12"/>
        <v>6394.168246756497</v>
      </c>
    </row>
    <row r="703" spans="1:8" ht="11.25" customHeight="1" x14ac:dyDescent="0.2">
      <c r="A703" s="173">
        <v>693</v>
      </c>
      <c r="B703" s="178">
        <f ca="1">Vas_simulation!Y703</f>
        <v>7877589.3163444679</v>
      </c>
      <c r="C703" s="178">
        <f ca="1">Vas_simulation!Z703</f>
        <v>7881623.2877109423</v>
      </c>
      <c r="D703" s="178">
        <f ca="1">Vas_simulation!AA703</f>
        <v>4033.9713664744049</v>
      </c>
      <c r="F703" s="178">
        <f t="shared" ca="1" si="12"/>
        <v>126897.19124256074</v>
      </c>
      <c r="G703" s="178">
        <f t="shared" ca="1" si="12"/>
        <v>-130635.68716113549</v>
      </c>
      <c r="H703" s="178">
        <f t="shared" ca="1" si="12"/>
        <v>-3738.4959185885236</v>
      </c>
    </row>
    <row r="704" spans="1:8" ht="11.25" customHeight="1" x14ac:dyDescent="0.2">
      <c r="A704" s="173">
        <v>694</v>
      </c>
      <c r="B704" s="178">
        <f ca="1">Vas_simulation!Y704</f>
        <v>8219246.0669928221</v>
      </c>
      <c r="C704" s="178">
        <f ca="1">Vas_simulation!Z704</f>
        <v>8230071.6873520929</v>
      </c>
      <c r="D704" s="178">
        <f ca="1">Vas_simulation!AA704</f>
        <v>10825.620359270833</v>
      </c>
      <c r="F704" s="178">
        <f t="shared" ca="1" si="12"/>
        <v>468553.94189091492</v>
      </c>
      <c r="G704" s="178">
        <f t="shared" ca="1" si="12"/>
        <v>-479084.0868022861</v>
      </c>
      <c r="H704" s="178">
        <f t="shared" ca="1" si="12"/>
        <v>-10530.144911384952</v>
      </c>
    </row>
    <row r="705" spans="1:8" ht="11.25" customHeight="1" x14ac:dyDescent="0.2">
      <c r="A705" s="173">
        <v>695</v>
      </c>
      <c r="B705" s="178">
        <f ca="1">Vas_simulation!Y705</f>
        <v>7632403.9653822156</v>
      </c>
      <c r="C705" s="178">
        <f ca="1">Vas_simulation!Z705</f>
        <v>7630839.1726478813</v>
      </c>
      <c r="D705" s="178">
        <f ca="1">Vas_simulation!AA705</f>
        <v>-1564.7927343342453</v>
      </c>
      <c r="F705" s="178">
        <f t="shared" ca="1" si="12"/>
        <v>-118288.15971969161</v>
      </c>
      <c r="G705" s="178">
        <f t="shared" ca="1" si="12"/>
        <v>120148.42790192552</v>
      </c>
      <c r="H705" s="178">
        <f t="shared" ca="1" si="12"/>
        <v>1860.2681822201266</v>
      </c>
    </row>
    <row r="706" spans="1:8" ht="11.25" customHeight="1" x14ac:dyDescent="0.2">
      <c r="A706" s="173">
        <v>696</v>
      </c>
      <c r="B706" s="178">
        <f ca="1">Vas_simulation!Y706</f>
        <v>7642836.1559402132</v>
      </c>
      <c r="C706" s="178">
        <f ca="1">Vas_simulation!Z706</f>
        <v>7641522.4553283798</v>
      </c>
      <c r="D706" s="178">
        <f ca="1">Vas_simulation!AA706</f>
        <v>-1313.700611833483</v>
      </c>
      <c r="F706" s="178">
        <f t="shared" ca="1" si="12"/>
        <v>-107855.96916169394</v>
      </c>
      <c r="G706" s="178">
        <f t="shared" ca="1" si="12"/>
        <v>109465.14522142708</v>
      </c>
      <c r="H706" s="178">
        <f t="shared" ca="1" si="12"/>
        <v>1609.1760597193643</v>
      </c>
    </row>
    <row r="707" spans="1:8" ht="11.25" customHeight="1" x14ac:dyDescent="0.2">
      <c r="A707" s="173">
        <v>697</v>
      </c>
      <c r="B707" s="178">
        <f ca="1">Vas_simulation!Y707</f>
        <v>8362298.9981855992</v>
      </c>
      <c r="C707" s="178">
        <f ca="1">Vas_simulation!Z707</f>
        <v>8375637.1566160023</v>
      </c>
      <c r="D707" s="178">
        <f ca="1">Vas_simulation!AA707</f>
        <v>13338.158430403098</v>
      </c>
      <c r="F707" s="178">
        <f t="shared" ca="1" si="12"/>
        <v>611606.87308369204</v>
      </c>
      <c r="G707" s="178">
        <f t="shared" ca="1" si="12"/>
        <v>-624649.55606619548</v>
      </c>
      <c r="H707" s="178">
        <f t="shared" ca="1" si="12"/>
        <v>-13042.682982517217</v>
      </c>
    </row>
    <row r="708" spans="1:8" ht="11.25" customHeight="1" x14ac:dyDescent="0.2">
      <c r="A708" s="173">
        <v>698</v>
      </c>
      <c r="B708" s="178">
        <f ca="1">Vas_simulation!Y708</f>
        <v>7779175.585690137</v>
      </c>
      <c r="C708" s="178">
        <f ca="1">Vas_simulation!Z708</f>
        <v>7781037.4550200216</v>
      </c>
      <c r="D708" s="178">
        <f ca="1">Vas_simulation!AA708</f>
        <v>1861.8693298846483</v>
      </c>
      <c r="F708" s="178">
        <f t="shared" ca="1" si="12"/>
        <v>28483.46058822982</v>
      </c>
      <c r="G708" s="178">
        <f t="shared" ca="1" si="12"/>
        <v>-30049.854470214806</v>
      </c>
      <c r="H708" s="178">
        <f t="shared" ca="1" si="12"/>
        <v>-1566.393881998767</v>
      </c>
    </row>
    <row r="709" spans="1:8" ht="11.25" customHeight="1" x14ac:dyDescent="0.2">
      <c r="A709" s="173">
        <v>699</v>
      </c>
      <c r="B709" s="178">
        <f ca="1">Vas_simulation!Y709</f>
        <v>7396518.4974085083</v>
      </c>
      <c r="C709" s="178">
        <f ca="1">Vas_simulation!Z709</f>
        <v>7388959.2842781683</v>
      </c>
      <c r="D709" s="178">
        <f ca="1">Vas_simulation!AA709</f>
        <v>-7559.2131303399801</v>
      </c>
      <c r="F709" s="178">
        <f t="shared" ca="1" si="12"/>
        <v>-354173.62769339886</v>
      </c>
      <c r="G709" s="178">
        <f t="shared" ca="1" si="12"/>
        <v>362028.3162716385</v>
      </c>
      <c r="H709" s="178">
        <f t="shared" ca="1" si="12"/>
        <v>7854.6885782258614</v>
      </c>
    </row>
    <row r="710" spans="1:8" ht="11.25" customHeight="1" x14ac:dyDescent="0.2">
      <c r="A710" s="173">
        <v>700</v>
      </c>
      <c r="B710" s="178">
        <f ca="1">Vas_simulation!Y710</f>
        <v>8378815.4682572288</v>
      </c>
      <c r="C710" s="178">
        <f ca="1">Vas_simulation!Z710</f>
        <v>8392431.5751106348</v>
      </c>
      <c r="D710" s="178">
        <f ca="1">Vas_simulation!AA710</f>
        <v>13616.106853405945</v>
      </c>
      <c r="F710" s="178">
        <f t="shared" ca="1" si="12"/>
        <v>628123.34315532167</v>
      </c>
      <c r="G710" s="178">
        <f t="shared" ca="1" si="12"/>
        <v>-641443.97456082795</v>
      </c>
      <c r="H710" s="178">
        <f t="shared" ca="1" si="12"/>
        <v>-13320.631405520064</v>
      </c>
    </row>
    <row r="711" spans="1:8" ht="11.25" customHeight="1" x14ac:dyDescent="0.2">
      <c r="A711" s="173">
        <v>701</v>
      </c>
      <c r="B711" s="178">
        <f ca="1">Vas_simulation!Y711</f>
        <v>7812714.09297245</v>
      </c>
      <c r="C711" s="178">
        <f ca="1">Vas_simulation!Z711</f>
        <v>7815327.3634677092</v>
      </c>
      <c r="D711" s="178">
        <f ca="1">Vas_simulation!AA711</f>
        <v>2613.270495259203</v>
      </c>
      <c r="F711" s="178">
        <f t="shared" ca="1" si="12"/>
        <v>62021.96787054278</v>
      </c>
      <c r="G711" s="178">
        <f t="shared" ca="1" si="12"/>
        <v>-64339.762917902321</v>
      </c>
      <c r="H711" s="178">
        <f t="shared" ca="1" si="12"/>
        <v>-2317.7950473733217</v>
      </c>
    </row>
    <row r="712" spans="1:8" ht="11.25" customHeight="1" x14ac:dyDescent="0.2">
      <c r="A712" s="173">
        <v>702</v>
      </c>
      <c r="B712" s="178">
        <f ca="1">Vas_simulation!Y712</f>
        <v>7526645.0281519331</v>
      </c>
      <c r="C712" s="178">
        <f ca="1">Vas_simulation!Z712</f>
        <v>7522468.3797098845</v>
      </c>
      <c r="D712" s="178">
        <f ca="1">Vas_simulation!AA712</f>
        <v>-4176.6484420485795</v>
      </c>
      <c r="F712" s="178">
        <f t="shared" ca="1" si="12"/>
        <v>-224047.09694997407</v>
      </c>
      <c r="G712" s="178">
        <f t="shared" ca="1" si="12"/>
        <v>228519.22083992232</v>
      </c>
      <c r="H712" s="178">
        <f t="shared" ca="1" si="12"/>
        <v>4472.1238899344607</v>
      </c>
    </row>
    <row r="713" spans="1:8" ht="11.25" customHeight="1" x14ac:dyDescent="0.2">
      <c r="A713" s="173">
        <v>703</v>
      </c>
      <c r="B713" s="178">
        <f ca="1">Vas_simulation!Y713</f>
        <v>7659682.309246527</v>
      </c>
      <c r="C713" s="178">
        <f ca="1">Vas_simulation!Z713</f>
        <v>7658771.6223461051</v>
      </c>
      <c r="D713" s="178">
        <f ca="1">Vas_simulation!AA713</f>
        <v>-910.68690042197704</v>
      </c>
      <c r="F713" s="178">
        <f t="shared" ca="1" si="12"/>
        <v>-91009.815855380148</v>
      </c>
      <c r="G713" s="178">
        <f t="shared" ca="1" si="12"/>
        <v>92215.978203701787</v>
      </c>
      <c r="H713" s="178">
        <f t="shared" ca="1" si="12"/>
        <v>1206.1623483078583</v>
      </c>
    </row>
    <row r="714" spans="1:8" ht="11.25" customHeight="1" x14ac:dyDescent="0.2">
      <c r="A714" s="173">
        <v>704</v>
      </c>
      <c r="B714" s="178">
        <f ca="1">Vas_simulation!Y714</f>
        <v>7530881.5483382763</v>
      </c>
      <c r="C714" s="178">
        <f ca="1">Vas_simulation!Z714</f>
        <v>7526811.8686022079</v>
      </c>
      <c r="D714" s="178">
        <f ca="1">Vas_simulation!AA714</f>
        <v>-4069.6797360684723</v>
      </c>
      <c r="F714" s="178">
        <f t="shared" ca="1" si="12"/>
        <v>-219810.57676363084</v>
      </c>
      <c r="G714" s="178">
        <f t="shared" ca="1" si="12"/>
        <v>224175.73194759898</v>
      </c>
      <c r="H714" s="178">
        <f t="shared" ca="1" si="12"/>
        <v>4365.1551839543536</v>
      </c>
    </row>
    <row r="715" spans="1:8" ht="11.25" customHeight="1" x14ac:dyDescent="0.2">
      <c r="A715" s="173">
        <v>705</v>
      </c>
      <c r="B715" s="178">
        <f ca="1">Vas_simulation!Y715</f>
        <v>7116453.3178632511</v>
      </c>
      <c r="C715" s="178">
        <f ca="1">Vas_simulation!Z715</f>
        <v>7100955.5173914339</v>
      </c>
      <c r="D715" s="178">
        <f ca="1">Vas_simulation!AA715</f>
        <v>-15497.800471817143</v>
      </c>
      <c r="F715" s="178">
        <f t="shared" ref="F715:H778" ca="1" si="13">(B715-B$4)*F$1</f>
        <v>-634238.8072386561</v>
      </c>
      <c r="G715" s="178">
        <f t="shared" ca="1" si="13"/>
        <v>650032.0831583729</v>
      </c>
      <c r="H715" s="178">
        <f t="shared" ca="1" si="13"/>
        <v>15793.275919703025</v>
      </c>
    </row>
    <row r="716" spans="1:8" ht="11.25" customHeight="1" x14ac:dyDescent="0.2">
      <c r="A716" s="173">
        <v>706</v>
      </c>
      <c r="B716" s="178">
        <f ca="1">Vas_simulation!Y716</f>
        <v>7430166.3266611397</v>
      </c>
      <c r="C716" s="178">
        <f ca="1">Vas_simulation!Z716</f>
        <v>7423499.9169447655</v>
      </c>
      <c r="D716" s="178">
        <f ca="1">Vas_simulation!AA716</f>
        <v>-6666.4097163742408</v>
      </c>
      <c r="F716" s="178">
        <f t="shared" ca="1" si="13"/>
        <v>-320525.79844076745</v>
      </c>
      <c r="G716" s="178">
        <f t="shared" ca="1" si="13"/>
        <v>327487.68360504135</v>
      </c>
      <c r="H716" s="178">
        <f t="shared" ca="1" si="13"/>
        <v>6961.8851642601221</v>
      </c>
    </row>
    <row r="717" spans="1:8" ht="11.25" customHeight="1" x14ac:dyDescent="0.2">
      <c r="A717" s="173">
        <v>707</v>
      </c>
      <c r="B717" s="178">
        <f ca="1">Vas_simulation!Y717</f>
        <v>7904418.6030136365</v>
      </c>
      <c r="C717" s="178">
        <f ca="1">Vas_simulation!Z717</f>
        <v>7909027.5964937573</v>
      </c>
      <c r="D717" s="178">
        <f ca="1">Vas_simulation!AA717</f>
        <v>4608.9934801207855</v>
      </c>
      <c r="F717" s="178">
        <f t="shared" ca="1" si="13"/>
        <v>153726.47791172937</v>
      </c>
      <c r="G717" s="178">
        <f t="shared" ca="1" si="13"/>
        <v>-158039.99594395049</v>
      </c>
      <c r="H717" s="178">
        <f t="shared" ca="1" si="13"/>
        <v>-4313.5180322349042</v>
      </c>
    </row>
    <row r="718" spans="1:8" ht="11.25" customHeight="1" x14ac:dyDescent="0.2">
      <c r="A718" s="173">
        <v>708</v>
      </c>
      <c r="B718" s="178">
        <f ca="1">Vas_simulation!Y718</f>
        <v>7886689.3511805851</v>
      </c>
      <c r="C718" s="178">
        <f ca="1">Vas_simulation!Z718</f>
        <v>7890919.1761536645</v>
      </c>
      <c r="D718" s="178">
        <f ca="1">Vas_simulation!AA718</f>
        <v>4229.8249730793759</v>
      </c>
      <c r="F718" s="178">
        <f t="shared" ca="1" si="13"/>
        <v>135997.22607867792</v>
      </c>
      <c r="G718" s="178">
        <f t="shared" ca="1" si="13"/>
        <v>-139931.57560385764</v>
      </c>
      <c r="H718" s="178">
        <f t="shared" ca="1" si="13"/>
        <v>-3934.3495251934946</v>
      </c>
    </row>
    <row r="719" spans="1:8" ht="11.25" customHeight="1" x14ac:dyDescent="0.2">
      <c r="A719" s="173">
        <v>709</v>
      </c>
      <c r="B719" s="178">
        <f ca="1">Vas_simulation!Y719</f>
        <v>8219271.8070320981</v>
      </c>
      <c r="C719" s="178">
        <f ca="1">Vas_simulation!Z719</f>
        <v>8230097.8966345917</v>
      </c>
      <c r="D719" s="178">
        <f ca="1">Vas_simulation!AA719</f>
        <v>10826.089602493681</v>
      </c>
      <c r="F719" s="178">
        <f t="shared" ca="1" si="13"/>
        <v>468579.68193019088</v>
      </c>
      <c r="G719" s="178">
        <f t="shared" ca="1" si="13"/>
        <v>-479110.2960847849</v>
      </c>
      <c r="H719" s="178">
        <f t="shared" ca="1" si="13"/>
        <v>-10530.6141546078</v>
      </c>
    </row>
    <row r="720" spans="1:8" ht="11.25" customHeight="1" x14ac:dyDescent="0.2">
      <c r="A720" s="173">
        <v>710</v>
      </c>
      <c r="B720" s="178">
        <f ca="1">Vas_simulation!Y720</f>
        <v>7852508.417537231</v>
      </c>
      <c r="C720" s="178">
        <f ca="1">Vas_simulation!Z720</f>
        <v>7855998.2380819153</v>
      </c>
      <c r="D720" s="178">
        <f ca="1">Vas_simulation!AA720</f>
        <v>3489.8205446843058</v>
      </c>
      <c r="F720" s="178">
        <f t="shared" ca="1" si="13"/>
        <v>101816.29243532382</v>
      </c>
      <c r="G720" s="178">
        <f t="shared" ca="1" si="13"/>
        <v>-105010.63753210846</v>
      </c>
      <c r="H720" s="178">
        <f t="shared" ca="1" si="13"/>
        <v>-3194.3450967984245</v>
      </c>
    </row>
    <row r="721" spans="1:8" ht="11.25" customHeight="1" x14ac:dyDescent="0.2">
      <c r="A721" s="173">
        <v>711</v>
      </c>
      <c r="B721" s="178">
        <f ca="1">Vas_simulation!Y721</f>
        <v>7150709.670004949</v>
      </c>
      <c r="C721" s="178">
        <f ca="1">Vas_simulation!Z721</f>
        <v>7136232.6112093311</v>
      </c>
      <c r="D721" s="178">
        <f ca="1">Vas_simulation!AA721</f>
        <v>-14477.058795617893</v>
      </c>
      <c r="F721" s="178">
        <f t="shared" ca="1" si="13"/>
        <v>-599982.45509695821</v>
      </c>
      <c r="G721" s="178">
        <f t="shared" ca="1" si="13"/>
        <v>614754.98934047576</v>
      </c>
      <c r="H721" s="178">
        <f t="shared" ca="1" si="13"/>
        <v>14772.534243503775</v>
      </c>
    </row>
    <row r="722" spans="1:8" ht="11.25" customHeight="1" x14ac:dyDescent="0.2">
      <c r="A722" s="173">
        <v>712</v>
      </c>
      <c r="B722" s="178">
        <f ca="1">Vas_simulation!Y722</f>
        <v>8272814.3495363817</v>
      </c>
      <c r="C722" s="178">
        <f ca="1">Vas_simulation!Z722</f>
        <v>8284603.0762625644</v>
      </c>
      <c r="D722" s="178">
        <f ca="1">Vas_simulation!AA722</f>
        <v>11788.726726182736</v>
      </c>
      <c r="F722" s="178">
        <f t="shared" ca="1" si="13"/>
        <v>522122.22443447448</v>
      </c>
      <c r="G722" s="178">
        <f t="shared" ca="1" si="13"/>
        <v>-533615.47571275756</v>
      </c>
      <c r="H722" s="178">
        <f t="shared" ca="1" si="13"/>
        <v>-11493.251278296855</v>
      </c>
    </row>
    <row r="723" spans="1:8" ht="11.25" customHeight="1" x14ac:dyDescent="0.2">
      <c r="A723" s="173">
        <v>713</v>
      </c>
      <c r="B723" s="178">
        <f ca="1">Vas_simulation!Y723</f>
        <v>8010367.9439682523</v>
      </c>
      <c r="C723" s="178">
        <f ca="1">Vas_simulation!Z723</f>
        <v>8017177.2087790556</v>
      </c>
      <c r="D723" s="178">
        <f ca="1">Vas_simulation!AA723</f>
        <v>6809.2648108033463</v>
      </c>
      <c r="F723" s="178">
        <f t="shared" ca="1" si="13"/>
        <v>259675.8188663451</v>
      </c>
      <c r="G723" s="178">
        <f t="shared" ca="1" si="13"/>
        <v>-266189.60822924878</v>
      </c>
      <c r="H723" s="178">
        <f t="shared" ca="1" si="13"/>
        <v>-6513.789362917465</v>
      </c>
    </row>
    <row r="724" spans="1:8" ht="11.25" customHeight="1" x14ac:dyDescent="0.2">
      <c r="A724" s="173">
        <v>714</v>
      </c>
      <c r="B724" s="178">
        <f ca="1">Vas_simulation!Y724</f>
        <v>7722271.2192098117</v>
      </c>
      <c r="C724" s="178">
        <f ca="1">Vas_simulation!Z724</f>
        <v>7722831.468928705</v>
      </c>
      <c r="D724" s="178">
        <f ca="1">Vas_simulation!AA724</f>
        <v>560.24971889331937</v>
      </c>
      <c r="F724" s="178">
        <f t="shared" ca="1" si="13"/>
        <v>-28420.905892095529</v>
      </c>
      <c r="G724" s="178">
        <f t="shared" ca="1" si="13"/>
        <v>28156.131621101871</v>
      </c>
      <c r="H724" s="178">
        <f t="shared" ca="1" si="13"/>
        <v>-264.77427100743819</v>
      </c>
    </row>
    <row r="725" spans="1:8" ht="11.25" customHeight="1" x14ac:dyDescent="0.2">
      <c r="A725" s="173">
        <v>715</v>
      </c>
      <c r="B725" s="178">
        <f ca="1">Vas_simulation!Y725</f>
        <v>7709559.4766861508</v>
      </c>
      <c r="C725" s="178">
        <f ca="1">Vas_simulation!Z725</f>
        <v>7709824.3290438764</v>
      </c>
      <c r="D725" s="178">
        <f ca="1">Vas_simulation!AA725</f>
        <v>264.85235772561282</v>
      </c>
      <c r="F725" s="178">
        <f t="shared" ca="1" si="13"/>
        <v>-41132.648415756412</v>
      </c>
      <c r="G725" s="178">
        <f t="shared" ca="1" si="13"/>
        <v>41163.271505930461</v>
      </c>
      <c r="H725" s="178">
        <f t="shared" ca="1" si="13"/>
        <v>30.623090160268362</v>
      </c>
    </row>
    <row r="726" spans="1:8" ht="11.25" customHeight="1" x14ac:dyDescent="0.2">
      <c r="A726" s="173">
        <v>716</v>
      </c>
      <c r="B726" s="178">
        <f ca="1">Vas_simulation!Y726</f>
        <v>7806081.295942531</v>
      </c>
      <c r="C726" s="178">
        <f ca="1">Vas_simulation!Z726</f>
        <v>7808546.8853094317</v>
      </c>
      <c r="D726" s="178">
        <f ca="1">Vas_simulation!AA726</f>
        <v>2465.5893669007346</v>
      </c>
      <c r="F726" s="178">
        <f t="shared" ca="1" si="13"/>
        <v>55389.170840623789</v>
      </c>
      <c r="G726" s="178">
        <f t="shared" ca="1" si="13"/>
        <v>-57559.284759624861</v>
      </c>
      <c r="H726" s="178">
        <f t="shared" ca="1" si="13"/>
        <v>-2170.1139190148533</v>
      </c>
    </row>
    <row r="727" spans="1:8" ht="11.25" customHeight="1" x14ac:dyDescent="0.2">
      <c r="A727" s="173">
        <v>717</v>
      </c>
      <c r="B727" s="178">
        <f ca="1">Vas_simulation!Y727</f>
        <v>7747513.2410707446</v>
      </c>
      <c r="C727" s="178">
        <f ca="1">Vas_simulation!Z727</f>
        <v>7748655.0427737627</v>
      </c>
      <c r="D727" s="178">
        <f ca="1">Vas_simulation!AA727</f>
        <v>1141.8017030181363</v>
      </c>
      <c r="F727" s="178">
        <f t="shared" ca="1" si="13"/>
        <v>-3178.8840311625972</v>
      </c>
      <c r="G727" s="178">
        <f t="shared" ca="1" si="13"/>
        <v>2332.5577760441229</v>
      </c>
      <c r="H727" s="178">
        <f t="shared" ca="1" si="13"/>
        <v>-846.32625513225514</v>
      </c>
    </row>
    <row r="728" spans="1:8" ht="11.25" customHeight="1" x14ac:dyDescent="0.2">
      <c r="A728" s="173">
        <v>718</v>
      </c>
      <c r="B728" s="178">
        <f ca="1">Vas_simulation!Y728</f>
        <v>7460723.1295254482</v>
      </c>
      <c r="C728" s="178">
        <f ca="1">Vas_simulation!Z728</f>
        <v>7454856.4828868546</v>
      </c>
      <c r="D728" s="178">
        <f ca="1">Vas_simulation!AA728</f>
        <v>-5866.6466385936365</v>
      </c>
      <c r="F728" s="178">
        <f t="shared" ca="1" si="13"/>
        <v>-289968.99557645898</v>
      </c>
      <c r="G728" s="178">
        <f t="shared" ca="1" si="13"/>
        <v>296131.11766295228</v>
      </c>
      <c r="H728" s="178">
        <f t="shared" ca="1" si="13"/>
        <v>6162.1220864795177</v>
      </c>
    </row>
    <row r="729" spans="1:8" ht="11.25" customHeight="1" x14ac:dyDescent="0.2">
      <c r="A729" s="173">
        <v>719</v>
      </c>
      <c r="B729" s="178">
        <f ca="1">Vas_simulation!Y729</f>
        <v>7688131.6539776847</v>
      </c>
      <c r="C729" s="178">
        <f ca="1">Vas_simulation!Z729</f>
        <v>7687894.7084523663</v>
      </c>
      <c r="D729" s="178">
        <f ca="1">Vas_simulation!AA729</f>
        <v>-236.94552531838417</v>
      </c>
      <c r="F729" s="178">
        <f t="shared" ca="1" si="13"/>
        <v>-62560.471124222502</v>
      </c>
      <c r="G729" s="178">
        <f t="shared" ca="1" si="13"/>
        <v>63092.892097440548</v>
      </c>
      <c r="H729" s="178">
        <f t="shared" ca="1" si="13"/>
        <v>532.42097320426535</v>
      </c>
    </row>
    <row r="730" spans="1:8" ht="11.25" customHeight="1" x14ac:dyDescent="0.2">
      <c r="A730" s="173">
        <v>720</v>
      </c>
      <c r="B730" s="178">
        <f ca="1">Vas_simulation!Y730</f>
        <v>7435267.6648090528</v>
      </c>
      <c r="C730" s="178">
        <f ca="1">Vas_simulation!Z730</f>
        <v>7428735.4998406256</v>
      </c>
      <c r="D730" s="178">
        <f ca="1">Vas_simulation!AA730</f>
        <v>-6532.1649684272707</v>
      </c>
      <c r="F730" s="178">
        <f t="shared" ca="1" si="13"/>
        <v>-315424.46029285435</v>
      </c>
      <c r="G730" s="178">
        <f t="shared" ca="1" si="13"/>
        <v>322252.10070918128</v>
      </c>
      <c r="H730" s="178">
        <f t="shared" ca="1" si="13"/>
        <v>6827.6404163131519</v>
      </c>
    </row>
    <row r="731" spans="1:8" ht="11.25" customHeight="1" x14ac:dyDescent="0.2">
      <c r="A731" s="173">
        <v>721</v>
      </c>
      <c r="B731" s="178">
        <f ca="1">Vas_simulation!Y731</f>
        <v>8043638.4357242314</v>
      </c>
      <c r="C731" s="178">
        <f ca="1">Vas_simulation!Z731</f>
        <v>8051115.7040070435</v>
      </c>
      <c r="D731" s="178">
        <f ca="1">Vas_simulation!AA731</f>
        <v>7477.2682828120887</v>
      </c>
      <c r="F731" s="178">
        <f t="shared" ca="1" si="13"/>
        <v>292946.31062232424</v>
      </c>
      <c r="G731" s="178">
        <f t="shared" ca="1" si="13"/>
        <v>-300128.10345723666</v>
      </c>
      <c r="H731" s="178">
        <f t="shared" ca="1" si="13"/>
        <v>-7181.7928349262074</v>
      </c>
    </row>
    <row r="732" spans="1:8" ht="11.25" customHeight="1" x14ac:dyDescent="0.2">
      <c r="A732" s="173">
        <v>722</v>
      </c>
      <c r="B732" s="178">
        <f ca="1">Vas_simulation!Y732</f>
        <v>7612651.658827167</v>
      </c>
      <c r="C732" s="178">
        <f ca="1">Vas_simulation!Z732</f>
        <v>7610608.2505004276</v>
      </c>
      <c r="D732" s="178">
        <f ca="1">Vas_simulation!AA732</f>
        <v>-2043.4083267394453</v>
      </c>
      <c r="F732" s="178">
        <f t="shared" ca="1" si="13"/>
        <v>-138040.46627474017</v>
      </c>
      <c r="G732" s="178">
        <f t="shared" ca="1" si="13"/>
        <v>140379.35004937928</v>
      </c>
      <c r="H732" s="178">
        <f t="shared" ca="1" si="13"/>
        <v>2338.8837746253266</v>
      </c>
    </row>
    <row r="733" spans="1:8" ht="11.25" customHeight="1" x14ac:dyDescent="0.2">
      <c r="A733" s="173">
        <v>723</v>
      </c>
      <c r="B733" s="178">
        <f ca="1">Vas_simulation!Y733</f>
        <v>8371342.2422787193</v>
      </c>
      <c r="C733" s="178">
        <f ca="1">Vas_simulation!Z733</f>
        <v>8384832.8935201932</v>
      </c>
      <c r="D733" s="178">
        <f ca="1">Vas_simulation!AA733</f>
        <v>13490.651241473854</v>
      </c>
      <c r="F733" s="178">
        <f t="shared" ca="1" si="13"/>
        <v>620650.11717681214</v>
      </c>
      <c r="G733" s="178">
        <f t="shared" ca="1" si="13"/>
        <v>-633845.29297038633</v>
      </c>
      <c r="H733" s="178">
        <f t="shared" ca="1" si="13"/>
        <v>-13195.175793587972</v>
      </c>
    </row>
    <row r="734" spans="1:8" ht="11.25" customHeight="1" x14ac:dyDescent="0.2">
      <c r="A734" s="173">
        <v>724</v>
      </c>
      <c r="B734" s="178">
        <f ca="1">Vas_simulation!Y734</f>
        <v>8050910.2493900228</v>
      </c>
      <c r="C734" s="178">
        <f ca="1">Vas_simulation!Z734</f>
        <v>8058532.0768374261</v>
      </c>
      <c r="D734" s="178">
        <f ca="1">Vas_simulation!AA734</f>
        <v>7621.8274474032223</v>
      </c>
      <c r="F734" s="178">
        <f t="shared" ca="1" si="13"/>
        <v>300218.12428811565</v>
      </c>
      <c r="G734" s="178">
        <f t="shared" ca="1" si="13"/>
        <v>-307544.47628761921</v>
      </c>
      <c r="H734" s="178">
        <f t="shared" ca="1" si="13"/>
        <v>-7326.351999517341</v>
      </c>
    </row>
    <row r="735" spans="1:8" ht="11.25" customHeight="1" x14ac:dyDescent="0.2">
      <c r="A735" s="173">
        <v>725</v>
      </c>
      <c r="B735" s="178">
        <f ca="1">Vas_simulation!Y735</f>
        <v>7352714.3347481126</v>
      </c>
      <c r="C735" s="178">
        <f ca="1">Vas_simulation!Z735</f>
        <v>7343973.6062764889</v>
      </c>
      <c r="D735" s="178">
        <f ca="1">Vas_simulation!AA735</f>
        <v>-8740.7284716237336</v>
      </c>
      <c r="F735" s="178">
        <f t="shared" ca="1" si="13"/>
        <v>-397977.79035379458</v>
      </c>
      <c r="G735" s="178">
        <f t="shared" ca="1" si="13"/>
        <v>407013.99427331798</v>
      </c>
      <c r="H735" s="178">
        <f t="shared" ca="1" si="13"/>
        <v>9036.2039195096149</v>
      </c>
    </row>
    <row r="736" spans="1:8" ht="11.25" customHeight="1" x14ac:dyDescent="0.2">
      <c r="A736" s="173">
        <v>726</v>
      </c>
      <c r="B736" s="178">
        <f ca="1">Vas_simulation!Y736</f>
        <v>8050717.8099375088</v>
      </c>
      <c r="C736" s="178">
        <f ca="1">Vas_simulation!Z736</f>
        <v>8058335.8184605734</v>
      </c>
      <c r="D736" s="178">
        <f ca="1">Vas_simulation!AA736</f>
        <v>7618.0085230646655</v>
      </c>
      <c r="F736" s="178">
        <f t="shared" ca="1" si="13"/>
        <v>300025.6848356016</v>
      </c>
      <c r="G736" s="178">
        <f t="shared" ca="1" si="13"/>
        <v>-307348.2179107666</v>
      </c>
      <c r="H736" s="178">
        <f t="shared" ca="1" si="13"/>
        <v>-7322.5330751787842</v>
      </c>
    </row>
    <row r="737" spans="1:8" ht="11.25" customHeight="1" x14ac:dyDescent="0.2">
      <c r="A737" s="173">
        <v>727</v>
      </c>
      <c r="B737" s="178">
        <f ca="1">Vas_simulation!Y737</f>
        <v>7721888.346476323</v>
      </c>
      <c r="C737" s="178">
        <f ca="1">Vas_simulation!Z737</f>
        <v>7722439.7237531114</v>
      </c>
      <c r="D737" s="178">
        <f ca="1">Vas_simulation!AA737</f>
        <v>551.37727678846568</v>
      </c>
      <c r="F737" s="178">
        <f t="shared" ca="1" si="13"/>
        <v>-28803.778625584207</v>
      </c>
      <c r="G737" s="178">
        <f t="shared" ca="1" si="13"/>
        <v>28547.876796695404</v>
      </c>
      <c r="H737" s="178">
        <f t="shared" ca="1" si="13"/>
        <v>-255.9018289025845</v>
      </c>
    </row>
    <row r="738" spans="1:8" ht="11.25" customHeight="1" x14ac:dyDescent="0.2">
      <c r="A738" s="173">
        <v>728</v>
      </c>
      <c r="B738" s="178">
        <f ca="1">Vas_simulation!Y738</f>
        <v>7249873.9584762882</v>
      </c>
      <c r="C738" s="178">
        <f ca="1">Vas_simulation!Z738</f>
        <v>7238272.657419729</v>
      </c>
      <c r="D738" s="178">
        <f ca="1">Vas_simulation!AA738</f>
        <v>-11601.301056559198</v>
      </c>
      <c r="F738" s="178">
        <f t="shared" ca="1" si="13"/>
        <v>-500818.16662561893</v>
      </c>
      <c r="G738" s="178">
        <f t="shared" ca="1" si="13"/>
        <v>512714.94313007779</v>
      </c>
      <c r="H738" s="178">
        <f t="shared" ca="1" si="13"/>
        <v>11896.776504445079</v>
      </c>
    </row>
    <row r="739" spans="1:8" ht="11.25" customHeight="1" x14ac:dyDescent="0.2">
      <c r="A739" s="173">
        <v>729</v>
      </c>
      <c r="B739" s="178">
        <f ca="1">Vas_simulation!Y739</f>
        <v>7640393.6327959681</v>
      </c>
      <c r="C739" s="178">
        <f ca="1">Vas_simulation!Z739</f>
        <v>7639021.24760646</v>
      </c>
      <c r="D739" s="178">
        <f ca="1">Vas_simulation!AA739</f>
        <v>-1372.3851895080879</v>
      </c>
      <c r="F739" s="178">
        <f t="shared" ca="1" si="13"/>
        <v>-110298.49230593909</v>
      </c>
      <c r="G739" s="178">
        <f t="shared" ca="1" si="13"/>
        <v>111966.35294334684</v>
      </c>
      <c r="H739" s="178">
        <f t="shared" ca="1" si="13"/>
        <v>1667.8606373939692</v>
      </c>
    </row>
    <row r="740" spans="1:8" ht="11.25" customHeight="1" x14ac:dyDescent="0.2">
      <c r="A740" s="173">
        <v>730</v>
      </c>
      <c r="B740" s="178">
        <f ca="1">Vas_simulation!Y740</f>
        <v>7277165.3914148323</v>
      </c>
      <c r="C740" s="178">
        <f ca="1">Vas_simulation!Z740</f>
        <v>7266335.1848586071</v>
      </c>
      <c r="D740" s="178">
        <f ca="1">Vas_simulation!AA740</f>
        <v>-10830.206556225196</v>
      </c>
      <c r="F740" s="178">
        <f t="shared" ca="1" si="13"/>
        <v>-473526.73368707485</v>
      </c>
      <c r="G740" s="178">
        <f t="shared" ca="1" si="13"/>
        <v>484652.41569119971</v>
      </c>
      <c r="H740" s="178">
        <f t="shared" ca="1" si="13"/>
        <v>11125.682004111077</v>
      </c>
    </row>
    <row r="741" spans="1:8" ht="11.25" customHeight="1" x14ac:dyDescent="0.2">
      <c r="A741" s="173">
        <v>731</v>
      </c>
      <c r="B741" s="178">
        <f ca="1">Vas_simulation!Y741</f>
        <v>8281430.5489875814</v>
      </c>
      <c r="C741" s="178">
        <f ca="1">Vas_simulation!Z741</f>
        <v>8293371.685579244</v>
      </c>
      <c r="D741" s="178">
        <f ca="1">Vas_simulation!AA741</f>
        <v>11941.136591662653</v>
      </c>
      <c r="F741" s="178">
        <f t="shared" ca="1" si="13"/>
        <v>530738.42388567422</v>
      </c>
      <c r="G741" s="178">
        <f t="shared" ca="1" si="13"/>
        <v>-542384.08502943721</v>
      </c>
      <c r="H741" s="178">
        <f t="shared" ca="1" si="13"/>
        <v>-11645.661143776771</v>
      </c>
    </row>
    <row r="742" spans="1:8" ht="11.25" customHeight="1" x14ac:dyDescent="0.2">
      <c r="A742" s="173">
        <v>732</v>
      </c>
      <c r="B742" s="178">
        <f ca="1">Vas_simulation!Y742</f>
        <v>7672224.1343703084</v>
      </c>
      <c r="C742" s="178">
        <f ca="1">Vas_simulation!Z742</f>
        <v>7671611.5240857676</v>
      </c>
      <c r="D742" s="178">
        <f ca="1">Vas_simulation!AA742</f>
        <v>-612.61028454080224</v>
      </c>
      <c r="F742" s="178">
        <f t="shared" ca="1" si="13"/>
        <v>-78467.990731598809</v>
      </c>
      <c r="G742" s="178">
        <f t="shared" ca="1" si="13"/>
        <v>79376.076464039274</v>
      </c>
      <c r="H742" s="178">
        <f t="shared" ca="1" si="13"/>
        <v>908.08573242668342</v>
      </c>
    </row>
    <row r="743" spans="1:8" ht="11.25" customHeight="1" x14ac:dyDescent="0.2">
      <c r="A743" s="173">
        <v>733</v>
      </c>
      <c r="B743" s="178">
        <f ca="1">Vas_simulation!Y743</f>
        <v>7923203.8795290058</v>
      </c>
      <c r="C743" s="178">
        <f ca="1">Vas_simulation!Z743</f>
        <v>7928211.1689279741</v>
      </c>
      <c r="D743" s="178">
        <f ca="1">Vas_simulation!AA743</f>
        <v>5007.2893989682198</v>
      </c>
      <c r="F743" s="178">
        <f t="shared" ca="1" si="13"/>
        <v>172511.75442709867</v>
      </c>
      <c r="G743" s="178">
        <f t="shared" ca="1" si="13"/>
        <v>-177223.56837816723</v>
      </c>
      <c r="H743" s="178">
        <f t="shared" ca="1" si="13"/>
        <v>-4711.8139510823385</v>
      </c>
    </row>
    <row r="744" spans="1:8" ht="11.25" customHeight="1" x14ac:dyDescent="0.2">
      <c r="A744" s="173">
        <v>734</v>
      </c>
      <c r="B744" s="178">
        <f ca="1">Vas_simulation!Y744</f>
        <v>7585596.2699382659</v>
      </c>
      <c r="C744" s="178">
        <f ca="1">Vas_simulation!Z744</f>
        <v>7582890.4636750678</v>
      </c>
      <c r="D744" s="178">
        <f ca="1">Vas_simulation!AA744</f>
        <v>-2705.8062631981447</v>
      </c>
      <c r="F744" s="178">
        <f t="shared" ca="1" si="13"/>
        <v>-165095.85516364127</v>
      </c>
      <c r="G744" s="178">
        <f t="shared" ca="1" si="13"/>
        <v>168097.13687473908</v>
      </c>
      <c r="H744" s="178">
        <f t="shared" ca="1" si="13"/>
        <v>3001.281711084026</v>
      </c>
    </row>
    <row r="745" spans="1:8" ht="11.25" customHeight="1" x14ac:dyDescent="0.2">
      <c r="A745" s="173">
        <v>735</v>
      </c>
      <c r="B745" s="178">
        <f ca="1">Vas_simulation!Y745</f>
        <v>7462484.6989834392</v>
      </c>
      <c r="C745" s="178">
        <f ca="1">Vas_simulation!Z745</f>
        <v>7456663.8396516759</v>
      </c>
      <c r="D745" s="178">
        <f ca="1">Vas_simulation!AA745</f>
        <v>-5820.8593317633495</v>
      </c>
      <c r="F745" s="178">
        <f t="shared" ca="1" si="13"/>
        <v>-288207.42611846793</v>
      </c>
      <c r="G745" s="178">
        <f t="shared" ca="1" si="13"/>
        <v>294323.76089813095</v>
      </c>
      <c r="H745" s="178">
        <f t="shared" ca="1" si="13"/>
        <v>6116.3347796492308</v>
      </c>
    </row>
    <row r="746" spans="1:8" ht="11.25" customHeight="1" x14ac:dyDescent="0.2">
      <c r="A746" s="173">
        <v>736</v>
      </c>
      <c r="B746" s="178">
        <f ca="1">Vas_simulation!Y746</f>
        <v>6945905.001176374</v>
      </c>
      <c r="C746" s="178">
        <f ca="1">Vas_simulation!Z746</f>
        <v>6925111.3801546302</v>
      </c>
      <c r="D746" s="178">
        <f ca="1">Vas_simulation!AA746</f>
        <v>-20793.621021743864</v>
      </c>
      <c r="F746" s="178">
        <f t="shared" ca="1" si="13"/>
        <v>-804787.12392553315</v>
      </c>
      <c r="G746" s="178">
        <f t="shared" ca="1" si="13"/>
        <v>825876.22039517667</v>
      </c>
      <c r="H746" s="178">
        <f t="shared" ca="1" si="13"/>
        <v>21089.096469629745</v>
      </c>
    </row>
    <row r="747" spans="1:8" ht="11.25" customHeight="1" x14ac:dyDescent="0.2">
      <c r="A747" s="173">
        <v>737</v>
      </c>
      <c r="B747" s="178">
        <f ca="1">Vas_simulation!Y747</f>
        <v>7621682.4922196129</v>
      </c>
      <c r="C747" s="178">
        <f ca="1">Vas_simulation!Z747</f>
        <v>7619858.4290155871</v>
      </c>
      <c r="D747" s="178">
        <f ca="1">Vas_simulation!AA747</f>
        <v>-1824.0632040258497</v>
      </c>
      <c r="F747" s="178">
        <f t="shared" ca="1" si="13"/>
        <v>-129009.63288229425</v>
      </c>
      <c r="G747" s="178">
        <f t="shared" ca="1" si="13"/>
        <v>131129.17153421976</v>
      </c>
      <c r="H747" s="178">
        <f t="shared" ca="1" si="13"/>
        <v>2119.538651911731</v>
      </c>
    </row>
    <row r="748" spans="1:8" ht="11.25" customHeight="1" x14ac:dyDescent="0.2">
      <c r="A748" s="173">
        <v>738</v>
      </c>
      <c r="B748" s="178">
        <f ca="1">Vas_simulation!Y748</f>
        <v>8086287.3200200917</v>
      </c>
      <c r="C748" s="178">
        <f ca="1">Vas_simulation!Z748</f>
        <v>8094605.0724951103</v>
      </c>
      <c r="D748" s="178">
        <f ca="1">Vas_simulation!AA748</f>
        <v>8317.752475018613</v>
      </c>
      <c r="F748" s="178">
        <f t="shared" ca="1" si="13"/>
        <v>335595.19491818454</v>
      </c>
      <c r="G748" s="178">
        <f t="shared" ca="1" si="13"/>
        <v>-343617.47194530349</v>
      </c>
      <c r="H748" s="178">
        <f t="shared" ca="1" si="13"/>
        <v>-8022.2770271327317</v>
      </c>
    </row>
    <row r="749" spans="1:8" ht="11.25" customHeight="1" x14ac:dyDescent="0.2">
      <c r="A749" s="173">
        <v>739</v>
      </c>
      <c r="B749" s="178">
        <f ca="1">Vas_simulation!Y749</f>
        <v>8535771.5600813627</v>
      </c>
      <c r="C749" s="178">
        <f ca="1">Vas_simulation!Z749</f>
        <v>8551906.3251122404</v>
      </c>
      <c r="D749" s="178">
        <f ca="1">Vas_simulation!AA749</f>
        <v>16134.765030877665</v>
      </c>
      <c r="F749" s="178">
        <f t="shared" ca="1" si="13"/>
        <v>785079.43497945555</v>
      </c>
      <c r="G749" s="178">
        <f t="shared" ca="1" si="13"/>
        <v>-800918.72456243355</v>
      </c>
      <c r="H749" s="178">
        <f t="shared" ca="1" si="13"/>
        <v>-15839.289582991783</v>
      </c>
    </row>
    <row r="750" spans="1:8" ht="11.25" customHeight="1" x14ac:dyDescent="0.2">
      <c r="A750" s="173">
        <v>740</v>
      </c>
      <c r="B750" s="178">
        <f ca="1">Vas_simulation!Y750</f>
        <v>7310491.0636270847</v>
      </c>
      <c r="C750" s="178">
        <f ca="1">Vas_simulation!Z750</f>
        <v>7300590.6808494199</v>
      </c>
      <c r="D750" s="178">
        <f ca="1">Vas_simulation!AA750</f>
        <v>-9900.3827776648104</v>
      </c>
      <c r="F750" s="178">
        <f t="shared" ca="1" si="13"/>
        <v>-440201.06147482246</v>
      </c>
      <c r="G750" s="178">
        <f t="shared" ca="1" si="13"/>
        <v>450396.91970038693</v>
      </c>
      <c r="H750" s="178">
        <f t="shared" ca="1" si="13"/>
        <v>10195.858225550692</v>
      </c>
    </row>
    <row r="751" spans="1:8" ht="11.25" customHeight="1" x14ac:dyDescent="0.2">
      <c r="A751" s="173">
        <v>741</v>
      </c>
      <c r="B751" s="178">
        <f ca="1">Vas_simulation!Y751</f>
        <v>8121988.7026693011</v>
      </c>
      <c r="C751" s="178">
        <f ca="1">Vas_simulation!Z751</f>
        <v>8130996.4693057612</v>
      </c>
      <c r="D751" s="178">
        <f ca="1">Vas_simulation!AA751</f>
        <v>9007.7666364600882</v>
      </c>
      <c r="F751" s="178">
        <f t="shared" ca="1" si="13"/>
        <v>371296.57756739389</v>
      </c>
      <c r="G751" s="178">
        <f t="shared" ca="1" si="13"/>
        <v>-380008.86875595432</v>
      </c>
      <c r="H751" s="178">
        <f t="shared" ca="1" si="13"/>
        <v>-8712.2911885742069</v>
      </c>
    </row>
    <row r="752" spans="1:8" ht="11.25" customHeight="1" x14ac:dyDescent="0.2">
      <c r="A752" s="173">
        <v>742</v>
      </c>
      <c r="B752" s="178">
        <f ca="1">Vas_simulation!Y752</f>
        <v>7371438.4640999949</v>
      </c>
      <c r="C752" s="178">
        <f ca="1">Vas_simulation!Z752</f>
        <v>7363205.4489691006</v>
      </c>
      <c r="D752" s="178">
        <f ca="1">Vas_simulation!AA752</f>
        <v>-8233.0151308942586</v>
      </c>
      <c r="F752" s="178">
        <f t="shared" ca="1" si="13"/>
        <v>-379253.66100191232</v>
      </c>
      <c r="G752" s="178">
        <f t="shared" ca="1" si="13"/>
        <v>387782.15158070624</v>
      </c>
      <c r="H752" s="178">
        <f t="shared" ca="1" si="13"/>
        <v>8528.4905787801399</v>
      </c>
    </row>
    <row r="753" spans="1:8" ht="11.25" customHeight="1" x14ac:dyDescent="0.2">
      <c r="A753" s="173">
        <v>743</v>
      </c>
      <c r="B753" s="178">
        <f ca="1">Vas_simulation!Y753</f>
        <v>7708128.6182651855</v>
      </c>
      <c r="C753" s="178">
        <f ca="1">Vas_simulation!Z753</f>
        <v>7708360.1136465482</v>
      </c>
      <c r="D753" s="178">
        <f ca="1">Vas_simulation!AA753</f>
        <v>231.49538136273623</v>
      </c>
      <c r="F753" s="178">
        <f t="shared" ca="1" si="13"/>
        <v>-42563.506836721674</v>
      </c>
      <c r="G753" s="178">
        <f t="shared" ca="1" si="13"/>
        <v>42627.486903258599</v>
      </c>
      <c r="H753" s="178">
        <f t="shared" ca="1" si="13"/>
        <v>63.980066523144956</v>
      </c>
    </row>
    <row r="754" spans="1:8" ht="11.25" customHeight="1" x14ac:dyDescent="0.2">
      <c r="A754" s="173">
        <v>744</v>
      </c>
      <c r="B754" s="178">
        <f ca="1">Vas_simulation!Y754</f>
        <v>8216235.5540143661</v>
      </c>
      <c r="C754" s="178">
        <f ca="1">Vas_simulation!Z754</f>
        <v>8227006.2494211365</v>
      </c>
      <c r="D754" s="178">
        <f ca="1">Vas_simulation!AA754</f>
        <v>10770.695406770334</v>
      </c>
      <c r="F754" s="178">
        <f t="shared" ca="1" si="13"/>
        <v>465543.42891245894</v>
      </c>
      <c r="G754" s="178">
        <f t="shared" ca="1" si="13"/>
        <v>-476018.64887132961</v>
      </c>
      <c r="H754" s="178">
        <f t="shared" ca="1" si="13"/>
        <v>-10475.219958884452</v>
      </c>
    </row>
    <row r="755" spans="1:8" ht="11.25" customHeight="1" x14ac:dyDescent="0.2">
      <c r="A755" s="173">
        <v>745</v>
      </c>
      <c r="B755" s="178">
        <f ca="1">Vas_simulation!Y755</f>
        <v>7411330.7585948864</v>
      </c>
      <c r="C755" s="178">
        <f ca="1">Vas_simulation!Z755</f>
        <v>7404166.1442030165</v>
      </c>
      <c r="D755" s="178">
        <f ca="1">Vas_simulation!AA755</f>
        <v>-7164.6143918698654</v>
      </c>
      <c r="F755" s="178">
        <f t="shared" ca="1" si="13"/>
        <v>-339361.36650702078</v>
      </c>
      <c r="G755" s="178">
        <f t="shared" ca="1" si="13"/>
        <v>346821.45634679031</v>
      </c>
      <c r="H755" s="178">
        <f t="shared" ca="1" si="13"/>
        <v>7460.0898397557467</v>
      </c>
    </row>
    <row r="756" spans="1:8" ht="11.25" customHeight="1" x14ac:dyDescent="0.2">
      <c r="A756" s="173">
        <v>746</v>
      </c>
      <c r="B756" s="178">
        <f ca="1">Vas_simulation!Y756</f>
        <v>7783720.3497702442</v>
      </c>
      <c r="C756" s="178">
        <f ca="1">Vas_simulation!Z756</f>
        <v>7785684.7217300227</v>
      </c>
      <c r="D756" s="178">
        <f ca="1">Vas_simulation!AA756</f>
        <v>1964.3719597784802</v>
      </c>
      <c r="F756" s="178">
        <f t="shared" ca="1" si="13"/>
        <v>33028.224668337032</v>
      </c>
      <c r="G756" s="178">
        <f t="shared" ca="1" si="13"/>
        <v>-34697.12118021585</v>
      </c>
      <c r="H756" s="178">
        <f t="shared" ca="1" si="13"/>
        <v>-1668.8965118925989</v>
      </c>
    </row>
    <row r="757" spans="1:8" ht="11.25" customHeight="1" x14ac:dyDescent="0.2">
      <c r="A757" s="173">
        <v>747</v>
      </c>
      <c r="B757" s="178">
        <f ca="1">Vas_simulation!Y757</f>
        <v>8089351.081348829</v>
      </c>
      <c r="C757" s="178">
        <f ca="1">Vas_simulation!Z757</f>
        <v>8097728.531264226</v>
      </c>
      <c r="D757" s="178">
        <f ca="1">Vas_simulation!AA757</f>
        <v>8377.4499153969809</v>
      </c>
      <c r="F757" s="178">
        <f t="shared" ca="1" si="13"/>
        <v>338658.95624692179</v>
      </c>
      <c r="G757" s="178">
        <f t="shared" ca="1" si="13"/>
        <v>-346740.93071441911</v>
      </c>
      <c r="H757" s="178">
        <f t="shared" ca="1" si="13"/>
        <v>-8081.9744675110996</v>
      </c>
    </row>
    <row r="758" spans="1:8" ht="11.25" customHeight="1" x14ac:dyDescent="0.2">
      <c r="A758" s="173">
        <v>748</v>
      </c>
      <c r="B758" s="178">
        <f ca="1">Vas_simulation!Y758</f>
        <v>7286347.1748609953</v>
      </c>
      <c r="C758" s="178">
        <f ca="1">Vas_simulation!Z758</f>
        <v>7275774.4374563238</v>
      </c>
      <c r="D758" s="178">
        <f ca="1">Vas_simulation!AA758</f>
        <v>-10572.737404671498</v>
      </c>
      <c r="F758" s="178">
        <f t="shared" ca="1" si="13"/>
        <v>-464344.95024091192</v>
      </c>
      <c r="G758" s="178">
        <f t="shared" ca="1" si="13"/>
        <v>475213.16309348308</v>
      </c>
      <c r="H758" s="178">
        <f t="shared" ca="1" si="13"/>
        <v>10868.212852557379</v>
      </c>
    </row>
    <row r="759" spans="1:8" ht="11.25" customHeight="1" x14ac:dyDescent="0.2">
      <c r="A759" s="173">
        <v>749</v>
      </c>
      <c r="B759" s="178">
        <f ca="1">Vas_simulation!Y759</f>
        <v>7774243.331671942</v>
      </c>
      <c r="C759" s="178">
        <f ca="1">Vas_simulation!Z759</f>
        <v>7775993.7166039376</v>
      </c>
      <c r="D759" s="178">
        <f ca="1">Vas_simulation!AA759</f>
        <v>1750.3849319955334</v>
      </c>
      <c r="F759" s="178">
        <f t="shared" ca="1" si="13"/>
        <v>23551.206570034847</v>
      </c>
      <c r="G759" s="178">
        <f t="shared" ca="1" si="13"/>
        <v>-25006.116054130718</v>
      </c>
      <c r="H759" s="178">
        <f t="shared" ca="1" si="13"/>
        <v>-1454.9094841096521</v>
      </c>
    </row>
    <row r="760" spans="1:8" ht="11.25" customHeight="1" x14ac:dyDescent="0.2">
      <c r="A760" s="173">
        <v>750</v>
      </c>
      <c r="B760" s="178">
        <f ca="1">Vas_simulation!Y760</f>
        <v>7441468.8767704703</v>
      </c>
      <c r="C760" s="178">
        <f ca="1">Vas_simulation!Z760</f>
        <v>7435099.5071573677</v>
      </c>
      <c r="D760" s="178">
        <f ca="1">Vas_simulation!AA760</f>
        <v>-6369.3696131026372</v>
      </c>
      <c r="F760" s="178">
        <f t="shared" ca="1" si="13"/>
        <v>-309223.24833143689</v>
      </c>
      <c r="G760" s="178">
        <f t="shared" ca="1" si="13"/>
        <v>315888.09339243919</v>
      </c>
      <c r="H760" s="178">
        <f t="shared" ca="1" si="13"/>
        <v>6664.8450609885185</v>
      </c>
    </row>
    <row r="761" spans="1:8" ht="11.25" customHeight="1" x14ac:dyDescent="0.2">
      <c r="A761" s="173">
        <v>751</v>
      </c>
      <c r="B761" s="178">
        <f ca="1">Vas_simulation!Y761</f>
        <v>8879424.4377696458</v>
      </c>
      <c r="C761" s="178">
        <f ca="1">Vas_simulation!Z761</f>
        <v>8900325.5178856123</v>
      </c>
      <c r="D761" s="178">
        <f ca="1">Vas_simulation!AA761</f>
        <v>20901.080115966499</v>
      </c>
      <c r="F761" s="178">
        <f t="shared" ca="1" si="13"/>
        <v>1128732.3126677386</v>
      </c>
      <c r="G761" s="178">
        <f t="shared" ca="1" si="13"/>
        <v>-1149337.9173358055</v>
      </c>
      <c r="H761" s="178">
        <f t="shared" ca="1" si="13"/>
        <v>-20605.604668080618</v>
      </c>
    </row>
    <row r="762" spans="1:8" ht="11.25" customHeight="1" x14ac:dyDescent="0.2">
      <c r="A762" s="173">
        <v>752</v>
      </c>
      <c r="B762" s="178">
        <f ca="1">Vas_simulation!Y762</f>
        <v>8045815.3901310796</v>
      </c>
      <c r="C762" s="178">
        <f ca="1">Vas_simulation!Z762</f>
        <v>8053335.9891072735</v>
      </c>
      <c r="D762" s="178">
        <f ca="1">Vas_simulation!AA762</f>
        <v>7520.5989761939272</v>
      </c>
      <c r="F762" s="178">
        <f t="shared" ca="1" si="13"/>
        <v>295123.26502917241</v>
      </c>
      <c r="G762" s="178">
        <f t="shared" ca="1" si="13"/>
        <v>-302348.38855746668</v>
      </c>
      <c r="H762" s="178">
        <f t="shared" ca="1" si="13"/>
        <v>-7225.1235283080459</v>
      </c>
    </row>
    <row r="763" spans="1:8" ht="11.25" customHeight="1" x14ac:dyDescent="0.2">
      <c r="A763" s="173">
        <v>753</v>
      </c>
      <c r="B763" s="178">
        <f ca="1">Vas_simulation!Y763</f>
        <v>7058969.1513156909</v>
      </c>
      <c r="C763" s="178">
        <f ca="1">Vas_simulation!Z763</f>
        <v>7041726.4822398974</v>
      </c>
      <c r="D763" s="178">
        <f ca="1">Vas_simulation!AA763</f>
        <v>-17242.669075793587</v>
      </c>
      <c r="F763" s="178">
        <f t="shared" ca="1" si="13"/>
        <v>-691722.97378621623</v>
      </c>
      <c r="G763" s="178">
        <f t="shared" ca="1" si="13"/>
        <v>709261.11830990948</v>
      </c>
      <c r="H763" s="178">
        <f t="shared" ca="1" si="13"/>
        <v>17538.144523679468</v>
      </c>
    </row>
    <row r="764" spans="1:8" ht="11.25" customHeight="1" x14ac:dyDescent="0.2">
      <c r="A764" s="173">
        <v>754</v>
      </c>
      <c r="B764" s="178">
        <f ca="1">Vas_simulation!Y764</f>
        <v>6801136.8085809704</v>
      </c>
      <c r="C764" s="178">
        <f ca="1">Vas_simulation!Z764</f>
        <v>6775560.0080985231</v>
      </c>
      <c r="D764" s="178">
        <f ca="1">Vas_simulation!AA764</f>
        <v>-25576.800482447259</v>
      </c>
      <c r="F764" s="178">
        <f t="shared" ca="1" si="13"/>
        <v>-949555.31652093679</v>
      </c>
      <c r="G764" s="178">
        <f t="shared" ca="1" si="13"/>
        <v>975427.59245128371</v>
      </c>
      <c r="H764" s="178">
        <f t="shared" ca="1" si="13"/>
        <v>25872.27593033314</v>
      </c>
    </row>
    <row r="765" spans="1:8" ht="11.25" customHeight="1" x14ac:dyDescent="0.2">
      <c r="A765" s="173">
        <v>755</v>
      </c>
      <c r="B765" s="178">
        <f ca="1">Vas_simulation!Y765</f>
        <v>8337118.7688332461</v>
      </c>
      <c r="C765" s="178">
        <f ca="1">Vas_simulation!Z765</f>
        <v>8350028.383340437</v>
      </c>
      <c r="D765" s="178">
        <f ca="1">Vas_simulation!AA765</f>
        <v>12909.614507190883</v>
      </c>
      <c r="F765" s="178">
        <f t="shared" ca="1" si="13"/>
        <v>586426.6437313389</v>
      </c>
      <c r="G765" s="178">
        <f t="shared" ca="1" si="13"/>
        <v>-599040.78279063012</v>
      </c>
      <c r="H765" s="178">
        <f t="shared" ca="1" si="13"/>
        <v>-12614.139059305002</v>
      </c>
    </row>
    <row r="766" spans="1:8" ht="11.25" customHeight="1" x14ac:dyDescent="0.2">
      <c r="A766" s="173">
        <v>756</v>
      </c>
      <c r="B766" s="178">
        <f ca="1">Vas_simulation!Y766</f>
        <v>7549031.5706140548</v>
      </c>
      <c r="C766" s="178">
        <f ca="1">Vas_simulation!Z766</f>
        <v>7545417.9372573616</v>
      </c>
      <c r="D766" s="178">
        <f ca="1">Vas_simulation!AA766</f>
        <v>-3613.6333566932008</v>
      </c>
      <c r="F766" s="178">
        <f t="shared" ca="1" si="13"/>
        <v>-201660.55448785238</v>
      </c>
      <c r="G766" s="178">
        <f t="shared" ca="1" si="13"/>
        <v>205569.66329244524</v>
      </c>
      <c r="H766" s="178">
        <f t="shared" ca="1" si="13"/>
        <v>3909.1088045790821</v>
      </c>
    </row>
    <row r="767" spans="1:8" ht="11.25" customHeight="1" x14ac:dyDescent="0.2">
      <c r="A767" s="173">
        <v>757</v>
      </c>
      <c r="B767" s="178">
        <f ca="1">Vas_simulation!Y767</f>
        <v>6945600.067025356</v>
      </c>
      <c r="C767" s="178">
        <f ca="1">Vas_simulation!Z767</f>
        <v>6924796.652677903</v>
      </c>
      <c r="D767" s="178">
        <f ca="1">Vas_simulation!AA767</f>
        <v>-20803.414347453043</v>
      </c>
      <c r="F767" s="178">
        <f t="shared" ca="1" si="13"/>
        <v>-805092.05807655118</v>
      </c>
      <c r="G767" s="178">
        <f t="shared" ca="1" si="13"/>
        <v>826190.94787190389</v>
      </c>
      <c r="H767" s="178">
        <f t="shared" ca="1" si="13"/>
        <v>21098.889795338924</v>
      </c>
    </row>
    <row r="768" spans="1:8" ht="11.25" customHeight="1" x14ac:dyDescent="0.2">
      <c r="A768" s="173">
        <v>758</v>
      </c>
      <c r="B768" s="178">
        <f ca="1">Vas_simulation!Y768</f>
        <v>7568203.5481257113</v>
      </c>
      <c r="C768" s="178">
        <f ca="1">Vas_simulation!Z768</f>
        <v>7565067.7300632624</v>
      </c>
      <c r="D768" s="178">
        <f ca="1">Vas_simulation!AA768</f>
        <v>-3135.8180624488741</v>
      </c>
      <c r="F768" s="178">
        <f t="shared" ca="1" si="13"/>
        <v>-182488.57697619591</v>
      </c>
      <c r="G768" s="178">
        <f t="shared" ca="1" si="13"/>
        <v>185919.87048654445</v>
      </c>
      <c r="H768" s="178">
        <f t="shared" ca="1" si="13"/>
        <v>3431.2935103347554</v>
      </c>
    </row>
    <row r="769" spans="1:8" ht="11.25" customHeight="1" x14ac:dyDescent="0.2">
      <c r="A769" s="173">
        <v>759</v>
      </c>
      <c r="B769" s="178">
        <f ca="1">Vas_simulation!Y769</f>
        <v>8268544.1012810953</v>
      </c>
      <c r="C769" s="178">
        <f ca="1">Vas_simulation!Z769</f>
        <v>8280257.0366401551</v>
      </c>
      <c r="D769" s="178">
        <f ca="1">Vas_simulation!AA769</f>
        <v>11712.935359059833</v>
      </c>
      <c r="F769" s="178">
        <f t="shared" ca="1" si="13"/>
        <v>517851.97617918812</v>
      </c>
      <c r="G769" s="178">
        <f t="shared" ca="1" si="13"/>
        <v>-529269.43609034829</v>
      </c>
      <c r="H769" s="178">
        <f t="shared" ca="1" si="13"/>
        <v>-11417.459911173952</v>
      </c>
    </row>
    <row r="770" spans="1:8" ht="11.25" customHeight="1" x14ac:dyDescent="0.2">
      <c r="A770" s="173">
        <v>760</v>
      </c>
      <c r="B770" s="178">
        <f ca="1">Vas_simulation!Y770</f>
        <v>7707751.4062252222</v>
      </c>
      <c r="C770" s="178">
        <f ca="1">Vas_simulation!Z770</f>
        <v>7707974.1042347737</v>
      </c>
      <c r="D770" s="178">
        <f ca="1">Vas_simulation!AA770</f>
        <v>222.69800955150276</v>
      </c>
      <c r="F770" s="178">
        <f t="shared" ca="1" si="13"/>
        <v>-42940.718876685016</v>
      </c>
      <c r="G770" s="178">
        <f t="shared" ca="1" si="13"/>
        <v>43013.496315033175</v>
      </c>
      <c r="H770" s="178">
        <f t="shared" ca="1" si="13"/>
        <v>72.777438334378417</v>
      </c>
    </row>
    <row r="771" spans="1:8" ht="11.25" customHeight="1" x14ac:dyDescent="0.2">
      <c r="A771" s="173">
        <v>761</v>
      </c>
      <c r="B771" s="178">
        <f ca="1">Vas_simulation!Y771</f>
        <v>8223086.2132134419</v>
      </c>
      <c r="C771" s="178">
        <f ca="1">Vas_simulation!Z771</f>
        <v>8233981.7708585933</v>
      </c>
      <c r="D771" s="178">
        <f ca="1">Vas_simulation!AA771</f>
        <v>10895.557645151392</v>
      </c>
      <c r="F771" s="178">
        <f t="shared" ca="1" si="13"/>
        <v>472394.08811153471</v>
      </c>
      <c r="G771" s="178">
        <f t="shared" ca="1" si="13"/>
        <v>-482994.17030878644</v>
      </c>
      <c r="H771" s="178">
        <f t="shared" ca="1" si="13"/>
        <v>-10600.08219726551</v>
      </c>
    </row>
    <row r="772" spans="1:8" ht="11.25" customHeight="1" x14ac:dyDescent="0.2">
      <c r="A772" s="173">
        <v>762</v>
      </c>
      <c r="B772" s="178">
        <f ca="1">Vas_simulation!Y772</f>
        <v>7965935.6482213801</v>
      </c>
      <c r="C772" s="178">
        <f ca="1">Vas_simulation!Z772</f>
        <v>7971835.7878968427</v>
      </c>
      <c r="D772" s="178">
        <f ca="1">Vas_simulation!AA772</f>
        <v>5900.1396754626185</v>
      </c>
      <c r="F772" s="178">
        <f t="shared" ca="1" si="13"/>
        <v>215243.5231194729</v>
      </c>
      <c r="G772" s="178">
        <f t="shared" ca="1" si="13"/>
        <v>-220848.18734703586</v>
      </c>
      <c r="H772" s="178">
        <f t="shared" ca="1" si="13"/>
        <v>-5604.6642275767372</v>
      </c>
    </row>
    <row r="773" spans="1:8" ht="11.25" customHeight="1" x14ac:dyDescent="0.2">
      <c r="A773" s="173">
        <v>763</v>
      </c>
      <c r="B773" s="178">
        <f ca="1">Vas_simulation!Y773</f>
        <v>7672936.5493105873</v>
      </c>
      <c r="C773" s="178">
        <f ca="1">Vas_simulation!Z773</f>
        <v>7672340.8205154594</v>
      </c>
      <c r="D773" s="178">
        <f ca="1">Vas_simulation!AA773</f>
        <v>-595.72879512794316</v>
      </c>
      <c r="F773" s="178">
        <f t="shared" ca="1" si="13"/>
        <v>-77755.575791319832</v>
      </c>
      <c r="G773" s="178">
        <f t="shared" ca="1" si="13"/>
        <v>78646.780034347437</v>
      </c>
      <c r="H773" s="178">
        <f t="shared" ca="1" si="13"/>
        <v>891.20424301382434</v>
      </c>
    </row>
    <row r="774" spans="1:8" ht="11.25" customHeight="1" x14ac:dyDescent="0.2">
      <c r="A774" s="173">
        <v>764</v>
      </c>
      <c r="B774" s="178">
        <f ca="1">Vas_simulation!Y774</f>
        <v>7592970.5614891322</v>
      </c>
      <c r="C774" s="178">
        <f ca="1">Vas_simulation!Z774</f>
        <v>7590446.0844655773</v>
      </c>
      <c r="D774" s="178">
        <f ca="1">Vas_simulation!AA774</f>
        <v>-2524.4770235549659</v>
      </c>
      <c r="F774" s="178">
        <f t="shared" ca="1" si="13"/>
        <v>-157721.56361277495</v>
      </c>
      <c r="G774" s="178">
        <f t="shared" ca="1" si="13"/>
        <v>160541.51608422957</v>
      </c>
      <c r="H774" s="178">
        <f t="shared" ca="1" si="13"/>
        <v>2819.9524714408471</v>
      </c>
    </row>
    <row r="775" spans="1:8" ht="11.25" customHeight="1" x14ac:dyDescent="0.2">
      <c r="A775" s="173">
        <v>765</v>
      </c>
      <c r="B775" s="178">
        <f ca="1">Vas_simulation!Y775</f>
        <v>7574604.5865019737</v>
      </c>
      <c r="C775" s="178">
        <f ca="1">Vas_simulation!Z775</f>
        <v>7571627.4075762387</v>
      </c>
      <c r="D775" s="178">
        <f ca="1">Vas_simulation!AA775</f>
        <v>-2977.1789257349446</v>
      </c>
      <c r="F775" s="178">
        <f t="shared" ca="1" si="13"/>
        <v>-176087.5385999335</v>
      </c>
      <c r="G775" s="178">
        <f t="shared" ca="1" si="13"/>
        <v>179360.1929735681</v>
      </c>
      <c r="H775" s="178">
        <f t="shared" ca="1" si="13"/>
        <v>3272.6543736208259</v>
      </c>
    </row>
    <row r="776" spans="1:8" ht="11.25" customHeight="1" x14ac:dyDescent="0.2">
      <c r="A776" s="173">
        <v>766</v>
      </c>
      <c r="B776" s="178">
        <f ca="1">Vas_simulation!Y776</f>
        <v>7897183.1613418534</v>
      </c>
      <c r="C776" s="178">
        <f ca="1">Vas_simulation!Z776</f>
        <v>7901637.7967276489</v>
      </c>
      <c r="D776" s="178">
        <f ca="1">Vas_simulation!AA776</f>
        <v>4454.6353857954964</v>
      </c>
      <c r="F776" s="178">
        <f t="shared" ca="1" si="13"/>
        <v>146491.03623994626</v>
      </c>
      <c r="G776" s="178">
        <f t="shared" ca="1" si="13"/>
        <v>-150650.1961778421</v>
      </c>
      <c r="H776" s="178">
        <f t="shared" ca="1" si="13"/>
        <v>-4159.1599379096151</v>
      </c>
    </row>
    <row r="777" spans="1:8" ht="11.25" customHeight="1" x14ac:dyDescent="0.2">
      <c r="A777" s="173">
        <v>767</v>
      </c>
      <c r="B777" s="178">
        <f ca="1">Vas_simulation!Y777</f>
        <v>7489548.8617858412</v>
      </c>
      <c r="C777" s="178">
        <f ca="1">Vas_simulation!Z777</f>
        <v>7484427.1224867431</v>
      </c>
      <c r="D777" s="178">
        <f ca="1">Vas_simulation!AA777</f>
        <v>-5121.7392990980297</v>
      </c>
      <c r="F777" s="178">
        <f t="shared" ca="1" si="13"/>
        <v>-261143.263316066</v>
      </c>
      <c r="G777" s="178">
        <f t="shared" ca="1" si="13"/>
        <v>266560.4780630637</v>
      </c>
      <c r="H777" s="178">
        <f t="shared" ca="1" si="13"/>
        <v>5417.214746983911</v>
      </c>
    </row>
    <row r="778" spans="1:8" ht="11.25" customHeight="1" x14ac:dyDescent="0.2">
      <c r="A778" s="173">
        <v>768</v>
      </c>
      <c r="B778" s="178">
        <f ca="1">Vas_simulation!Y778</f>
        <v>7422064.2885802696</v>
      </c>
      <c r="C778" s="178">
        <f ca="1">Vas_simulation!Z778</f>
        <v>7415184.067835913</v>
      </c>
      <c r="D778" s="178">
        <f ca="1">Vas_simulation!AA778</f>
        <v>-6880.220744356513</v>
      </c>
      <c r="F778" s="178">
        <f t="shared" ca="1" si="13"/>
        <v>-328627.83652163763</v>
      </c>
      <c r="G778" s="178">
        <f t="shared" ca="1" si="13"/>
        <v>335803.5327138938</v>
      </c>
      <c r="H778" s="178">
        <f t="shared" ca="1" si="13"/>
        <v>7175.6961922423943</v>
      </c>
    </row>
    <row r="779" spans="1:8" ht="11.25" customHeight="1" x14ac:dyDescent="0.2">
      <c r="A779" s="173">
        <v>769</v>
      </c>
      <c r="B779" s="178">
        <f ca="1">Vas_simulation!Y779</f>
        <v>8344449.8546936996</v>
      </c>
      <c r="C779" s="178">
        <f ca="1">Vas_simulation!Z779</f>
        <v>8357484.8367001247</v>
      </c>
      <c r="D779" s="178">
        <f ca="1">Vas_simulation!AA779</f>
        <v>13034.982006425038</v>
      </c>
      <c r="F779" s="178">
        <f t="shared" ref="F779:H842" ca="1" si="14">(B779-B$4)*F$1</f>
        <v>593757.72959179245</v>
      </c>
      <c r="G779" s="178">
        <f t="shared" ca="1" si="14"/>
        <v>-606497.23615031783</v>
      </c>
      <c r="H779" s="178">
        <f t="shared" ca="1" si="14"/>
        <v>-12739.506558539157</v>
      </c>
    </row>
    <row r="780" spans="1:8" ht="11.25" customHeight="1" x14ac:dyDescent="0.2">
      <c r="A780" s="173">
        <v>770</v>
      </c>
      <c r="B780" s="178">
        <f ca="1">Vas_simulation!Y780</f>
        <v>7392904.261292181</v>
      </c>
      <c r="C780" s="178">
        <f ca="1">Vas_simulation!Z780</f>
        <v>7385248.3881224096</v>
      </c>
      <c r="D780" s="178">
        <f ca="1">Vas_simulation!AA780</f>
        <v>-7655.8731697713956</v>
      </c>
      <c r="F780" s="178">
        <f t="shared" ca="1" si="14"/>
        <v>-357787.8638097262</v>
      </c>
      <c r="G780" s="178">
        <f t="shared" ca="1" si="14"/>
        <v>365739.21242739726</v>
      </c>
      <c r="H780" s="178">
        <f t="shared" ca="1" si="14"/>
        <v>7951.3486176572769</v>
      </c>
    </row>
    <row r="781" spans="1:8" ht="11.25" customHeight="1" x14ac:dyDescent="0.2">
      <c r="A781" s="173">
        <v>771</v>
      </c>
      <c r="B781" s="178">
        <f ca="1">Vas_simulation!Y781</f>
        <v>7610929.8746885024</v>
      </c>
      <c r="C781" s="178">
        <f ca="1">Vas_simulation!Z781</f>
        <v>7608844.5472358251</v>
      </c>
      <c r="D781" s="178">
        <f ca="1">Vas_simulation!AA781</f>
        <v>-2085.3274526773021</v>
      </c>
      <c r="F781" s="178">
        <f t="shared" ca="1" si="14"/>
        <v>-139762.25041340478</v>
      </c>
      <c r="G781" s="178">
        <f t="shared" ca="1" si="14"/>
        <v>142143.05331398174</v>
      </c>
      <c r="H781" s="178">
        <f t="shared" ca="1" si="14"/>
        <v>2380.8029005631834</v>
      </c>
    </row>
    <row r="782" spans="1:8" ht="11.25" customHeight="1" x14ac:dyDescent="0.2">
      <c r="A782" s="173">
        <v>772</v>
      </c>
      <c r="B782" s="178">
        <f ca="1">Vas_simulation!Y782</f>
        <v>7459914.4315295927</v>
      </c>
      <c r="C782" s="178">
        <f ca="1">Vas_simulation!Z782</f>
        <v>7454026.7533480842</v>
      </c>
      <c r="D782" s="178">
        <f ca="1">Vas_simulation!AA782</f>
        <v>-5887.678181508556</v>
      </c>
      <c r="F782" s="178">
        <f t="shared" ca="1" si="14"/>
        <v>-290777.69357231446</v>
      </c>
      <c r="G782" s="178">
        <f t="shared" ca="1" si="14"/>
        <v>296960.84720172267</v>
      </c>
      <c r="H782" s="178">
        <f t="shared" ca="1" si="14"/>
        <v>6183.1536293944373</v>
      </c>
    </row>
    <row r="783" spans="1:8" ht="11.25" customHeight="1" x14ac:dyDescent="0.2">
      <c r="A783" s="173">
        <v>773</v>
      </c>
      <c r="B783" s="178">
        <f ca="1">Vas_simulation!Y783</f>
        <v>7832886.895305898</v>
      </c>
      <c r="C783" s="178">
        <f ca="1">Vas_simulation!Z783</f>
        <v>7835946.539738371</v>
      </c>
      <c r="D783" s="178">
        <f ca="1">Vas_simulation!AA783</f>
        <v>3059.6444324729964</v>
      </c>
      <c r="F783" s="178">
        <f t="shared" ca="1" si="14"/>
        <v>82194.770203990862</v>
      </c>
      <c r="G783" s="178">
        <f t="shared" ca="1" si="14"/>
        <v>-84958.939188564196</v>
      </c>
      <c r="H783" s="178">
        <f t="shared" ca="1" si="14"/>
        <v>-2764.1689845871151</v>
      </c>
    </row>
    <row r="784" spans="1:8" ht="11.25" customHeight="1" x14ac:dyDescent="0.2">
      <c r="A784" s="173">
        <v>774</v>
      </c>
      <c r="B784" s="178">
        <f ca="1">Vas_simulation!Y784</f>
        <v>7761891.6058561597</v>
      </c>
      <c r="C784" s="178">
        <f ca="1">Vas_simulation!Z784</f>
        <v>7763361.6945329458</v>
      </c>
      <c r="D784" s="178">
        <f ca="1">Vas_simulation!AA784</f>
        <v>1470.0886767860502</v>
      </c>
      <c r="F784" s="178">
        <f t="shared" ca="1" si="14"/>
        <v>11199.480754252523</v>
      </c>
      <c r="G784" s="178">
        <f t="shared" ca="1" si="14"/>
        <v>-12374.093983138911</v>
      </c>
      <c r="H784" s="178">
        <f t="shared" ca="1" si="14"/>
        <v>-1174.6132289001689</v>
      </c>
    </row>
    <row r="785" spans="1:8" ht="11.25" customHeight="1" x14ac:dyDescent="0.2">
      <c r="A785" s="173">
        <v>775</v>
      </c>
      <c r="B785" s="178">
        <f ca="1">Vas_simulation!Y785</f>
        <v>7886508.1331720566</v>
      </c>
      <c r="C785" s="178">
        <f ca="1">Vas_simulation!Z785</f>
        <v>7890734.0661031511</v>
      </c>
      <c r="D785" s="178">
        <f ca="1">Vas_simulation!AA785</f>
        <v>4225.9329310944304</v>
      </c>
      <c r="F785" s="178">
        <f t="shared" ca="1" si="14"/>
        <v>135816.00807014946</v>
      </c>
      <c r="G785" s="178">
        <f t="shared" ca="1" si="14"/>
        <v>-139746.46555334423</v>
      </c>
      <c r="H785" s="178">
        <f t="shared" ca="1" si="14"/>
        <v>-3930.4574832085491</v>
      </c>
    </row>
    <row r="786" spans="1:8" ht="11.25" customHeight="1" x14ac:dyDescent="0.2">
      <c r="A786" s="173">
        <v>776</v>
      </c>
      <c r="B786" s="178">
        <f ca="1">Vas_simulation!Y786</f>
        <v>7458138.1369877076</v>
      </c>
      <c r="C786" s="178">
        <f ca="1">Vas_simulation!Z786</f>
        <v>7452204.2376814447</v>
      </c>
      <c r="D786" s="178">
        <f ca="1">Vas_simulation!AA786</f>
        <v>-5933.8993062628433</v>
      </c>
      <c r="F786" s="178">
        <f t="shared" ca="1" si="14"/>
        <v>-292553.9881141996</v>
      </c>
      <c r="G786" s="178">
        <f t="shared" ca="1" si="14"/>
        <v>298783.36286836211</v>
      </c>
      <c r="H786" s="178">
        <f t="shared" ca="1" si="14"/>
        <v>6229.3747541487246</v>
      </c>
    </row>
    <row r="787" spans="1:8" ht="11.25" customHeight="1" x14ac:dyDescent="0.2">
      <c r="A787" s="173">
        <v>777</v>
      </c>
      <c r="B787" s="178">
        <f ca="1">Vas_simulation!Y787</f>
        <v>7716046.6775918743</v>
      </c>
      <c r="C787" s="178">
        <f ca="1">Vas_simulation!Z787</f>
        <v>7716462.4928267952</v>
      </c>
      <c r="D787" s="178">
        <f ca="1">Vas_simulation!AA787</f>
        <v>415.81523492094129</v>
      </c>
      <c r="F787" s="178">
        <f t="shared" ca="1" si="14"/>
        <v>-34645.447510032915</v>
      </c>
      <c r="G787" s="178">
        <f t="shared" ca="1" si="14"/>
        <v>34525.107723011635</v>
      </c>
      <c r="H787" s="178">
        <f t="shared" ca="1" si="14"/>
        <v>-120.33978703506011</v>
      </c>
    </row>
    <row r="788" spans="1:8" ht="11.25" customHeight="1" x14ac:dyDescent="0.2">
      <c r="A788" s="173">
        <v>778</v>
      </c>
      <c r="B788" s="178">
        <f ca="1">Vas_simulation!Y788</f>
        <v>7890617.8848995259</v>
      </c>
      <c r="C788" s="178">
        <f ca="1">Vas_simulation!Z788</f>
        <v>7894932.001802966</v>
      </c>
      <c r="D788" s="178">
        <f ca="1">Vas_simulation!AA788</f>
        <v>4314.1169034400955</v>
      </c>
      <c r="F788" s="178">
        <f t="shared" ca="1" si="14"/>
        <v>139925.75979761872</v>
      </c>
      <c r="G788" s="178">
        <f t="shared" ca="1" si="14"/>
        <v>-143944.40125315916</v>
      </c>
      <c r="H788" s="178">
        <f t="shared" ca="1" si="14"/>
        <v>-4018.6414555542142</v>
      </c>
    </row>
    <row r="789" spans="1:8" ht="11.25" customHeight="1" x14ac:dyDescent="0.2">
      <c r="A789" s="173">
        <v>779</v>
      </c>
      <c r="B789" s="178">
        <f ca="1">Vas_simulation!Y789</f>
        <v>8625988.9366279934</v>
      </c>
      <c r="C789" s="178">
        <f ca="1">Vas_simulation!Z789</f>
        <v>8643472.7463298049</v>
      </c>
      <c r="D789" s="178">
        <f ca="1">Vas_simulation!AA789</f>
        <v>17483.809701811522</v>
      </c>
      <c r="F789" s="178">
        <f t="shared" ca="1" si="14"/>
        <v>875296.81152608618</v>
      </c>
      <c r="G789" s="178">
        <f t="shared" ca="1" si="14"/>
        <v>-892485.14577999804</v>
      </c>
      <c r="H789" s="178">
        <f t="shared" ca="1" si="14"/>
        <v>-17188.334253925641</v>
      </c>
    </row>
    <row r="790" spans="1:8" ht="11.25" customHeight="1" x14ac:dyDescent="0.2">
      <c r="A790" s="173">
        <v>780</v>
      </c>
      <c r="B790" s="178">
        <f ca="1">Vas_simulation!Y790</f>
        <v>8212433.0333766937</v>
      </c>
      <c r="C790" s="178">
        <f ca="1">Vas_simulation!Z790</f>
        <v>8223134.2321200985</v>
      </c>
      <c r="D790" s="178">
        <f ca="1">Vas_simulation!AA790</f>
        <v>10701.198743404821</v>
      </c>
      <c r="F790" s="178">
        <f t="shared" ca="1" si="14"/>
        <v>461740.90827478655</v>
      </c>
      <c r="G790" s="178">
        <f t="shared" ca="1" si="14"/>
        <v>-472146.63157029171</v>
      </c>
      <c r="H790" s="178">
        <f t="shared" ca="1" si="14"/>
        <v>-10405.723295518939</v>
      </c>
    </row>
    <row r="791" spans="1:8" ht="11.25" customHeight="1" x14ac:dyDescent="0.2">
      <c r="A791" s="173">
        <v>781</v>
      </c>
      <c r="B791" s="178">
        <f ca="1">Vas_simulation!Y791</f>
        <v>6915020.3040643381</v>
      </c>
      <c r="C791" s="178">
        <f ca="1">Vas_simulation!Z791</f>
        <v>6893228.8006012961</v>
      </c>
      <c r="D791" s="178">
        <f ca="1">Vas_simulation!AA791</f>
        <v>-21791.503463041969</v>
      </c>
      <c r="F791" s="178">
        <f t="shared" ca="1" si="14"/>
        <v>-835671.82103756908</v>
      </c>
      <c r="G791" s="178">
        <f t="shared" ca="1" si="14"/>
        <v>857758.79994851071</v>
      </c>
      <c r="H791" s="178">
        <f t="shared" ca="1" si="14"/>
        <v>22086.97891092785</v>
      </c>
    </row>
    <row r="792" spans="1:8" ht="11.25" customHeight="1" x14ac:dyDescent="0.2">
      <c r="A792" s="173">
        <v>782</v>
      </c>
      <c r="B792" s="178">
        <f ca="1">Vas_simulation!Y792</f>
        <v>7792986.3077058289</v>
      </c>
      <c r="C792" s="178">
        <f ca="1">Vas_simulation!Z792</f>
        <v>7795159.0016558338</v>
      </c>
      <c r="D792" s="178">
        <f ca="1">Vas_simulation!AA792</f>
        <v>2172.6939500048757</v>
      </c>
      <c r="F792" s="178">
        <f t="shared" ca="1" si="14"/>
        <v>42294.182603921741</v>
      </c>
      <c r="G792" s="178">
        <f t="shared" ca="1" si="14"/>
        <v>-44171.401106026955</v>
      </c>
      <c r="H792" s="178">
        <f t="shared" ca="1" si="14"/>
        <v>-1877.2185021189944</v>
      </c>
    </row>
    <row r="793" spans="1:8" ht="11.25" customHeight="1" x14ac:dyDescent="0.2">
      <c r="A793" s="173">
        <v>783</v>
      </c>
      <c r="B793" s="178">
        <f ca="1">Vas_simulation!Y793</f>
        <v>8141137.4893887453</v>
      </c>
      <c r="C793" s="178">
        <f ca="1">Vas_simulation!Z793</f>
        <v>8150510.2978685806</v>
      </c>
      <c r="D793" s="178">
        <f ca="1">Vas_simulation!AA793</f>
        <v>9372.8084798352793</v>
      </c>
      <c r="F793" s="178">
        <f t="shared" ca="1" si="14"/>
        <v>390445.3642868381</v>
      </c>
      <c r="G793" s="178">
        <f t="shared" ca="1" si="14"/>
        <v>-399522.69731877372</v>
      </c>
      <c r="H793" s="178">
        <f t="shared" ca="1" si="14"/>
        <v>-9077.333031949398</v>
      </c>
    </row>
    <row r="794" spans="1:8" ht="11.25" customHeight="1" x14ac:dyDescent="0.2">
      <c r="A794" s="173">
        <v>784</v>
      </c>
      <c r="B794" s="178">
        <f ca="1">Vas_simulation!Y794</f>
        <v>7422556.9920972055</v>
      </c>
      <c r="C794" s="178">
        <f ca="1">Vas_simulation!Z794</f>
        <v>7415689.7947788602</v>
      </c>
      <c r="D794" s="178">
        <f ca="1">Vas_simulation!AA794</f>
        <v>-6867.1973183453083</v>
      </c>
      <c r="F794" s="178">
        <f t="shared" ca="1" si="14"/>
        <v>-328135.1330047017</v>
      </c>
      <c r="G794" s="178">
        <f t="shared" ca="1" si="14"/>
        <v>335297.80577094667</v>
      </c>
      <c r="H794" s="178">
        <f t="shared" ca="1" si="14"/>
        <v>7162.6727662311896</v>
      </c>
    </row>
    <row r="795" spans="1:8" ht="11.25" customHeight="1" x14ac:dyDescent="0.2">
      <c r="A795" s="173">
        <v>785</v>
      </c>
      <c r="B795" s="178">
        <f ca="1">Vas_simulation!Y795</f>
        <v>7404232.5520261815</v>
      </c>
      <c r="C795" s="178">
        <f ca="1">Vas_simulation!Z795</f>
        <v>7396879.1508591184</v>
      </c>
      <c r="D795" s="178">
        <f ca="1">Vas_simulation!AA795</f>
        <v>-7353.4011670630425</v>
      </c>
      <c r="F795" s="178">
        <f t="shared" ca="1" si="14"/>
        <v>-346459.5730757257</v>
      </c>
      <c r="G795" s="178">
        <f t="shared" ca="1" si="14"/>
        <v>354108.4496906884</v>
      </c>
      <c r="H795" s="178">
        <f t="shared" ca="1" si="14"/>
        <v>7648.8766149489238</v>
      </c>
    </row>
    <row r="796" spans="1:8" ht="11.25" customHeight="1" x14ac:dyDescent="0.2">
      <c r="A796" s="173">
        <v>786</v>
      </c>
      <c r="B796" s="178">
        <f ca="1">Vas_simulation!Y796</f>
        <v>7664654.3480580691</v>
      </c>
      <c r="C796" s="178">
        <f ca="1">Vas_simulation!Z796</f>
        <v>7663862.0298481919</v>
      </c>
      <c r="D796" s="178">
        <f ca="1">Vas_simulation!AA796</f>
        <v>-792.31820987723768</v>
      </c>
      <c r="F796" s="178">
        <f t="shared" ca="1" si="14"/>
        <v>-86037.777043838054</v>
      </c>
      <c r="G796" s="178">
        <f t="shared" ca="1" si="14"/>
        <v>87125.570701614954</v>
      </c>
      <c r="H796" s="178">
        <f t="shared" ca="1" si="14"/>
        <v>1087.793657763119</v>
      </c>
    </row>
    <row r="797" spans="1:8" ht="11.25" customHeight="1" x14ac:dyDescent="0.2">
      <c r="A797" s="173">
        <v>787</v>
      </c>
      <c r="B797" s="178">
        <f ca="1">Vas_simulation!Y797</f>
        <v>7376496.12573421</v>
      </c>
      <c r="C797" s="178">
        <f ca="1">Vas_simulation!Z797</f>
        <v>7368399.5655540321</v>
      </c>
      <c r="D797" s="178">
        <f ca="1">Vas_simulation!AA797</f>
        <v>-8096.5601801779121</v>
      </c>
      <c r="F797" s="178">
        <f t="shared" ca="1" si="14"/>
        <v>-374195.99936769716</v>
      </c>
      <c r="G797" s="178">
        <f t="shared" ca="1" si="14"/>
        <v>382588.03499577474</v>
      </c>
      <c r="H797" s="178">
        <f t="shared" ca="1" si="14"/>
        <v>8392.0356280637934</v>
      </c>
    </row>
    <row r="798" spans="1:8" ht="11.25" customHeight="1" x14ac:dyDescent="0.2">
      <c r="A798" s="173">
        <v>788</v>
      </c>
      <c r="B798" s="178">
        <f ca="1">Vas_simulation!Y798</f>
        <v>7725303.045078136</v>
      </c>
      <c r="C798" s="178">
        <f ca="1">Vas_simulation!Z798</f>
        <v>7725933.4979935288</v>
      </c>
      <c r="D798" s="178">
        <f ca="1">Vas_simulation!AA798</f>
        <v>630.45291539281607</v>
      </c>
      <c r="F798" s="178">
        <f t="shared" ca="1" si="14"/>
        <v>-25389.080023771152</v>
      </c>
      <c r="G798" s="178">
        <f t="shared" ca="1" si="14"/>
        <v>25054.102556277998</v>
      </c>
      <c r="H798" s="178">
        <f t="shared" ca="1" si="14"/>
        <v>-334.97746750693489</v>
      </c>
    </row>
    <row r="799" spans="1:8" ht="11.25" customHeight="1" x14ac:dyDescent="0.2">
      <c r="A799" s="173">
        <v>789</v>
      </c>
      <c r="B799" s="178">
        <f ca="1">Vas_simulation!Y799</f>
        <v>7453003.7691034358</v>
      </c>
      <c r="C799" s="178">
        <f ca="1">Vas_simulation!Z799</f>
        <v>7446936.0698664878</v>
      </c>
      <c r="D799" s="178">
        <f ca="1">Vas_simulation!AA799</f>
        <v>-6067.6992369480431</v>
      </c>
      <c r="F799" s="178">
        <f t="shared" ca="1" si="14"/>
        <v>-297688.35599847138</v>
      </c>
      <c r="G799" s="178">
        <f t="shared" ca="1" si="14"/>
        <v>304051.53068331908</v>
      </c>
      <c r="H799" s="178">
        <f t="shared" ca="1" si="14"/>
        <v>6363.1746848339244</v>
      </c>
    </row>
    <row r="800" spans="1:8" ht="11.25" customHeight="1" x14ac:dyDescent="0.2">
      <c r="A800" s="173">
        <v>790</v>
      </c>
      <c r="B800" s="178">
        <f ca="1">Vas_simulation!Y800</f>
        <v>7626906.7059089625</v>
      </c>
      <c r="C800" s="178">
        <f ca="1">Vas_simulation!Z800</f>
        <v>7625209.1306118593</v>
      </c>
      <c r="D800" s="178">
        <f ca="1">Vas_simulation!AA800</f>
        <v>-1697.5752971032634</v>
      </c>
      <c r="F800" s="178">
        <f t="shared" ca="1" si="14"/>
        <v>-123785.41919294465</v>
      </c>
      <c r="G800" s="178">
        <f t="shared" ca="1" si="14"/>
        <v>125778.46993794758</v>
      </c>
      <c r="H800" s="178">
        <f t="shared" ca="1" si="14"/>
        <v>1993.0507449891447</v>
      </c>
    </row>
    <row r="801" spans="1:8" ht="11.25" customHeight="1" x14ac:dyDescent="0.2">
      <c r="A801" s="173">
        <v>791</v>
      </c>
      <c r="B801" s="178">
        <f ca="1">Vas_simulation!Y801</f>
        <v>7625373.4772125809</v>
      </c>
      <c r="C801" s="178">
        <f ca="1">Vas_simulation!Z801</f>
        <v>7623638.8099893453</v>
      </c>
      <c r="D801" s="178">
        <f ca="1">Vas_simulation!AA801</f>
        <v>-1734.6672232355922</v>
      </c>
      <c r="F801" s="178">
        <f t="shared" ca="1" si="14"/>
        <v>-125318.64788932633</v>
      </c>
      <c r="G801" s="178">
        <f t="shared" ca="1" si="14"/>
        <v>127348.79056046158</v>
      </c>
      <c r="H801" s="178">
        <f t="shared" ca="1" si="14"/>
        <v>2030.1426711214735</v>
      </c>
    </row>
    <row r="802" spans="1:8" ht="11.25" customHeight="1" x14ac:dyDescent="0.2">
      <c r="A802" s="173">
        <v>792</v>
      </c>
      <c r="B802" s="178">
        <f ca="1">Vas_simulation!Y802</f>
        <v>7940527.3680290589</v>
      </c>
      <c r="C802" s="178">
        <f ca="1">Vas_simulation!Z802</f>
        <v>7945898.819314043</v>
      </c>
      <c r="D802" s="178">
        <f ca="1">Vas_simulation!AA802</f>
        <v>5371.4512849841267</v>
      </c>
      <c r="F802" s="178">
        <f t="shared" ca="1" si="14"/>
        <v>189835.24292715173</v>
      </c>
      <c r="G802" s="178">
        <f t="shared" ca="1" si="14"/>
        <v>-194911.2187642362</v>
      </c>
      <c r="H802" s="178">
        <f t="shared" ca="1" si="14"/>
        <v>-5075.9758370982454</v>
      </c>
    </row>
    <row r="803" spans="1:8" ht="11.25" customHeight="1" x14ac:dyDescent="0.2">
      <c r="A803" s="173">
        <v>793</v>
      </c>
      <c r="B803" s="178">
        <f ca="1">Vas_simulation!Y803</f>
        <v>8409768.369689621</v>
      </c>
      <c r="C803" s="178">
        <f ca="1">Vas_simulation!Z803</f>
        <v>8423898.69044994</v>
      </c>
      <c r="D803" s="178">
        <f ca="1">Vas_simulation!AA803</f>
        <v>14130.320760319009</v>
      </c>
      <c r="F803" s="178">
        <f t="shared" ca="1" si="14"/>
        <v>659076.24458771385</v>
      </c>
      <c r="G803" s="178">
        <f t="shared" ca="1" si="14"/>
        <v>-672911.0899001332</v>
      </c>
      <c r="H803" s="178">
        <f t="shared" ca="1" si="14"/>
        <v>-13834.845312433128</v>
      </c>
    </row>
    <row r="804" spans="1:8" ht="11.25" customHeight="1" x14ac:dyDescent="0.2">
      <c r="A804" s="173">
        <v>794</v>
      </c>
      <c r="B804" s="178">
        <f ca="1">Vas_simulation!Y804</f>
        <v>8339369.974808515</v>
      </c>
      <c r="C804" s="178">
        <f ca="1">Vas_simulation!Z804</f>
        <v>8352318.1392175062</v>
      </c>
      <c r="D804" s="178">
        <f ca="1">Vas_simulation!AA804</f>
        <v>12948.164408991113</v>
      </c>
      <c r="F804" s="178">
        <f t="shared" ca="1" si="14"/>
        <v>588677.84970660787</v>
      </c>
      <c r="G804" s="178">
        <f t="shared" ca="1" si="14"/>
        <v>-601330.53866769932</v>
      </c>
      <c r="H804" s="178">
        <f t="shared" ca="1" si="14"/>
        <v>-12652.688961105232</v>
      </c>
    </row>
    <row r="805" spans="1:8" ht="11.25" customHeight="1" x14ac:dyDescent="0.2">
      <c r="A805" s="173">
        <v>795</v>
      </c>
      <c r="B805" s="178">
        <f ca="1">Vas_simulation!Y805</f>
        <v>8109645.1833428238</v>
      </c>
      <c r="C805" s="178">
        <f ca="1">Vas_simulation!Z805</f>
        <v>8118415.772615768</v>
      </c>
      <c r="D805" s="178">
        <f ca="1">Vas_simulation!AA805</f>
        <v>8770.5892729442567</v>
      </c>
      <c r="F805" s="178">
        <f t="shared" ca="1" si="14"/>
        <v>358953.05824091658</v>
      </c>
      <c r="G805" s="178">
        <f t="shared" ca="1" si="14"/>
        <v>-367428.17206596117</v>
      </c>
      <c r="H805" s="178">
        <f t="shared" ca="1" si="14"/>
        <v>-8475.1138250583754</v>
      </c>
    </row>
    <row r="806" spans="1:8" ht="11.25" customHeight="1" x14ac:dyDescent="0.2">
      <c r="A806" s="173">
        <v>796</v>
      </c>
      <c r="B806" s="178">
        <f ca="1">Vas_simulation!Y806</f>
        <v>8345519.5849339506</v>
      </c>
      <c r="C806" s="178">
        <f ca="1">Vas_simulation!Z806</f>
        <v>8358572.8189875409</v>
      </c>
      <c r="D806" s="178">
        <f ca="1">Vas_simulation!AA806</f>
        <v>13053.234053590335</v>
      </c>
      <c r="F806" s="178">
        <f t="shared" ca="1" si="14"/>
        <v>594827.45983204339</v>
      </c>
      <c r="G806" s="178">
        <f t="shared" ca="1" si="14"/>
        <v>-607585.21843773406</v>
      </c>
      <c r="H806" s="178">
        <f t="shared" ca="1" si="14"/>
        <v>-12757.758605704454</v>
      </c>
    </row>
    <row r="807" spans="1:8" ht="11.25" customHeight="1" x14ac:dyDescent="0.2">
      <c r="A807" s="173">
        <v>797</v>
      </c>
      <c r="B807" s="178">
        <f ca="1">Vas_simulation!Y807</f>
        <v>8180631.7855109759</v>
      </c>
      <c r="C807" s="178">
        <f ca="1">Vas_simulation!Z807</f>
        <v>8190746.4220695505</v>
      </c>
      <c r="D807" s="178">
        <f ca="1">Vas_simulation!AA807</f>
        <v>10114.636558574624</v>
      </c>
      <c r="F807" s="178">
        <f t="shared" ca="1" si="14"/>
        <v>429939.66040906869</v>
      </c>
      <c r="G807" s="178">
        <f t="shared" ca="1" si="14"/>
        <v>-439758.82151974365</v>
      </c>
      <c r="H807" s="178">
        <f t="shared" ca="1" si="14"/>
        <v>-9819.1611106887431</v>
      </c>
    </row>
    <row r="808" spans="1:8" ht="11.25" customHeight="1" x14ac:dyDescent="0.2">
      <c r="A808" s="173">
        <v>798</v>
      </c>
      <c r="B808" s="178">
        <f ca="1">Vas_simulation!Y808</f>
        <v>8029471.1338431183</v>
      </c>
      <c r="C808" s="178">
        <f ca="1">Vas_simulation!Z808</f>
        <v>8036665.2793127559</v>
      </c>
      <c r="D808" s="178">
        <f ca="1">Vas_simulation!AA808</f>
        <v>7194.1454696375877</v>
      </c>
      <c r="F808" s="178">
        <f t="shared" ca="1" si="14"/>
        <v>278779.00874121115</v>
      </c>
      <c r="G808" s="178">
        <f t="shared" ca="1" si="14"/>
        <v>-285677.67876294907</v>
      </c>
      <c r="H808" s="178">
        <f t="shared" ca="1" si="14"/>
        <v>-6898.6700217517064</v>
      </c>
    </row>
    <row r="809" spans="1:8" ht="11.25" customHeight="1" x14ac:dyDescent="0.2">
      <c r="A809" s="173">
        <v>799</v>
      </c>
      <c r="B809" s="178">
        <f ca="1">Vas_simulation!Y809</f>
        <v>8103080.2777201552</v>
      </c>
      <c r="C809" s="178">
        <f ca="1">Vas_simulation!Z809</f>
        <v>8111724.1261749528</v>
      </c>
      <c r="D809" s="178">
        <f ca="1">Vas_simulation!AA809</f>
        <v>8643.8484547976404</v>
      </c>
      <c r="F809" s="178">
        <f t="shared" ca="1" si="14"/>
        <v>352388.15261824802</v>
      </c>
      <c r="G809" s="178">
        <f t="shared" ca="1" si="14"/>
        <v>-360736.52562514599</v>
      </c>
      <c r="H809" s="178">
        <f t="shared" ca="1" si="14"/>
        <v>-8348.3730069117591</v>
      </c>
    </row>
    <row r="810" spans="1:8" ht="11.25" customHeight="1" x14ac:dyDescent="0.2">
      <c r="A810" s="173">
        <v>800</v>
      </c>
      <c r="B810" s="178">
        <f ca="1">Vas_simulation!Y810</f>
        <v>8051365.7455451572</v>
      </c>
      <c r="C810" s="178">
        <f ca="1">Vas_simulation!Z810</f>
        <v>8058996.6107866494</v>
      </c>
      <c r="D810" s="178">
        <f ca="1">Vas_simulation!AA810</f>
        <v>7630.8652414921671</v>
      </c>
      <c r="F810" s="178">
        <f t="shared" ca="1" si="14"/>
        <v>300673.62044325005</v>
      </c>
      <c r="G810" s="178">
        <f t="shared" ca="1" si="14"/>
        <v>-308009.01023684256</v>
      </c>
      <c r="H810" s="178">
        <f t="shared" ca="1" si="14"/>
        <v>-7335.3897936062858</v>
      </c>
    </row>
    <row r="811" spans="1:8" ht="11.25" customHeight="1" x14ac:dyDescent="0.2">
      <c r="A811" s="173">
        <v>801</v>
      </c>
      <c r="B811" s="178">
        <f ca="1">Vas_simulation!Y811</f>
        <v>8346301.2307042554</v>
      </c>
      <c r="C811" s="178">
        <f ca="1">Vas_simulation!Z811</f>
        <v>8359367.7947933041</v>
      </c>
      <c r="D811" s="178">
        <f ca="1">Vas_simulation!AA811</f>
        <v>13066.564089048654</v>
      </c>
      <c r="F811" s="178">
        <f t="shared" ca="1" si="14"/>
        <v>595609.10560234822</v>
      </c>
      <c r="G811" s="178">
        <f t="shared" ca="1" si="14"/>
        <v>-608380.19424349722</v>
      </c>
      <c r="H811" s="178">
        <f t="shared" ca="1" si="14"/>
        <v>-12771.088641162773</v>
      </c>
    </row>
    <row r="812" spans="1:8" ht="11.25" customHeight="1" x14ac:dyDescent="0.2">
      <c r="A812" s="173">
        <v>802</v>
      </c>
      <c r="B812" s="178">
        <f ca="1">Vas_simulation!Y812</f>
        <v>7342860.4434515592</v>
      </c>
      <c r="C812" s="178">
        <f ca="1">Vas_simulation!Z812</f>
        <v>7333850.9121633107</v>
      </c>
      <c r="D812" s="178">
        <f ca="1">Vas_simulation!AA812</f>
        <v>-9009.5312882484868</v>
      </c>
      <c r="F812" s="178">
        <f t="shared" ca="1" si="14"/>
        <v>-407831.68165034801</v>
      </c>
      <c r="G812" s="178">
        <f t="shared" ca="1" si="14"/>
        <v>417136.68838649616</v>
      </c>
      <c r="H812" s="178">
        <f t="shared" ca="1" si="14"/>
        <v>9305.0067361343681</v>
      </c>
    </row>
    <row r="813" spans="1:8" ht="11.25" customHeight="1" x14ac:dyDescent="0.2">
      <c r="A813" s="173">
        <v>803</v>
      </c>
      <c r="B813" s="178">
        <f ca="1">Vas_simulation!Y813</f>
        <v>7917352.5618508272</v>
      </c>
      <c r="C813" s="178">
        <f ca="1">Vas_simulation!Z813</f>
        <v>7922236.1689409316</v>
      </c>
      <c r="D813" s="178">
        <f ca="1">Vas_simulation!AA813</f>
        <v>4883.6070901043713</v>
      </c>
      <c r="F813" s="178">
        <f t="shared" ca="1" si="14"/>
        <v>166660.43674892001</v>
      </c>
      <c r="G813" s="178">
        <f t="shared" ca="1" si="14"/>
        <v>-171248.56839112472</v>
      </c>
      <c r="H813" s="178">
        <f t="shared" ca="1" si="14"/>
        <v>-4588.13164221849</v>
      </c>
    </row>
    <row r="814" spans="1:8" ht="11.25" customHeight="1" x14ac:dyDescent="0.2">
      <c r="A814" s="173">
        <v>804</v>
      </c>
      <c r="B814" s="178">
        <f ca="1">Vas_simulation!Y814</f>
        <v>7812841.9834380718</v>
      </c>
      <c r="C814" s="178">
        <f ca="1">Vas_simulation!Z814</f>
        <v>7815458.0970005952</v>
      </c>
      <c r="D814" s="178">
        <f ca="1">Vas_simulation!AA814</f>
        <v>2616.1135625233874</v>
      </c>
      <c r="F814" s="178">
        <f t="shared" ca="1" si="14"/>
        <v>62149.858336164616</v>
      </c>
      <c r="G814" s="178">
        <f t="shared" ca="1" si="14"/>
        <v>-64470.496450788341</v>
      </c>
      <c r="H814" s="178">
        <f t="shared" ca="1" si="14"/>
        <v>-2320.6381146375061</v>
      </c>
    </row>
    <row r="815" spans="1:8" ht="11.25" customHeight="1" x14ac:dyDescent="0.2">
      <c r="A815" s="173">
        <v>805</v>
      </c>
      <c r="B815" s="178">
        <f ca="1">Vas_simulation!Y815</f>
        <v>7764710.5043237302</v>
      </c>
      <c r="C815" s="178">
        <f ca="1">Vas_simulation!Z815</f>
        <v>7766244.7016170425</v>
      </c>
      <c r="D815" s="178">
        <f ca="1">Vas_simulation!AA815</f>
        <v>1534.1972933122888</v>
      </c>
      <c r="F815" s="178">
        <f t="shared" ca="1" si="14"/>
        <v>14018.379221823066</v>
      </c>
      <c r="G815" s="178">
        <f t="shared" ca="1" si="14"/>
        <v>-15257.101067235693</v>
      </c>
      <c r="H815" s="178">
        <f t="shared" ca="1" si="14"/>
        <v>-1238.7218454264075</v>
      </c>
    </row>
    <row r="816" spans="1:8" ht="11.25" customHeight="1" x14ac:dyDescent="0.2">
      <c r="A816" s="173">
        <v>806</v>
      </c>
      <c r="B816" s="178">
        <f ca="1">Vas_simulation!Y816</f>
        <v>7797920.2166915257</v>
      </c>
      <c r="C816" s="178">
        <f ca="1">Vas_simulation!Z816</f>
        <v>7800203.4751201849</v>
      </c>
      <c r="D816" s="178">
        <f ca="1">Vas_simulation!AA816</f>
        <v>2283.2584286592901</v>
      </c>
      <c r="F816" s="178">
        <f t="shared" ca="1" si="14"/>
        <v>47228.091589618474</v>
      </c>
      <c r="G816" s="178">
        <f t="shared" ca="1" si="14"/>
        <v>-49215.874570378102</v>
      </c>
      <c r="H816" s="178">
        <f t="shared" ca="1" si="14"/>
        <v>-1987.7829807734088</v>
      </c>
    </row>
    <row r="817" spans="1:8" ht="11.25" customHeight="1" x14ac:dyDescent="0.2">
      <c r="A817" s="173">
        <v>807</v>
      </c>
      <c r="B817" s="178">
        <f ca="1">Vas_simulation!Y817</f>
        <v>7301812.8860402443</v>
      </c>
      <c r="C817" s="178">
        <f ca="1">Vas_simulation!Z817</f>
        <v>7291671.6126401331</v>
      </c>
      <c r="D817" s="178">
        <f ca="1">Vas_simulation!AA817</f>
        <v>-10141.273400111124</v>
      </c>
      <c r="F817" s="178">
        <f t="shared" ca="1" si="14"/>
        <v>-448879.23906166293</v>
      </c>
      <c r="G817" s="178">
        <f t="shared" ca="1" si="14"/>
        <v>459315.98790967371</v>
      </c>
      <c r="H817" s="178">
        <f t="shared" ca="1" si="14"/>
        <v>10436.748847997005</v>
      </c>
    </row>
    <row r="818" spans="1:8" ht="11.25" customHeight="1" x14ac:dyDescent="0.2">
      <c r="A818" s="173">
        <v>808</v>
      </c>
      <c r="B818" s="178">
        <f ca="1">Vas_simulation!Y818</f>
        <v>8117592.8374536438</v>
      </c>
      <c r="C818" s="178">
        <f ca="1">Vas_simulation!Z818</f>
        <v>8126516.3068510983</v>
      </c>
      <c r="D818" s="178">
        <f ca="1">Vas_simulation!AA818</f>
        <v>8923.4693974545226</v>
      </c>
      <c r="F818" s="178">
        <f t="shared" ca="1" si="14"/>
        <v>366900.71235173661</v>
      </c>
      <c r="G818" s="178">
        <f t="shared" ca="1" si="14"/>
        <v>-375528.70630129147</v>
      </c>
      <c r="H818" s="178">
        <f t="shared" ca="1" si="14"/>
        <v>-8627.9939495686413</v>
      </c>
    </row>
    <row r="819" spans="1:8" ht="11.25" customHeight="1" x14ac:dyDescent="0.2">
      <c r="A819" s="173">
        <v>809</v>
      </c>
      <c r="B819" s="178">
        <f ca="1">Vas_simulation!Y819</f>
        <v>7852179.7669797987</v>
      </c>
      <c r="C819" s="178">
        <f ca="1">Vas_simulation!Z819</f>
        <v>7855662.4146735277</v>
      </c>
      <c r="D819" s="178">
        <f ca="1">Vas_simulation!AA819</f>
        <v>3482.6476937290281</v>
      </c>
      <c r="F819" s="178">
        <f t="shared" ca="1" si="14"/>
        <v>101487.6418778915</v>
      </c>
      <c r="G819" s="178">
        <f t="shared" ca="1" si="14"/>
        <v>-104674.81412372086</v>
      </c>
      <c r="H819" s="178">
        <f t="shared" ca="1" si="14"/>
        <v>-3187.1722458431468</v>
      </c>
    </row>
    <row r="820" spans="1:8" ht="11.25" customHeight="1" x14ac:dyDescent="0.2">
      <c r="A820" s="173">
        <v>810</v>
      </c>
      <c r="B820" s="178">
        <f ca="1">Vas_simulation!Y820</f>
        <v>7546253.4521121876</v>
      </c>
      <c r="C820" s="178">
        <f ca="1">Vas_simulation!Z820</f>
        <v>7542570.248093158</v>
      </c>
      <c r="D820" s="178">
        <f ca="1">Vas_simulation!AA820</f>
        <v>-3683.2040190296248</v>
      </c>
      <c r="F820" s="178">
        <f t="shared" ca="1" si="14"/>
        <v>-204438.67298971955</v>
      </c>
      <c r="G820" s="178">
        <f t="shared" ca="1" si="14"/>
        <v>208417.35245664883</v>
      </c>
      <c r="H820" s="178">
        <f t="shared" ca="1" si="14"/>
        <v>3978.6794669155061</v>
      </c>
    </row>
    <row r="821" spans="1:8" ht="11.25" customHeight="1" x14ac:dyDescent="0.2">
      <c r="A821" s="173">
        <v>811</v>
      </c>
      <c r="B821" s="178">
        <f ca="1">Vas_simulation!Y821</f>
        <v>7831963.0263015199</v>
      </c>
      <c r="C821" s="178">
        <f ca="1">Vas_simulation!Z821</f>
        <v>7835002.3190372223</v>
      </c>
      <c r="D821" s="178">
        <f ca="1">Vas_simulation!AA821</f>
        <v>3039.2927357023582</v>
      </c>
      <c r="F821" s="178">
        <f t="shared" ca="1" si="14"/>
        <v>81270.901199612767</v>
      </c>
      <c r="G821" s="178">
        <f t="shared" ca="1" si="14"/>
        <v>-84014.718487415463</v>
      </c>
      <c r="H821" s="178">
        <f t="shared" ca="1" si="14"/>
        <v>-2743.8172878164769</v>
      </c>
    </row>
    <row r="822" spans="1:8" ht="11.25" customHeight="1" x14ac:dyDescent="0.2">
      <c r="A822" s="173">
        <v>812</v>
      </c>
      <c r="B822" s="178">
        <f ca="1">Vas_simulation!Y822</f>
        <v>8021236.7152578849</v>
      </c>
      <c r="C822" s="178">
        <f ca="1">Vas_simulation!Z822</f>
        <v>8028265.3979071109</v>
      </c>
      <c r="D822" s="178">
        <f ca="1">Vas_simulation!AA822</f>
        <v>7028.6826492259279</v>
      </c>
      <c r="F822" s="178">
        <f t="shared" ca="1" si="14"/>
        <v>270544.59015597776</v>
      </c>
      <c r="G822" s="178">
        <f t="shared" ca="1" si="14"/>
        <v>-277277.79735730402</v>
      </c>
      <c r="H822" s="178">
        <f t="shared" ca="1" si="14"/>
        <v>-6733.2072013400466</v>
      </c>
    </row>
    <row r="823" spans="1:8" ht="11.25" customHeight="1" x14ac:dyDescent="0.2">
      <c r="A823" s="173">
        <v>813</v>
      </c>
      <c r="B823" s="178">
        <f ca="1">Vas_simulation!Y823</f>
        <v>8801589.4992538076</v>
      </c>
      <c r="C823" s="178">
        <f ca="1">Vas_simulation!Z823</f>
        <v>8821498.4718276616</v>
      </c>
      <c r="D823" s="178">
        <f ca="1">Vas_simulation!AA823</f>
        <v>19908.972573854029</v>
      </c>
      <c r="F823" s="178">
        <f t="shared" ca="1" si="14"/>
        <v>1050897.3741519004</v>
      </c>
      <c r="G823" s="178">
        <f t="shared" ca="1" si="14"/>
        <v>-1070510.8712778548</v>
      </c>
      <c r="H823" s="178">
        <f t="shared" ca="1" si="14"/>
        <v>-19613.497125968148</v>
      </c>
    </row>
    <row r="824" spans="1:8" ht="11.25" customHeight="1" x14ac:dyDescent="0.2">
      <c r="A824" s="173">
        <v>814</v>
      </c>
      <c r="B824" s="178">
        <f ca="1">Vas_simulation!Y824</f>
        <v>7337536.4347691415</v>
      </c>
      <c r="C824" s="178">
        <f ca="1">Vas_simulation!Z824</f>
        <v>7328381.2074013585</v>
      </c>
      <c r="D824" s="178">
        <f ca="1">Vas_simulation!AA824</f>
        <v>-9155.2273677829653</v>
      </c>
      <c r="F824" s="178">
        <f t="shared" ca="1" si="14"/>
        <v>-413155.69033276569</v>
      </c>
      <c r="G824" s="178">
        <f t="shared" ca="1" si="14"/>
        <v>422606.39314844832</v>
      </c>
      <c r="H824" s="178">
        <f t="shared" ca="1" si="14"/>
        <v>9450.7028156688466</v>
      </c>
    </row>
    <row r="825" spans="1:8" ht="11.25" customHeight="1" x14ac:dyDescent="0.2">
      <c r="A825" s="173">
        <v>815</v>
      </c>
      <c r="B825" s="178">
        <f ca="1">Vas_simulation!Y825</f>
        <v>8413035.6903780047</v>
      </c>
      <c r="C825" s="178">
        <f ca="1">Vas_simulation!Z825</f>
        <v>8427219.7840019055</v>
      </c>
      <c r="D825" s="178">
        <f ca="1">Vas_simulation!AA825</f>
        <v>14184.093623900786</v>
      </c>
      <c r="F825" s="178">
        <f t="shared" ca="1" si="14"/>
        <v>662343.56527609751</v>
      </c>
      <c r="G825" s="178">
        <f t="shared" ca="1" si="14"/>
        <v>-676232.18345209863</v>
      </c>
      <c r="H825" s="178">
        <f t="shared" ca="1" si="14"/>
        <v>-13888.618176014905</v>
      </c>
    </row>
    <row r="826" spans="1:8" ht="11.25" customHeight="1" x14ac:dyDescent="0.2">
      <c r="A826" s="173">
        <v>816</v>
      </c>
      <c r="B826" s="178">
        <f ca="1">Vas_simulation!Y826</f>
        <v>8696693.7556681782</v>
      </c>
      <c r="C826" s="178">
        <f ca="1">Vas_simulation!Z826</f>
        <v>8715185.5792138688</v>
      </c>
      <c r="D826" s="178">
        <f ca="1">Vas_simulation!AA826</f>
        <v>18491.823545690626</v>
      </c>
      <c r="F826" s="178">
        <f t="shared" ca="1" si="14"/>
        <v>946001.63056627102</v>
      </c>
      <c r="G826" s="178">
        <f t="shared" ca="1" si="14"/>
        <v>-964197.97866406199</v>
      </c>
      <c r="H826" s="178">
        <f t="shared" ca="1" si="14"/>
        <v>-18196.348097804745</v>
      </c>
    </row>
    <row r="827" spans="1:8" ht="11.25" customHeight="1" x14ac:dyDescent="0.2">
      <c r="A827" s="173">
        <v>817</v>
      </c>
      <c r="B827" s="178">
        <f ca="1">Vas_simulation!Y827</f>
        <v>7694711.3300239146</v>
      </c>
      <c r="C827" s="178">
        <f ca="1">Vas_simulation!Z827</f>
        <v>7694628.9836010896</v>
      </c>
      <c r="D827" s="178">
        <f ca="1">Vas_simulation!AA827</f>
        <v>-82.346422825008631</v>
      </c>
      <c r="F827" s="178">
        <f t="shared" ca="1" si="14"/>
        <v>-55980.795077992603</v>
      </c>
      <c r="G827" s="178">
        <f t="shared" ca="1" si="14"/>
        <v>56358.616948717274</v>
      </c>
      <c r="H827" s="178">
        <f t="shared" ca="1" si="14"/>
        <v>377.82187071088981</v>
      </c>
    </row>
    <row r="828" spans="1:8" ht="11.25" customHeight="1" x14ac:dyDescent="0.2">
      <c r="A828" s="173">
        <v>818</v>
      </c>
      <c r="B828" s="178">
        <f ca="1">Vas_simulation!Y828</f>
        <v>7532719.0535731306</v>
      </c>
      <c r="C828" s="178">
        <f ca="1">Vas_simulation!Z828</f>
        <v>7528695.7081068289</v>
      </c>
      <c r="D828" s="178">
        <f ca="1">Vas_simulation!AA828</f>
        <v>-4023.3454663017765</v>
      </c>
      <c r="F828" s="178">
        <f t="shared" ca="1" si="14"/>
        <v>-217973.07152877655</v>
      </c>
      <c r="G828" s="178">
        <f t="shared" ca="1" si="14"/>
        <v>222291.89244297799</v>
      </c>
      <c r="H828" s="178">
        <f t="shared" ca="1" si="14"/>
        <v>4318.8209141876578</v>
      </c>
    </row>
    <row r="829" spans="1:8" ht="11.25" customHeight="1" x14ac:dyDescent="0.2">
      <c r="A829" s="173">
        <v>819</v>
      </c>
      <c r="B829" s="178">
        <f ca="1">Vas_simulation!Y829</f>
        <v>7574390.2489202321</v>
      </c>
      <c r="C829" s="178">
        <f ca="1">Vas_simulation!Z829</f>
        <v>7571407.7651985828</v>
      </c>
      <c r="D829" s="178">
        <f ca="1">Vas_simulation!AA829</f>
        <v>-2982.4837216492742</v>
      </c>
      <c r="F829" s="178">
        <f t="shared" ca="1" si="14"/>
        <v>-176301.87618167512</v>
      </c>
      <c r="G829" s="178">
        <f t="shared" ca="1" si="14"/>
        <v>179579.83535122406</v>
      </c>
      <c r="H829" s="178">
        <f t="shared" ca="1" si="14"/>
        <v>3277.9591695351555</v>
      </c>
    </row>
    <row r="830" spans="1:8" ht="11.25" customHeight="1" x14ac:dyDescent="0.2">
      <c r="A830" s="173">
        <v>820</v>
      </c>
      <c r="B830" s="178">
        <f ca="1">Vas_simulation!Y830</f>
        <v>7366525.7065129867</v>
      </c>
      <c r="C830" s="178">
        <f ca="1">Vas_simulation!Z830</f>
        <v>7358159.8669199375</v>
      </c>
      <c r="D830" s="178">
        <f ca="1">Vas_simulation!AA830</f>
        <v>-8365.8395930491388</v>
      </c>
      <c r="F830" s="178">
        <f t="shared" ca="1" si="14"/>
        <v>-384166.4185889205</v>
      </c>
      <c r="G830" s="178">
        <f t="shared" ca="1" si="14"/>
        <v>392827.7336298693</v>
      </c>
      <c r="H830" s="178">
        <f t="shared" ca="1" si="14"/>
        <v>8661.3150409350201</v>
      </c>
    </row>
    <row r="831" spans="1:8" ht="11.25" customHeight="1" x14ac:dyDescent="0.2">
      <c r="A831" s="173">
        <v>821</v>
      </c>
      <c r="B831" s="178">
        <f ca="1">Vas_simulation!Y831</f>
        <v>7900531.2569267852</v>
      </c>
      <c r="C831" s="178">
        <f ca="1">Vas_simulation!Z831</f>
        <v>7905057.3849401586</v>
      </c>
      <c r="D831" s="178">
        <f ca="1">Vas_simulation!AA831</f>
        <v>4526.1280133733526</v>
      </c>
      <c r="F831" s="178">
        <f t="shared" ca="1" si="14"/>
        <v>149839.13182487804</v>
      </c>
      <c r="G831" s="178">
        <f t="shared" ca="1" si="14"/>
        <v>-154069.78439035174</v>
      </c>
      <c r="H831" s="178">
        <f t="shared" ca="1" si="14"/>
        <v>-4230.6525654874713</v>
      </c>
    </row>
    <row r="832" spans="1:8" ht="11.25" customHeight="1" x14ac:dyDescent="0.2">
      <c r="A832" s="173">
        <v>822</v>
      </c>
      <c r="B832" s="178">
        <f ca="1">Vas_simulation!Y832</f>
        <v>7998213.57433342</v>
      </c>
      <c r="C832" s="178">
        <f ca="1">Vas_simulation!Z832</f>
        <v>8004776.0896313777</v>
      </c>
      <c r="D832" s="178">
        <f ca="1">Vas_simulation!AA832</f>
        <v>6562.515297957696</v>
      </c>
      <c r="F832" s="178">
        <f t="shared" ca="1" si="14"/>
        <v>247521.44923151284</v>
      </c>
      <c r="G832" s="178">
        <f t="shared" ca="1" si="14"/>
        <v>-253788.48908157088</v>
      </c>
      <c r="H832" s="178">
        <f t="shared" ca="1" si="14"/>
        <v>-6267.0398500718147</v>
      </c>
    </row>
    <row r="833" spans="1:8" ht="11.25" customHeight="1" x14ac:dyDescent="0.2">
      <c r="A833" s="173">
        <v>823</v>
      </c>
      <c r="B833" s="178">
        <f ca="1">Vas_simulation!Y833</f>
        <v>7721292.3523392612</v>
      </c>
      <c r="C833" s="178">
        <f ca="1">Vas_simulation!Z833</f>
        <v>7721829.9153743014</v>
      </c>
      <c r="D833" s="178">
        <f ca="1">Vas_simulation!AA833</f>
        <v>537.5630350401625</v>
      </c>
      <c r="F833" s="178">
        <f t="shared" ca="1" si="14"/>
        <v>-29399.772762645967</v>
      </c>
      <c r="G833" s="178">
        <f t="shared" ca="1" si="14"/>
        <v>29157.685175505467</v>
      </c>
      <c r="H833" s="178">
        <f t="shared" ca="1" si="14"/>
        <v>-242.08758715428132</v>
      </c>
    </row>
    <row r="834" spans="1:8" ht="11.25" customHeight="1" x14ac:dyDescent="0.2">
      <c r="A834" s="173">
        <v>824</v>
      </c>
      <c r="B834" s="178">
        <f ca="1">Vas_simulation!Y834</f>
        <v>8111855.6834023567</v>
      </c>
      <c r="C834" s="178">
        <f ca="1">Vas_simulation!Z834</f>
        <v>8120668.8546599727</v>
      </c>
      <c r="D834" s="178">
        <f ca="1">Vas_simulation!AA834</f>
        <v>8813.1712576160207</v>
      </c>
      <c r="F834" s="178">
        <f t="shared" ca="1" si="14"/>
        <v>361163.55830044951</v>
      </c>
      <c r="G834" s="178">
        <f t="shared" ca="1" si="14"/>
        <v>-369681.25411016587</v>
      </c>
      <c r="H834" s="178">
        <f t="shared" ca="1" si="14"/>
        <v>-8517.6958097301394</v>
      </c>
    </row>
    <row r="835" spans="1:8" ht="11.25" customHeight="1" x14ac:dyDescent="0.2">
      <c r="A835" s="173">
        <v>825</v>
      </c>
      <c r="B835" s="178">
        <f ca="1">Vas_simulation!Y835</f>
        <v>7607821.9158199932</v>
      </c>
      <c r="C835" s="178">
        <f ca="1">Vas_simulation!Z835</f>
        <v>7605660.8401133427</v>
      </c>
      <c r="D835" s="178">
        <f ca="1">Vas_simulation!AA835</f>
        <v>-2161.075706650503</v>
      </c>
      <c r="F835" s="178">
        <f t="shared" ca="1" si="14"/>
        <v>-142870.20928191394</v>
      </c>
      <c r="G835" s="178">
        <f t="shared" ca="1" si="14"/>
        <v>145326.7604364641</v>
      </c>
      <c r="H835" s="178">
        <f t="shared" ca="1" si="14"/>
        <v>2456.5511545363843</v>
      </c>
    </row>
    <row r="836" spans="1:8" ht="11.25" customHeight="1" x14ac:dyDescent="0.2">
      <c r="A836" s="173">
        <v>826</v>
      </c>
      <c r="B836" s="178">
        <f ca="1">Vas_simulation!Y836</f>
        <v>7839641.7963992245</v>
      </c>
      <c r="C836" s="178">
        <f ca="1">Vas_simulation!Z836</f>
        <v>7842849.9774403358</v>
      </c>
      <c r="D836" s="178">
        <f ca="1">Vas_simulation!AA836</f>
        <v>3208.1810411112383</v>
      </c>
      <c r="F836" s="178">
        <f t="shared" ca="1" si="14"/>
        <v>88949.671297317371</v>
      </c>
      <c r="G836" s="178">
        <f t="shared" ca="1" si="14"/>
        <v>-91862.376890528947</v>
      </c>
      <c r="H836" s="178">
        <f t="shared" ca="1" si="14"/>
        <v>-2912.705593225357</v>
      </c>
    </row>
    <row r="837" spans="1:8" ht="11.25" customHeight="1" x14ac:dyDescent="0.2">
      <c r="A837" s="173">
        <v>827</v>
      </c>
      <c r="B837" s="178">
        <f ca="1">Vas_simulation!Y837</f>
        <v>7943262.3412811905</v>
      </c>
      <c r="C837" s="178">
        <f ca="1">Vas_simulation!Z837</f>
        <v>7948691.0105763264</v>
      </c>
      <c r="D837" s="178">
        <f ca="1">Vas_simulation!AA837</f>
        <v>5428.6692951358855</v>
      </c>
      <c r="F837" s="178">
        <f t="shared" ca="1" si="14"/>
        <v>192570.21617928334</v>
      </c>
      <c r="G837" s="178">
        <f t="shared" ca="1" si="14"/>
        <v>-197703.41002651956</v>
      </c>
      <c r="H837" s="178">
        <f t="shared" ca="1" si="14"/>
        <v>-5133.1938472500042</v>
      </c>
    </row>
    <row r="838" spans="1:8" ht="11.25" customHeight="1" x14ac:dyDescent="0.2">
      <c r="A838" s="173">
        <v>828</v>
      </c>
      <c r="B838" s="178">
        <f ca="1">Vas_simulation!Y838</f>
        <v>7273220.290194313</v>
      </c>
      <c r="C838" s="178">
        <f ca="1">Vas_simulation!Z838</f>
        <v>7262279.1563069271</v>
      </c>
      <c r="D838" s="178">
        <f ca="1">Vas_simulation!AA838</f>
        <v>-10941.133887385949</v>
      </c>
      <c r="F838" s="178">
        <f t="shared" ca="1" si="14"/>
        <v>-477471.83490759414</v>
      </c>
      <c r="G838" s="178">
        <f t="shared" ca="1" si="14"/>
        <v>488708.44424287975</v>
      </c>
      <c r="H838" s="178">
        <f t="shared" ca="1" si="14"/>
        <v>11236.609335271831</v>
      </c>
    </row>
    <row r="839" spans="1:8" ht="11.25" customHeight="1" x14ac:dyDescent="0.2">
      <c r="A839" s="173">
        <v>829</v>
      </c>
      <c r="B839" s="178">
        <f ca="1">Vas_simulation!Y839</f>
        <v>7714721.609383476</v>
      </c>
      <c r="C839" s="178">
        <f ca="1">Vas_simulation!Z839</f>
        <v>7715106.6251042988</v>
      </c>
      <c r="D839" s="178">
        <f ca="1">Vas_simulation!AA839</f>
        <v>385.01572082284838</v>
      </c>
      <c r="F839" s="178">
        <f t="shared" ca="1" si="14"/>
        <v>-35970.515718431212</v>
      </c>
      <c r="G839" s="178">
        <f t="shared" ca="1" si="14"/>
        <v>35880.975445508026</v>
      </c>
      <c r="H839" s="178">
        <f t="shared" ca="1" si="14"/>
        <v>-89.540272936967199</v>
      </c>
    </row>
    <row r="840" spans="1:8" ht="11.25" customHeight="1" x14ac:dyDescent="0.2">
      <c r="A840" s="173">
        <v>830</v>
      </c>
      <c r="B840" s="178">
        <f ca="1">Vas_simulation!Y840</f>
        <v>7504868.7602079157</v>
      </c>
      <c r="C840" s="178">
        <f ca="1">Vas_simulation!Z840</f>
        <v>7500139.1632446321</v>
      </c>
      <c r="D840" s="178">
        <f ca="1">Vas_simulation!AA840</f>
        <v>-4729.5969632836059</v>
      </c>
      <c r="F840" s="178">
        <f t="shared" ca="1" si="14"/>
        <v>-245823.3648939915</v>
      </c>
      <c r="G840" s="178">
        <f t="shared" ca="1" si="14"/>
        <v>250848.43730517477</v>
      </c>
      <c r="H840" s="178">
        <f t="shared" ca="1" si="14"/>
        <v>5025.0724111694872</v>
      </c>
    </row>
    <row r="841" spans="1:8" ht="11.25" customHeight="1" x14ac:dyDescent="0.2">
      <c r="A841" s="173">
        <v>831</v>
      </c>
      <c r="B841" s="178">
        <f ca="1">Vas_simulation!Y841</f>
        <v>7284191.6761825727</v>
      </c>
      <c r="C841" s="178">
        <f ca="1">Vas_simulation!Z841</f>
        <v>7273558.5839056931</v>
      </c>
      <c r="D841" s="178">
        <f ca="1">Vas_simulation!AA841</f>
        <v>-10633.092276879586</v>
      </c>
      <c r="F841" s="178">
        <f t="shared" ca="1" si="14"/>
        <v>-466500.44891933445</v>
      </c>
      <c r="G841" s="178">
        <f t="shared" ca="1" si="14"/>
        <v>477429.0166441137</v>
      </c>
      <c r="H841" s="178">
        <f t="shared" ca="1" si="14"/>
        <v>10928.567724765468</v>
      </c>
    </row>
    <row r="842" spans="1:8" ht="11.25" customHeight="1" x14ac:dyDescent="0.2">
      <c r="A842" s="173">
        <v>832</v>
      </c>
      <c r="B842" s="178">
        <f ca="1">Vas_simulation!Y842</f>
        <v>7787801.5773266898</v>
      </c>
      <c r="C842" s="178">
        <f ca="1">Vas_simulation!Z842</f>
        <v>7789857.8149947189</v>
      </c>
      <c r="D842" s="178">
        <f ca="1">Vas_simulation!AA842</f>
        <v>2056.2376680290326</v>
      </c>
      <c r="F842" s="178">
        <f t="shared" ca="1" si="14"/>
        <v>37109.452224782668</v>
      </c>
      <c r="G842" s="178">
        <f t="shared" ca="1" si="14"/>
        <v>-38870.214444912039</v>
      </c>
      <c r="H842" s="178">
        <f t="shared" ca="1" si="14"/>
        <v>-1760.7622201431514</v>
      </c>
    </row>
    <row r="843" spans="1:8" ht="11.25" customHeight="1" x14ac:dyDescent="0.2">
      <c r="A843" s="173">
        <v>833</v>
      </c>
      <c r="B843" s="178">
        <f ca="1">Vas_simulation!Y843</f>
        <v>8031087.3010167778</v>
      </c>
      <c r="C843" s="178">
        <f ca="1">Vas_simulation!Z843</f>
        <v>8038313.8437233614</v>
      </c>
      <c r="D843" s="178">
        <f ca="1">Vas_simulation!AA843</f>
        <v>7226.5427065836266</v>
      </c>
      <c r="F843" s="178">
        <f t="shared" ref="F843:H906" ca="1" si="15">(B843-B$4)*F$1</f>
        <v>280395.17591487058</v>
      </c>
      <c r="G843" s="178">
        <f t="shared" ca="1" si="15"/>
        <v>-287326.24317355454</v>
      </c>
      <c r="H843" s="178">
        <f t="shared" ca="1" si="15"/>
        <v>-6931.0672586977453</v>
      </c>
    </row>
    <row r="844" spans="1:8" ht="11.25" customHeight="1" x14ac:dyDescent="0.2">
      <c r="A844" s="173">
        <v>834</v>
      </c>
      <c r="B844" s="178">
        <f ca="1">Vas_simulation!Y844</f>
        <v>8132122.7522142166</v>
      </c>
      <c r="C844" s="178">
        <f ca="1">Vas_simulation!Z844</f>
        <v>8141324.1468917001</v>
      </c>
      <c r="D844" s="178">
        <f ca="1">Vas_simulation!AA844</f>
        <v>9201.3946774834767</v>
      </c>
      <c r="F844" s="178">
        <f t="shared" ca="1" si="15"/>
        <v>381430.62711230945</v>
      </c>
      <c r="G844" s="178">
        <f t="shared" ca="1" si="15"/>
        <v>-390336.54634189326</v>
      </c>
      <c r="H844" s="178">
        <f t="shared" ca="1" si="15"/>
        <v>-8905.9192295975954</v>
      </c>
    </row>
    <row r="845" spans="1:8" ht="11.25" customHeight="1" x14ac:dyDescent="0.2">
      <c r="A845" s="173">
        <v>835</v>
      </c>
      <c r="B845" s="178">
        <f ca="1">Vas_simulation!Y845</f>
        <v>7634554.1422240138</v>
      </c>
      <c r="C845" s="178">
        <f ca="1">Vas_simulation!Z845</f>
        <v>7633041.1973936893</v>
      </c>
      <c r="D845" s="178">
        <f ca="1">Vas_simulation!AA845</f>
        <v>-1512.9448303245008</v>
      </c>
      <c r="F845" s="178">
        <f t="shared" ca="1" si="15"/>
        <v>-116137.98287789337</v>
      </c>
      <c r="G845" s="178">
        <f t="shared" ca="1" si="15"/>
        <v>117946.40315611754</v>
      </c>
      <c r="H845" s="178">
        <f t="shared" ca="1" si="15"/>
        <v>1808.4202782103821</v>
      </c>
    </row>
    <row r="846" spans="1:8" ht="11.25" customHeight="1" x14ac:dyDescent="0.2">
      <c r="A846" s="173">
        <v>836</v>
      </c>
      <c r="B846" s="178">
        <f ca="1">Vas_simulation!Y846</f>
        <v>8033135.9956324939</v>
      </c>
      <c r="C846" s="178">
        <f ca="1">Vas_simulation!Z846</f>
        <v>8040403.5690960577</v>
      </c>
      <c r="D846" s="178">
        <f ca="1">Vas_simulation!AA846</f>
        <v>7267.5734635638073</v>
      </c>
      <c r="F846" s="178">
        <f t="shared" ca="1" si="15"/>
        <v>282443.87053058669</v>
      </c>
      <c r="G846" s="178">
        <f t="shared" ca="1" si="15"/>
        <v>-289415.96854625084</v>
      </c>
      <c r="H846" s="178">
        <f t="shared" ca="1" si="15"/>
        <v>-6972.098015677926</v>
      </c>
    </row>
    <row r="847" spans="1:8" ht="11.25" customHeight="1" x14ac:dyDescent="0.2">
      <c r="A847" s="173">
        <v>837</v>
      </c>
      <c r="B847" s="178">
        <f ca="1">Vas_simulation!Y847</f>
        <v>7782182.2490948364</v>
      </c>
      <c r="C847" s="178">
        <f ca="1">Vas_simulation!Z847</f>
        <v>7784111.9546845285</v>
      </c>
      <c r="D847" s="178">
        <f ca="1">Vas_simulation!AA847</f>
        <v>1929.7055896921083</v>
      </c>
      <c r="F847" s="178">
        <f t="shared" ca="1" si="15"/>
        <v>31490.123992929235</v>
      </c>
      <c r="G847" s="178">
        <f t="shared" ca="1" si="15"/>
        <v>-33124.354134721681</v>
      </c>
      <c r="H847" s="178">
        <f t="shared" ca="1" si="15"/>
        <v>-1634.230141806227</v>
      </c>
    </row>
    <row r="848" spans="1:8" ht="11.25" customHeight="1" x14ac:dyDescent="0.2">
      <c r="A848" s="173">
        <v>838</v>
      </c>
      <c r="B848" s="178">
        <f ca="1">Vas_simulation!Y848</f>
        <v>7609586.1186629422</v>
      </c>
      <c r="C848" s="178">
        <f ca="1">Vas_simulation!Z848</f>
        <v>7607468.0534946043</v>
      </c>
      <c r="D848" s="178">
        <f ca="1">Vas_simulation!AA848</f>
        <v>-2118.0651683378965</v>
      </c>
      <c r="F848" s="178">
        <f t="shared" ca="1" si="15"/>
        <v>-141106.00643896498</v>
      </c>
      <c r="G848" s="178">
        <f t="shared" ca="1" si="15"/>
        <v>143519.54705520254</v>
      </c>
      <c r="H848" s="178">
        <f t="shared" ca="1" si="15"/>
        <v>2413.5406162237778</v>
      </c>
    </row>
    <row r="849" spans="1:8" ht="11.25" customHeight="1" x14ac:dyDescent="0.2">
      <c r="A849" s="173">
        <v>839</v>
      </c>
      <c r="B849" s="178">
        <f ca="1">Vas_simulation!Y849</f>
        <v>7678894.6445633238</v>
      </c>
      <c r="C849" s="178">
        <f ca="1">Vas_simulation!Z849</f>
        <v>7678439.8887062185</v>
      </c>
      <c r="D849" s="178">
        <f ca="1">Vas_simulation!AA849</f>
        <v>-454.75585710536689</v>
      </c>
      <c r="F849" s="178">
        <f t="shared" ca="1" si="15"/>
        <v>-71797.480538583361</v>
      </c>
      <c r="G849" s="178">
        <f t="shared" ca="1" si="15"/>
        <v>72547.711843588389</v>
      </c>
      <c r="H849" s="178">
        <f t="shared" ca="1" si="15"/>
        <v>750.23130499124807</v>
      </c>
    </row>
    <row r="850" spans="1:8" ht="11.25" customHeight="1" x14ac:dyDescent="0.2">
      <c r="A850" s="173">
        <v>840</v>
      </c>
      <c r="B850" s="178">
        <f ca="1">Vas_simulation!Y850</f>
        <v>8402191.125538066</v>
      </c>
      <c r="C850" s="178">
        <f ca="1">Vas_simulation!Z850</f>
        <v>8416196.3700500671</v>
      </c>
      <c r="D850" s="178">
        <f ca="1">Vas_simulation!AA850</f>
        <v>14005.244512001052</v>
      </c>
      <c r="F850" s="178">
        <f t="shared" ca="1" si="15"/>
        <v>651499.00043615885</v>
      </c>
      <c r="G850" s="178">
        <f t="shared" ca="1" si="15"/>
        <v>-665208.76950026024</v>
      </c>
      <c r="H850" s="178">
        <f t="shared" ca="1" si="15"/>
        <v>-13709.769064115171</v>
      </c>
    </row>
    <row r="851" spans="1:8" ht="11.25" customHeight="1" x14ac:dyDescent="0.2">
      <c r="A851" s="173">
        <v>841</v>
      </c>
      <c r="B851" s="178">
        <f ca="1">Vas_simulation!Y851</f>
        <v>7982727.8339676205</v>
      </c>
      <c r="C851" s="178">
        <f ca="1">Vas_simulation!Z851</f>
        <v>7988973.8546885829</v>
      </c>
      <c r="D851" s="178">
        <f ca="1">Vas_simulation!AA851</f>
        <v>6246.020720962435</v>
      </c>
      <c r="F851" s="178">
        <f t="shared" ca="1" si="15"/>
        <v>232035.70886571333</v>
      </c>
      <c r="G851" s="178">
        <f t="shared" ca="1" si="15"/>
        <v>-237986.2541387761</v>
      </c>
      <c r="H851" s="178">
        <f t="shared" ca="1" si="15"/>
        <v>-5950.5452730765537</v>
      </c>
    </row>
    <row r="852" spans="1:8" ht="11.25" customHeight="1" x14ac:dyDescent="0.2">
      <c r="A852" s="173">
        <v>842</v>
      </c>
      <c r="B852" s="178">
        <f ca="1">Vas_simulation!Y852</f>
        <v>7169302.3580505224</v>
      </c>
      <c r="C852" s="178">
        <f ca="1">Vas_simulation!Z852</f>
        <v>7155373.3987143151</v>
      </c>
      <c r="D852" s="178">
        <f ca="1">Vas_simulation!AA852</f>
        <v>-13928.959336207248</v>
      </c>
      <c r="F852" s="178">
        <f t="shared" ca="1" si="15"/>
        <v>-581389.76705138478</v>
      </c>
      <c r="G852" s="178">
        <f t="shared" ca="1" si="15"/>
        <v>595614.20183549169</v>
      </c>
      <c r="H852" s="178">
        <f t="shared" ca="1" si="15"/>
        <v>14224.43478409313</v>
      </c>
    </row>
    <row r="853" spans="1:8" ht="11.25" customHeight="1" x14ac:dyDescent="0.2">
      <c r="A853" s="173">
        <v>843</v>
      </c>
      <c r="B853" s="178">
        <f ca="1">Vas_simulation!Y853</f>
        <v>7530426.5696025817</v>
      </c>
      <c r="C853" s="178">
        <f ca="1">Vas_simulation!Z853</f>
        <v>7526345.4114653142</v>
      </c>
      <c r="D853" s="178">
        <f ca="1">Vas_simulation!AA853</f>
        <v>-4081.1581372674555</v>
      </c>
      <c r="F853" s="178">
        <f t="shared" ca="1" si="15"/>
        <v>-220265.55549932551</v>
      </c>
      <c r="G853" s="178">
        <f t="shared" ca="1" si="15"/>
        <v>224642.18908449262</v>
      </c>
      <c r="H853" s="178">
        <f t="shared" ca="1" si="15"/>
        <v>4376.6335851533368</v>
      </c>
    </row>
    <row r="854" spans="1:8" ht="11.25" customHeight="1" x14ac:dyDescent="0.2">
      <c r="A854" s="173">
        <v>844</v>
      </c>
      <c r="B854" s="178">
        <f ca="1">Vas_simulation!Y854</f>
        <v>8062591.9837334855</v>
      </c>
      <c r="C854" s="178">
        <f ca="1">Vas_simulation!Z854</f>
        <v>8070444.9565061424</v>
      </c>
      <c r="D854" s="178">
        <f ca="1">Vas_simulation!AA854</f>
        <v>7852.9727726569399</v>
      </c>
      <c r="F854" s="178">
        <f t="shared" ca="1" si="15"/>
        <v>311899.85863157827</v>
      </c>
      <c r="G854" s="178">
        <f t="shared" ca="1" si="15"/>
        <v>-319457.35595633555</v>
      </c>
      <c r="H854" s="178">
        <f t="shared" ca="1" si="15"/>
        <v>-7557.4973247710586</v>
      </c>
    </row>
    <row r="855" spans="1:8" ht="11.25" customHeight="1" x14ac:dyDescent="0.2">
      <c r="A855" s="173">
        <v>845</v>
      </c>
      <c r="B855" s="178">
        <f ca="1">Vas_simulation!Y855</f>
        <v>7643520.2972877054</v>
      </c>
      <c r="C855" s="178">
        <f ca="1">Vas_simulation!Z855</f>
        <v>7642223.0225614896</v>
      </c>
      <c r="D855" s="178">
        <f ca="1">Vas_simulation!AA855</f>
        <v>-1297.27472621575</v>
      </c>
      <c r="F855" s="178">
        <f t="shared" ca="1" si="15"/>
        <v>-107171.82781420182</v>
      </c>
      <c r="G855" s="178">
        <f t="shared" ca="1" si="15"/>
        <v>108764.57798831724</v>
      </c>
      <c r="H855" s="178">
        <f t="shared" ca="1" si="15"/>
        <v>1592.7501741016313</v>
      </c>
    </row>
    <row r="856" spans="1:8" ht="11.25" customHeight="1" x14ac:dyDescent="0.2">
      <c r="A856" s="173">
        <v>846</v>
      </c>
      <c r="B856" s="178">
        <f ca="1">Vas_simulation!Y856</f>
        <v>7687377.7914205324</v>
      </c>
      <c r="C856" s="178">
        <f ca="1">Vas_simulation!Z856</f>
        <v>7687123.1035496276</v>
      </c>
      <c r="D856" s="178">
        <f ca="1">Vas_simulation!AA856</f>
        <v>-254.68787090480328</v>
      </c>
      <c r="F856" s="178">
        <f t="shared" ca="1" si="15"/>
        <v>-63314.333681374788</v>
      </c>
      <c r="G856" s="178">
        <f t="shared" ca="1" si="15"/>
        <v>63864.497000179254</v>
      </c>
      <c r="H856" s="178">
        <f t="shared" ca="1" si="15"/>
        <v>550.16331879068446</v>
      </c>
    </row>
    <row r="857" spans="1:8" ht="11.25" customHeight="1" x14ac:dyDescent="0.2">
      <c r="A857" s="173">
        <v>847</v>
      </c>
      <c r="B857" s="178">
        <f ca="1">Vas_simulation!Y857</f>
        <v>8391011.5070802271</v>
      </c>
      <c r="C857" s="178">
        <f ca="1">Vas_simulation!Z857</f>
        <v>8404831.2618638016</v>
      </c>
      <c r="D857" s="178">
        <f ca="1">Vas_simulation!AA857</f>
        <v>13819.754783574492</v>
      </c>
      <c r="F857" s="178">
        <f t="shared" ca="1" si="15"/>
        <v>640319.38197831996</v>
      </c>
      <c r="G857" s="178">
        <f t="shared" ca="1" si="15"/>
        <v>-653843.66131399479</v>
      </c>
      <c r="H857" s="178">
        <f t="shared" ca="1" si="15"/>
        <v>-13524.27933568861</v>
      </c>
    </row>
    <row r="858" spans="1:8" ht="11.25" customHeight="1" x14ac:dyDescent="0.2">
      <c r="A858" s="173">
        <v>848</v>
      </c>
      <c r="B858" s="178">
        <f ca="1">Vas_simulation!Y858</f>
        <v>7702396.5565336645</v>
      </c>
      <c r="C858" s="178">
        <f ca="1">Vas_simulation!Z858</f>
        <v>7702494.2065064106</v>
      </c>
      <c r="D858" s="178">
        <f ca="1">Vas_simulation!AA858</f>
        <v>97.649972746148705</v>
      </c>
      <c r="F858" s="178">
        <f t="shared" ca="1" si="15"/>
        <v>-48295.568568242714</v>
      </c>
      <c r="G858" s="178">
        <f t="shared" ca="1" si="15"/>
        <v>48493.394043396227</v>
      </c>
      <c r="H858" s="178">
        <f t="shared" ca="1" si="15"/>
        <v>197.82547513973248</v>
      </c>
    </row>
    <row r="859" spans="1:8" ht="11.25" customHeight="1" x14ac:dyDescent="0.2">
      <c r="A859" s="173">
        <v>849</v>
      </c>
      <c r="B859" s="178">
        <f ca="1">Vas_simulation!Y859</f>
        <v>7209019.8289945321</v>
      </c>
      <c r="C859" s="178">
        <f ca="1">Vas_simulation!Z859</f>
        <v>7196247.888634678</v>
      </c>
      <c r="D859" s="178">
        <f ca="1">Vas_simulation!AA859</f>
        <v>-12771.940359854139</v>
      </c>
      <c r="F859" s="178">
        <f t="shared" ca="1" si="15"/>
        <v>-541672.29610737506</v>
      </c>
      <c r="G859" s="178">
        <f t="shared" ca="1" si="15"/>
        <v>554739.71191512886</v>
      </c>
      <c r="H859" s="178">
        <f t="shared" ca="1" si="15"/>
        <v>13067.415807740021</v>
      </c>
    </row>
    <row r="860" spans="1:8" ht="11.25" customHeight="1" x14ac:dyDescent="0.2">
      <c r="A860" s="173">
        <v>850</v>
      </c>
      <c r="B860" s="178">
        <f ca="1">Vas_simulation!Y860</f>
        <v>7877991.4081559824</v>
      </c>
      <c r="C860" s="178">
        <f ca="1">Vas_simulation!Z860</f>
        <v>7882034.0511821564</v>
      </c>
      <c r="D860" s="178">
        <f ca="1">Vas_simulation!AA860</f>
        <v>4042.6430261740461</v>
      </c>
      <c r="F860" s="178">
        <f t="shared" ca="1" si="15"/>
        <v>127299.2830540752</v>
      </c>
      <c r="G860" s="178">
        <f t="shared" ca="1" si="15"/>
        <v>-131046.45063234959</v>
      </c>
      <c r="H860" s="178">
        <f t="shared" ca="1" si="15"/>
        <v>-3747.1675782881648</v>
      </c>
    </row>
    <row r="861" spans="1:8" ht="11.25" customHeight="1" x14ac:dyDescent="0.2">
      <c r="A861" s="173">
        <v>851</v>
      </c>
      <c r="B861" s="178">
        <f ca="1">Vas_simulation!Y861</f>
        <v>7540519.9764435096</v>
      </c>
      <c r="C861" s="178">
        <f ca="1">Vas_simulation!Z861</f>
        <v>7536692.9257533979</v>
      </c>
      <c r="D861" s="178">
        <f ca="1">Vas_simulation!AA861</f>
        <v>-3827.0506901117042</v>
      </c>
      <c r="F861" s="178">
        <f t="shared" ca="1" si="15"/>
        <v>-210172.14865839761</v>
      </c>
      <c r="G861" s="178">
        <f t="shared" ca="1" si="15"/>
        <v>214294.67479640897</v>
      </c>
      <c r="H861" s="178">
        <f t="shared" ca="1" si="15"/>
        <v>4122.5261379975855</v>
      </c>
    </row>
    <row r="862" spans="1:8" ht="11.25" customHeight="1" x14ac:dyDescent="0.2">
      <c r="A862" s="173">
        <v>852</v>
      </c>
      <c r="B862" s="178">
        <f ca="1">Vas_simulation!Y862</f>
        <v>8231213.8482439211</v>
      </c>
      <c r="C862" s="178">
        <f ca="1">Vas_simulation!Z862</f>
        <v>8242256.9702265114</v>
      </c>
      <c r="D862" s="178">
        <f ca="1">Vas_simulation!AA862</f>
        <v>11043.121982590295</v>
      </c>
      <c r="F862" s="178">
        <f t="shared" ca="1" si="15"/>
        <v>480521.72314201389</v>
      </c>
      <c r="G862" s="178">
        <f t="shared" ca="1" si="15"/>
        <v>-491269.36967670452</v>
      </c>
      <c r="H862" s="178">
        <f t="shared" ca="1" si="15"/>
        <v>-10747.646534704414</v>
      </c>
    </row>
    <row r="863" spans="1:8" ht="11.25" customHeight="1" x14ac:dyDescent="0.2">
      <c r="A863" s="173">
        <v>853</v>
      </c>
      <c r="B863" s="178">
        <f ca="1">Vas_simulation!Y863</f>
        <v>8250532.5962230414</v>
      </c>
      <c r="C863" s="178">
        <f ca="1">Vas_simulation!Z863</f>
        <v>8261923.9797472078</v>
      </c>
      <c r="D863" s="178">
        <f ca="1">Vas_simulation!AA863</f>
        <v>11391.38352416642</v>
      </c>
      <c r="F863" s="178">
        <f t="shared" ca="1" si="15"/>
        <v>499840.47112113424</v>
      </c>
      <c r="G863" s="178">
        <f t="shared" ca="1" si="15"/>
        <v>-510936.37919740099</v>
      </c>
      <c r="H863" s="178">
        <f t="shared" ca="1" si="15"/>
        <v>-11095.908076280539</v>
      </c>
    </row>
    <row r="864" spans="1:8" ht="11.25" customHeight="1" x14ac:dyDescent="0.2">
      <c r="A864" s="173">
        <v>854</v>
      </c>
      <c r="B864" s="178">
        <f ca="1">Vas_simulation!Y864</f>
        <v>7476507.8144652881</v>
      </c>
      <c r="C864" s="178">
        <f ca="1">Vas_simulation!Z864</f>
        <v>7471050.215805823</v>
      </c>
      <c r="D864" s="178">
        <f ca="1">Vas_simulation!AA864</f>
        <v>-5457.5986594650894</v>
      </c>
      <c r="F864" s="178">
        <f t="shared" ca="1" si="15"/>
        <v>-274184.31063661911</v>
      </c>
      <c r="G864" s="178">
        <f t="shared" ca="1" si="15"/>
        <v>279937.38474398386</v>
      </c>
      <c r="H864" s="178">
        <f t="shared" ca="1" si="15"/>
        <v>5753.0741073509707</v>
      </c>
    </row>
    <row r="865" spans="1:8" ht="11.25" customHeight="1" x14ac:dyDescent="0.2">
      <c r="A865" s="173">
        <v>855</v>
      </c>
      <c r="B865" s="178">
        <f ca="1">Vas_simulation!Y865</f>
        <v>7332214.8937929263</v>
      </c>
      <c r="C865" s="178">
        <f ca="1">Vas_simulation!Z865</f>
        <v>7322913.712583079</v>
      </c>
      <c r="D865" s="178">
        <f ca="1">Vas_simulation!AA865</f>
        <v>-9301.181209847331</v>
      </c>
      <c r="F865" s="178">
        <f t="shared" ca="1" si="15"/>
        <v>-418477.23130898084</v>
      </c>
      <c r="G865" s="178">
        <f t="shared" ca="1" si="15"/>
        <v>428073.88796672784</v>
      </c>
      <c r="H865" s="178">
        <f t="shared" ca="1" si="15"/>
        <v>9596.6566577332123</v>
      </c>
    </row>
    <row r="866" spans="1:8" ht="11.25" customHeight="1" x14ac:dyDescent="0.2">
      <c r="A866" s="173">
        <v>856</v>
      </c>
      <c r="B866" s="178">
        <f ca="1">Vas_simulation!Y866</f>
        <v>7039369.3475118158</v>
      </c>
      <c r="C866" s="178">
        <f ca="1">Vas_simulation!Z866</f>
        <v>7021522.495072728</v>
      </c>
      <c r="D866" s="178">
        <f ca="1">Vas_simulation!AA866</f>
        <v>-17846.852439087816</v>
      </c>
      <c r="F866" s="178">
        <f t="shared" ca="1" si="15"/>
        <v>-711322.77759009134</v>
      </c>
      <c r="G866" s="178">
        <f t="shared" ca="1" si="15"/>
        <v>729465.10547707882</v>
      </c>
      <c r="H866" s="178">
        <f t="shared" ca="1" si="15"/>
        <v>18142.327886973697</v>
      </c>
    </row>
    <row r="867" spans="1:8" ht="11.25" customHeight="1" x14ac:dyDescent="0.2">
      <c r="A867" s="173">
        <v>857</v>
      </c>
      <c r="B867" s="178">
        <f ca="1">Vas_simulation!Y867</f>
        <v>7631601.5682393089</v>
      </c>
      <c r="C867" s="178">
        <f ca="1">Vas_simulation!Z867</f>
        <v>7630017.4143485595</v>
      </c>
      <c r="D867" s="178">
        <f ca="1">Vas_simulation!AA867</f>
        <v>-1584.1538907494396</v>
      </c>
      <c r="F867" s="178">
        <f t="shared" ca="1" si="15"/>
        <v>-119090.55686259829</v>
      </c>
      <c r="G867" s="178">
        <f t="shared" ca="1" si="15"/>
        <v>120970.18620124739</v>
      </c>
      <c r="H867" s="178">
        <f t="shared" ca="1" si="15"/>
        <v>1879.6293386353209</v>
      </c>
    </row>
    <row r="868" spans="1:8" ht="11.25" customHeight="1" x14ac:dyDescent="0.2">
      <c r="A868" s="173">
        <v>858</v>
      </c>
      <c r="B868" s="178">
        <f ca="1">Vas_simulation!Y868</f>
        <v>7044487.0468925759</v>
      </c>
      <c r="C868" s="178">
        <f ca="1">Vas_simulation!Z868</f>
        <v>7026798.4092060421</v>
      </c>
      <c r="D868" s="178">
        <f ca="1">Vas_simulation!AA868</f>
        <v>-17688.637686533853</v>
      </c>
      <c r="F868" s="178">
        <f t="shared" ca="1" si="15"/>
        <v>-706205.07820933126</v>
      </c>
      <c r="G868" s="178">
        <f t="shared" ca="1" si="15"/>
        <v>724189.19134376477</v>
      </c>
      <c r="H868" s="178">
        <f t="shared" ca="1" si="15"/>
        <v>17984.113134419735</v>
      </c>
    </row>
    <row r="869" spans="1:8" ht="11.25" customHeight="1" x14ac:dyDescent="0.2">
      <c r="A869" s="173">
        <v>859</v>
      </c>
      <c r="B869" s="178">
        <f ca="1">Vas_simulation!Y869</f>
        <v>7586359.9509707205</v>
      </c>
      <c r="C869" s="178">
        <f ca="1">Vas_simulation!Z869</f>
        <v>7583672.9504827997</v>
      </c>
      <c r="D869" s="178">
        <f ca="1">Vas_simulation!AA869</f>
        <v>-2687.0004879208282</v>
      </c>
      <c r="F869" s="178">
        <f t="shared" ca="1" si="15"/>
        <v>-164332.17413118668</v>
      </c>
      <c r="G869" s="178">
        <f t="shared" ca="1" si="15"/>
        <v>167314.65006700717</v>
      </c>
      <c r="H869" s="178">
        <f t="shared" ca="1" si="15"/>
        <v>2982.4759358067095</v>
      </c>
    </row>
    <row r="870" spans="1:8" ht="11.25" customHeight="1" x14ac:dyDescent="0.2">
      <c r="A870" s="173">
        <v>860</v>
      </c>
      <c r="B870" s="178">
        <f ca="1">Vas_simulation!Y870</f>
        <v>8028218.2843151912</v>
      </c>
      <c r="C870" s="178">
        <f ca="1">Vas_simulation!Z870</f>
        <v>8035387.2978861667</v>
      </c>
      <c r="D870" s="178">
        <f ca="1">Vas_simulation!AA870</f>
        <v>7169.0135709755123</v>
      </c>
      <c r="F870" s="178">
        <f t="shared" ca="1" si="15"/>
        <v>277526.15921328403</v>
      </c>
      <c r="G870" s="178">
        <f t="shared" ca="1" si="15"/>
        <v>-284399.69733635988</v>
      </c>
      <c r="H870" s="178">
        <f t="shared" ca="1" si="15"/>
        <v>-6873.538123089631</v>
      </c>
    </row>
    <row r="871" spans="1:8" ht="11.25" customHeight="1" x14ac:dyDescent="0.2">
      <c r="A871" s="173">
        <v>861</v>
      </c>
      <c r="B871" s="178">
        <f ca="1">Vas_simulation!Y871</f>
        <v>7318424.195347283</v>
      </c>
      <c r="C871" s="178">
        <f ca="1">Vas_simulation!Z871</f>
        <v>7308743.2604236268</v>
      </c>
      <c r="D871" s="178">
        <f ca="1">Vas_simulation!AA871</f>
        <v>-9680.9349236562848</v>
      </c>
      <c r="F871" s="178">
        <f t="shared" ca="1" si="15"/>
        <v>-432267.92975462414</v>
      </c>
      <c r="G871" s="178">
        <f t="shared" ca="1" si="15"/>
        <v>442244.34012618009</v>
      </c>
      <c r="H871" s="178">
        <f t="shared" ca="1" si="15"/>
        <v>9976.4103715421661</v>
      </c>
    </row>
    <row r="872" spans="1:8" ht="11.25" customHeight="1" x14ac:dyDescent="0.2">
      <c r="A872" s="173">
        <v>862</v>
      </c>
      <c r="B872" s="178">
        <f ca="1">Vas_simulation!Y872</f>
        <v>7917595.9864820763</v>
      </c>
      <c r="C872" s="178">
        <f ca="1">Vas_simulation!Z872</f>
        <v>7922484.7458220525</v>
      </c>
      <c r="D872" s="178">
        <f ca="1">Vas_simulation!AA872</f>
        <v>4888.7593399761245</v>
      </c>
      <c r="F872" s="178">
        <f t="shared" ca="1" si="15"/>
        <v>166903.86138016917</v>
      </c>
      <c r="G872" s="178">
        <f t="shared" ca="1" si="15"/>
        <v>-171497.14527224563</v>
      </c>
      <c r="H872" s="178">
        <f t="shared" ca="1" si="15"/>
        <v>-4593.2838920902432</v>
      </c>
    </row>
    <row r="873" spans="1:8" ht="11.25" customHeight="1" x14ac:dyDescent="0.2">
      <c r="A873" s="173">
        <v>863</v>
      </c>
      <c r="B873" s="178">
        <f ca="1">Vas_simulation!Y873</f>
        <v>7533505.3987858072</v>
      </c>
      <c r="C873" s="178">
        <f ca="1">Vas_simulation!Z873</f>
        <v>7529501.8703713417</v>
      </c>
      <c r="D873" s="178">
        <f ca="1">Vas_simulation!AA873</f>
        <v>-4003.528414465487</v>
      </c>
      <c r="F873" s="178">
        <f t="shared" ca="1" si="15"/>
        <v>-217186.72631609999</v>
      </c>
      <c r="G873" s="178">
        <f t="shared" ca="1" si="15"/>
        <v>221485.73017846514</v>
      </c>
      <c r="H873" s="178">
        <f t="shared" ca="1" si="15"/>
        <v>4299.0038623513683</v>
      </c>
    </row>
    <row r="874" spans="1:8" ht="11.25" customHeight="1" x14ac:dyDescent="0.2">
      <c r="A874" s="173">
        <v>864</v>
      </c>
      <c r="B874" s="178">
        <f ca="1">Vas_simulation!Y874</f>
        <v>7863079.4478388382</v>
      </c>
      <c r="C874" s="178">
        <f ca="1">Vas_simulation!Z874</f>
        <v>7866799.3957073586</v>
      </c>
      <c r="D874" s="178">
        <f ca="1">Vas_simulation!AA874</f>
        <v>3719.947868520394</v>
      </c>
      <c r="F874" s="178">
        <f t="shared" ca="1" si="15"/>
        <v>112387.32273693103</v>
      </c>
      <c r="G874" s="178">
        <f t="shared" ca="1" si="15"/>
        <v>-115811.79515755177</v>
      </c>
      <c r="H874" s="178">
        <f t="shared" ca="1" si="15"/>
        <v>-3424.4724206345127</v>
      </c>
    </row>
    <row r="875" spans="1:8" ht="11.25" customHeight="1" x14ac:dyDescent="0.2">
      <c r="A875" s="173">
        <v>865</v>
      </c>
      <c r="B875" s="178">
        <f ca="1">Vas_simulation!Y875</f>
        <v>7459864.8605310041</v>
      </c>
      <c r="C875" s="178">
        <f ca="1">Vas_simulation!Z875</f>
        <v>7453975.8929355098</v>
      </c>
      <c r="D875" s="178">
        <f ca="1">Vas_simulation!AA875</f>
        <v>-5888.9675954943523</v>
      </c>
      <c r="F875" s="178">
        <f t="shared" ca="1" si="15"/>
        <v>-290827.26457090303</v>
      </c>
      <c r="G875" s="178">
        <f t="shared" ca="1" si="15"/>
        <v>297011.70761429705</v>
      </c>
      <c r="H875" s="178">
        <f t="shared" ca="1" si="15"/>
        <v>6184.4430433802336</v>
      </c>
    </row>
    <row r="876" spans="1:8" ht="11.25" customHeight="1" x14ac:dyDescent="0.2">
      <c r="A876" s="173">
        <v>866</v>
      </c>
      <c r="B876" s="178">
        <f ca="1">Vas_simulation!Y876</f>
        <v>8092283.6165832849</v>
      </c>
      <c r="C876" s="178">
        <f ca="1">Vas_simulation!Z876</f>
        <v>8100718.1218828093</v>
      </c>
      <c r="D876" s="178">
        <f ca="1">Vas_simulation!AA876</f>
        <v>8434.5052995244041</v>
      </c>
      <c r="F876" s="178">
        <f t="shared" ca="1" si="15"/>
        <v>341591.49148137774</v>
      </c>
      <c r="G876" s="178">
        <f t="shared" ca="1" si="15"/>
        <v>-349730.52133300249</v>
      </c>
      <c r="H876" s="178">
        <f t="shared" ca="1" si="15"/>
        <v>-8139.0298516385228</v>
      </c>
    </row>
    <row r="877" spans="1:8" ht="11.25" customHeight="1" x14ac:dyDescent="0.2">
      <c r="A877" s="173">
        <v>867</v>
      </c>
      <c r="B877" s="178">
        <f ca="1">Vas_simulation!Y877</f>
        <v>7505216.0335394712</v>
      </c>
      <c r="C877" s="178">
        <f ca="1">Vas_simulation!Z877</f>
        <v>7500495.295637669</v>
      </c>
      <c r="D877" s="178">
        <f ca="1">Vas_simulation!AA877</f>
        <v>-4720.7379018021747</v>
      </c>
      <c r="F877" s="178">
        <f t="shared" ca="1" si="15"/>
        <v>-245476.09156243596</v>
      </c>
      <c r="G877" s="178">
        <f t="shared" ca="1" si="15"/>
        <v>250492.3049121378</v>
      </c>
      <c r="H877" s="178">
        <f t="shared" ca="1" si="15"/>
        <v>5016.213349688056</v>
      </c>
    </row>
    <row r="878" spans="1:8" ht="11.25" customHeight="1" x14ac:dyDescent="0.2">
      <c r="A878" s="173">
        <v>868</v>
      </c>
      <c r="B878" s="178">
        <f ca="1">Vas_simulation!Y878</f>
        <v>7084794.0547909504</v>
      </c>
      <c r="C878" s="178">
        <f ca="1">Vas_simulation!Z878</f>
        <v>7068340.260832062</v>
      </c>
      <c r="D878" s="178">
        <f ca="1">Vas_simulation!AA878</f>
        <v>-16453.793958888389</v>
      </c>
      <c r="F878" s="178">
        <f t="shared" ca="1" si="15"/>
        <v>-665898.0703109568</v>
      </c>
      <c r="G878" s="178">
        <f t="shared" ca="1" si="15"/>
        <v>682647.33971774485</v>
      </c>
      <c r="H878" s="178">
        <f t="shared" ca="1" si="15"/>
        <v>16749.26940677427</v>
      </c>
    </row>
    <row r="879" spans="1:8" ht="11.25" customHeight="1" x14ac:dyDescent="0.2">
      <c r="A879" s="173">
        <v>869</v>
      </c>
      <c r="B879" s="178">
        <f ca="1">Vas_simulation!Y879</f>
        <v>7381271.2331394544</v>
      </c>
      <c r="C879" s="178">
        <f ca="1">Vas_simulation!Z879</f>
        <v>7373303.2375110835</v>
      </c>
      <c r="D879" s="178">
        <f ca="1">Vas_simulation!AA879</f>
        <v>-7967.9956283709034</v>
      </c>
      <c r="F879" s="178">
        <f t="shared" ca="1" si="15"/>
        <v>-369420.89196245279</v>
      </c>
      <c r="G879" s="178">
        <f t="shared" ca="1" si="15"/>
        <v>377684.36303872336</v>
      </c>
      <c r="H879" s="178">
        <f t="shared" ca="1" si="15"/>
        <v>8263.4710762567847</v>
      </c>
    </row>
    <row r="880" spans="1:8" ht="11.25" customHeight="1" x14ac:dyDescent="0.2">
      <c r="A880" s="173">
        <v>870</v>
      </c>
      <c r="B880" s="178">
        <f ca="1">Vas_simulation!Y880</f>
        <v>7781842.9861907642</v>
      </c>
      <c r="C880" s="178">
        <f ca="1">Vas_simulation!Z880</f>
        <v>7783765.042028999</v>
      </c>
      <c r="D880" s="178">
        <f ca="1">Vas_simulation!AA880</f>
        <v>1922.0558382347226</v>
      </c>
      <c r="F880" s="178">
        <f t="shared" ca="1" si="15"/>
        <v>31150.861088857055</v>
      </c>
      <c r="G880" s="178">
        <f t="shared" ca="1" si="15"/>
        <v>-32777.441479192115</v>
      </c>
      <c r="H880" s="178">
        <f t="shared" ca="1" si="15"/>
        <v>-1626.5803903488413</v>
      </c>
    </row>
    <row r="881" spans="1:8" ht="11.25" customHeight="1" x14ac:dyDescent="0.2">
      <c r="A881" s="173">
        <v>871</v>
      </c>
      <c r="B881" s="178">
        <f ca="1">Vas_simulation!Y881</f>
        <v>7482087.2714084629</v>
      </c>
      <c r="C881" s="178">
        <f ca="1">Vas_simulation!Z881</f>
        <v>7476773.5971846795</v>
      </c>
      <c r="D881" s="178">
        <f ca="1">Vas_simulation!AA881</f>
        <v>-5313.674223783426</v>
      </c>
      <c r="F881" s="178">
        <f t="shared" ca="1" si="15"/>
        <v>-268604.85369344428</v>
      </c>
      <c r="G881" s="178">
        <f t="shared" ca="1" si="15"/>
        <v>274214.00336512737</v>
      </c>
      <c r="H881" s="178">
        <f t="shared" ca="1" si="15"/>
        <v>5609.1496716693073</v>
      </c>
    </row>
    <row r="882" spans="1:8" ht="11.25" customHeight="1" x14ac:dyDescent="0.2">
      <c r="A882" s="173">
        <v>872</v>
      </c>
      <c r="B882" s="178">
        <f ca="1">Vas_simulation!Y882</f>
        <v>7417406.6653915457</v>
      </c>
      <c r="C882" s="178">
        <f ca="1">Vas_simulation!Z882</f>
        <v>7410403.1965841781</v>
      </c>
      <c r="D882" s="178">
        <f ca="1">Vas_simulation!AA882</f>
        <v>-7003.468807367608</v>
      </c>
      <c r="F882" s="178">
        <f t="shared" ca="1" si="15"/>
        <v>-333285.45971036144</v>
      </c>
      <c r="G882" s="178">
        <f t="shared" ca="1" si="15"/>
        <v>340584.40396562871</v>
      </c>
      <c r="H882" s="178">
        <f t="shared" ca="1" si="15"/>
        <v>7298.9442552534892</v>
      </c>
    </row>
    <row r="883" spans="1:8" ht="11.25" customHeight="1" x14ac:dyDescent="0.2">
      <c r="A883" s="173">
        <v>873</v>
      </c>
      <c r="B883" s="178">
        <f ca="1">Vas_simulation!Y883</f>
        <v>7784306.6238110466</v>
      </c>
      <c r="C883" s="178">
        <f ca="1">Vas_simulation!Z883</f>
        <v>7786284.2030153908</v>
      </c>
      <c r="D883" s="178">
        <f ca="1">Vas_simulation!AA883</f>
        <v>1977.5792043441907</v>
      </c>
      <c r="F883" s="178">
        <f t="shared" ca="1" si="15"/>
        <v>33614.498709139414</v>
      </c>
      <c r="G883" s="178">
        <f t="shared" ca="1" si="15"/>
        <v>-35296.602465583943</v>
      </c>
      <c r="H883" s="178">
        <f t="shared" ca="1" si="15"/>
        <v>-1682.1037564583094</v>
      </c>
    </row>
    <row r="884" spans="1:8" ht="11.25" customHeight="1" x14ac:dyDescent="0.2">
      <c r="A884" s="173">
        <v>874</v>
      </c>
      <c r="B884" s="178">
        <f ca="1">Vas_simulation!Y884</f>
        <v>7667192.7390505131</v>
      </c>
      <c r="C884" s="178">
        <f ca="1">Vas_simulation!Z884</f>
        <v>7666460.7505417662</v>
      </c>
      <c r="D884" s="178">
        <f ca="1">Vas_simulation!AA884</f>
        <v>-731.98850874695927</v>
      </c>
      <c r="F884" s="178">
        <f t="shared" ca="1" si="15"/>
        <v>-83499.386051394045</v>
      </c>
      <c r="G884" s="178">
        <f t="shared" ca="1" si="15"/>
        <v>84526.850008040667</v>
      </c>
      <c r="H884" s="178">
        <f t="shared" ca="1" si="15"/>
        <v>1027.4639566328406</v>
      </c>
    </row>
    <row r="885" spans="1:8" ht="11.25" customHeight="1" x14ac:dyDescent="0.2">
      <c r="A885" s="173">
        <v>875</v>
      </c>
      <c r="B885" s="178">
        <f ca="1">Vas_simulation!Y885</f>
        <v>7276620.2275930373</v>
      </c>
      <c r="C885" s="178">
        <f ca="1">Vas_simulation!Z885</f>
        <v>7265774.7030637842</v>
      </c>
      <c r="D885" s="178">
        <f ca="1">Vas_simulation!AA885</f>
        <v>-10845.524529253133</v>
      </c>
      <c r="F885" s="178">
        <f t="shared" ca="1" si="15"/>
        <v>-474071.89750886988</v>
      </c>
      <c r="G885" s="178">
        <f t="shared" ca="1" si="15"/>
        <v>485212.89748602267</v>
      </c>
      <c r="H885" s="178">
        <f t="shared" ca="1" si="15"/>
        <v>11140.999977139014</v>
      </c>
    </row>
    <row r="886" spans="1:8" ht="11.25" customHeight="1" x14ac:dyDescent="0.2">
      <c r="A886" s="173">
        <v>876</v>
      </c>
      <c r="B886" s="178">
        <f ca="1">Vas_simulation!Y886</f>
        <v>8415897.4424723275</v>
      </c>
      <c r="C886" s="178">
        <f ca="1">Vas_simulation!Z886</f>
        <v>8430128.554957822</v>
      </c>
      <c r="D886" s="178">
        <f ca="1">Vas_simulation!AA886</f>
        <v>14231.112485494465</v>
      </c>
      <c r="F886" s="178">
        <f t="shared" ca="1" si="15"/>
        <v>665205.31737042032</v>
      </c>
      <c r="G886" s="178">
        <f t="shared" ca="1" si="15"/>
        <v>-679140.95440801512</v>
      </c>
      <c r="H886" s="178">
        <f t="shared" ca="1" si="15"/>
        <v>-13935.637037608583</v>
      </c>
    </row>
    <row r="887" spans="1:8" ht="11.25" customHeight="1" x14ac:dyDescent="0.2">
      <c r="A887" s="173">
        <v>877</v>
      </c>
      <c r="B887" s="178">
        <f ca="1">Vas_simulation!Y887</f>
        <v>8184023.6341798501</v>
      </c>
      <c r="C887" s="178">
        <f ca="1">Vas_simulation!Z887</f>
        <v>8194201.2882810952</v>
      </c>
      <c r="D887" s="178">
        <f ca="1">Vas_simulation!AA887</f>
        <v>10177.654101245105</v>
      </c>
      <c r="F887" s="178">
        <f t="shared" ca="1" si="15"/>
        <v>433331.50907794293</v>
      </c>
      <c r="G887" s="178">
        <f t="shared" ca="1" si="15"/>
        <v>-443213.68773128837</v>
      </c>
      <c r="H887" s="178">
        <f t="shared" ca="1" si="15"/>
        <v>-9882.178653359224</v>
      </c>
    </row>
    <row r="888" spans="1:8" ht="11.25" customHeight="1" x14ac:dyDescent="0.2">
      <c r="A888" s="173">
        <v>878</v>
      </c>
      <c r="B888" s="178">
        <f ca="1">Vas_simulation!Y888</f>
        <v>7986630.863214449</v>
      </c>
      <c r="C888" s="178">
        <f ca="1">Vas_simulation!Z888</f>
        <v>7992956.8769505983</v>
      </c>
      <c r="D888" s="178">
        <f ca="1">Vas_simulation!AA888</f>
        <v>6326.0137361492962</v>
      </c>
      <c r="F888" s="178">
        <f t="shared" ca="1" si="15"/>
        <v>235938.73811254185</v>
      </c>
      <c r="G888" s="178">
        <f t="shared" ca="1" si="15"/>
        <v>-241969.27640079148</v>
      </c>
      <c r="H888" s="178">
        <f t="shared" ca="1" si="15"/>
        <v>-6030.5382882634149</v>
      </c>
    </row>
    <row r="889" spans="1:8" ht="11.25" customHeight="1" x14ac:dyDescent="0.2">
      <c r="A889" s="173">
        <v>879</v>
      </c>
      <c r="B889" s="178">
        <f ca="1">Vas_simulation!Y889</f>
        <v>6948344.4700675914</v>
      </c>
      <c r="C889" s="178">
        <f ca="1">Vas_simulation!Z889</f>
        <v>6927629.1532167923</v>
      </c>
      <c r="D889" s="178">
        <f ca="1">Vas_simulation!AA889</f>
        <v>-20715.316850799136</v>
      </c>
      <c r="F889" s="178">
        <f t="shared" ca="1" si="15"/>
        <v>-802347.65503431577</v>
      </c>
      <c r="G889" s="178">
        <f t="shared" ca="1" si="15"/>
        <v>823358.44733301457</v>
      </c>
      <c r="H889" s="178">
        <f t="shared" ca="1" si="15"/>
        <v>21010.792298685017</v>
      </c>
    </row>
    <row r="890" spans="1:8" ht="11.25" customHeight="1" x14ac:dyDescent="0.2">
      <c r="A890" s="173">
        <v>880</v>
      </c>
      <c r="B890" s="178">
        <f ca="1">Vas_simulation!Y890</f>
        <v>7526588.660652752</v>
      </c>
      <c r="C890" s="178">
        <f ca="1">Vas_simulation!Z890</f>
        <v>7522410.5876483908</v>
      </c>
      <c r="D890" s="178">
        <f ca="1">Vas_simulation!AA890</f>
        <v>-4178.0730043612421</v>
      </c>
      <c r="F890" s="178">
        <f t="shared" ca="1" si="15"/>
        <v>-224103.46444915514</v>
      </c>
      <c r="G890" s="178">
        <f t="shared" ca="1" si="15"/>
        <v>228577.01290141605</v>
      </c>
      <c r="H890" s="178">
        <f t="shared" ca="1" si="15"/>
        <v>4473.5484522471234</v>
      </c>
    </row>
    <row r="891" spans="1:8" ht="11.25" customHeight="1" x14ac:dyDescent="0.2">
      <c r="A891" s="173">
        <v>881</v>
      </c>
      <c r="B891" s="178">
        <f ca="1">Vas_simulation!Y891</f>
        <v>7587012.6038700221</v>
      </c>
      <c r="C891" s="178">
        <f ca="1">Vas_simulation!Z891</f>
        <v>7584341.6700635077</v>
      </c>
      <c r="D891" s="178">
        <f ca="1">Vas_simulation!AA891</f>
        <v>-2670.9338065143675</v>
      </c>
      <c r="F891" s="178">
        <f t="shared" ca="1" si="15"/>
        <v>-163679.52123188507</v>
      </c>
      <c r="G891" s="178">
        <f t="shared" ca="1" si="15"/>
        <v>166645.9304862991</v>
      </c>
      <c r="H891" s="178">
        <f t="shared" ca="1" si="15"/>
        <v>2966.4092544002488</v>
      </c>
    </row>
    <row r="892" spans="1:8" ht="11.25" customHeight="1" x14ac:dyDescent="0.2">
      <c r="A892" s="173">
        <v>882</v>
      </c>
      <c r="B892" s="178">
        <f ca="1">Vas_simulation!Y892</f>
        <v>7869354.6259480128</v>
      </c>
      <c r="C892" s="178">
        <f ca="1">Vas_simulation!Z892</f>
        <v>7873210.644098144</v>
      </c>
      <c r="D892" s="178">
        <f ca="1">Vas_simulation!AA892</f>
        <v>3856.0181501312181</v>
      </c>
      <c r="F892" s="178">
        <f t="shared" ca="1" si="15"/>
        <v>118662.50084610563</v>
      </c>
      <c r="G892" s="178">
        <f t="shared" ca="1" si="15"/>
        <v>-122223.04354833718</v>
      </c>
      <c r="H892" s="178">
        <f t="shared" ca="1" si="15"/>
        <v>-3560.5427022453368</v>
      </c>
    </row>
    <row r="893" spans="1:8" ht="11.25" customHeight="1" x14ac:dyDescent="0.2">
      <c r="A893" s="173">
        <v>883</v>
      </c>
      <c r="B893" s="178">
        <f ca="1">Vas_simulation!Y893</f>
        <v>7841850.6906270478</v>
      </c>
      <c r="C893" s="178">
        <f ca="1">Vas_simulation!Z893</f>
        <v>7845107.3427610174</v>
      </c>
      <c r="D893" s="178">
        <f ca="1">Vas_simulation!AA893</f>
        <v>3256.6521339695901</v>
      </c>
      <c r="F893" s="178">
        <f t="shared" ca="1" si="15"/>
        <v>91158.565525140613</v>
      </c>
      <c r="G893" s="178">
        <f t="shared" ca="1" si="15"/>
        <v>-94119.742211210541</v>
      </c>
      <c r="H893" s="178">
        <f t="shared" ca="1" si="15"/>
        <v>-2961.1766860837088</v>
      </c>
    </row>
    <row r="894" spans="1:8" ht="11.25" customHeight="1" x14ac:dyDescent="0.2">
      <c r="A894" s="173">
        <v>884</v>
      </c>
      <c r="B894" s="178">
        <f ca="1">Vas_simulation!Y894</f>
        <v>7629392.7599398717</v>
      </c>
      <c r="C894" s="178">
        <f ca="1">Vas_simulation!Z894</f>
        <v>7627755.2737359554</v>
      </c>
      <c r="D894" s="178">
        <f ca="1">Vas_simulation!AA894</f>
        <v>-1637.4862039163709</v>
      </c>
      <c r="F894" s="178">
        <f t="shared" ca="1" si="15"/>
        <v>-121299.36516203545</v>
      </c>
      <c r="G894" s="178">
        <f t="shared" ca="1" si="15"/>
        <v>123232.32681385148</v>
      </c>
      <c r="H894" s="178">
        <f t="shared" ca="1" si="15"/>
        <v>1932.9616518022522</v>
      </c>
    </row>
    <row r="895" spans="1:8" ht="11.25" customHeight="1" x14ac:dyDescent="0.2">
      <c r="A895" s="173">
        <v>885</v>
      </c>
      <c r="B895" s="178">
        <f ca="1">Vas_simulation!Y895</f>
        <v>7453166.7460351018</v>
      </c>
      <c r="C895" s="178">
        <f ca="1">Vas_simulation!Z895</f>
        <v>7447103.2984483894</v>
      </c>
      <c r="D895" s="178">
        <f ca="1">Vas_simulation!AA895</f>
        <v>-6063.4475867124274</v>
      </c>
      <c r="F895" s="178">
        <f t="shared" ca="1" si="15"/>
        <v>-297525.37906680536</v>
      </c>
      <c r="G895" s="178">
        <f t="shared" ca="1" si="15"/>
        <v>303884.30210141744</v>
      </c>
      <c r="H895" s="178">
        <f t="shared" ca="1" si="15"/>
        <v>6358.9230345983087</v>
      </c>
    </row>
    <row r="896" spans="1:8" ht="11.25" customHeight="1" x14ac:dyDescent="0.2">
      <c r="A896" s="173">
        <v>886</v>
      </c>
      <c r="B896" s="178">
        <f ca="1">Vas_simulation!Y896</f>
        <v>7862989.534089148</v>
      </c>
      <c r="C896" s="178">
        <f ca="1">Vas_simulation!Z896</f>
        <v>7866707.5293674879</v>
      </c>
      <c r="D896" s="178">
        <f ca="1">Vas_simulation!AA896</f>
        <v>3717.995278339833</v>
      </c>
      <c r="F896" s="178">
        <f t="shared" ca="1" si="15"/>
        <v>112297.40898724087</v>
      </c>
      <c r="G896" s="178">
        <f t="shared" ca="1" si="15"/>
        <v>-115719.92881768104</v>
      </c>
      <c r="H896" s="178">
        <f t="shared" ca="1" si="15"/>
        <v>-3422.5198304539517</v>
      </c>
    </row>
    <row r="897" spans="1:8" ht="11.25" customHeight="1" x14ac:dyDescent="0.2">
      <c r="A897" s="173">
        <v>887</v>
      </c>
      <c r="B897" s="178">
        <f ca="1">Vas_simulation!Y897</f>
        <v>7318511.9230988808</v>
      </c>
      <c r="C897" s="178">
        <f ca="1">Vas_simulation!Z897</f>
        <v>7308833.4108561715</v>
      </c>
      <c r="D897" s="178">
        <f ca="1">Vas_simulation!AA897</f>
        <v>-9678.5122427092865</v>
      </c>
      <c r="F897" s="178">
        <f t="shared" ca="1" si="15"/>
        <v>-432180.20200302638</v>
      </c>
      <c r="G897" s="178">
        <f t="shared" ca="1" si="15"/>
        <v>442154.18969363533</v>
      </c>
      <c r="H897" s="178">
        <f t="shared" ca="1" si="15"/>
        <v>9973.9876905951678</v>
      </c>
    </row>
    <row r="898" spans="1:8" ht="11.25" customHeight="1" x14ac:dyDescent="0.2">
      <c r="A898" s="173">
        <v>888</v>
      </c>
      <c r="B898" s="178">
        <f ca="1">Vas_simulation!Y898</f>
        <v>7336570.9847693034</v>
      </c>
      <c r="C898" s="178">
        <f ca="1">Vas_simulation!Z898</f>
        <v>7327389.3021765854</v>
      </c>
      <c r="D898" s="178">
        <f ca="1">Vas_simulation!AA898</f>
        <v>-9181.6825927179307</v>
      </c>
      <c r="F898" s="178">
        <f t="shared" ca="1" si="15"/>
        <v>-414121.14033260383</v>
      </c>
      <c r="G898" s="178">
        <f t="shared" ca="1" si="15"/>
        <v>423598.29837322142</v>
      </c>
      <c r="H898" s="178">
        <f t="shared" ca="1" si="15"/>
        <v>9477.158040603812</v>
      </c>
    </row>
    <row r="899" spans="1:8" ht="11.25" customHeight="1" x14ac:dyDescent="0.2">
      <c r="A899" s="173">
        <v>889</v>
      </c>
      <c r="B899" s="178">
        <f ca="1">Vas_simulation!Y899</f>
        <v>7846163.3414522102</v>
      </c>
      <c r="C899" s="178">
        <f ca="1">Vas_simulation!Z899</f>
        <v>7849514.4849347603</v>
      </c>
      <c r="D899" s="178">
        <f ca="1">Vas_simulation!AA899</f>
        <v>3351.1434825500473</v>
      </c>
      <c r="F899" s="178">
        <f t="shared" ca="1" si="15"/>
        <v>95471.216350303032</v>
      </c>
      <c r="G899" s="178">
        <f t="shared" ca="1" si="15"/>
        <v>-98526.884384953417</v>
      </c>
      <c r="H899" s="178">
        <f t="shared" ca="1" si="15"/>
        <v>-3055.668034664166</v>
      </c>
    </row>
    <row r="900" spans="1:8" ht="11.25" customHeight="1" x14ac:dyDescent="0.2">
      <c r="A900" s="173">
        <v>890</v>
      </c>
      <c r="B900" s="178">
        <f ca="1">Vas_simulation!Y900</f>
        <v>8399451.9743793625</v>
      </c>
      <c r="C900" s="178">
        <f ca="1">Vas_simulation!Z900</f>
        <v>8413411.8762937207</v>
      </c>
      <c r="D900" s="178">
        <f ca="1">Vas_simulation!AA900</f>
        <v>13959.901914358139</v>
      </c>
      <c r="F900" s="178">
        <f t="shared" ca="1" si="15"/>
        <v>648759.84927745536</v>
      </c>
      <c r="G900" s="178">
        <f t="shared" ca="1" si="15"/>
        <v>-662424.27574391384</v>
      </c>
      <c r="H900" s="178">
        <f t="shared" ca="1" si="15"/>
        <v>-13664.426466472258</v>
      </c>
    </row>
    <row r="901" spans="1:8" ht="11.25" customHeight="1" x14ac:dyDescent="0.2">
      <c r="A901" s="173">
        <v>891</v>
      </c>
      <c r="B901" s="178">
        <f ca="1">Vas_simulation!Y901</f>
        <v>7781965.9601813406</v>
      </c>
      <c r="C901" s="178">
        <f ca="1">Vas_simulation!Z901</f>
        <v>7783890.7889935747</v>
      </c>
      <c r="D901" s="178">
        <f ca="1">Vas_simulation!AA901</f>
        <v>1924.8288122341037</v>
      </c>
      <c r="F901" s="178">
        <f t="shared" ca="1" si="15"/>
        <v>31273.835079433396</v>
      </c>
      <c r="G901" s="178">
        <f t="shared" ca="1" si="15"/>
        <v>-32903.188443767838</v>
      </c>
      <c r="H901" s="178">
        <f t="shared" ca="1" si="15"/>
        <v>-1629.3533643482224</v>
      </c>
    </row>
    <row r="902" spans="1:8" ht="11.25" customHeight="1" x14ac:dyDescent="0.2">
      <c r="A902" s="173">
        <v>892</v>
      </c>
      <c r="B902" s="178">
        <f ca="1">Vas_simulation!Y902</f>
        <v>7559357.9053427931</v>
      </c>
      <c r="C902" s="178">
        <f ca="1">Vas_simulation!Z902</f>
        <v>7556002.1289141178</v>
      </c>
      <c r="D902" s="178">
        <f ca="1">Vas_simulation!AA902</f>
        <v>-3355.776428675279</v>
      </c>
      <c r="F902" s="178">
        <f t="shared" ca="1" si="15"/>
        <v>-191334.21975911409</v>
      </c>
      <c r="G902" s="178">
        <f t="shared" ca="1" si="15"/>
        <v>194985.47163568903</v>
      </c>
      <c r="H902" s="178">
        <f t="shared" ca="1" si="15"/>
        <v>3651.2518765611603</v>
      </c>
    </row>
    <row r="903" spans="1:8" ht="11.25" customHeight="1" x14ac:dyDescent="0.2">
      <c r="A903" s="173">
        <v>893</v>
      </c>
      <c r="B903" s="178">
        <f ca="1">Vas_simulation!Y903</f>
        <v>9205506.0019406714</v>
      </c>
      <c r="C903" s="178">
        <f ca="1">Vas_simulation!Z903</f>
        <v>9230031.0705786087</v>
      </c>
      <c r="D903" s="178">
        <f ca="1">Vas_simulation!AA903</f>
        <v>24525.068637937307</v>
      </c>
      <c r="F903" s="178">
        <f t="shared" ca="1" si="15"/>
        <v>1454813.8768387642</v>
      </c>
      <c r="G903" s="178">
        <f t="shared" ca="1" si="15"/>
        <v>-1479043.4700288018</v>
      </c>
      <c r="H903" s="178">
        <f t="shared" ca="1" si="15"/>
        <v>-24229.593190051426</v>
      </c>
    </row>
    <row r="904" spans="1:8" ht="11.25" customHeight="1" x14ac:dyDescent="0.2">
      <c r="A904" s="173">
        <v>894</v>
      </c>
      <c r="B904" s="178">
        <f ca="1">Vas_simulation!Y904</f>
        <v>7067534.6313637877</v>
      </c>
      <c r="C904" s="178">
        <f ca="1">Vas_simulation!Z904</f>
        <v>7050554.5182491485</v>
      </c>
      <c r="D904" s="178">
        <f ca="1">Vas_simulation!AA904</f>
        <v>-16980.113114639185</v>
      </c>
      <c r="F904" s="178">
        <f t="shared" ca="1" si="15"/>
        <v>-683157.49373811949</v>
      </c>
      <c r="G904" s="178">
        <f t="shared" ca="1" si="15"/>
        <v>700433.08230065834</v>
      </c>
      <c r="H904" s="178">
        <f t="shared" ca="1" si="15"/>
        <v>17275.588562525067</v>
      </c>
    </row>
    <row r="905" spans="1:8" ht="11.25" customHeight="1" x14ac:dyDescent="0.2">
      <c r="A905" s="173">
        <v>895</v>
      </c>
      <c r="B905" s="178">
        <f ca="1">Vas_simulation!Y905</f>
        <v>7232596.4545186311</v>
      </c>
      <c r="C905" s="178">
        <f ca="1">Vas_simulation!Z905</f>
        <v>7220502.4815453961</v>
      </c>
      <c r="D905" s="178">
        <f ca="1">Vas_simulation!AA905</f>
        <v>-12093.972973234951</v>
      </c>
      <c r="F905" s="178">
        <f t="shared" ca="1" si="15"/>
        <v>-518095.67058327608</v>
      </c>
      <c r="G905" s="178">
        <f t="shared" ca="1" si="15"/>
        <v>530485.11900441069</v>
      </c>
      <c r="H905" s="178">
        <f t="shared" ca="1" si="15"/>
        <v>12389.448421120833</v>
      </c>
    </row>
    <row r="906" spans="1:8" ht="11.25" customHeight="1" x14ac:dyDescent="0.2">
      <c r="A906" s="173">
        <v>896</v>
      </c>
      <c r="B906" s="178">
        <f ca="1">Vas_simulation!Y906</f>
        <v>7230253.0029814793</v>
      </c>
      <c r="C906" s="178">
        <f ca="1">Vas_simulation!Z906</f>
        <v>7218091.9355323324</v>
      </c>
      <c r="D906" s="178">
        <f ca="1">Vas_simulation!AA906</f>
        <v>-12161.067449146882</v>
      </c>
      <c r="F906" s="178">
        <f t="shared" ca="1" si="15"/>
        <v>-520439.1221204279</v>
      </c>
      <c r="G906" s="178">
        <f t="shared" ca="1" si="15"/>
        <v>532895.66501747444</v>
      </c>
      <c r="H906" s="178">
        <f t="shared" ca="1" si="15"/>
        <v>12456.542897032763</v>
      </c>
    </row>
    <row r="907" spans="1:8" ht="11.25" customHeight="1" x14ac:dyDescent="0.2">
      <c r="A907" s="173">
        <v>897</v>
      </c>
      <c r="B907" s="178">
        <f ca="1">Vas_simulation!Y907</f>
        <v>6904406.4340700498</v>
      </c>
      <c r="C907" s="178">
        <f ca="1">Vas_simulation!Z907</f>
        <v>6882269.1970799193</v>
      </c>
      <c r="D907" s="178">
        <f ca="1">Vas_simulation!AA907</f>
        <v>-22137.236990130506</v>
      </c>
      <c r="F907" s="178">
        <f t="shared" ref="F907:H970" ca="1" si="16">(B907-B$4)*F$1</f>
        <v>-846285.69103185739</v>
      </c>
      <c r="G907" s="178">
        <f t="shared" ca="1" si="16"/>
        <v>868718.40346988756</v>
      </c>
      <c r="H907" s="178">
        <f t="shared" ca="1" si="16"/>
        <v>22432.712438016388</v>
      </c>
    </row>
    <row r="908" spans="1:8" ht="11.25" customHeight="1" x14ac:dyDescent="0.2">
      <c r="A908" s="173">
        <v>898</v>
      </c>
      <c r="B908" s="178">
        <f ca="1">Vas_simulation!Y908</f>
        <v>7876463.3898114841</v>
      </c>
      <c r="C908" s="178">
        <f ca="1">Vas_simulation!Z908</f>
        <v>7880473.0703081498</v>
      </c>
      <c r="D908" s="178">
        <f ca="1">Vas_simulation!AA908</f>
        <v>4009.6804966656491</v>
      </c>
      <c r="F908" s="178">
        <f t="shared" ca="1" si="16"/>
        <v>125771.26470957696</v>
      </c>
      <c r="G908" s="178">
        <f t="shared" ca="1" si="16"/>
        <v>-129485.46975834295</v>
      </c>
      <c r="H908" s="178">
        <f t="shared" ca="1" si="16"/>
        <v>-3714.2050487797678</v>
      </c>
    </row>
    <row r="909" spans="1:8" ht="11.25" customHeight="1" x14ac:dyDescent="0.2">
      <c r="A909" s="173">
        <v>899</v>
      </c>
      <c r="B909" s="178">
        <f ca="1">Vas_simulation!Y909</f>
        <v>7664011.9905405007</v>
      </c>
      <c r="C909" s="178">
        <f ca="1">Vas_simulation!Z909</f>
        <v>7663204.394610811</v>
      </c>
      <c r="D909" s="178">
        <f ca="1">Vas_simulation!AA909</f>
        <v>-807.59592968970537</v>
      </c>
      <c r="F909" s="178">
        <f t="shared" ca="1" si="16"/>
        <v>-86680.134561406448</v>
      </c>
      <c r="G909" s="178">
        <f t="shared" ca="1" si="16"/>
        <v>87783.205938995816</v>
      </c>
      <c r="H909" s="178">
        <f t="shared" ca="1" si="16"/>
        <v>1103.0713775755867</v>
      </c>
    </row>
    <row r="910" spans="1:8" ht="11.25" customHeight="1" x14ac:dyDescent="0.2">
      <c r="A910" s="173">
        <v>900</v>
      </c>
      <c r="B910" s="178">
        <f ca="1">Vas_simulation!Y910</f>
        <v>7190795.7004020689</v>
      </c>
      <c r="C910" s="178">
        <f ca="1">Vas_simulation!Z910</f>
        <v>7177495.1992153451</v>
      </c>
      <c r="D910" s="178">
        <f ca="1">Vas_simulation!AA910</f>
        <v>-13300.501186723821</v>
      </c>
      <c r="F910" s="178">
        <f t="shared" ca="1" si="16"/>
        <v>-559896.42469983827</v>
      </c>
      <c r="G910" s="178">
        <f t="shared" ca="1" si="16"/>
        <v>573492.40133446176</v>
      </c>
      <c r="H910" s="178">
        <f t="shared" ca="1" si="16"/>
        <v>13595.976634609702</v>
      </c>
    </row>
    <row r="911" spans="1:8" ht="11.25" customHeight="1" x14ac:dyDescent="0.2">
      <c r="A911" s="173">
        <v>901</v>
      </c>
      <c r="B911" s="178">
        <f ca="1">Vas_simulation!Y911</f>
        <v>7293501.6932118786</v>
      </c>
      <c r="C911" s="178">
        <f ca="1">Vas_simulation!Z911</f>
        <v>7283128.8983144425</v>
      </c>
      <c r="D911" s="178">
        <f ca="1">Vas_simulation!AA911</f>
        <v>-10372.794897436164</v>
      </c>
      <c r="F911" s="178">
        <f t="shared" ca="1" si="16"/>
        <v>-457190.43189002853</v>
      </c>
      <c r="G911" s="178">
        <f t="shared" ca="1" si="16"/>
        <v>467858.70223536436</v>
      </c>
      <c r="H911" s="178">
        <f t="shared" ca="1" si="16"/>
        <v>10668.270345322046</v>
      </c>
    </row>
    <row r="912" spans="1:8" ht="11.25" customHeight="1" x14ac:dyDescent="0.2">
      <c r="A912" s="173">
        <v>902</v>
      </c>
      <c r="B912" s="178">
        <f ca="1">Vas_simulation!Y912</f>
        <v>7404013.5592825701</v>
      </c>
      <c r="C912" s="178">
        <f ca="1">Vas_simulation!Z912</f>
        <v>7396654.3246439043</v>
      </c>
      <c r="D912" s="178">
        <f ca="1">Vas_simulation!AA912</f>
        <v>-7359.2346386658028</v>
      </c>
      <c r="F912" s="178">
        <f t="shared" ca="1" si="16"/>
        <v>-346678.56581933703</v>
      </c>
      <c r="G912" s="178">
        <f t="shared" ca="1" si="16"/>
        <v>354333.2759059025</v>
      </c>
      <c r="H912" s="178">
        <f t="shared" ca="1" si="16"/>
        <v>7654.7100865516841</v>
      </c>
    </row>
    <row r="913" spans="1:8" ht="11.25" customHeight="1" x14ac:dyDescent="0.2">
      <c r="A913" s="173">
        <v>903</v>
      </c>
      <c r="B913" s="178">
        <f ca="1">Vas_simulation!Y913</f>
        <v>7757025.4422267834</v>
      </c>
      <c r="C913" s="178">
        <f ca="1">Vas_simulation!Z913</f>
        <v>7758384.6678432273</v>
      </c>
      <c r="D913" s="178">
        <f ca="1">Vas_simulation!AA913</f>
        <v>1359.2256164439023</v>
      </c>
      <c r="F913" s="178">
        <f t="shared" ca="1" si="16"/>
        <v>6333.3171248761937</v>
      </c>
      <c r="G913" s="178">
        <f t="shared" ca="1" si="16"/>
        <v>-7397.067293420434</v>
      </c>
      <c r="H913" s="178">
        <f t="shared" ca="1" si="16"/>
        <v>-1063.750168558021</v>
      </c>
    </row>
    <row r="914" spans="1:8" ht="11.25" customHeight="1" x14ac:dyDescent="0.2">
      <c r="A914" s="173">
        <v>904</v>
      </c>
      <c r="B914" s="178">
        <f ca="1">Vas_simulation!Y914</f>
        <v>7213004.328618478</v>
      </c>
      <c r="C914" s="178">
        <f ca="1">Vas_simulation!Z914</f>
        <v>7200347.427459348</v>
      </c>
      <c r="D914" s="178">
        <f ca="1">Vas_simulation!AA914</f>
        <v>-12656.901159130037</v>
      </c>
      <c r="F914" s="178">
        <f t="shared" ca="1" si="16"/>
        <v>-537687.79648342915</v>
      </c>
      <c r="G914" s="178">
        <f t="shared" ca="1" si="16"/>
        <v>550640.17309045885</v>
      </c>
      <c r="H914" s="178">
        <f t="shared" ca="1" si="16"/>
        <v>12952.376607015918</v>
      </c>
    </row>
    <row r="915" spans="1:8" ht="11.25" customHeight="1" x14ac:dyDescent="0.2">
      <c r="A915" s="173">
        <v>905</v>
      </c>
      <c r="B915" s="178">
        <f ca="1">Vas_simulation!Y915</f>
        <v>7908437.340912383</v>
      </c>
      <c r="C915" s="178">
        <f ca="1">Vas_simulation!Z915</f>
        <v>7913131.8405458853</v>
      </c>
      <c r="D915" s="178">
        <f ca="1">Vas_simulation!AA915</f>
        <v>4694.4996335022151</v>
      </c>
      <c r="F915" s="178">
        <f t="shared" ca="1" si="16"/>
        <v>157745.21581047587</v>
      </c>
      <c r="G915" s="178">
        <f t="shared" ca="1" si="16"/>
        <v>-162144.23999607842</v>
      </c>
      <c r="H915" s="178">
        <f t="shared" ca="1" si="16"/>
        <v>-4399.0241856163339</v>
      </c>
    </row>
    <row r="916" spans="1:8" ht="11.25" customHeight="1" x14ac:dyDescent="0.2">
      <c r="A916" s="173">
        <v>906</v>
      </c>
      <c r="B916" s="178">
        <f ca="1">Vas_simulation!Y916</f>
        <v>7696223.6077909544</v>
      </c>
      <c r="C916" s="178">
        <f ca="1">Vas_simulation!Z916</f>
        <v>7696176.7298573311</v>
      </c>
      <c r="D916" s="178">
        <f ca="1">Vas_simulation!AA916</f>
        <v>-46.8779336232692</v>
      </c>
      <c r="F916" s="178">
        <f t="shared" ca="1" si="16"/>
        <v>-54468.517310952768</v>
      </c>
      <c r="G916" s="178">
        <f t="shared" ca="1" si="16"/>
        <v>54810.870692475699</v>
      </c>
      <c r="H916" s="178">
        <f t="shared" ca="1" si="16"/>
        <v>342.35338150915038</v>
      </c>
    </row>
    <row r="917" spans="1:8" ht="11.25" customHeight="1" x14ac:dyDescent="0.2">
      <c r="A917" s="173">
        <v>907</v>
      </c>
      <c r="B917" s="178">
        <f ca="1">Vas_simulation!Y917</f>
        <v>7704043.3932080604</v>
      </c>
      <c r="C917" s="178">
        <f ca="1">Vas_simulation!Z917</f>
        <v>7704179.5327920392</v>
      </c>
      <c r="D917" s="178">
        <f ca="1">Vas_simulation!AA917</f>
        <v>136.13958397880197</v>
      </c>
      <c r="F917" s="178">
        <f t="shared" ca="1" si="16"/>
        <v>-46648.731893846765</v>
      </c>
      <c r="G917" s="178">
        <f t="shared" ca="1" si="16"/>
        <v>46808.067757767625</v>
      </c>
      <c r="H917" s="178">
        <f t="shared" ca="1" si="16"/>
        <v>159.33586390707922</v>
      </c>
    </row>
    <row r="918" spans="1:8" ht="11.25" customHeight="1" x14ac:dyDescent="0.2">
      <c r="A918" s="173">
        <v>908</v>
      </c>
      <c r="B918" s="178">
        <f ca="1">Vas_simulation!Y918</f>
        <v>7381544.1100989478</v>
      </c>
      <c r="C918" s="178">
        <f ca="1">Vas_simulation!Z918</f>
        <v>7373583.4535540175</v>
      </c>
      <c r="D918" s="178">
        <f ca="1">Vas_simulation!AA918</f>
        <v>-7960.6565449303016</v>
      </c>
      <c r="F918" s="178">
        <f t="shared" ca="1" si="16"/>
        <v>-369148.01500295941</v>
      </c>
      <c r="G918" s="178">
        <f t="shared" ca="1" si="16"/>
        <v>377404.14699578937</v>
      </c>
      <c r="H918" s="178">
        <f t="shared" ca="1" si="16"/>
        <v>8256.1319928161829</v>
      </c>
    </row>
    <row r="919" spans="1:8" ht="11.25" customHeight="1" x14ac:dyDescent="0.2">
      <c r="A919" s="173">
        <v>909</v>
      </c>
      <c r="B919" s="178">
        <f ca="1">Vas_simulation!Y919</f>
        <v>8079531.901914604</v>
      </c>
      <c r="C919" s="178">
        <f ca="1">Vas_simulation!Z919</f>
        <v>8087717.7035887763</v>
      </c>
      <c r="D919" s="178">
        <f ca="1">Vas_simulation!AA919</f>
        <v>8185.8016741722822</v>
      </c>
      <c r="F919" s="178">
        <f t="shared" ca="1" si="16"/>
        <v>328839.77681269683</v>
      </c>
      <c r="G919" s="178">
        <f t="shared" ca="1" si="16"/>
        <v>-336730.10303896945</v>
      </c>
      <c r="H919" s="178">
        <f t="shared" ca="1" si="16"/>
        <v>-7890.3262262864009</v>
      </c>
    </row>
    <row r="920" spans="1:8" ht="11.25" customHeight="1" x14ac:dyDescent="0.2">
      <c r="A920" s="173">
        <v>910</v>
      </c>
      <c r="B920" s="178">
        <f ca="1">Vas_simulation!Y920</f>
        <v>7731036.9891998302</v>
      </c>
      <c r="C920" s="178">
        <f ca="1">Vas_simulation!Z920</f>
        <v>7731799.9502973352</v>
      </c>
      <c r="D920" s="178">
        <f ca="1">Vas_simulation!AA920</f>
        <v>762.96109750494361</v>
      </c>
      <c r="F920" s="178">
        <f t="shared" ca="1" si="16"/>
        <v>-19655.13590207696</v>
      </c>
      <c r="G920" s="178">
        <f t="shared" ca="1" si="16"/>
        <v>19187.650252471678</v>
      </c>
      <c r="H920" s="178">
        <f t="shared" ca="1" si="16"/>
        <v>-467.48564961906243</v>
      </c>
    </row>
    <row r="921" spans="1:8" ht="11.25" customHeight="1" x14ac:dyDescent="0.2">
      <c r="A921" s="173">
        <v>911</v>
      </c>
      <c r="B921" s="178">
        <f ca="1">Vas_simulation!Y921</f>
        <v>7669017.769166301</v>
      </c>
      <c r="C921" s="178">
        <f ca="1">Vas_simulation!Z921</f>
        <v>7668329.1136319544</v>
      </c>
      <c r="D921" s="178">
        <f ca="1">Vas_simulation!AA921</f>
        <v>-688.65553434658796</v>
      </c>
      <c r="F921" s="178">
        <f t="shared" ca="1" si="16"/>
        <v>-81674.355935606174</v>
      </c>
      <c r="G921" s="178">
        <f t="shared" ca="1" si="16"/>
        <v>82658.486917852424</v>
      </c>
      <c r="H921" s="178">
        <f t="shared" ca="1" si="16"/>
        <v>984.13098223246914</v>
      </c>
    </row>
    <row r="922" spans="1:8" ht="11.25" customHeight="1" x14ac:dyDescent="0.2">
      <c r="A922" s="173">
        <v>912</v>
      </c>
      <c r="B922" s="178">
        <f ca="1">Vas_simulation!Y922</f>
        <v>7831985.9016163396</v>
      </c>
      <c r="C922" s="178">
        <f ca="1">Vas_simulation!Z922</f>
        <v>7835025.6983726416</v>
      </c>
      <c r="D922" s="178">
        <f ca="1">Vas_simulation!AA922</f>
        <v>3039.7967563020065</v>
      </c>
      <c r="F922" s="178">
        <f t="shared" ca="1" si="16"/>
        <v>81293.776514432393</v>
      </c>
      <c r="G922" s="178">
        <f t="shared" ca="1" si="16"/>
        <v>-84038.097822834738</v>
      </c>
      <c r="H922" s="178">
        <f t="shared" ca="1" si="16"/>
        <v>-2744.3213084161252</v>
      </c>
    </row>
    <row r="923" spans="1:8" ht="11.25" customHeight="1" x14ac:dyDescent="0.2">
      <c r="A923" s="173">
        <v>913</v>
      </c>
      <c r="B923" s="178">
        <f ca="1">Vas_simulation!Y923</f>
        <v>7415521.1986604407</v>
      </c>
      <c r="C923" s="178">
        <f ca="1">Vas_simulation!Z923</f>
        <v>7408467.7679305533</v>
      </c>
      <c r="D923" s="178">
        <f ca="1">Vas_simulation!AA923</f>
        <v>-7053.4307298874483</v>
      </c>
      <c r="F923" s="178">
        <f t="shared" ca="1" si="16"/>
        <v>-335170.92644146644</v>
      </c>
      <c r="G923" s="178">
        <f t="shared" ca="1" si="16"/>
        <v>342519.83261925355</v>
      </c>
      <c r="H923" s="178">
        <f t="shared" ca="1" si="16"/>
        <v>7348.9061777733295</v>
      </c>
    </row>
    <row r="924" spans="1:8" ht="11.25" customHeight="1" x14ac:dyDescent="0.2">
      <c r="A924" s="173">
        <v>914</v>
      </c>
      <c r="B924" s="178">
        <f ca="1">Vas_simulation!Y924</f>
        <v>8301856.7247594707</v>
      </c>
      <c r="C924" s="178">
        <f ca="1">Vas_simulation!Z924</f>
        <v>8314156.4219727321</v>
      </c>
      <c r="D924" s="178">
        <f ca="1">Vas_simulation!AA924</f>
        <v>12299.697213261388</v>
      </c>
      <c r="F924" s="178">
        <f t="shared" ca="1" si="16"/>
        <v>551164.59965756349</v>
      </c>
      <c r="G924" s="178">
        <f t="shared" ca="1" si="16"/>
        <v>-563168.82142292522</v>
      </c>
      <c r="H924" s="178">
        <f t="shared" ca="1" si="16"/>
        <v>-12004.221765375507</v>
      </c>
    </row>
    <row r="925" spans="1:8" ht="11.25" customHeight="1" x14ac:dyDescent="0.2">
      <c r="A925" s="173">
        <v>915</v>
      </c>
      <c r="B925" s="178">
        <f ca="1">Vas_simulation!Y925</f>
        <v>7698397.9265337726</v>
      </c>
      <c r="C925" s="178">
        <f ca="1">Vas_simulation!Z925</f>
        <v>7698402.0020521749</v>
      </c>
      <c r="D925" s="178">
        <f ca="1">Vas_simulation!AA925</f>
        <v>4.0755184022709727</v>
      </c>
      <c r="F925" s="178">
        <f t="shared" ca="1" si="16"/>
        <v>-52294.198568134569</v>
      </c>
      <c r="G925" s="178">
        <f t="shared" ca="1" si="16"/>
        <v>52585.59849763196</v>
      </c>
      <c r="H925" s="178">
        <f t="shared" ca="1" si="16"/>
        <v>291.39992948361021</v>
      </c>
    </row>
    <row r="926" spans="1:8" ht="11.25" customHeight="1" x14ac:dyDescent="0.2">
      <c r="A926" s="173">
        <v>916</v>
      </c>
      <c r="B926" s="178">
        <f ca="1">Vas_simulation!Y926</f>
        <v>7734408.9528247202</v>
      </c>
      <c r="C926" s="178">
        <f ca="1">Vas_simulation!Z926</f>
        <v>7735249.6771409679</v>
      </c>
      <c r="D926" s="178">
        <f ca="1">Vas_simulation!AA926</f>
        <v>840.7243162477389</v>
      </c>
      <c r="F926" s="178">
        <f t="shared" ca="1" si="16"/>
        <v>-16283.172277186997</v>
      </c>
      <c r="G926" s="178">
        <f t="shared" ca="1" si="16"/>
        <v>15737.92340883892</v>
      </c>
      <c r="H926" s="178">
        <f t="shared" ca="1" si="16"/>
        <v>-545.24886836185772</v>
      </c>
    </row>
    <row r="927" spans="1:8" ht="11.25" customHeight="1" x14ac:dyDescent="0.2">
      <c r="A927" s="173">
        <v>917</v>
      </c>
      <c r="B927" s="178">
        <f ca="1">Vas_simulation!Y927</f>
        <v>8433585.5217191409</v>
      </c>
      <c r="C927" s="178">
        <f ca="1">Vas_simulation!Z927</f>
        <v>8448105.6116205007</v>
      </c>
      <c r="D927" s="178">
        <f ca="1">Vas_simulation!AA927</f>
        <v>14520.089901359752</v>
      </c>
      <c r="F927" s="178">
        <f t="shared" ca="1" si="16"/>
        <v>682893.39661723375</v>
      </c>
      <c r="G927" s="178">
        <f t="shared" ca="1" si="16"/>
        <v>-697118.01107069384</v>
      </c>
      <c r="H927" s="178">
        <f t="shared" ca="1" si="16"/>
        <v>-14224.614453473871</v>
      </c>
    </row>
    <row r="928" spans="1:8" ht="11.25" customHeight="1" x14ac:dyDescent="0.2">
      <c r="A928" s="173">
        <v>918</v>
      </c>
      <c r="B928" s="178">
        <f ca="1">Vas_simulation!Y928</f>
        <v>7170857.9482616335</v>
      </c>
      <c r="C928" s="178">
        <f ca="1">Vas_simulation!Z928</f>
        <v>7156974.658969054</v>
      </c>
      <c r="D928" s="178">
        <f ca="1">Vas_simulation!AA928</f>
        <v>-13883.289292579517</v>
      </c>
      <c r="F928" s="178">
        <f t="shared" ca="1" si="16"/>
        <v>-579834.17684027366</v>
      </c>
      <c r="G928" s="178">
        <f t="shared" ca="1" si="16"/>
        <v>594012.94158075284</v>
      </c>
      <c r="H928" s="178">
        <f t="shared" ca="1" si="16"/>
        <v>14178.764740465398</v>
      </c>
    </row>
    <row r="929" spans="1:8" ht="11.25" customHeight="1" x14ac:dyDescent="0.2">
      <c r="A929" s="173">
        <v>919</v>
      </c>
      <c r="B929" s="178">
        <f ca="1">Vas_simulation!Y929</f>
        <v>8053834.4920386327</v>
      </c>
      <c r="C929" s="178">
        <f ca="1">Vas_simulation!Z929</f>
        <v>8061514.3060497856</v>
      </c>
      <c r="D929" s="178">
        <f ca="1">Vas_simulation!AA929</f>
        <v>7679.8140111528337</v>
      </c>
      <c r="F929" s="178">
        <f t="shared" ca="1" si="16"/>
        <v>303142.36693672556</v>
      </c>
      <c r="G929" s="178">
        <f t="shared" ca="1" si="16"/>
        <v>-310526.70549997874</v>
      </c>
      <c r="H929" s="178">
        <f t="shared" ca="1" si="16"/>
        <v>-7384.3385632669524</v>
      </c>
    </row>
    <row r="930" spans="1:8" ht="11.25" customHeight="1" x14ac:dyDescent="0.2">
      <c r="A930" s="173">
        <v>920</v>
      </c>
      <c r="B930" s="178">
        <f ca="1">Vas_simulation!Y930</f>
        <v>8019214.9944780273</v>
      </c>
      <c r="C930" s="178">
        <f ca="1">Vas_simulation!Z930</f>
        <v>8026202.950750377</v>
      </c>
      <c r="D930" s="178">
        <f ca="1">Vas_simulation!AA930</f>
        <v>6987.9562723496929</v>
      </c>
      <c r="F930" s="178">
        <f t="shared" ca="1" si="16"/>
        <v>268522.86937612016</v>
      </c>
      <c r="G930" s="178">
        <f t="shared" ca="1" si="16"/>
        <v>-275215.35020057019</v>
      </c>
      <c r="H930" s="178">
        <f t="shared" ca="1" si="16"/>
        <v>-6692.4808244638116</v>
      </c>
    </row>
    <row r="931" spans="1:8" ht="11.25" customHeight="1" x14ac:dyDescent="0.2">
      <c r="A931" s="173">
        <v>921</v>
      </c>
      <c r="B931" s="178">
        <f ca="1">Vas_simulation!Y931</f>
        <v>7717221.4069546405</v>
      </c>
      <c r="C931" s="178">
        <f ca="1">Vas_simulation!Z931</f>
        <v>7717664.5118276654</v>
      </c>
      <c r="D931" s="178">
        <f ca="1">Vas_simulation!AA931</f>
        <v>443.10487302485853</v>
      </c>
      <c r="F931" s="178">
        <f t="shared" ca="1" si="16"/>
        <v>-33470.718147266656</v>
      </c>
      <c r="G931" s="178">
        <f t="shared" ca="1" si="16"/>
        <v>33323.08872214146</v>
      </c>
      <c r="H931" s="178">
        <f t="shared" ca="1" si="16"/>
        <v>-147.62942513897735</v>
      </c>
    </row>
    <row r="932" spans="1:8" ht="11.25" customHeight="1" x14ac:dyDescent="0.2">
      <c r="A932" s="173">
        <v>922</v>
      </c>
      <c r="B932" s="178">
        <f ca="1">Vas_simulation!Y932</f>
        <v>7343021.9279598314</v>
      </c>
      <c r="C932" s="178">
        <f ca="1">Vas_simulation!Z932</f>
        <v>7334016.8107520202</v>
      </c>
      <c r="D932" s="178">
        <f ca="1">Vas_simulation!AA932</f>
        <v>-9005.117207811214</v>
      </c>
      <c r="F932" s="178">
        <f t="shared" ca="1" si="16"/>
        <v>-407670.19714207575</v>
      </c>
      <c r="G932" s="178">
        <f t="shared" ca="1" si="16"/>
        <v>416970.78979778662</v>
      </c>
      <c r="H932" s="178">
        <f t="shared" ca="1" si="16"/>
        <v>9300.5926556970953</v>
      </c>
    </row>
    <row r="933" spans="1:8" ht="11.25" customHeight="1" x14ac:dyDescent="0.2">
      <c r="A933" s="173">
        <v>923</v>
      </c>
      <c r="B933" s="178">
        <f ca="1">Vas_simulation!Y933</f>
        <v>8493061.895994477</v>
      </c>
      <c r="C933" s="178">
        <f ca="1">Vas_simulation!Z933</f>
        <v>8508533.0909143258</v>
      </c>
      <c r="D933" s="178">
        <f ca="1">Vas_simulation!AA933</f>
        <v>15471.194919848815</v>
      </c>
      <c r="F933" s="178">
        <f t="shared" ca="1" si="16"/>
        <v>742369.7708925698</v>
      </c>
      <c r="G933" s="178">
        <f t="shared" ca="1" si="16"/>
        <v>-757545.49036451895</v>
      </c>
      <c r="H933" s="178">
        <f t="shared" ca="1" si="16"/>
        <v>-15175.719471962933</v>
      </c>
    </row>
    <row r="934" spans="1:8" ht="11.25" customHeight="1" x14ac:dyDescent="0.2">
      <c r="A934" s="173">
        <v>924</v>
      </c>
      <c r="B934" s="178">
        <f ca="1">Vas_simulation!Y934</f>
        <v>7883578.5768001163</v>
      </c>
      <c r="C934" s="178">
        <f ca="1">Vas_simulation!Z934</f>
        <v>7887741.5451502698</v>
      </c>
      <c r="D934" s="178">
        <f ca="1">Vas_simulation!AA934</f>
        <v>4162.9683501534164</v>
      </c>
      <c r="F934" s="178">
        <f t="shared" ca="1" si="16"/>
        <v>132886.45169820916</v>
      </c>
      <c r="G934" s="178">
        <f t="shared" ca="1" si="16"/>
        <v>-136753.94460046291</v>
      </c>
      <c r="H934" s="178">
        <f t="shared" ca="1" si="16"/>
        <v>-3867.4929022675351</v>
      </c>
    </row>
    <row r="935" spans="1:8" ht="11.25" customHeight="1" x14ac:dyDescent="0.2">
      <c r="A935" s="173">
        <v>925</v>
      </c>
      <c r="B935" s="178">
        <f ca="1">Vas_simulation!Y935</f>
        <v>6892997.5854886379</v>
      </c>
      <c r="C935" s="178">
        <f ca="1">Vas_simulation!Z935</f>
        <v>6870487.1151448973</v>
      </c>
      <c r="D935" s="178">
        <f ca="1">Vas_simulation!AA935</f>
        <v>-22510.470343740657</v>
      </c>
      <c r="F935" s="178">
        <f t="shared" ca="1" si="16"/>
        <v>-857694.53961326927</v>
      </c>
      <c r="G935" s="178">
        <f t="shared" ca="1" si="16"/>
        <v>880500.48540490959</v>
      </c>
      <c r="H935" s="178">
        <f t="shared" ca="1" si="16"/>
        <v>22805.945791626538</v>
      </c>
    </row>
    <row r="936" spans="1:8" ht="11.25" customHeight="1" x14ac:dyDescent="0.2">
      <c r="A936" s="173">
        <v>926</v>
      </c>
      <c r="B936" s="178">
        <f ca="1">Vas_simulation!Y936</f>
        <v>7384741.9561279202</v>
      </c>
      <c r="C936" s="178">
        <f ca="1">Vas_simulation!Z936</f>
        <v>7376867.2432736298</v>
      </c>
      <c r="D936" s="178">
        <f ca="1">Vas_simulation!AA936</f>
        <v>-7874.7128542903811</v>
      </c>
      <c r="F936" s="178">
        <f t="shared" ca="1" si="16"/>
        <v>-365950.16897398699</v>
      </c>
      <c r="G936" s="178">
        <f t="shared" ca="1" si="16"/>
        <v>374120.35727617703</v>
      </c>
      <c r="H936" s="178">
        <f t="shared" ca="1" si="16"/>
        <v>8170.1883021762624</v>
      </c>
    </row>
    <row r="937" spans="1:8" ht="11.25" customHeight="1" x14ac:dyDescent="0.2">
      <c r="A937" s="173">
        <v>927</v>
      </c>
      <c r="B937" s="178">
        <f ca="1">Vas_simulation!Y937</f>
        <v>8283373.3889211025</v>
      </c>
      <c r="C937" s="178">
        <f ca="1">Vas_simulation!Z937</f>
        <v>8295348.7966089025</v>
      </c>
      <c r="D937" s="178">
        <f ca="1">Vas_simulation!AA937</f>
        <v>11975.407687800005</v>
      </c>
      <c r="F937" s="178">
        <f t="shared" ca="1" si="16"/>
        <v>532681.26381919533</v>
      </c>
      <c r="G937" s="178">
        <f t="shared" ca="1" si="16"/>
        <v>-544361.19605909567</v>
      </c>
      <c r="H937" s="178">
        <f t="shared" ca="1" si="16"/>
        <v>-11679.932239914124</v>
      </c>
    </row>
    <row r="938" spans="1:8" ht="11.25" customHeight="1" x14ac:dyDescent="0.2">
      <c r="A938" s="173">
        <v>928</v>
      </c>
      <c r="B938" s="178">
        <f ca="1">Vas_simulation!Y938</f>
        <v>8082103.8436591746</v>
      </c>
      <c r="C938" s="178">
        <f ca="1">Vas_simulation!Z938</f>
        <v>8090339.9341681339</v>
      </c>
      <c r="D938" s="178">
        <f ca="1">Vas_simulation!AA938</f>
        <v>8236.0905089592561</v>
      </c>
      <c r="F938" s="178">
        <f t="shared" ca="1" si="16"/>
        <v>331411.71855726745</v>
      </c>
      <c r="G938" s="178">
        <f t="shared" ca="1" si="16"/>
        <v>-339352.33361832704</v>
      </c>
      <c r="H938" s="178">
        <f t="shared" ca="1" si="16"/>
        <v>-7940.6150610733748</v>
      </c>
    </row>
    <row r="939" spans="1:8" ht="11.25" customHeight="1" x14ac:dyDescent="0.2">
      <c r="A939" s="173">
        <v>929</v>
      </c>
      <c r="B939" s="178">
        <f ca="1">Vas_simulation!Y939</f>
        <v>7604307.769302031</v>
      </c>
      <c r="C939" s="178">
        <f ca="1">Vas_simulation!Z939</f>
        <v>7602060.9201574735</v>
      </c>
      <c r="D939" s="178">
        <f ca="1">Vas_simulation!AA939</f>
        <v>-2246.8491445574909</v>
      </c>
      <c r="F939" s="178">
        <f t="shared" ca="1" si="16"/>
        <v>-146384.35579987615</v>
      </c>
      <c r="G939" s="178">
        <f t="shared" ca="1" si="16"/>
        <v>148926.68039233331</v>
      </c>
      <c r="H939" s="178">
        <f t="shared" ca="1" si="16"/>
        <v>2542.3245924433722</v>
      </c>
    </row>
    <row r="940" spans="1:8" ht="11.25" customHeight="1" x14ac:dyDescent="0.2">
      <c r="A940" s="173">
        <v>930</v>
      </c>
      <c r="B940" s="178">
        <f ca="1">Vas_simulation!Y940</f>
        <v>7578194.6326044565</v>
      </c>
      <c r="C940" s="178">
        <f ca="1">Vas_simulation!Z940</f>
        <v>7575306.2321633752</v>
      </c>
      <c r="D940" s="178">
        <f ca="1">Vas_simulation!AA940</f>
        <v>-2888.4004410812631</v>
      </c>
      <c r="F940" s="178">
        <f t="shared" ca="1" si="16"/>
        <v>-172497.49249745067</v>
      </c>
      <c r="G940" s="178">
        <f t="shared" ca="1" si="16"/>
        <v>175681.3683864316</v>
      </c>
      <c r="H940" s="178">
        <f t="shared" ca="1" si="16"/>
        <v>3183.8758889671444</v>
      </c>
    </row>
    <row r="941" spans="1:8" ht="11.25" customHeight="1" x14ac:dyDescent="0.2">
      <c r="A941" s="173">
        <v>931</v>
      </c>
      <c r="B941" s="178">
        <f ca="1">Vas_simulation!Y941</f>
        <v>7829173.7878456609</v>
      </c>
      <c r="C941" s="178">
        <f ca="1">Vas_simulation!Z941</f>
        <v>7832151.5840290505</v>
      </c>
      <c r="D941" s="178">
        <f ca="1">Vas_simulation!AA941</f>
        <v>2977.7961833896115</v>
      </c>
      <c r="F941" s="178">
        <f t="shared" ca="1" si="16"/>
        <v>78481.662743753754</v>
      </c>
      <c r="G941" s="178">
        <f t="shared" ca="1" si="16"/>
        <v>-81163.983479243703</v>
      </c>
      <c r="H941" s="178">
        <f t="shared" ca="1" si="16"/>
        <v>-2682.3207355037302</v>
      </c>
    </row>
    <row r="942" spans="1:8" ht="11.25" customHeight="1" x14ac:dyDescent="0.2">
      <c r="A942" s="173">
        <v>932</v>
      </c>
      <c r="B942" s="178">
        <f ca="1">Vas_simulation!Y942</f>
        <v>7877045.7198224543</v>
      </c>
      <c r="C942" s="178">
        <f ca="1">Vas_simulation!Z942</f>
        <v>7881067.9651798252</v>
      </c>
      <c r="D942" s="178">
        <f ca="1">Vas_simulation!AA942</f>
        <v>4022.2453573709354</v>
      </c>
      <c r="F942" s="178">
        <f t="shared" ca="1" si="16"/>
        <v>126353.59472054709</v>
      </c>
      <c r="G942" s="178">
        <f t="shared" ca="1" si="16"/>
        <v>-130080.36463001836</v>
      </c>
      <c r="H942" s="178">
        <f t="shared" ca="1" si="16"/>
        <v>-3726.7699094850541</v>
      </c>
    </row>
    <row r="943" spans="1:8" ht="11.25" customHeight="1" x14ac:dyDescent="0.2">
      <c r="A943" s="173">
        <v>933</v>
      </c>
      <c r="B943" s="178">
        <f ca="1">Vas_simulation!Y943</f>
        <v>7356982.2192032728</v>
      </c>
      <c r="C943" s="178">
        <f ca="1">Vas_simulation!Z943</f>
        <v>7348357.5687271869</v>
      </c>
      <c r="D943" s="178">
        <f ca="1">Vas_simulation!AA943</f>
        <v>-8624.6504760859534</v>
      </c>
      <c r="F943" s="178">
        <f t="shared" ca="1" si="16"/>
        <v>-393709.90589863434</v>
      </c>
      <c r="G943" s="178">
        <f t="shared" ca="1" si="16"/>
        <v>402630.03182261996</v>
      </c>
      <c r="H943" s="178">
        <f t="shared" ca="1" si="16"/>
        <v>8920.1259239718347</v>
      </c>
    </row>
    <row r="944" spans="1:8" ht="11.25" customHeight="1" x14ac:dyDescent="0.2">
      <c r="A944" s="173">
        <v>934</v>
      </c>
      <c r="B944" s="178">
        <f ca="1">Vas_simulation!Y944</f>
        <v>7484182.3501191949</v>
      </c>
      <c r="C944" s="178">
        <f ca="1">Vas_simulation!Z944</f>
        <v>7478922.6300762994</v>
      </c>
      <c r="D944" s="178">
        <f ca="1">Vas_simulation!AA944</f>
        <v>-5259.7200428955257</v>
      </c>
      <c r="F944" s="178">
        <f t="shared" ca="1" si="16"/>
        <v>-266509.77498271223</v>
      </c>
      <c r="G944" s="178">
        <f t="shared" ca="1" si="16"/>
        <v>272064.97047350742</v>
      </c>
      <c r="H944" s="178">
        <f t="shared" ca="1" si="16"/>
        <v>5555.195490781407</v>
      </c>
    </row>
    <row r="945" spans="1:8" ht="11.25" customHeight="1" x14ac:dyDescent="0.2">
      <c r="A945" s="173">
        <v>935</v>
      </c>
      <c r="B945" s="178">
        <f ca="1">Vas_simulation!Y945</f>
        <v>7800557.8926454904</v>
      </c>
      <c r="C945" s="178">
        <f ca="1">Vas_simulation!Z945</f>
        <v>7802900.1559168594</v>
      </c>
      <c r="D945" s="178">
        <f ca="1">Vas_simulation!AA945</f>
        <v>2342.26327136904</v>
      </c>
      <c r="F945" s="178">
        <f t="shared" ca="1" si="16"/>
        <v>49865.767543583177</v>
      </c>
      <c r="G945" s="178">
        <f t="shared" ca="1" si="16"/>
        <v>-51912.555367052555</v>
      </c>
      <c r="H945" s="178">
        <f t="shared" ca="1" si="16"/>
        <v>-2046.7878234831587</v>
      </c>
    </row>
    <row r="946" spans="1:8" ht="11.25" customHeight="1" x14ac:dyDescent="0.2">
      <c r="A946" s="173">
        <v>936</v>
      </c>
      <c r="B946" s="178">
        <f ca="1">Vas_simulation!Y946</f>
        <v>8369748.2087322846</v>
      </c>
      <c r="C946" s="178">
        <f ca="1">Vas_simulation!Z946</f>
        <v>8383212.0345430002</v>
      </c>
      <c r="D946" s="178">
        <f ca="1">Vas_simulation!AA946</f>
        <v>13463.825810715556</v>
      </c>
      <c r="F946" s="178">
        <f t="shared" ca="1" si="16"/>
        <v>619056.08363037743</v>
      </c>
      <c r="G946" s="178">
        <f t="shared" ca="1" si="16"/>
        <v>-632224.43399319332</v>
      </c>
      <c r="H946" s="178">
        <f t="shared" ca="1" si="16"/>
        <v>-13168.350362829675</v>
      </c>
    </row>
    <row r="947" spans="1:8" ht="11.25" customHeight="1" x14ac:dyDescent="0.2">
      <c r="A947" s="173">
        <v>937</v>
      </c>
      <c r="B947" s="178">
        <f ca="1">Vas_simulation!Y947</f>
        <v>7153539.656418018</v>
      </c>
      <c r="C947" s="178">
        <f ca="1">Vas_simulation!Z947</f>
        <v>7139146.2911224831</v>
      </c>
      <c r="D947" s="178">
        <f ca="1">Vas_simulation!AA947</f>
        <v>-14393.365295534953</v>
      </c>
      <c r="F947" s="178">
        <f t="shared" ca="1" si="16"/>
        <v>-597152.46868388914</v>
      </c>
      <c r="G947" s="178">
        <f t="shared" ca="1" si="16"/>
        <v>611841.30942732375</v>
      </c>
      <c r="H947" s="178">
        <f t="shared" ca="1" si="16"/>
        <v>14688.840743420835</v>
      </c>
    </row>
    <row r="948" spans="1:8" ht="11.25" customHeight="1" x14ac:dyDescent="0.2">
      <c r="A948" s="173">
        <v>938</v>
      </c>
      <c r="B948" s="178">
        <f ca="1">Vas_simulation!Y948</f>
        <v>7390509.7221355047</v>
      </c>
      <c r="C948" s="178">
        <f ca="1">Vas_simulation!Z948</f>
        <v>7382789.7272759452</v>
      </c>
      <c r="D948" s="178">
        <f ca="1">Vas_simulation!AA948</f>
        <v>-7719.9948595594615</v>
      </c>
      <c r="F948" s="178">
        <f t="shared" ca="1" si="16"/>
        <v>-360182.40296640247</v>
      </c>
      <c r="G948" s="178">
        <f t="shared" ca="1" si="16"/>
        <v>368197.87327386159</v>
      </c>
      <c r="H948" s="178">
        <f t="shared" ca="1" si="16"/>
        <v>8015.4703074453428</v>
      </c>
    </row>
    <row r="949" spans="1:8" ht="11.25" customHeight="1" x14ac:dyDescent="0.2">
      <c r="A949" s="173">
        <v>939</v>
      </c>
      <c r="B949" s="178">
        <f ca="1">Vas_simulation!Y949</f>
        <v>7923879.4796490408</v>
      </c>
      <c r="C949" s="178">
        <f ca="1">Vas_simulation!Z949</f>
        <v>7928901.0274111945</v>
      </c>
      <c r="D949" s="178">
        <f ca="1">Vas_simulation!AA949</f>
        <v>5021.5477621536702</v>
      </c>
      <c r="F949" s="178">
        <f t="shared" ca="1" si="16"/>
        <v>173187.35454713367</v>
      </c>
      <c r="G949" s="178">
        <f t="shared" ca="1" si="16"/>
        <v>-177913.42686138768</v>
      </c>
      <c r="H949" s="178">
        <f t="shared" ca="1" si="16"/>
        <v>-4726.0723142677889</v>
      </c>
    </row>
    <row r="950" spans="1:8" ht="11.25" customHeight="1" x14ac:dyDescent="0.2">
      <c r="A950" s="173">
        <v>940</v>
      </c>
      <c r="B950" s="178">
        <f ca="1">Vas_simulation!Y950</f>
        <v>7766396.6915287673</v>
      </c>
      <c r="C950" s="178">
        <f ca="1">Vas_simulation!Z950</f>
        <v>7767969.197314769</v>
      </c>
      <c r="D950" s="178">
        <f ca="1">Vas_simulation!AA950</f>
        <v>1572.5057860016823</v>
      </c>
      <c r="F950" s="178">
        <f t="shared" ca="1" si="16"/>
        <v>15704.566426860169</v>
      </c>
      <c r="G950" s="178">
        <f t="shared" ca="1" si="16"/>
        <v>-16981.596764962189</v>
      </c>
      <c r="H950" s="178">
        <f t="shared" ca="1" si="16"/>
        <v>-1277.030338115801</v>
      </c>
    </row>
    <row r="951" spans="1:8" ht="11.25" customHeight="1" x14ac:dyDescent="0.2">
      <c r="A951" s="173">
        <v>941</v>
      </c>
      <c r="B951" s="178">
        <f ca="1">Vas_simulation!Y951</f>
        <v>8175716.455322356</v>
      </c>
      <c r="C951" s="178">
        <f ca="1">Vas_simulation!Z951</f>
        <v>8185739.575598211</v>
      </c>
      <c r="D951" s="178">
        <f ca="1">Vas_simulation!AA951</f>
        <v>10023.120275855064</v>
      </c>
      <c r="F951" s="178">
        <f t="shared" ca="1" si="16"/>
        <v>425024.33022044878</v>
      </c>
      <c r="G951" s="178">
        <f t="shared" ca="1" si="16"/>
        <v>-434751.97504840419</v>
      </c>
      <c r="H951" s="178">
        <f t="shared" ca="1" si="16"/>
        <v>-9727.6448279691831</v>
      </c>
    </row>
    <row r="952" spans="1:8" ht="11.25" customHeight="1" x14ac:dyDescent="0.2">
      <c r="A952" s="173">
        <v>942</v>
      </c>
      <c r="B952" s="178">
        <f ca="1">Vas_simulation!Y952</f>
        <v>7909824.5770521155</v>
      </c>
      <c r="C952" s="178">
        <f ca="1">Vas_simulation!Z952</f>
        <v>7914548.5549488906</v>
      </c>
      <c r="D952" s="178">
        <f ca="1">Vas_simulation!AA952</f>
        <v>4723.977896775119</v>
      </c>
      <c r="F952" s="178">
        <f t="shared" ca="1" si="16"/>
        <v>159132.45195020828</v>
      </c>
      <c r="G952" s="178">
        <f t="shared" ca="1" si="16"/>
        <v>-163560.95439908374</v>
      </c>
      <c r="H952" s="178">
        <f t="shared" ca="1" si="16"/>
        <v>-4428.5024488892377</v>
      </c>
    </row>
    <row r="953" spans="1:8" ht="11.25" customHeight="1" x14ac:dyDescent="0.2">
      <c r="A953" s="173">
        <v>943</v>
      </c>
      <c r="B953" s="178">
        <f ca="1">Vas_simulation!Y953</f>
        <v>7519652.1494225021</v>
      </c>
      <c r="C953" s="178">
        <f ca="1">Vas_simulation!Z953</f>
        <v>7515298.5050769923</v>
      </c>
      <c r="D953" s="178">
        <f ca="1">Vas_simulation!AA953</f>
        <v>-4353.6443455098197</v>
      </c>
      <c r="F953" s="178">
        <f t="shared" ca="1" si="16"/>
        <v>-231039.97567940503</v>
      </c>
      <c r="G953" s="178">
        <f t="shared" ca="1" si="16"/>
        <v>235689.09547281452</v>
      </c>
      <c r="H953" s="178">
        <f t="shared" ca="1" si="16"/>
        <v>4649.119793395701</v>
      </c>
    </row>
    <row r="954" spans="1:8" ht="11.25" customHeight="1" x14ac:dyDescent="0.2">
      <c r="A954" s="173">
        <v>944</v>
      </c>
      <c r="B954" s="178">
        <f ca="1">Vas_simulation!Y954</f>
        <v>6873238.0658977618</v>
      </c>
      <c r="C954" s="178">
        <f ca="1">Vas_simulation!Z954</f>
        <v>6850077.2286711028</v>
      </c>
      <c r="D954" s="178">
        <f ca="1">Vas_simulation!AA954</f>
        <v>-23160.83722665906</v>
      </c>
      <c r="F954" s="178">
        <f t="shared" ca="1" si="16"/>
        <v>-877454.05920414533</v>
      </c>
      <c r="G954" s="178">
        <f t="shared" ca="1" si="16"/>
        <v>900910.37187870406</v>
      </c>
      <c r="H954" s="178">
        <f t="shared" ca="1" si="16"/>
        <v>23456.312674544941</v>
      </c>
    </row>
    <row r="955" spans="1:8" ht="11.25" customHeight="1" x14ac:dyDescent="0.2">
      <c r="A955" s="173">
        <v>945</v>
      </c>
      <c r="B955" s="178">
        <f ca="1">Vas_simulation!Y955</f>
        <v>7845327.303092883</v>
      </c>
      <c r="C955" s="178">
        <f ca="1">Vas_simulation!Z955</f>
        <v>7848660.1435967116</v>
      </c>
      <c r="D955" s="178">
        <f ca="1">Vas_simulation!AA955</f>
        <v>3332.8405038286</v>
      </c>
      <c r="F955" s="178">
        <f t="shared" ca="1" si="16"/>
        <v>94635.17799097579</v>
      </c>
      <c r="G955" s="178">
        <f t="shared" ca="1" si="16"/>
        <v>-97672.543046904728</v>
      </c>
      <c r="H955" s="178">
        <f t="shared" ca="1" si="16"/>
        <v>-3037.3650559427188</v>
      </c>
    </row>
    <row r="956" spans="1:8" ht="11.25" customHeight="1" x14ac:dyDescent="0.2">
      <c r="A956" s="173">
        <v>946</v>
      </c>
      <c r="B956" s="178">
        <f ca="1">Vas_simulation!Y956</f>
        <v>7643341.9554040916</v>
      </c>
      <c r="C956" s="178">
        <f ca="1">Vas_simulation!Z956</f>
        <v>7642040.3992622821</v>
      </c>
      <c r="D956" s="178">
        <f ca="1">Vas_simulation!AA956</f>
        <v>-1301.5561418095604</v>
      </c>
      <c r="F956" s="178">
        <f t="shared" ca="1" si="16"/>
        <v>-107350.16969781555</v>
      </c>
      <c r="G956" s="178">
        <f t="shared" ca="1" si="16"/>
        <v>108947.20128752477</v>
      </c>
      <c r="H956" s="178">
        <f t="shared" ca="1" si="16"/>
        <v>1597.0315896954417</v>
      </c>
    </row>
    <row r="957" spans="1:8" ht="11.25" customHeight="1" x14ac:dyDescent="0.2">
      <c r="A957" s="173">
        <v>947</v>
      </c>
      <c r="B957" s="178">
        <f ca="1">Vas_simulation!Y957</f>
        <v>8064557.9804639937</v>
      </c>
      <c r="C957" s="178">
        <f ca="1">Vas_simulation!Z957</f>
        <v>8072449.7234990783</v>
      </c>
      <c r="D957" s="178">
        <f ca="1">Vas_simulation!AA957</f>
        <v>7891.743035084568</v>
      </c>
      <c r="F957" s="178">
        <f t="shared" ca="1" si="16"/>
        <v>313865.85536208656</v>
      </c>
      <c r="G957" s="178">
        <f t="shared" ca="1" si="16"/>
        <v>-321462.12294927146</v>
      </c>
      <c r="H957" s="178">
        <f t="shared" ca="1" si="16"/>
        <v>-7596.2675871986867</v>
      </c>
    </row>
    <row r="958" spans="1:8" ht="11.25" customHeight="1" x14ac:dyDescent="0.2">
      <c r="A958" s="173">
        <v>948</v>
      </c>
      <c r="B958" s="178">
        <f ca="1">Vas_simulation!Y958</f>
        <v>7115009.8825264936</v>
      </c>
      <c r="C958" s="178">
        <f ca="1">Vas_simulation!Z958</f>
        <v>7099468.7605036292</v>
      </c>
      <c r="D958" s="178">
        <f ca="1">Vas_simulation!AA958</f>
        <v>-15541.122022864409</v>
      </c>
      <c r="F958" s="178">
        <f t="shared" ca="1" si="16"/>
        <v>-635682.24257541355</v>
      </c>
      <c r="G958" s="178">
        <f t="shared" ca="1" si="16"/>
        <v>651518.84004617762</v>
      </c>
      <c r="H958" s="178">
        <f t="shared" ca="1" si="16"/>
        <v>15836.59747075029</v>
      </c>
    </row>
    <row r="959" spans="1:8" ht="11.25" customHeight="1" x14ac:dyDescent="0.2">
      <c r="A959" s="173">
        <v>949</v>
      </c>
      <c r="B959" s="178">
        <f ca="1">Vas_simulation!Y959</f>
        <v>8025578.4931143671</v>
      </c>
      <c r="C959" s="178">
        <f ca="1">Vas_simulation!Z959</f>
        <v>8032694.5026183967</v>
      </c>
      <c r="D959" s="178">
        <f ca="1">Vas_simulation!AA959</f>
        <v>7116.0095040295273</v>
      </c>
      <c r="F959" s="178">
        <f t="shared" ca="1" si="16"/>
        <v>274886.36801245995</v>
      </c>
      <c r="G959" s="178">
        <f t="shared" ca="1" si="16"/>
        <v>-281706.90206858981</v>
      </c>
      <c r="H959" s="178">
        <f t="shared" ca="1" si="16"/>
        <v>-6820.534056143646</v>
      </c>
    </row>
    <row r="960" spans="1:8" ht="11.25" customHeight="1" x14ac:dyDescent="0.2">
      <c r="A960" s="173">
        <v>950</v>
      </c>
      <c r="B960" s="178">
        <f ca="1">Vas_simulation!Y960</f>
        <v>7750651.8380374098</v>
      </c>
      <c r="C960" s="178">
        <f ca="1">Vas_simulation!Z960</f>
        <v>7751865.484160291</v>
      </c>
      <c r="D960" s="178">
        <f ca="1">Vas_simulation!AA960</f>
        <v>1213.6461228812113</v>
      </c>
      <c r="F960" s="178">
        <f t="shared" ca="1" si="16"/>
        <v>-40.287064497359097</v>
      </c>
      <c r="G960" s="178">
        <f t="shared" ca="1" si="16"/>
        <v>-877.88361048419029</v>
      </c>
      <c r="H960" s="178">
        <f t="shared" ca="1" si="16"/>
        <v>-918.17067499533016</v>
      </c>
    </row>
    <row r="961" spans="1:8" ht="11.25" customHeight="1" x14ac:dyDescent="0.2">
      <c r="A961" s="173">
        <v>951</v>
      </c>
      <c r="B961" s="178">
        <f ca="1">Vas_simulation!Y961</f>
        <v>7923605.4430464236</v>
      </c>
      <c r="C961" s="178">
        <f ca="1">Vas_simulation!Z961</f>
        <v>7928621.207890369</v>
      </c>
      <c r="D961" s="178">
        <f ca="1">Vas_simulation!AA961</f>
        <v>5015.7648439453915</v>
      </c>
      <c r="F961" s="178">
        <f t="shared" ca="1" si="16"/>
        <v>172913.31794451643</v>
      </c>
      <c r="G961" s="178">
        <f t="shared" ca="1" si="16"/>
        <v>-177633.60734056216</v>
      </c>
      <c r="H961" s="178">
        <f t="shared" ca="1" si="16"/>
        <v>-4720.2893960595102</v>
      </c>
    </row>
    <row r="962" spans="1:8" ht="11.25" customHeight="1" x14ac:dyDescent="0.2">
      <c r="A962" s="173">
        <v>952</v>
      </c>
      <c r="B962" s="178">
        <f ca="1">Vas_simulation!Y962</f>
        <v>8671450.1694166474</v>
      </c>
      <c r="C962" s="178">
        <f ca="1">Vas_simulation!Z962</f>
        <v>8689587.0261125453</v>
      </c>
      <c r="D962" s="178">
        <f ca="1">Vas_simulation!AA962</f>
        <v>18136.856695897877</v>
      </c>
      <c r="F962" s="178">
        <f t="shared" ca="1" si="16"/>
        <v>920758.04431474023</v>
      </c>
      <c r="G962" s="178">
        <f t="shared" ca="1" si="16"/>
        <v>-938599.42556273844</v>
      </c>
      <c r="H962" s="178">
        <f t="shared" ca="1" si="16"/>
        <v>-17841.381248011996</v>
      </c>
    </row>
    <row r="963" spans="1:8" ht="11.25" customHeight="1" x14ac:dyDescent="0.2">
      <c r="A963" s="173">
        <v>953</v>
      </c>
      <c r="B963" s="178">
        <f ca="1">Vas_simulation!Y963</f>
        <v>7885485.6708827903</v>
      </c>
      <c r="C963" s="178">
        <f ca="1">Vas_simulation!Z963</f>
        <v>7889689.6380336937</v>
      </c>
      <c r="D963" s="178">
        <f ca="1">Vas_simulation!AA963</f>
        <v>4203.9671509033069</v>
      </c>
      <c r="F963" s="178">
        <f t="shared" ca="1" si="16"/>
        <v>134793.54578088317</v>
      </c>
      <c r="G963" s="178">
        <f t="shared" ca="1" si="16"/>
        <v>-138702.03748388682</v>
      </c>
      <c r="H963" s="178">
        <f t="shared" ca="1" si="16"/>
        <v>-3908.4917030174256</v>
      </c>
    </row>
    <row r="964" spans="1:8" ht="11.25" customHeight="1" x14ac:dyDescent="0.2">
      <c r="A964" s="173">
        <v>954</v>
      </c>
      <c r="B964" s="178">
        <f ca="1">Vas_simulation!Y964</f>
        <v>7926436.1780139767</v>
      </c>
      <c r="C964" s="178">
        <f ca="1">Vas_simulation!Z964</f>
        <v>7931511.6427521454</v>
      </c>
      <c r="D964" s="178">
        <f ca="1">Vas_simulation!AA964</f>
        <v>5075.4647381687537</v>
      </c>
      <c r="F964" s="178">
        <f t="shared" ca="1" si="16"/>
        <v>175744.05291206948</v>
      </c>
      <c r="G964" s="178">
        <f t="shared" ca="1" si="16"/>
        <v>-180524.04220233858</v>
      </c>
      <c r="H964" s="178">
        <f t="shared" ca="1" si="16"/>
        <v>-4779.9892902828724</v>
      </c>
    </row>
    <row r="965" spans="1:8" ht="11.25" customHeight="1" x14ac:dyDescent="0.2">
      <c r="A965" s="173">
        <v>955</v>
      </c>
      <c r="B965" s="178">
        <f ca="1">Vas_simulation!Y965</f>
        <v>8099180.563554924</v>
      </c>
      <c r="C965" s="178">
        <f ca="1">Vas_simulation!Z965</f>
        <v>8107748.9279694837</v>
      </c>
      <c r="D965" s="178">
        <f ca="1">Vas_simulation!AA965</f>
        <v>8568.3644145596772</v>
      </c>
      <c r="F965" s="178">
        <f t="shared" ca="1" si="16"/>
        <v>348488.4384530168</v>
      </c>
      <c r="G965" s="178">
        <f t="shared" ca="1" si="16"/>
        <v>-356761.32741967682</v>
      </c>
      <c r="H965" s="178">
        <f t="shared" ca="1" si="16"/>
        <v>-8272.8889666737959</v>
      </c>
    </row>
    <row r="966" spans="1:8" ht="11.25" customHeight="1" x14ac:dyDescent="0.2">
      <c r="A966" s="173">
        <v>956</v>
      </c>
      <c r="B966" s="178">
        <f ca="1">Vas_simulation!Y966</f>
        <v>8297894.4268004708</v>
      </c>
      <c r="C966" s="178">
        <f ca="1">Vas_simulation!Z966</f>
        <v>8310124.8721330483</v>
      </c>
      <c r="D966" s="178">
        <f ca="1">Vas_simulation!AA966</f>
        <v>12230.445332577452</v>
      </c>
      <c r="F966" s="178">
        <f t="shared" ca="1" si="16"/>
        <v>547202.30169856362</v>
      </c>
      <c r="G966" s="178">
        <f t="shared" ca="1" si="16"/>
        <v>-559137.27158324141</v>
      </c>
      <c r="H966" s="178">
        <f t="shared" ca="1" si="16"/>
        <v>-11934.969884691571</v>
      </c>
    </row>
    <row r="967" spans="1:8" ht="11.25" customHeight="1" x14ac:dyDescent="0.2">
      <c r="A967" s="173">
        <v>957</v>
      </c>
      <c r="B967" s="178">
        <f ca="1">Vas_simulation!Y967</f>
        <v>7325714.7700815871</v>
      </c>
      <c r="C967" s="178">
        <f ca="1">Vas_simulation!Z967</f>
        <v>7316234.868218584</v>
      </c>
      <c r="D967" s="178">
        <f ca="1">Vas_simulation!AA967</f>
        <v>-9479.9018630031496</v>
      </c>
      <c r="F967" s="178">
        <f t="shared" ca="1" si="16"/>
        <v>-424977.35502032004</v>
      </c>
      <c r="G967" s="178">
        <f t="shared" ca="1" si="16"/>
        <v>434752.73233122285</v>
      </c>
      <c r="H967" s="178">
        <f t="shared" ca="1" si="16"/>
        <v>9775.3773108890309</v>
      </c>
    </row>
    <row r="968" spans="1:8" ht="11.25" customHeight="1" x14ac:dyDescent="0.2">
      <c r="A968" s="173">
        <v>958</v>
      </c>
      <c r="B968" s="178">
        <f ca="1">Vas_simulation!Y968</f>
        <v>8326669.6271511391</v>
      </c>
      <c r="C968" s="178">
        <f ca="1">Vas_simulation!Z968</f>
        <v>8339399.6998762917</v>
      </c>
      <c r="D968" s="178">
        <f ca="1">Vas_simulation!AA968</f>
        <v>12730.072725152597</v>
      </c>
      <c r="F968" s="178">
        <f t="shared" ca="1" si="16"/>
        <v>575977.5020492319</v>
      </c>
      <c r="G968" s="178">
        <f t="shared" ca="1" si="16"/>
        <v>-588412.09932648484</v>
      </c>
      <c r="H968" s="178">
        <f t="shared" ca="1" si="16"/>
        <v>-12434.597277266716</v>
      </c>
    </row>
    <row r="969" spans="1:8" ht="11.25" customHeight="1" x14ac:dyDescent="0.2">
      <c r="A969" s="173">
        <v>959</v>
      </c>
      <c r="B969" s="178">
        <f ca="1">Vas_simulation!Y969</f>
        <v>7300132.8404636271</v>
      </c>
      <c r="C969" s="178">
        <f ca="1">Vas_simulation!Z969</f>
        <v>7289944.8312910767</v>
      </c>
      <c r="D969" s="178">
        <f ca="1">Vas_simulation!AA969</f>
        <v>-10188.009172550403</v>
      </c>
      <c r="F969" s="178">
        <f t="shared" ca="1" si="16"/>
        <v>-450559.28463828005</v>
      </c>
      <c r="G969" s="178">
        <f t="shared" ca="1" si="16"/>
        <v>461042.76925873011</v>
      </c>
      <c r="H969" s="178">
        <f t="shared" ca="1" si="16"/>
        <v>10483.484620436284</v>
      </c>
    </row>
    <row r="970" spans="1:8" ht="11.25" customHeight="1" x14ac:dyDescent="0.2">
      <c r="A970" s="173">
        <v>960</v>
      </c>
      <c r="B970" s="178">
        <f ca="1">Vas_simulation!Y970</f>
        <v>8184369.1284790048</v>
      </c>
      <c r="C970" s="178">
        <f ca="1">Vas_simulation!Z970</f>
        <v>8194553.1954334024</v>
      </c>
      <c r="D970" s="178">
        <f ca="1">Vas_simulation!AA970</f>
        <v>10184.066954397596</v>
      </c>
      <c r="F970" s="178">
        <f t="shared" ca="1" si="16"/>
        <v>433677.00337709766</v>
      </c>
      <c r="G970" s="178">
        <f t="shared" ca="1" si="16"/>
        <v>-443565.59488359559</v>
      </c>
      <c r="H970" s="178">
        <f t="shared" ca="1" si="16"/>
        <v>-9888.5915065117151</v>
      </c>
    </row>
    <row r="971" spans="1:8" ht="11.25" customHeight="1" x14ac:dyDescent="0.2">
      <c r="A971" s="173">
        <v>961</v>
      </c>
      <c r="B971" s="178">
        <f ca="1">Vas_simulation!Y971</f>
        <v>7613349.0894741779</v>
      </c>
      <c r="C971" s="178">
        <f ca="1">Vas_simulation!Z971</f>
        <v>7611322.6519395821</v>
      </c>
      <c r="D971" s="178">
        <f ca="1">Vas_simulation!AA971</f>
        <v>-2026.4375345958397</v>
      </c>
      <c r="F971" s="178">
        <f t="shared" ref="F971:H1010" ca="1" si="17">(B971-B$4)*F$1</f>
        <v>-137343.03562772926</v>
      </c>
      <c r="G971" s="178">
        <f t="shared" ca="1" si="17"/>
        <v>139664.94861022476</v>
      </c>
      <c r="H971" s="178">
        <f t="shared" ca="1" si="17"/>
        <v>2321.912982481721</v>
      </c>
    </row>
    <row r="972" spans="1:8" ht="11.25" customHeight="1" x14ac:dyDescent="0.2">
      <c r="A972" s="173">
        <v>962</v>
      </c>
      <c r="B972" s="178">
        <f ca="1">Vas_simulation!Y972</f>
        <v>8064992.7438045694</v>
      </c>
      <c r="C972" s="178">
        <f ca="1">Vas_simulation!Z972</f>
        <v>8072893.0554712191</v>
      </c>
      <c r="D972" s="178">
        <f ca="1">Vas_simulation!AA972</f>
        <v>7900.3116666497663</v>
      </c>
      <c r="F972" s="178">
        <f t="shared" ca="1" si="17"/>
        <v>314300.61870266218</v>
      </c>
      <c r="G972" s="178">
        <f t="shared" ca="1" si="17"/>
        <v>-321905.45492141228</v>
      </c>
      <c r="H972" s="178">
        <f t="shared" ca="1" si="17"/>
        <v>-7604.836218763885</v>
      </c>
    </row>
    <row r="973" spans="1:8" ht="11.25" customHeight="1" x14ac:dyDescent="0.2">
      <c r="A973" s="173">
        <v>963</v>
      </c>
      <c r="B973" s="178">
        <f ca="1">Vas_simulation!Y973</f>
        <v>7444625.1894421196</v>
      </c>
      <c r="C973" s="178">
        <f ca="1">Vas_simulation!Z973</f>
        <v>7438338.5144135244</v>
      </c>
      <c r="D973" s="178">
        <f ca="1">Vas_simulation!AA973</f>
        <v>-6286.6750285951421</v>
      </c>
      <c r="F973" s="178">
        <f t="shared" ca="1" si="17"/>
        <v>-306066.93565978762</v>
      </c>
      <c r="G973" s="178">
        <f t="shared" ca="1" si="17"/>
        <v>312649.08613628242</v>
      </c>
      <c r="H973" s="178">
        <f t="shared" ca="1" si="17"/>
        <v>6582.1504764810234</v>
      </c>
    </row>
    <row r="974" spans="1:8" ht="11.25" customHeight="1" x14ac:dyDescent="0.2">
      <c r="A974" s="173">
        <v>964</v>
      </c>
      <c r="B974" s="178">
        <f ca="1">Vas_simulation!Y974</f>
        <v>8219928.9465583805</v>
      </c>
      <c r="C974" s="178">
        <f ca="1">Vas_simulation!Z974</f>
        <v>8230767.0137612969</v>
      </c>
      <c r="D974" s="178">
        <f ca="1">Vas_simulation!AA974</f>
        <v>10838.067202916369</v>
      </c>
      <c r="F974" s="178">
        <f t="shared" ca="1" si="17"/>
        <v>469236.82145647332</v>
      </c>
      <c r="G974" s="178">
        <f t="shared" ca="1" si="17"/>
        <v>-479779.41321149003</v>
      </c>
      <c r="H974" s="178">
        <f t="shared" ca="1" si="17"/>
        <v>-10542.591755030488</v>
      </c>
    </row>
    <row r="975" spans="1:8" ht="11.25" customHeight="1" x14ac:dyDescent="0.2">
      <c r="A975" s="173">
        <v>965</v>
      </c>
      <c r="B975" s="178">
        <f ca="1">Vas_simulation!Y975</f>
        <v>8025472.4829791412</v>
      </c>
      <c r="C975" s="178">
        <f ca="1">Vas_simulation!Z975</f>
        <v>8032586.3624893678</v>
      </c>
      <c r="D975" s="178">
        <f ca="1">Vas_simulation!AA975</f>
        <v>7113.8795102266595</v>
      </c>
      <c r="F975" s="178">
        <f t="shared" ca="1" si="17"/>
        <v>274780.357877234</v>
      </c>
      <c r="G975" s="178">
        <f t="shared" ca="1" si="17"/>
        <v>-281598.76193956099</v>
      </c>
      <c r="H975" s="178">
        <f t="shared" ca="1" si="17"/>
        <v>-6818.4040623407782</v>
      </c>
    </row>
    <row r="976" spans="1:8" ht="11.25" customHeight="1" x14ac:dyDescent="0.2">
      <c r="A976" s="173">
        <v>966</v>
      </c>
      <c r="B976" s="178">
        <f ca="1">Vas_simulation!Y976</f>
        <v>7142960.8221778907</v>
      </c>
      <c r="C976" s="178">
        <f ca="1">Vas_simulation!Z976</f>
        <v>7128254.1077958159</v>
      </c>
      <c r="D976" s="178">
        <f ca="1">Vas_simulation!AA976</f>
        <v>-14706.714382074773</v>
      </c>
      <c r="F976" s="178">
        <f t="shared" ca="1" si="17"/>
        <v>-607731.30292401649</v>
      </c>
      <c r="G976" s="178">
        <f t="shared" ca="1" si="17"/>
        <v>622733.49275399093</v>
      </c>
      <c r="H976" s="178">
        <f t="shared" ca="1" si="17"/>
        <v>15002.189829960655</v>
      </c>
    </row>
    <row r="977" spans="1:8" ht="11.25" customHeight="1" x14ac:dyDescent="0.2">
      <c r="A977" s="173">
        <v>967</v>
      </c>
      <c r="B977" s="178">
        <f ca="1">Vas_simulation!Y977</f>
        <v>7834962.7086271783</v>
      </c>
      <c r="C977" s="178">
        <f ca="1">Vas_simulation!Z977</f>
        <v>7838068.0487822602</v>
      </c>
      <c r="D977" s="178">
        <f ca="1">Vas_simulation!AA977</f>
        <v>3105.3401550818235</v>
      </c>
      <c r="F977" s="178">
        <f t="shared" ca="1" si="17"/>
        <v>84270.583525271155</v>
      </c>
      <c r="G977" s="178">
        <f t="shared" ca="1" si="17"/>
        <v>-87080.448232453316</v>
      </c>
      <c r="H977" s="178">
        <f t="shared" ca="1" si="17"/>
        <v>-2809.8647071959422</v>
      </c>
    </row>
    <row r="978" spans="1:8" ht="11.25" customHeight="1" x14ac:dyDescent="0.2">
      <c r="A978" s="173">
        <v>968</v>
      </c>
      <c r="B978" s="178">
        <f ca="1">Vas_simulation!Y978</f>
        <v>8407300.9766786005</v>
      </c>
      <c r="C978" s="178">
        <f ca="1">Vas_simulation!Z978</f>
        <v>8421390.6256498881</v>
      </c>
      <c r="D978" s="178">
        <f ca="1">Vas_simulation!AA978</f>
        <v>14089.648971287534</v>
      </c>
      <c r="F978" s="178">
        <f t="shared" ca="1" si="17"/>
        <v>656608.85157669336</v>
      </c>
      <c r="G978" s="178">
        <f t="shared" ca="1" si="17"/>
        <v>-670403.02510008123</v>
      </c>
      <c r="H978" s="178">
        <f t="shared" ca="1" si="17"/>
        <v>-13794.173523401652</v>
      </c>
    </row>
    <row r="979" spans="1:8" ht="11.25" customHeight="1" x14ac:dyDescent="0.2">
      <c r="A979" s="173">
        <v>969</v>
      </c>
      <c r="B979" s="178">
        <f ca="1">Vas_simulation!Y979</f>
        <v>8085145.5061707236</v>
      </c>
      <c r="C979" s="178">
        <f ca="1">Vas_simulation!Z979</f>
        <v>8093440.9871288417</v>
      </c>
      <c r="D979" s="178">
        <f ca="1">Vas_simulation!AA979</f>
        <v>8295.4809581181034</v>
      </c>
      <c r="F979" s="178">
        <f t="shared" ca="1" si="17"/>
        <v>334453.38106881641</v>
      </c>
      <c r="G979" s="178">
        <f t="shared" ca="1" si="17"/>
        <v>-342453.38657903485</v>
      </c>
      <c r="H979" s="178">
        <f t="shared" ca="1" si="17"/>
        <v>-8000.0055102322222</v>
      </c>
    </row>
    <row r="980" spans="1:8" ht="11.25" customHeight="1" x14ac:dyDescent="0.2">
      <c r="A980" s="173">
        <v>970</v>
      </c>
      <c r="B980" s="178">
        <f ca="1">Vas_simulation!Y980</f>
        <v>7378652.8767523896</v>
      </c>
      <c r="C980" s="178">
        <f ca="1">Vas_simulation!Z980</f>
        <v>7370614.4168480467</v>
      </c>
      <c r="D980" s="178">
        <f ca="1">Vas_simulation!AA980</f>
        <v>-8038.4599043428898</v>
      </c>
      <c r="F980" s="178">
        <f t="shared" ca="1" si="17"/>
        <v>-372039.24834951758</v>
      </c>
      <c r="G980" s="178">
        <f t="shared" ca="1" si="17"/>
        <v>380373.18370176014</v>
      </c>
      <c r="H980" s="178">
        <f t="shared" ca="1" si="17"/>
        <v>8333.9353522287711</v>
      </c>
    </row>
    <row r="981" spans="1:8" ht="11.25" customHeight="1" x14ac:dyDescent="0.2">
      <c r="A981" s="173">
        <v>971</v>
      </c>
      <c r="B981" s="178">
        <f ca="1">Vas_simulation!Y981</f>
        <v>7344344.9686552472</v>
      </c>
      <c r="C981" s="178">
        <f ca="1">Vas_simulation!Z981</f>
        <v>7335376.0046948455</v>
      </c>
      <c r="D981" s="178">
        <f ca="1">Vas_simulation!AA981</f>
        <v>-8968.9639604017138</v>
      </c>
      <c r="F981" s="178">
        <f t="shared" ca="1" si="17"/>
        <v>-406347.15644665994</v>
      </c>
      <c r="G981" s="178">
        <f t="shared" ca="1" si="17"/>
        <v>415611.59585496131</v>
      </c>
      <c r="H981" s="178">
        <f t="shared" ca="1" si="17"/>
        <v>9264.4394082875951</v>
      </c>
    </row>
    <row r="982" spans="1:8" ht="11.25" customHeight="1" x14ac:dyDescent="0.2">
      <c r="A982" s="173">
        <v>972</v>
      </c>
      <c r="B982" s="178">
        <f ca="1">Vas_simulation!Y982</f>
        <v>7052263.8907100912</v>
      </c>
      <c r="C982" s="178">
        <f ca="1">Vas_simulation!Z982</f>
        <v>7034815.0576560264</v>
      </c>
      <c r="D982" s="178">
        <f ca="1">Vas_simulation!AA982</f>
        <v>-17448.833054064773</v>
      </c>
      <c r="F982" s="178">
        <f t="shared" ca="1" si="17"/>
        <v>-698428.23439181596</v>
      </c>
      <c r="G982" s="178">
        <f t="shared" ca="1" si="17"/>
        <v>716172.5428937804</v>
      </c>
      <c r="H982" s="178">
        <f t="shared" ca="1" si="17"/>
        <v>17744.308501950654</v>
      </c>
    </row>
    <row r="983" spans="1:8" ht="11.25" customHeight="1" x14ac:dyDescent="0.2">
      <c r="A983" s="173">
        <v>973</v>
      </c>
      <c r="B983" s="178">
        <f ca="1">Vas_simulation!Y983</f>
        <v>7514145.2177220276</v>
      </c>
      <c r="C983" s="178">
        <f ca="1">Vas_simulation!Z983</f>
        <v>7509651.8094641706</v>
      </c>
      <c r="D983" s="178">
        <f ca="1">Vas_simulation!AA983</f>
        <v>-4493.4082578569651</v>
      </c>
      <c r="F983" s="178">
        <f t="shared" ca="1" si="17"/>
        <v>-236546.90737987962</v>
      </c>
      <c r="G983" s="178">
        <f t="shared" ca="1" si="17"/>
        <v>241335.79108563624</v>
      </c>
      <c r="H983" s="178">
        <f t="shared" ca="1" si="17"/>
        <v>4788.8837057428464</v>
      </c>
    </row>
    <row r="984" spans="1:8" ht="11.25" customHeight="1" x14ac:dyDescent="0.2">
      <c r="A984" s="173">
        <v>974</v>
      </c>
      <c r="B984" s="178">
        <f ca="1">Vas_simulation!Y984</f>
        <v>7900954.4295100356</v>
      </c>
      <c r="C984" s="178">
        <f ca="1">Vas_simulation!Z984</f>
        <v>7905489.5855682157</v>
      </c>
      <c r="D984" s="178">
        <f ca="1">Vas_simulation!AA984</f>
        <v>4535.1560581801459</v>
      </c>
      <c r="F984" s="178">
        <f t="shared" ca="1" si="17"/>
        <v>150262.30440812837</v>
      </c>
      <c r="G984" s="178">
        <f t="shared" ca="1" si="17"/>
        <v>-154501.98501840886</v>
      </c>
      <c r="H984" s="178">
        <f t="shared" ca="1" si="17"/>
        <v>-4239.6806102942646</v>
      </c>
    </row>
    <row r="985" spans="1:8" ht="11.25" customHeight="1" x14ac:dyDescent="0.2">
      <c r="A985" s="173">
        <v>975</v>
      </c>
      <c r="B985" s="178">
        <f ca="1">Vas_simulation!Y985</f>
        <v>8725790.3240733687</v>
      </c>
      <c r="C985" s="178">
        <f ca="1">Vas_simulation!Z985</f>
        <v>8744684.5580613539</v>
      </c>
      <c r="D985" s="178">
        <f ca="1">Vas_simulation!AA985</f>
        <v>18894.233987985179</v>
      </c>
      <c r="F985" s="178">
        <f t="shared" ca="1" si="17"/>
        <v>975098.1989714615</v>
      </c>
      <c r="G985" s="178">
        <f t="shared" ca="1" si="17"/>
        <v>-993696.95751154702</v>
      </c>
      <c r="H985" s="178">
        <f t="shared" ca="1" si="17"/>
        <v>-18598.758540099298</v>
      </c>
    </row>
    <row r="986" spans="1:8" ht="11.25" customHeight="1" x14ac:dyDescent="0.2">
      <c r="A986" s="173">
        <v>976</v>
      </c>
      <c r="B986" s="178">
        <f ca="1">Vas_simulation!Y986</f>
        <v>7973230.1189209949</v>
      </c>
      <c r="C986" s="178">
        <f ca="1">Vas_simulation!Z986</f>
        <v>7979280.8520961124</v>
      </c>
      <c r="D986" s="178">
        <f ca="1">Vas_simulation!AA986</f>
        <v>6050.7331751175225</v>
      </c>
      <c r="F986" s="178">
        <f t="shared" ca="1" si="17"/>
        <v>222537.99381908774</v>
      </c>
      <c r="G986" s="178">
        <f t="shared" ca="1" si="17"/>
        <v>-228293.2515463056</v>
      </c>
      <c r="H986" s="178">
        <f t="shared" ca="1" si="17"/>
        <v>-5755.2577272316412</v>
      </c>
    </row>
    <row r="987" spans="1:8" ht="11.25" customHeight="1" x14ac:dyDescent="0.2">
      <c r="A987" s="173">
        <v>977</v>
      </c>
      <c r="B987" s="178">
        <f ca="1">Vas_simulation!Y987</f>
        <v>7015102.2593910014</v>
      </c>
      <c r="C987" s="178">
        <f ca="1">Vas_simulation!Z987</f>
        <v>6996500.7757831123</v>
      </c>
      <c r="D987" s="178">
        <f ca="1">Vas_simulation!AA987</f>
        <v>-18601.483607889153</v>
      </c>
      <c r="F987" s="178">
        <f t="shared" ca="1" si="17"/>
        <v>-735589.86571090575</v>
      </c>
      <c r="G987" s="178">
        <f t="shared" ca="1" si="17"/>
        <v>754486.82476669457</v>
      </c>
      <c r="H987" s="178">
        <f t="shared" ca="1" si="17"/>
        <v>18896.959055775034</v>
      </c>
    </row>
    <row r="988" spans="1:8" ht="11.25" customHeight="1" x14ac:dyDescent="0.2">
      <c r="A988" s="173">
        <v>978</v>
      </c>
      <c r="B988" s="178">
        <f ca="1">Vas_simulation!Y988</f>
        <v>8050833.703458542</v>
      </c>
      <c r="C988" s="178">
        <f ca="1">Vas_simulation!Z988</f>
        <v>8058454.011909795</v>
      </c>
      <c r="D988" s="178">
        <f ca="1">Vas_simulation!AA988</f>
        <v>7620.3084512529895</v>
      </c>
      <c r="F988" s="178">
        <f t="shared" ca="1" si="17"/>
        <v>300141.57835663483</v>
      </c>
      <c r="G988" s="178">
        <f t="shared" ca="1" si="17"/>
        <v>-307466.41135998815</v>
      </c>
      <c r="H988" s="178">
        <f t="shared" ca="1" si="17"/>
        <v>-7324.8330033671082</v>
      </c>
    </row>
    <row r="989" spans="1:8" ht="11.25" customHeight="1" x14ac:dyDescent="0.2">
      <c r="A989" s="173">
        <v>979</v>
      </c>
      <c r="B989" s="178">
        <f ca="1">Vas_simulation!Y989</f>
        <v>7494908.9304554407</v>
      </c>
      <c r="C989" s="178">
        <f ca="1">Vas_simulation!Z989</f>
        <v>7489924.6877227463</v>
      </c>
      <c r="D989" s="178">
        <f ca="1">Vas_simulation!AA989</f>
        <v>-4984.2427326943725</v>
      </c>
      <c r="F989" s="178">
        <f t="shared" ca="1" si="17"/>
        <v>-255783.19464646652</v>
      </c>
      <c r="G989" s="178">
        <f t="shared" ca="1" si="17"/>
        <v>261062.91282706056</v>
      </c>
      <c r="H989" s="178">
        <f t="shared" ca="1" si="17"/>
        <v>5279.7181805802538</v>
      </c>
    </row>
    <row r="990" spans="1:8" ht="11.25" customHeight="1" x14ac:dyDescent="0.2">
      <c r="A990" s="173">
        <v>980</v>
      </c>
      <c r="B990" s="178">
        <f ca="1">Vas_simulation!Y990</f>
        <v>7285735.3260307154</v>
      </c>
      <c r="C990" s="178">
        <f ca="1">Vas_simulation!Z990</f>
        <v>7275145.462091946</v>
      </c>
      <c r="D990" s="178">
        <f ca="1">Vas_simulation!AA990</f>
        <v>-10589.863938769326</v>
      </c>
      <c r="F990" s="178">
        <f t="shared" ca="1" si="17"/>
        <v>-464956.79907119181</v>
      </c>
      <c r="G990" s="178">
        <f t="shared" ca="1" si="17"/>
        <v>475842.1384578608</v>
      </c>
      <c r="H990" s="178">
        <f t="shared" ca="1" si="17"/>
        <v>10885.339386655207</v>
      </c>
    </row>
    <row r="991" spans="1:8" ht="11.25" customHeight="1" x14ac:dyDescent="0.2">
      <c r="A991" s="173">
        <v>981</v>
      </c>
      <c r="B991" s="178">
        <f ca="1">Vas_simulation!Y991</f>
        <v>7884820.3578152889</v>
      </c>
      <c r="C991" s="178">
        <f ca="1">Vas_simulation!Z991</f>
        <v>7889010.0262166038</v>
      </c>
      <c r="D991" s="178">
        <f ca="1">Vas_simulation!AA991</f>
        <v>4189.668401314877</v>
      </c>
      <c r="F991" s="178">
        <f t="shared" ca="1" si="17"/>
        <v>134128.23271338176</v>
      </c>
      <c r="G991" s="178">
        <f t="shared" ca="1" si="17"/>
        <v>-138022.42566679697</v>
      </c>
      <c r="H991" s="178">
        <f t="shared" ca="1" si="17"/>
        <v>-3894.1929534289957</v>
      </c>
    </row>
    <row r="992" spans="1:8" ht="11.25" customHeight="1" x14ac:dyDescent="0.2">
      <c r="A992" s="173">
        <v>982</v>
      </c>
      <c r="B992" s="178">
        <f ca="1">Vas_simulation!Y992</f>
        <v>7208962.7198795127</v>
      </c>
      <c r="C992" s="178">
        <f ca="1">Vas_simulation!Z992</f>
        <v>7196189.1293170778</v>
      </c>
      <c r="D992" s="178">
        <f ca="1">Vas_simulation!AA992</f>
        <v>-12773.590562434867</v>
      </c>
      <c r="F992" s="178">
        <f t="shared" ca="1" si="17"/>
        <v>-541729.4052223945</v>
      </c>
      <c r="G992" s="178">
        <f t="shared" ca="1" si="17"/>
        <v>554798.47123272903</v>
      </c>
      <c r="H992" s="178">
        <f t="shared" ca="1" si="17"/>
        <v>13069.066010320748</v>
      </c>
    </row>
    <row r="993" spans="1:8" ht="11.25" customHeight="1" x14ac:dyDescent="0.2">
      <c r="A993" s="173">
        <v>983</v>
      </c>
      <c r="B993" s="178">
        <f ca="1">Vas_simulation!Y993</f>
        <v>7802211.0248136315</v>
      </c>
      <c r="C993" s="178">
        <f ca="1">Vas_simulation!Z993</f>
        <v>7804590.2320744013</v>
      </c>
      <c r="D993" s="178">
        <f ca="1">Vas_simulation!AA993</f>
        <v>2379.2072607697919</v>
      </c>
      <c r="F993" s="178">
        <f t="shared" ca="1" si="17"/>
        <v>51518.899711724371</v>
      </c>
      <c r="G993" s="178">
        <f t="shared" ca="1" si="17"/>
        <v>-53602.631524594501</v>
      </c>
      <c r="H993" s="178">
        <f t="shared" ca="1" si="17"/>
        <v>-2083.7318128839106</v>
      </c>
    </row>
    <row r="994" spans="1:8" ht="11.25" customHeight="1" x14ac:dyDescent="0.2">
      <c r="A994" s="173">
        <v>984</v>
      </c>
      <c r="B994" s="178">
        <f ca="1">Vas_simulation!Y994</f>
        <v>7535941.0245472724</v>
      </c>
      <c r="C994" s="178">
        <f ca="1">Vas_simulation!Z994</f>
        <v>7531998.834445362</v>
      </c>
      <c r="D994" s="178">
        <f ca="1">Vas_simulation!AA994</f>
        <v>-3942.1901019103825</v>
      </c>
      <c r="F994" s="178">
        <f t="shared" ca="1" si="17"/>
        <v>-214751.10055463482</v>
      </c>
      <c r="G994" s="178">
        <f t="shared" ca="1" si="17"/>
        <v>218988.76610444486</v>
      </c>
      <c r="H994" s="178">
        <f t="shared" ca="1" si="17"/>
        <v>4237.6655497962638</v>
      </c>
    </row>
    <row r="995" spans="1:8" ht="11.25" customHeight="1" x14ac:dyDescent="0.2">
      <c r="A995" s="173">
        <v>985</v>
      </c>
      <c r="B995" s="178">
        <f ca="1">Vas_simulation!Y995</f>
        <v>7896995.1610455038</v>
      </c>
      <c r="C995" s="178">
        <f ca="1">Vas_simulation!Z995</f>
        <v>7901445.7786636436</v>
      </c>
      <c r="D995" s="178">
        <f ca="1">Vas_simulation!AA995</f>
        <v>4450.6176181398332</v>
      </c>
      <c r="F995" s="178">
        <f t="shared" ca="1" si="17"/>
        <v>146303.03594359662</v>
      </c>
      <c r="G995" s="178">
        <f t="shared" ca="1" si="17"/>
        <v>-150458.1781138368</v>
      </c>
      <c r="H995" s="178">
        <f t="shared" ca="1" si="17"/>
        <v>-4155.1421702539519</v>
      </c>
    </row>
    <row r="996" spans="1:8" ht="11.25" customHeight="1" x14ac:dyDescent="0.2">
      <c r="A996" s="173">
        <v>986</v>
      </c>
      <c r="B996" s="178">
        <f ca="1">Vas_simulation!Y996</f>
        <v>8239188.9095004592</v>
      </c>
      <c r="C996" s="178">
        <f ca="1">Vas_simulation!Z996</f>
        <v>8250376.22281723</v>
      </c>
      <c r="D996" s="178">
        <f ca="1">Vas_simulation!AA996</f>
        <v>11187.313316770829</v>
      </c>
      <c r="F996" s="178">
        <f t="shared" ca="1" si="17"/>
        <v>488496.78439855203</v>
      </c>
      <c r="G996" s="178">
        <f t="shared" ca="1" si="17"/>
        <v>-499388.6222674232</v>
      </c>
      <c r="H996" s="178">
        <f t="shared" ca="1" si="17"/>
        <v>-10891.837868884948</v>
      </c>
    </row>
    <row r="997" spans="1:8" ht="11.25" customHeight="1" x14ac:dyDescent="0.2">
      <c r="A997" s="173">
        <v>987</v>
      </c>
      <c r="B997" s="178">
        <f ca="1">Vas_simulation!Y997</f>
        <v>7182601.617565373</v>
      </c>
      <c r="C997" s="178">
        <f ca="1">Vas_simulation!Z997</f>
        <v>7169062.1739084031</v>
      </c>
      <c r="D997" s="178">
        <f ca="1">Vas_simulation!AA997</f>
        <v>-13539.443656969815</v>
      </c>
      <c r="F997" s="178">
        <f t="shared" ca="1" si="17"/>
        <v>-568090.50753653422</v>
      </c>
      <c r="G997" s="178">
        <f t="shared" ca="1" si="17"/>
        <v>581925.4266414037</v>
      </c>
      <c r="H997" s="178">
        <f t="shared" ca="1" si="17"/>
        <v>13834.919104855697</v>
      </c>
    </row>
    <row r="998" spans="1:8" ht="11.25" customHeight="1" x14ac:dyDescent="0.2">
      <c r="A998" s="173">
        <v>988</v>
      </c>
      <c r="B998" s="178">
        <f ca="1">Vas_simulation!Y998</f>
        <v>7659473.675135619</v>
      </c>
      <c r="C998" s="178">
        <f ca="1">Vas_simulation!Z998</f>
        <v>7658558.0155546572</v>
      </c>
      <c r="D998" s="178">
        <f ca="1">Vas_simulation!AA998</f>
        <v>-915.65958096180111</v>
      </c>
      <c r="F998" s="178">
        <f t="shared" ca="1" si="17"/>
        <v>-91218.449966288172</v>
      </c>
      <c r="G998" s="178">
        <f t="shared" ca="1" si="17"/>
        <v>92429.584995149635</v>
      </c>
      <c r="H998" s="178">
        <f t="shared" ca="1" si="17"/>
        <v>1211.1350288476824</v>
      </c>
    </row>
    <row r="999" spans="1:8" ht="11.25" customHeight="1" x14ac:dyDescent="0.2">
      <c r="A999" s="173">
        <v>989</v>
      </c>
      <c r="B999" s="178">
        <f ca="1">Vas_simulation!Y999</f>
        <v>8078681.384686918</v>
      </c>
      <c r="C999" s="178">
        <f ca="1">Vas_simulation!Z999</f>
        <v>8086850.5421932396</v>
      </c>
      <c r="D999" s="178">
        <f ca="1">Vas_simulation!AA999</f>
        <v>8169.1575063215569</v>
      </c>
      <c r="F999" s="178">
        <f t="shared" ca="1" si="17"/>
        <v>327989.25958501082</v>
      </c>
      <c r="G999" s="178">
        <f t="shared" ca="1" si="17"/>
        <v>-335862.94164343271</v>
      </c>
      <c r="H999" s="178">
        <f t="shared" ca="1" si="17"/>
        <v>-7873.6820584356756</v>
      </c>
    </row>
    <row r="1000" spans="1:8" ht="11.25" customHeight="1" x14ac:dyDescent="0.2">
      <c r="A1000" s="173">
        <v>990</v>
      </c>
      <c r="B1000" s="178">
        <f ca="1">Vas_simulation!Y1000</f>
        <v>8712061.8229028638</v>
      </c>
      <c r="C1000" s="178">
        <f ca="1">Vas_simulation!Z1000</f>
        <v>8730767.0857479591</v>
      </c>
      <c r="D1000" s="178">
        <f ca="1">Vas_simulation!AA1000</f>
        <v>18705.262845095247</v>
      </c>
      <c r="F1000" s="178">
        <f t="shared" ca="1" si="17"/>
        <v>961369.69780095667</v>
      </c>
      <c r="G1000" s="178">
        <f t="shared" ca="1" si="17"/>
        <v>-979779.48519815225</v>
      </c>
      <c r="H1000" s="178">
        <f t="shared" ca="1" si="17"/>
        <v>-18409.787397209366</v>
      </c>
    </row>
    <row r="1001" spans="1:8" ht="11.25" customHeight="1" x14ac:dyDescent="0.2">
      <c r="A1001" s="173">
        <v>991</v>
      </c>
      <c r="B1001" s="178">
        <f ca="1">Vas_simulation!Y1001</f>
        <v>8092338.9271770865</v>
      </c>
      <c r="C1001" s="178">
        <f ca="1">Vas_simulation!Z1001</f>
        <v>8100774.5077995611</v>
      </c>
      <c r="D1001" s="178">
        <f ca="1">Vas_simulation!AA1001</f>
        <v>8435.580622474663</v>
      </c>
      <c r="F1001" s="178">
        <f t="shared" ca="1" si="17"/>
        <v>341646.80207517929</v>
      </c>
      <c r="G1001" s="178">
        <f t="shared" ca="1" si="17"/>
        <v>-349786.90724975429</v>
      </c>
      <c r="H1001" s="178">
        <f t="shared" ca="1" si="17"/>
        <v>-8140.1051745887817</v>
      </c>
    </row>
    <row r="1002" spans="1:8" ht="11.25" customHeight="1" x14ac:dyDescent="0.2">
      <c r="A1002" s="173">
        <v>992</v>
      </c>
      <c r="B1002" s="178">
        <f ca="1">Vas_simulation!Y1002</f>
        <v>7590285.9062677547</v>
      </c>
      <c r="C1002" s="178">
        <f ca="1">Vas_simulation!Z1002</f>
        <v>7587695.4833900677</v>
      </c>
      <c r="D1002" s="178">
        <f ca="1">Vas_simulation!AA1002</f>
        <v>-2590.4228776870295</v>
      </c>
      <c r="F1002" s="178">
        <f t="shared" ca="1" si="17"/>
        <v>-160406.21883415245</v>
      </c>
      <c r="G1002" s="178">
        <f t="shared" ca="1" si="17"/>
        <v>163292.11715973914</v>
      </c>
      <c r="H1002" s="178">
        <f t="shared" ca="1" si="17"/>
        <v>2885.8983255729108</v>
      </c>
    </row>
    <row r="1003" spans="1:8" ht="11.25" customHeight="1" x14ac:dyDescent="0.2">
      <c r="A1003" s="173">
        <v>993</v>
      </c>
      <c r="B1003" s="178">
        <f ca="1">Vas_simulation!Y1003</f>
        <v>7412854.3977267426</v>
      </c>
      <c r="C1003" s="178">
        <f ca="1">Vas_simulation!Z1003</f>
        <v>7405730.2325017285</v>
      </c>
      <c r="D1003" s="178">
        <f ca="1">Vas_simulation!AA1003</f>
        <v>-7124.1652250140905</v>
      </c>
      <c r="F1003" s="178">
        <f t="shared" ca="1" si="17"/>
        <v>-337837.72737516463</v>
      </c>
      <c r="G1003" s="178">
        <f t="shared" ca="1" si="17"/>
        <v>345257.36804807838</v>
      </c>
      <c r="H1003" s="178">
        <f t="shared" ca="1" si="17"/>
        <v>7419.6406728999718</v>
      </c>
    </row>
    <row r="1004" spans="1:8" ht="11.25" customHeight="1" x14ac:dyDescent="0.2">
      <c r="A1004" s="173">
        <v>994</v>
      </c>
      <c r="B1004" s="178">
        <f ca="1">Vas_simulation!Y1004</f>
        <v>7551854.5456514517</v>
      </c>
      <c r="C1004" s="178">
        <f ca="1">Vas_simulation!Z1004</f>
        <v>7548311.5198793076</v>
      </c>
      <c r="D1004" s="178">
        <f ca="1">Vas_simulation!AA1004</f>
        <v>-3543.0257721440867</v>
      </c>
      <c r="F1004" s="178">
        <f t="shared" ca="1" si="17"/>
        <v>-198837.57945045549</v>
      </c>
      <c r="G1004" s="178">
        <f t="shared" ca="1" si="17"/>
        <v>202676.08067049924</v>
      </c>
      <c r="H1004" s="178">
        <f t="shared" ca="1" si="17"/>
        <v>3838.501220029968</v>
      </c>
    </row>
    <row r="1005" spans="1:8" ht="11.25" customHeight="1" x14ac:dyDescent="0.2">
      <c r="A1005" s="173">
        <v>995</v>
      </c>
      <c r="B1005" s="178">
        <f ca="1">Vas_simulation!Y1005</f>
        <v>8032315.417874963</v>
      </c>
      <c r="C1005" s="178">
        <f ca="1">Vas_simulation!Z1005</f>
        <v>8039566.5619459497</v>
      </c>
      <c r="D1005" s="178">
        <f ca="1">Vas_simulation!AA1005</f>
        <v>7251.1440709866583</v>
      </c>
      <c r="F1005" s="178">
        <f t="shared" ca="1" si="17"/>
        <v>281623.29277305584</v>
      </c>
      <c r="G1005" s="178">
        <f t="shared" ca="1" si="17"/>
        <v>-288578.96139614284</v>
      </c>
      <c r="H1005" s="178">
        <f t="shared" ca="1" si="17"/>
        <v>-6955.668623100777</v>
      </c>
    </row>
    <row r="1006" spans="1:8" ht="11.25" customHeight="1" x14ac:dyDescent="0.2">
      <c r="A1006" s="173">
        <v>996</v>
      </c>
      <c r="B1006" s="178">
        <f ca="1">Vas_simulation!Y1006</f>
        <v>7872840.2595054302</v>
      </c>
      <c r="C1006" s="178">
        <f ca="1">Vas_simulation!Z1006</f>
        <v>7876771.6868777238</v>
      </c>
      <c r="D1006" s="178">
        <f ca="1">Vas_simulation!AA1006</f>
        <v>3931.4273722935468</v>
      </c>
      <c r="F1006" s="178">
        <f t="shared" ca="1" si="17"/>
        <v>122148.13440352306</v>
      </c>
      <c r="G1006" s="178">
        <f t="shared" ca="1" si="17"/>
        <v>-125784.08632791694</v>
      </c>
      <c r="H1006" s="178">
        <f t="shared" ca="1" si="17"/>
        <v>-3635.9519244076655</v>
      </c>
    </row>
    <row r="1007" spans="1:8" ht="11.25" customHeight="1" x14ac:dyDescent="0.2">
      <c r="A1007" s="173">
        <v>997</v>
      </c>
      <c r="B1007" s="178">
        <f ca="1">Vas_simulation!Y1007</f>
        <v>8766338.3636625689</v>
      </c>
      <c r="C1007" s="178">
        <f ca="1">Vas_simulation!Z1007</f>
        <v>8785781.4302087091</v>
      </c>
      <c r="D1007" s="178">
        <f ca="1">Vas_simulation!AA1007</f>
        <v>19443.066546140239</v>
      </c>
      <c r="F1007" s="178">
        <f t="shared" ca="1" si="17"/>
        <v>1015646.2385606617</v>
      </c>
      <c r="G1007" s="178">
        <f t="shared" ca="1" si="17"/>
        <v>-1034793.8296589023</v>
      </c>
      <c r="H1007" s="178">
        <f t="shared" ca="1" si="17"/>
        <v>-19147.591098254357</v>
      </c>
    </row>
    <row r="1008" spans="1:8" ht="11.25" customHeight="1" x14ac:dyDescent="0.2">
      <c r="A1008" s="173">
        <v>998</v>
      </c>
      <c r="B1008" s="178">
        <f ca="1">Vas_simulation!Y1008</f>
        <v>7691037.5681000678</v>
      </c>
      <c r="C1008" s="178">
        <f ca="1">Vas_simulation!Z1008</f>
        <v>7690868.9577268781</v>
      </c>
      <c r="D1008" s="178">
        <f ca="1">Vas_simulation!AA1008</f>
        <v>-168.61037318967283</v>
      </c>
      <c r="F1008" s="178">
        <f t="shared" ca="1" si="17"/>
        <v>-59654.557001839392</v>
      </c>
      <c r="G1008" s="178">
        <f t="shared" ca="1" si="17"/>
        <v>60118.642822928727</v>
      </c>
      <c r="H1008" s="178">
        <f t="shared" ca="1" si="17"/>
        <v>464.08582107555401</v>
      </c>
    </row>
    <row r="1009" spans="1:8" ht="11.25" customHeight="1" x14ac:dyDescent="0.2">
      <c r="A1009" s="173">
        <v>999</v>
      </c>
      <c r="B1009" s="178">
        <f ca="1">Vas_simulation!Y1009</f>
        <v>7468139.3838437917</v>
      </c>
      <c r="C1009" s="178">
        <f ca="1">Vas_simulation!Z1009</f>
        <v>7462465.2692565881</v>
      </c>
      <c r="D1009" s="178">
        <f ca="1">Vas_simulation!AA1009</f>
        <v>-5674.1145872035995</v>
      </c>
      <c r="F1009" s="178">
        <f t="shared" ca="1" si="17"/>
        <v>-282552.74125811551</v>
      </c>
      <c r="G1009" s="178">
        <f t="shared" ca="1" si="17"/>
        <v>288522.33129321877</v>
      </c>
      <c r="H1009" s="178">
        <f t="shared" ca="1" si="17"/>
        <v>5969.5900350894808</v>
      </c>
    </row>
    <row r="1010" spans="1:8" ht="11.25" customHeight="1" x14ac:dyDescent="0.2">
      <c r="A1010" s="179">
        <v>1000</v>
      </c>
      <c r="B1010" s="191">
        <f ca="1">Vas_simulation!Y1010</f>
        <v>6993875.5491740368</v>
      </c>
      <c r="C1010" s="191">
        <f ca="1">Vas_simulation!Z1010</f>
        <v>6974607.9847720852</v>
      </c>
      <c r="D1010" s="191">
        <f ca="1">Vas_simulation!AA1010</f>
        <v>-19267.564401951618</v>
      </c>
      <c r="F1010" s="191">
        <f t="shared" ca="1" si="17"/>
        <v>-756816.57592787035</v>
      </c>
      <c r="G1010" s="191">
        <f t="shared" ca="1" si="17"/>
        <v>776379.61577772163</v>
      </c>
      <c r="H1010" s="191">
        <f t="shared" ca="1" si="17"/>
        <v>19563.0398498375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zoomScale="115" zoomScaleNormal="115" workbookViewId="0">
      <selection activeCell="E33" sqref="E33"/>
    </sheetView>
  </sheetViews>
  <sheetFormatPr defaultColWidth="10.109375" defaultRowHeight="10" x14ac:dyDescent="0.2"/>
  <cols>
    <col min="1" max="2" width="10.109375" style="30" customWidth="1"/>
    <col min="3" max="3" width="4.77734375" style="30" customWidth="1"/>
    <col min="4" max="4" width="10.109375" style="30" customWidth="1"/>
    <col min="5" max="5" width="11.6640625" style="30" bestFit="1" customWidth="1"/>
    <col min="6" max="6" width="10.109375" style="30" customWidth="1"/>
    <col min="7" max="7" width="10.109375" style="30" bestFit="1" customWidth="1"/>
    <col min="8" max="8" width="10.109375" style="30" customWidth="1"/>
    <col min="9" max="9" width="12.109375" style="30" bestFit="1" customWidth="1"/>
    <col min="10" max="10" width="8.44140625" style="30" customWidth="1"/>
    <col min="11" max="11" width="11.109375" style="30" customWidth="1"/>
    <col min="12" max="12" width="10.109375" style="30" bestFit="1" customWidth="1"/>
    <col min="13" max="13" width="10.77734375" style="30" bestFit="1" customWidth="1"/>
    <col min="14" max="16384" width="10.109375" style="30"/>
  </cols>
  <sheetData>
    <row r="1" spans="1:13" x14ac:dyDescent="0.2">
      <c r="A1" s="51" t="s">
        <v>50</v>
      </c>
      <c r="K1" s="30" t="s">
        <v>19</v>
      </c>
    </row>
    <row r="2" spans="1:13" ht="10.5" x14ac:dyDescent="0.25">
      <c r="K2" s="50">
        <v>0.01</v>
      </c>
    </row>
    <row r="3" spans="1:13" x14ac:dyDescent="0.2">
      <c r="K3" s="49"/>
    </row>
    <row r="4" spans="1:13" x14ac:dyDescent="0.2">
      <c r="A4" s="48" t="s">
        <v>36</v>
      </c>
      <c r="B4" s="34"/>
      <c r="E4" s="30" t="s">
        <v>13</v>
      </c>
      <c r="K4" s="30" t="s">
        <v>35</v>
      </c>
    </row>
    <row r="5" spans="1:13" x14ac:dyDescent="0.2">
      <c r="A5" s="41" t="s">
        <v>34</v>
      </c>
      <c r="B5" s="35" t="s">
        <v>33</v>
      </c>
      <c r="D5" s="47" t="s">
        <v>32</v>
      </c>
      <c r="E5" s="47" t="s">
        <v>29</v>
      </c>
      <c r="F5" s="47" t="s">
        <v>10</v>
      </c>
      <c r="G5" s="47" t="s">
        <v>7</v>
      </c>
      <c r="H5" s="47" t="s">
        <v>31</v>
      </c>
      <c r="I5" s="47" t="s">
        <v>30</v>
      </c>
      <c r="K5" s="47" t="s">
        <v>29</v>
      </c>
      <c r="L5" s="47" t="s">
        <v>10</v>
      </c>
      <c r="M5" s="47" t="s">
        <v>7</v>
      </c>
    </row>
    <row r="6" spans="1:13" ht="10.5" x14ac:dyDescent="0.25">
      <c r="A6" s="46">
        <v>2013</v>
      </c>
      <c r="B6" s="115">
        <v>1000000</v>
      </c>
      <c r="D6" s="30">
        <v>1</v>
      </c>
      <c r="E6" s="43">
        <f>VLOOKUP(D6,'Yield curve estimation'!$H$24:$J$38,3,0)</f>
        <v>7.6457275378575065E-2</v>
      </c>
      <c r="F6" s="30">
        <f t="shared" ref="F6:F20" si="0">EXP(-E6*$D6)</f>
        <v>0.92639249321188222</v>
      </c>
      <c r="G6" s="38">
        <f t="shared" ref="G6:G20" si="1">$B6*F6</f>
        <v>926392.49321188219</v>
      </c>
      <c r="H6" s="38">
        <f t="shared" ref="H6:H20" si="2">D6*G6</f>
        <v>926392.49321188219</v>
      </c>
      <c r="I6" s="38">
        <f t="shared" ref="I6:I20" si="3">D6*H6</f>
        <v>926392.49321188219</v>
      </c>
      <c r="K6" s="42">
        <f t="shared" ref="K6:K20" si="4">+$E6+K$2</f>
        <v>8.645727537857506E-2</v>
      </c>
      <c r="L6" s="30">
        <f t="shared" ref="L6:L20" si="5">EXP(-K6*$D6)</f>
        <v>0.91717473389090132</v>
      </c>
      <c r="M6" s="38">
        <f t="shared" ref="M6:M20" si="6">$B6*L6</f>
        <v>917174.73389090132</v>
      </c>
    </row>
    <row r="7" spans="1:13" ht="10.5" x14ac:dyDescent="0.25">
      <c r="A7" s="45">
        <f t="shared" ref="A7:A20" si="7">+A6+1</f>
        <v>2014</v>
      </c>
      <c r="B7" s="115">
        <v>1000000</v>
      </c>
      <c r="D7" s="30">
        <f t="shared" ref="D7:D20" si="8">+D6+1</f>
        <v>2</v>
      </c>
      <c r="E7" s="43">
        <f>VLOOKUP(D7,'Yield curve estimation'!$H$24:$J$38,3,0)</f>
        <v>7.3324957709176575E-2</v>
      </c>
      <c r="F7" s="30">
        <f t="shared" si="0"/>
        <v>0.86359625623573122</v>
      </c>
      <c r="G7" s="38">
        <f t="shared" si="1"/>
        <v>863596.25623573118</v>
      </c>
      <c r="H7" s="38">
        <f t="shared" si="2"/>
        <v>1727192.5124714624</v>
      </c>
      <c r="I7" s="38">
        <f t="shared" si="3"/>
        <v>3454385.0249429247</v>
      </c>
      <c r="K7" s="42">
        <f t="shared" si="4"/>
        <v>8.332495770917657E-2</v>
      </c>
      <c r="L7" s="30">
        <f t="shared" si="5"/>
        <v>0.84649590463494451</v>
      </c>
      <c r="M7" s="38">
        <f t="shared" si="6"/>
        <v>846495.90463494451</v>
      </c>
    </row>
    <row r="8" spans="1:13" ht="10.5" x14ac:dyDescent="0.25">
      <c r="A8" s="45">
        <f t="shared" si="7"/>
        <v>2015</v>
      </c>
      <c r="B8" s="115">
        <v>1000000</v>
      </c>
      <c r="D8" s="30">
        <f t="shared" si="8"/>
        <v>3</v>
      </c>
      <c r="E8" s="43">
        <f>VLOOKUP(D8,'Yield curve estimation'!$H$24:$J$38,3,0)</f>
        <v>7.0580943753493816E-2</v>
      </c>
      <c r="F8" s="30">
        <f t="shared" si="0"/>
        <v>0.80917276475112909</v>
      </c>
      <c r="G8" s="38">
        <f t="shared" si="1"/>
        <v>809172.76475112909</v>
      </c>
      <c r="H8" s="38">
        <f t="shared" si="2"/>
        <v>2427518.2942533875</v>
      </c>
      <c r="I8" s="38">
        <f t="shared" si="3"/>
        <v>7282554.8827601625</v>
      </c>
      <c r="K8" s="42">
        <f t="shared" si="4"/>
        <v>8.0580943753493811E-2</v>
      </c>
      <c r="L8" s="30">
        <f t="shared" si="5"/>
        <v>0.785258095421831</v>
      </c>
      <c r="M8" s="38">
        <f t="shared" si="6"/>
        <v>785258.09542183101</v>
      </c>
    </row>
    <row r="9" spans="1:13" ht="10.5" x14ac:dyDescent="0.25">
      <c r="A9" s="45">
        <f t="shared" si="7"/>
        <v>2016</v>
      </c>
      <c r="B9" s="115">
        <v>1000000</v>
      </c>
      <c r="D9" s="30">
        <f t="shared" si="8"/>
        <v>4</v>
      </c>
      <c r="E9" s="43">
        <f>VLOOKUP(D9,'Yield curve estimation'!$H$24:$J$38,3,0)</f>
        <v>6.819077694139955E-2</v>
      </c>
      <c r="F9" s="30">
        <f t="shared" si="0"/>
        <v>0.76127310595714537</v>
      </c>
      <c r="G9" s="38">
        <f t="shared" si="1"/>
        <v>761273.10595714534</v>
      </c>
      <c r="H9" s="38">
        <f t="shared" si="2"/>
        <v>3045092.4238285813</v>
      </c>
      <c r="I9" s="38">
        <f t="shared" si="3"/>
        <v>12180369.695314325</v>
      </c>
      <c r="K9" s="42">
        <f t="shared" si="4"/>
        <v>7.8190776941399545E-2</v>
      </c>
      <c r="L9" s="30">
        <f t="shared" si="5"/>
        <v>0.73142316051431289</v>
      </c>
      <c r="M9" s="38">
        <f t="shared" si="6"/>
        <v>731423.16051431291</v>
      </c>
    </row>
    <row r="10" spans="1:13" ht="10.5" x14ac:dyDescent="0.25">
      <c r="A10" s="45">
        <f t="shared" si="7"/>
        <v>2017</v>
      </c>
      <c r="B10" s="115">
        <v>1000000</v>
      </c>
      <c r="D10" s="30">
        <f t="shared" si="8"/>
        <v>5</v>
      </c>
      <c r="E10" s="43">
        <f>VLOOKUP(D10,'Yield curve estimation'!$H$24:$J$38,3,0)</f>
        <v>6.6115251087339844E-2</v>
      </c>
      <c r="F10" s="30">
        <f t="shared" si="0"/>
        <v>0.71850956906565877</v>
      </c>
      <c r="G10" s="38">
        <f t="shared" si="1"/>
        <v>718509.56906565872</v>
      </c>
      <c r="H10" s="38">
        <f t="shared" si="2"/>
        <v>3592547.8453282937</v>
      </c>
      <c r="I10" s="38">
        <f t="shared" si="3"/>
        <v>17962739.226641469</v>
      </c>
      <c r="K10" s="42">
        <f t="shared" si="4"/>
        <v>7.6115251087339839E-2</v>
      </c>
      <c r="L10" s="30">
        <f t="shared" si="5"/>
        <v>0.68346744388058267</v>
      </c>
      <c r="M10" s="38">
        <f t="shared" si="6"/>
        <v>683467.44388058269</v>
      </c>
    </row>
    <row r="11" spans="1:13" ht="10.5" x14ac:dyDescent="0.25">
      <c r="A11" s="45">
        <f t="shared" si="7"/>
        <v>2018</v>
      </c>
      <c r="B11" s="115">
        <v>1000000</v>
      </c>
      <c r="D11" s="30">
        <f t="shared" si="8"/>
        <v>6</v>
      </c>
      <c r="E11" s="43">
        <f>VLOOKUP(D11,'Yield curve estimation'!$H$24:$J$38,3,0)</f>
        <v>6.4314980333505772E-2</v>
      </c>
      <c r="F11" s="30">
        <f t="shared" si="0"/>
        <v>0.67984538477195566</v>
      </c>
      <c r="G11" s="38">
        <f t="shared" si="1"/>
        <v>679845.38477195567</v>
      </c>
      <c r="H11" s="38">
        <f t="shared" si="2"/>
        <v>4079072.308631734</v>
      </c>
      <c r="I11" s="38">
        <f t="shared" si="3"/>
        <v>24474433.851790406</v>
      </c>
      <c r="K11" s="42">
        <f t="shared" si="4"/>
        <v>7.4314980333505767E-2</v>
      </c>
      <c r="L11" s="30">
        <f t="shared" si="5"/>
        <v>0.64025427169916493</v>
      </c>
      <c r="M11" s="38">
        <f t="shared" si="6"/>
        <v>640254.27169916488</v>
      </c>
    </row>
    <row r="12" spans="1:13" ht="10.5" x14ac:dyDescent="0.25">
      <c r="A12" s="45">
        <f t="shared" si="7"/>
        <v>2019</v>
      </c>
      <c r="B12" s="115">
        <v>1000000</v>
      </c>
      <c r="D12" s="30">
        <f t="shared" si="8"/>
        <v>7</v>
      </c>
      <c r="E12" s="43">
        <f>VLOOKUP(D12,'Yield curve estimation'!$H$24:$J$38,3,0)</f>
        <v>6.2752899242412577E-2</v>
      </c>
      <c r="F12" s="30">
        <f t="shared" si="0"/>
        <v>0.64450654938169849</v>
      </c>
      <c r="G12" s="38">
        <f t="shared" si="1"/>
        <v>644506.54938169848</v>
      </c>
      <c r="H12" s="38">
        <f t="shared" si="2"/>
        <v>4511545.8456718894</v>
      </c>
      <c r="I12" s="38">
        <f t="shared" si="3"/>
        <v>31580820.919703227</v>
      </c>
      <c r="K12" s="42">
        <f t="shared" si="4"/>
        <v>7.2752899242412572E-2</v>
      </c>
      <c r="L12" s="30">
        <f t="shared" si="5"/>
        <v>0.6009339235324036</v>
      </c>
      <c r="M12" s="38">
        <f t="shared" si="6"/>
        <v>600933.92353240366</v>
      </c>
    </row>
    <row r="13" spans="1:13" ht="10.5" x14ac:dyDescent="0.25">
      <c r="A13" s="45">
        <f t="shared" si="7"/>
        <v>2020</v>
      </c>
      <c r="B13" s="115">
        <v>1000000</v>
      </c>
      <c r="D13" s="30">
        <f t="shared" si="8"/>
        <v>8</v>
      </c>
      <c r="E13" s="43">
        <f>VLOOKUP(D13,'Yield curve estimation'!$H$24:$J$38,3,0)</f>
        <v>6.1395532992511763E-2</v>
      </c>
      <c r="F13" s="30">
        <f t="shared" si="0"/>
        <v>0.61191355041458761</v>
      </c>
      <c r="G13" s="38">
        <f t="shared" si="1"/>
        <v>611913.5504145876</v>
      </c>
      <c r="H13" s="38">
        <f t="shared" si="2"/>
        <v>4895308.4033167008</v>
      </c>
      <c r="I13" s="38">
        <f t="shared" si="3"/>
        <v>39162467.226533607</v>
      </c>
      <c r="K13" s="42">
        <f t="shared" si="4"/>
        <v>7.1395532992511765E-2</v>
      </c>
      <c r="L13" s="30">
        <f t="shared" si="5"/>
        <v>0.56486740096318855</v>
      </c>
      <c r="M13" s="38">
        <f t="shared" si="6"/>
        <v>564867.4009631885</v>
      </c>
    </row>
    <row r="14" spans="1:13" ht="10.5" x14ac:dyDescent="0.25">
      <c r="A14" s="45">
        <f t="shared" si="7"/>
        <v>2021</v>
      </c>
      <c r="B14" s="115">
        <v>1000000</v>
      </c>
      <c r="D14" s="30">
        <f t="shared" si="8"/>
        <v>9</v>
      </c>
      <c r="E14" s="43">
        <f>VLOOKUP(D14,'Yield curve estimation'!$H$24:$J$38,3,0)</f>
        <v>6.0213340195811371E-2</v>
      </c>
      <c r="F14" s="30">
        <f t="shared" si="0"/>
        <v>0.5816304132410679</v>
      </c>
      <c r="G14" s="38">
        <f t="shared" si="1"/>
        <v>581630.4132410679</v>
      </c>
      <c r="H14" s="38">
        <f t="shared" si="2"/>
        <v>5234673.7191696111</v>
      </c>
      <c r="I14" s="38">
        <f t="shared" si="3"/>
        <v>47112063.472526498</v>
      </c>
      <c r="K14" s="42">
        <f t="shared" si="4"/>
        <v>7.0213340195811366E-2</v>
      </c>
      <c r="L14" s="30">
        <f t="shared" si="5"/>
        <v>0.53157017296320341</v>
      </c>
      <c r="M14" s="38">
        <f t="shared" si="6"/>
        <v>531570.1729632034</v>
      </c>
    </row>
    <row r="15" spans="1:13" ht="10.5" x14ac:dyDescent="0.25">
      <c r="A15" s="45">
        <f t="shared" si="7"/>
        <v>2022</v>
      </c>
      <c r="B15" s="115">
        <v>1000000</v>
      </c>
      <c r="D15" s="30">
        <f t="shared" si="8"/>
        <v>10</v>
      </c>
      <c r="E15" s="43">
        <f>VLOOKUP(D15,'Yield curve estimation'!$H$24:$J$38,3,0)</f>
        <v>5.9180735340024569E-2</v>
      </c>
      <c r="F15" s="30">
        <f t="shared" si="0"/>
        <v>0.55332632424873385</v>
      </c>
      <c r="G15" s="38">
        <f t="shared" si="1"/>
        <v>553326.32424873381</v>
      </c>
      <c r="H15" s="38">
        <f t="shared" si="2"/>
        <v>5533263.2424873384</v>
      </c>
      <c r="I15" s="38">
        <f t="shared" si="3"/>
        <v>55332632.424873382</v>
      </c>
      <c r="K15" s="42">
        <f t="shared" si="4"/>
        <v>6.9180735340024571E-2</v>
      </c>
      <c r="L15" s="30">
        <f t="shared" si="5"/>
        <v>0.50067036256455255</v>
      </c>
      <c r="M15" s="38">
        <f t="shared" si="6"/>
        <v>500670.36256455258</v>
      </c>
    </row>
    <row r="16" spans="1:13" ht="10.5" x14ac:dyDescent="0.25">
      <c r="A16" s="45">
        <f t="shared" si="7"/>
        <v>2023</v>
      </c>
      <c r="B16" s="115">
        <v>0</v>
      </c>
      <c r="D16" s="30">
        <f t="shared" si="8"/>
        <v>11</v>
      </c>
      <c r="E16" s="43">
        <f>VLOOKUP(D16,'Yield curve estimation'!$H$24:$J$38,3,0)</f>
        <v>5.8120562656405667E-2</v>
      </c>
      <c r="F16" s="30">
        <f t="shared" si="0"/>
        <v>0.52764783909013513</v>
      </c>
      <c r="G16" s="38">
        <f t="shared" si="1"/>
        <v>0</v>
      </c>
      <c r="H16" s="38">
        <f t="shared" si="2"/>
        <v>0</v>
      </c>
      <c r="I16" s="38">
        <f t="shared" si="3"/>
        <v>0</v>
      </c>
      <c r="K16" s="42">
        <f t="shared" si="4"/>
        <v>6.8120562656405662E-2</v>
      </c>
      <c r="L16" s="30">
        <f t="shared" si="5"/>
        <v>0.47268494567239294</v>
      </c>
      <c r="M16" s="38">
        <f t="shared" si="6"/>
        <v>0</v>
      </c>
    </row>
    <row r="17" spans="1:14" ht="10.5" x14ac:dyDescent="0.25">
      <c r="A17" s="45">
        <f t="shared" si="7"/>
        <v>2024</v>
      </c>
      <c r="B17" s="115">
        <v>0</v>
      </c>
      <c r="D17" s="30">
        <f t="shared" si="8"/>
        <v>12</v>
      </c>
      <c r="E17" s="43">
        <f>VLOOKUP(D17,'Yield curve estimation'!$H$24:$J$38,3,0)</f>
        <v>5.703447668732179E-2</v>
      </c>
      <c r="F17" s="30">
        <f t="shared" si="0"/>
        <v>0.50438585412055104</v>
      </c>
      <c r="G17" s="38">
        <f t="shared" si="1"/>
        <v>0</v>
      </c>
      <c r="H17" s="38">
        <f t="shared" si="2"/>
        <v>0</v>
      </c>
      <c r="I17" s="38">
        <f t="shared" si="3"/>
        <v>0</v>
      </c>
      <c r="K17" s="42">
        <f t="shared" si="4"/>
        <v>6.7034476687321792E-2</v>
      </c>
      <c r="L17" s="30">
        <f t="shared" si="5"/>
        <v>0.44735012201055563</v>
      </c>
      <c r="M17" s="38">
        <f t="shared" si="6"/>
        <v>0</v>
      </c>
    </row>
    <row r="18" spans="1:14" ht="10.5" x14ac:dyDescent="0.25">
      <c r="A18" s="45">
        <f t="shared" si="7"/>
        <v>2025</v>
      </c>
      <c r="B18" s="115">
        <v>0</v>
      </c>
      <c r="D18" s="30">
        <f t="shared" si="8"/>
        <v>13</v>
      </c>
      <c r="E18" s="43">
        <f>VLOOKUP(D18,'Yield curve estimation'!$H$24:$J$38,3,0)</f>
        <v>5.5923827671606058E-2</v>
      </c>
      <c r="F18" s="30">
        <f t="shared" si="0"/>
        <v>0.48335217041102313</v>
      </c>
      <c r="G18" s="38">
        <f t="shared" si="1"/>
        <v>0</v>
      </c>
      <c r="H18" s="38">
        <f t="shared" si="2"/>
        <v>0</v>
      </c>
      <c r="I18" s="38">
        <f t="shared" si="3"/>
        <v>0</v>
      </c>
      <c r="K18" s="42">
        <f t="shared" si="4"/>
        <v>6.5923827671606053E-2</v>
      </c>
      <c r="L18" s="30">
        <f t="shared" si="5"/>
        <v>0.42442933236345598</v>
      </c>
      <c r="M18" s="38">
        <f t="shared" si="6"/>
        <v>0</v>
      </c>
    </row>
    <row r="19" spans="1:14" ht="10.5" x14ac:dyDescent="0.25">
      <c r="A19" s="45">
        <f t="shared" si="7"/>
        <v>2026</v>
      </c>
      <c r="B19" s="115">
        <v>0</v>
      </c>
      <c r="D19" s="30">
        <f t="shared" si="8"/>
        <v>14</v>
      </c>
      <c r="E19" s="43">
        <f>VLOOKUP(D19,'Yield curve estimation'!$H$24:$J$38,3,0)</f>
        <v>5.4789840650254031E-2</v>
      </c>
      <c r="F19" s="30">
        <f t="shared" si="0"/>
        <v>0.46437736572107091</v>
      </c>
      <c r="G19" s="38">
        <f t="shared" si="1"/>
        <v>0</v>
      </c>
      <c r="H19" s="38">
        <f t="shared" si="2"/>
        <v>0</v>
      </c>
      <c r="I19" s="38">
        <f t="shared" si="3"/>
        <v>0</v>
      </c>
      <c r="K19" s="42">
        <f t="shared" si="4"/>
        <v>6.4789840650254032E-2</v>
      </c>
      <c r="L19" s="30">
        <f t="shared" si="5"/>
        <v>0.40371028722241609</v>
      </c>
      <c r="M19" s="38">
        <f t="shared" si="6"/>
        <v>0</v>
      </c>
    </row>
    <row r="20" spans="1:14" ht="10.5" x14ac:dyDescent="0.25">
      <c r="A20" s="44">
        <f t="shared" si="7"/>
        <v>2027</v>
      </c>
      <c r="B20" s="116">
        <v>0</v>
      </c>
      <c r="D20" s="30">
        <f t="shared" si="8"/>
        <v>15</v>
      </c>
      <c r="E20" s="43">
        <f>VLOOKUP(D20,'Yield curve estimation'!$H$24:$J$38,3,0)</f>
        <v>5.3633722729347869E-2</v>
      </c>
      <c r="F20" s="30">
        <f t="shared" si="0"/>
        <v>0.44730891370568815</v>
      </c>
      <c r="G20" s="38">
        <f t="shared" si="1"/>
        <v>0</v>
      </c>
      <c r="H20" s="38">
        <f t="shared" si="2"/>
        <v>0</v>
      </c>
      <c r="I20" s="38">
        <f t="shared" si="3"/>
        <v>0</v>
      </c>
      <c r="K20" s="42">
        <f t="shared" si="4"/>
        <v>6.3633722729347864E-2</v>
      </c>
      <c r="L20" s="30">
        <f t="shared" si="5"/>
        <v>0.3850023499525137</v>
      </c>
      <c r="M20" s="38">
        <f t="shared" si="6"/>
        <v>0</v>
      </c>
    </row>
    <row r="21" spans="1:14" ht="10.5" thickBot="1" x14ac:dyDescent="0.25">
      <c r="A21" s="41" t="s">
        <v>17</v>
      </c>
      <c r="B21" s="35">
        <f>SUM(B6:B20)</f>
        <v>10000000</v>
      </c>
      <c r="G21" s="39">
        <f>SUM(G6:G20)</f>
        <v>7150166.4112795899</v>
      </c>
      <c r="H21" s="39">
        <f>SUM(H6:H20)</f>
        <v>35972607.088370882</v>
      </c>
      <c r="I21" s="39">
        <f>SUM(I6:I20)</f>
        <v>239468859.21829787</v>
      </c>
      <c r="L21" s="40" t="s">
        <v>28</v>
      </c>
      <c r="M21" s="39">
        <f>SUM(M6:M20)</f>
        <v>6802115.4700650852</v>
      </c>
      <c r="N21" s="38">
        <f>+M21-$G$21</f>
        <v>-348050.94121450465</v>
      </c>
    </row>
    <row r="22" spans="1:14" ht="10.5" thickTop="1" x14ac:dyDescent="0.2"/>
    <row r="23" spans="1:14" x14ac:dyDescent="0.2">
      <c r="H23" s="29" t="s">
        <v>8</v>
      </c>
      <c r="I23" s="29" t="s">
        <v>9</v>
      </c>
      <c r="L23" s="29" t="s">
        <v>27</v>
      </c>
    </row>
    <row r="24" spans="1:14" x14ac:dyDescent="0.2">
      <c r="H24" s="30">
        <f>H21/G21</f>
        <v>5.0310167650955755</v>
      </c>
      <c r="I24" s="30">
        <f>I21/G21</f>
        <v>33.491368654095794</v>
      </c>
      <c r="L24" s="30" t="s">
        <v>26</v>
      </c>
      <c r="M24" s="38">
        <f>$G$21*(1-$K$2*$H$24)</f>
        <v>6790440.3403958809</v>
      </c>
      <c r="N24" s="38">
        <f>+M24-$G$21</f>
        <v>-359726.07088370901</v>
      </c>
    </row>
    <row r="25" spans="1:14" x14ac:dyDescent="0.2">
      <c r="L25" s="30" t="s">
        <v>25</v>
      </c>
      <c r="M25" s="38">
        <f>$G$21*(1-$K$2*$H$24+0.5*$I$24*$K$2^2)</f>
        <v>6802413.783356796</v>
      </c>
      <c r="N25" s="38">
        <f>+M25-$G$21</f>
        <v>-347752.62792279385</v>
      </c>
    </row>
    <row r="26" spans="1:14" x14ac:dyDescent="0.2">
      <c r="I26" s="29" t="s">
        <v>24</v>
      </c>
    </row>
    <row r="27" spans="1:14" x14ac:dyDescent="0.2">
      <c r="I27" s="30">
        <f>+I24-H24^2</f>
        <v>8.1802389634230437</v>
      </c>
    </row>
  </sheetData>
  <pageMargins left="0.70866141732283472" right="0.70866141732283472" top="0.78740157480314965" bottom="0.78740157480314965" header="0.31496062992125984" footer="0.31496062992125984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7"/>
  <sheetViews>
    <sheetView zoomScaleNormal="100" workbookViewId="0">
      <selection activeCell="F10" sqref="F10"/>
    </sheetView>
  </sheetViews>
  <sheetFormatPr defaultColWidth="15.44140625" defaultRowHeight="11.25" customHeight="1" x14ac:dyDescent="0.2"/>
  <cols>
    <col min="1" max="1" width="6" style="27" bestFit="1" customWidth="1"/>
    <col min="2" max="2" width="10.77734375" style="27" bestFit="1" customWidth="1"/>
    <col min="3" max="3" width="12.6640625" style="27" customWidth="1"/>
    <col min="4" max="4" width="15.77734375" style="27" bestFit="1" customWidth="1"/>
    <col min="5" max="5" width="1.44140625" style="27" customWidth="1"/>
    <col min="6" max="8" width="10.6640625" style="27" customWidth="1"/>
    <col min="9" max="9" width="3.109375" style="27" customWidth="1"/>
    <col min="10" max="10" width="15.109375" style="27" bestFit="1" customWidth="1"/>
    <col min="11" max="11" width="14.6640625" style="27" bestFit="1" customWidth="1"/>
    <col min="12" max="12" width="13.44140625" style="27" customWidth="1"/>
    <col min="13" max="13" width="14" style="27" bestFit="1" customWidth="1"/>
    <col min="14" max="16" width="13.33203125" style="27" customWidth="1"/>
    <col min="17" max="16384" width="15.44140625" style="27"/>
  </cols>
  <sheetData>
    <row r="2" spans="1:13" ht="11.25" customHeight="1" x14ac:dyDescent="0.2">
      <c r="F2" s="27" t="s">
        <v>46</v>
      </c>
    </row>
    <row r="3" spans="1:13" ht="11.25" customHeight="1" x14ac:dyDescent="0.25">
      <c r="E3" s="32" t="s">
        <v>1</v>
      </c>
      <c r="F3" s="102">
        <v>3</v>
      </c>
      <c r="G3" s="102">
        <v>5</v>
      </c>
      <c r="H3" s="102">
        <v>10</v>
      </c>
      <c r="J3" s="98"/>
      <c r="K3" s="97" t="s">
        <v>45</v>
      </c>
      <c r="L3" s="99"/>
    </row>
    <row r="4" spans="1:13" ht="11.25" customHeight="1" x14ac:dyDescent="0.2">
      <c r="C4" s="29"/>
      <c r="E4" s="32" t="s">
        <v>2</v>
      </c>
      <c r="F4" s="101">
        <f>VLOOKUP(F$3,'Yield curve estimation'!$A$5:$D$20,4,0)</f>
        <v>0.05</v>
      </c>
      <c r="G4" s="101">
        <f>VLOOKUP(G$3,'Yield curve estimation'!$A$5:$D$20,4,0)</f>
        <v>0.05</v>
      </c>
      <c r="H4" s="101">
        <f>VLOOKUP(H$3,'Yield curve estimation'!$A$5:$D$20,4,0)</f>
        <v>0.05</v>
      </c>
      <c r="J4" s="95" t="str">
        <f>F9</f>
        <v>Maturity: 3</v>
      </c>
      <c r="K4" s="94" t="str">
        <f>G9</f>
        <v>Maturity: 5</v>
      </c>
      <c r="L4" s="93" t="str">
        <f>H9</f>
        <v>Maturity: 10</v>
      </c>
    </row>
    <row r="5" spans="1:13" ht="11.25" customHeight="1" x14ac:dyDescent="0.2">
      <c r="C5" s="31"/>
      <c r="E5" s="32" t="s">
        <v>3</v>
      </c>
      <c r="F5" s="69">
        <f>VLOOKUP(F$3,'Yield curve estimation'!$A$5:$D$20,3,0)</f>
        <v>100</v>
      </c>
      <c r="G5" s="69">
        <f>VLOOKUP(G$3,'Yield curve estimation'!$A$5:$D$20,3,0)</f>
        <v>100</v>
      </c>
      <c r="H5" s="69">
        <f>VLOOKUP(H$3,'Yield curve estimation'!$A$5:$D$20,3,0)</f>
        <v>100</v>
      </c>
      <c r="J5" s="100">
        <f>J35</f>
        <v>28766.675934155035</v>
      </c>
      <c r="K5" s="100">
        <f>J36</f>
        <v>23255.650772016088</v>
      </c>
      <c r="L5" s="100">
        <f>J37</f>
        <v>25288.518616374393</v>
      </c>
    </row>
    <row r="7" spans="1:13" ht="11.25" customHeight="1" x14ac:dyDescent="0.2">
      <c r="B7" s="197" t="s">
        <v>59</v>
      </c>
    </row>
    <row r="8" spans="1:13" ht="11.25" customHeight="1" x14ac:dyDescent="0.2">
      <c r="F8" s="98"/>
      <c r="G8" s="97" t="s">
        <v>44</v>
      </c>
      <c r="H8" s="99"/>
      <c r="J8" s="98"/>
      <c r="K8" s="97"/>
      <c r="L8" s="97"/>
      <c r="M8" s="33" t="s">
        <v>43</v>
      </c>
    </row>
    <row r="9" spans="1:13" ht="11.25" customHeight="1" x14ac:dyDescent="0.2">
      <c r="A9" s="96" t="s">
        <v>32</v>
      </c>
      <c r="B9" s="92" t="s">
        <v>13</v>
      </c>
      <c r="C9" s="93" t="s">
        <v>18</v>
      </c>
      <c r="D9" s="92" t="s">
        <v>42</v>
      </c>
      <c r="F9" s="95" t="str">
        <f>"Maturity: "&amp;F3</f>
        <v>Maturity: 3</v>
      </c>
      <c r="G9" s="94" t="str">
        <f>"Maturity: "&amp;G3</f>
        <v>Maturity: 5</v>
      </c>
      <c r="H9" s="93" t="str">
        <f>"Maturity: "&amp;H3</f>
        <v>Maturity: 10</v>
      </c>
      <c r="J9" s="95" t="str">
        <f>"Maturity: "&amp;F3</f>
        <v>Maturity: 3</v>
      </c>
      <c r="K9" s="94" t="str">
        <f>"Maturity: "&amp;G3</f>
        <v>Maturity: 5</v>
      </c>
      <c r="L9" s="93" t="str">
        <f>"Maturity: "&amp;H3</f>
        <v>Maturity: 10</v>
      </c>
      <c r="M9" s="92" t="s">
        <v>17</v>
      </c>
    </row>
    <row r="10" spans="1:13" ht="11.25" customHeight="1" x14ac:dyDescent="0.2">
      <c r="A10" s="91">
        <v>1</v>
      </c>
      <c r="B10" s="195">
        <f>Liability!E6</f>
        <v>7.6457275378575065E-2</v>
      </c>
      <c r="C10" s="90">
        <f t="shared" ref="C10:C24" si="0">EXP(-$B10*$A10)</f>
        <v>0.92639249321188222</v>
      </c>
      <c r="D10" s="59">
        <f>Liability!B6</f>
        <v>1000000</v>
      </c>
      <c r="F10" s="89">
        <f t="shared" ref="F10:H24" si="1">(($A10&lt;=F$3)*F$4+($A10=F$3))*F$5</f>
        <v>5</v>
      </c>
      <c r="G10" s="81">
        <f t="shared" si="1"/>
        <v>5</v>
      </c>
      <c r="H10" s="81">
        <f t="shared" si="1"/>
        <v>5</v>
      </c>
      <c r="J10" s="83">
        <f t="shared" ref="J10:J24" si="2">F10*J$5</f>
        <v>143833.37967077518</v>
      </c>
      <c r="K10" s="82">
        <f t="shared" ref="K10:K24" si="3">G10*K$5</f>
        <v>116278.25386008044</v>
      </c>
      <c r="L10" s="81">
        <f t="shared" ref="L10:L24" si="4">H10*L$5</f>
        <v>126442.59308187196</v>
      </c>
      <c r="M10" s="88">
        <f t="shared" ref="M10:M24" si="5">SUM(J10:L10)</f>
        <v>386554.22661272757</v>
      </c>
    </row>
    <row r="11" spans="1:13" ht="11.25" customHeight="1" x14ac:dyDescent="0.2">
      <c r="A11" s="91">
        <f t="shared" ref="A11:A24" si="6">A10+1</f>
        <v>2</v>
      </c>
      <c r="B11" s="195">
        <f>Liability!E7</f>
        <v>7.3324957709176575E-2</v>
      </c>
      <c r="C11" s="90">
        <f t="shared" si="0"/>
        <v>0.86359625623573122</v>
      </c>
      <c r="D11" s="59">
        <f>Liability!B7</f>
        <v>1000000</v>
      </c>
      <c r="F11" s="89">
        <f t="shared" si="1"/>
        <v>5</v>
      </c>
      <c r="G11" s="81">
        <f t="shared" si="1"/>
        <v>5</v>
      </c>
      <c r="H11" s="81">
        <f t="shared" si="1"/>
        <v>5</v>
      </c>
      <c r="J11" s="83">
        <f t="shared" si="2"/>
        <v>143833.37967077518</v>
      </c>
      <c r="K11" s="82">
        <f t="shared" si="3"/>
        <v>116278.25386008044</v>
      </c>
      <c r="L11" s="81">
        <f t="shared" si="4"/>
        <v>126442.59308187196</v>
      </c>
      <c r="M11" s="88">
        <f t="shared" si="5"/>
        <v>386554.22661272757</v>
      </c>
    </row>
    <row r="12" spans="1:13" ht="11.25" customHeight="1" x14ac:dyDescent="0.2">
      <c r="A12" s="91">
        <f t="shared" si="6"/>
        <v>3</v>
      </c>
      <c r="B12" s="195">
        <f>Liability!E8</f>
        <v>7.0580943753493816E-2</v>
      </c>
      <c r="C12" s="90">
        <f t="shared" si="0"/>
        <v>0.80917276475112909</v>
      </c>
      <c r="D12" s="59">
        <f>Liability!B8</f>
        <v>1000000</v>
      </c>
      <c r="F12" s="89">
        <f t="shared" si="1"/>
        <v>105</v>
      </c>
      <c r="G12" s="81">
        <f t="shared" si="1"/>
        <v>5</v>
      </c>
      <c r="H12" s="81">
        <f t="shared" si="1"/>
        <v>5</v>
      </c>
      <c r="J12" s="83">
        <f t="shared" si="2"/>
        <v>3020500.9730862789</v>
      </c>
      <c r="K12" s="82">
        <f t="shared" si="3"/>
        <v>116278.25386008044</v>
      </c>
      <c r="L12" s="81">
        <f t="shared" si="4"/>
        <v>126442.59308187196</v>
      </c>
      <c r="M12" s="88">
        <f t="shared" si="5"/>
        <v>3263221.8200282315</v>
      </c>
    </row>
    <row r="13" spans="1:13" ht="11.25" customHeight="1" x14ac:dyDescent="0.2">
      <c r="A13" s="91">
        <f t="shared" si="6"/>
        <v>4</v>
      </c>
      <c r="B13" s="195">
        <f>Liability!E9</f>
        <v>6.819077694139955E-2</v>
      </c>
      <c r="C13" s="90">
        <f t="shared" si="0"/>
        <v>0.76127310595714537</v>
      </c>
      <c r="D13" s="59">
        <f>Liability!B9</f>
        <v>1000000</v>
      </c>
      <c r="F13" s="89">
        <f t="shared" si="1"/>
        <v>0</v>
      </c>
      <c r="G13" s="81">
        <f t="shared" si="1"/>
        <v>5</v>
      </c>
      <c r="H13" s="81">
        <f t="shared" si="1"/>
        <v>5</v>
      </c>
      <c r="J13" s="83">
        <f t="shared" si="2"/>
        <v>0</v>
      </c>
      <c r="K13" s="82">
        <f t="shared" si="3"/>
        <v>116278.25386008044</v>
      </c>
      <c r="L13" s="81">
        <f t="shared" si="4"/>
        <v>126442.59308187196</v>
      </c>
      <c r="M13" s="88">
        <f t="shared" si="5"/>
        <v>242720.84694195242</v>
      </c>
    </row>
    <row r="14" spans="1:13" ht="11.25" customHeight="1" x14ac:dyDescent="0.2">
      <c r="A14" s="91">
        <f t="shared" si="6"/>
        <v>5</v>
      </c>
      <c r="B14" s="195">
        <f>Liability!E10</f>
        <v>6.6115251087339844E-2</v>
      </c>
      <c r="C14" s="90">
        <f t="shared" si="0"/>
        <v>0.71850956906565877</v>
      </c>
      <c r="D14" s="59">
        <f>Liability!B10</f>
        <v>1000000</v>
      </c>
      <c r="F14" s="89">
        <f t="shared" si="1"/>
        <v>0</v>
      </c>
      <c r="G14" s="81">
        <f t="shared" si="1"/>
        <v>105</v>
      </c>
      <c r="H14" s="81">
        <f t="shared" si="1"/>
        <v>5</v>
      </c>
      <c r="J14" s="83">
        <f t="shared" si="2"/>
        <v>0</v>
      </c>
      <c r="K14" s="82">
        <f t="shared" si="3"/>
        <v>2441843.3310616892</v>
      </c>
      <c r="L14" s="81">
        <f t="shared" si="4"/>
        <v>126442.59308187196</v>
      </c>
      <c r="M14" s="88">
        <f t="shared" si="5"/>
        <v>2568285.9241435612</v>
      </c>
    </row>
    <row r="15" spans="1:13" ht="11.25" customHeight="1" x14ac:dyDescent="0.2">
      <c r="A15" s="91">
        <f t="shared" si="6"/>
        <v>6</v>
      </c>
      <c r="B15" s="195">
        <f>Liability!E11</f>
        <v>6.4314980333505772E-2</v>
      </c>
      <c r="C15" s="90">
        <f t="shared" si="0"/>
        <v>0.67984538477195566</v>
      </c>
      <c r="D15" s="59">
        <f>Liability!B11</f>
        <v>1000000</v>
      </c>
      <c r="F15" s="89">
        <f t="shared" si="1"/>
        <v>0</v>
      </c>
      <c r="G15" s="81">
        <f t="shared" si="1"/>
        <v>0</v>
      </c>
      <c r="H15" s="81">
        <f t="shared" si="1"/>
        <v>5</v>
      </c>
      <c r="J15" s="83">
        <f t="shared" si="2"/>
        <v>0</v>
      </c>
      <c r="K15" s="82">
        <f t="shared" si="3"/>
        <v>0</v>
      </c>
      <c r="L15" s="81">
        <f t="shared" si="4"/>
        <v>126442.59308187196</v>
      </c>
      <c r="M15" s="88">
        <f t="shared" si="5"/>
        <v>126442.59308187196</v>
      </c>
    </row>
    <row r="16" spans="1:13" ht="11.25" customHeight="1" x14ac:dyDescent="0.2">
      <c r="A16" s="91">
        <f t="shared" si="6"/>
        <v>7</v>
      </c>
      <c r="B16" s="195">
        <f>Liability!E12</f>
        <v>6.2752899242412577E-2</v>
      </c>
      <c r="C16" s="90">
        <f t="shared" si="0"/>
        <v>0.64450654938169849</v>
      </c>
      <c r="D16" s="59">
        <f>Liability!B12</f>
        <v>1000000</v>
      </c>
      <c r="F16" s="89">
        <f t="shared" si="1"/>
        <v>0</v>
      </c>
      <c r="G16" s="81">
        <f t="shared" si="1"/>
        <v>0</v>
      </c>
      <c r="H16" s="81">
        <f t="shared" si="1"/>
        <v>5</v>
      </c>
      <c r="J16" s="83">
        <f t="shared" si="2"/>
        <v>0</v>
      </c>
      <c r="K16" s="82">
        <f t="shared" si="3"/>
        <v>0</v>
      </c>
      <c r="L16" s="81">
        <f t="shared" si="4"/>
        <v>126442.59308187196</v>
      </c>
      <c r="M16" s="88">
        <f t="shared" si="5"/>
        <v>126442.59308187196</v>
      </c>
    </row>
    <row r="17" spans="1:13" ht="11.25" customHeight="1" x14ac:dyDescent="0.2">
      <c r="A17" s="91">
        <f t="shared" si="6"/>
        <v>8</v>
      </c>
      <c r="B17" s="195">
        <f>Liability!E13</f>
        <v>6.1395532992511763E-2</v>
      </c>
      <c r="C17" s="90">
        <f t="shared" si="0"/>
        <v>0.61191355041458761</v>
      </c>
      <c r="D17" s="59">
        <f>Liability!B13</f>
        <v>1000000</v>
      </c>
      <c r="F17" s="89">
        <f t="shared" si="1"/>
        <v>0</v>
      </c>
      <c r="G17" s="81">
        <f t="shared" si="1"/>
        <v>0</v>
      </c>
      <c r="H17" s="81">
        <f t="shared" si="1"/>
        <v>5</v>
      </c>
      <c r="J17" s="83">
        <f t="shared" si="2"/>
        <v>0</v>
      </c>
      <c r="K17" s="82">
        <f t="shared" si="3"/>
        <v>0</v>
      </c>
      <c r="L17" s="81">
        <f t="shared" si="4"/>
        <v>126442.59308187196</v>
      </c>
      <c r="M17" s="88">
        <f t="shared" si="5"/>
        <v>126442.59308187196</v>
      </c>
    </row>
    <row r="18" spans="1:13" ht="11.25" customHeight="1" x14ac:dyDescent="0.2">
      <c r="A18" s="91">
        <f t="shared" si="6"/>
        <v>9</v>
      </c>
      <c r="B18" s="195">
        <f>Liability!E14</f>
        <v>6.0213340195811371E-2</v>
      </c>
      <c r="C18" s="90">
        <f t="shared" si="0"/>
        <v>0.5816304132410679</v>
      </c>
      <c r="D18" s="59">
        <f>Liability!B14</f>
        <v>1000000</v>
      </c>
      <c r="F18" s="89">
        <f t="shared" si="1"/>
        <v>0</v>
      </c>
      <c r="G18" s="81">
        <f t="shared" si="1"/>
        <v>0</v>
      </c>
      <c r="H18" s="81">
        <f t="shared" si="1"/>
        <v>5</v>
      </c>
      <c r="J18" s="83">
        <f t="shared" si="2"/>
        <v>0</v>
      </c>
      <c r="K18" s="82">
        <f t="shared" si="3"/>
        <v>0</v>
      </c>
      <c r="L18" s="81">
        <f t="shared" si="4"/>
        <v>126442.59308187196</v>
      </c>
      <c r="M18" s="88">
        <f t="shared" si="5"/>
        <v>126442.59308187196</v>
      </c>
    </row>
    <row r="19" spans="1:13" ht="11.25" customHeight="1" x14ac:dyDescent="0.2">
      <c r="A19" s="91">
        <f t="shared" si="6"/>
        <v>10</v>
      </c>
      <c r="B19" s="195">
        <f>Liability!E15</f>
        <v>5.9180735340024569E-2</v>
      </c>
      <c r="C19" s="90">
        <f t="shared" si="0"/>
        <v>0.55332632424873385</v>
      </c>
      <c r="D19" s="59">
        <f>Liability!B15</f>
        <v>1000000</v>
      </c>
      <c r="F19" s="89">
        <f t="shared" si="1"/>
        <v>0</v>
      </c>
      <c r="G19" s="81">
        <f t="shared" si="1"/>
        <v>0</v>
      </c>
      <c r="H19" s="81">
        <f t="shared" si="1"/>
        <v>105</v>
      </c>
      <c r="J19" s="83">
        <f t="shared" si="2"/>
        <v>0</v>
      </c>
      <c r="K19" s="82">
        <f t="shared" si="3"/>
        <v>0</v>
      </c>
      <c r="L19" s="81">
        <f t="shared" si="4"/>
        <v>2655294.4547193111</v>
      </c>
      <c r="M19" s="88">
        <f t="shared" si="5"/>
        <v>2655294.4547193111</v>
      </c>
    </row>
    <row r="20" spans="1:13" ht="11.25" customHeight="1" x14ac:dyDescent="0.2">
      <c r="A20" s="91">
        <f t="shared" si="6"/>
        <v>11</v>
      </c>
      <c r="B20" s="195">
        <f>Liability!E16</f>
        <v>5.8120562656405667E-2</v>
      </c>
      <c r="C20" s="90">
        <f t="shared" si="0"/>
        <v>0.52764783909013513</v>
      </c>
      <c r="D20" s="59">
        <f>Liability!B16</f>
        <v>0</v>
      </c>
      <c r="F20" s="89">
        <f t="shared" si="1"/>
        <v>0</v>
      </c>
      <c r="G20" s="81">
        <f t="shared" si="1"/>
        <v>0</v>
      </c>
      <c r="H20" s="81">
        <f t="shared" si="1"/>
        <v>0</v>
      </c>
      <c r="J20" s="83">
        <f t="shared" si="2"/>
        <v>0</v>
      </c>
      <c r="K20" s="82">
        <f t="shared" si="3"/>
        <v>0</v>
      </c>
      <c r="L20" s="81">
        <f t="shared" si="4"/>
        <v>0</v>
      </c>
      <c r="M20" s="88">
        <f t="shared" si="5"/>
        <v>0</v>
      </c>
    </row>
    <row r="21" spans="1:13" ht="11.25" customHeight="1" x14ac:dyDescent="0.2">
      <c r="A21" s="91">
        <f t="shared" si="6"/>
        <v>12</v>
      </c>
      <c r="B21" s="195">
        <f>Liability!E17</f>
        <v>5.703447668732179E-2</v>
      </c>
      <c r="C21" s="90">
        <f t="shared" si="0"/>
        <v>0.50438585412055104</v>
      </c>
      <c r="D21" s="59">
        <f>Liability!B17</f>
        <v>0</v>
      </c>
      <c r="F21" s="89">
        <f t="shared" si="1"/>
        <v>0</v>
      </c>
      <c r="G21" s="81">
        <f t="shared" si="1"/>
        <v>0</v>
      </c>
      <c r="H21" s="81">
        <f t="shared" si="1"/>
        <v>0</v>
      </c>
      <c r="J21" s="83">
        <f t="shared" si="2"/>
        <v>0</v>
      </c>
      <c r="K21" s="82">
        <f t="shared" si="3"/>
        <v>0</v>
      </c>
      <c r="L21" s="81">
        <f t="shared" si="4"/>
        <v>0</v>
      </c>
      <c r="M21" s="88">
        <f t="shared" si="5"/>
        <v>0</v>
      </c>
    </row>
    <row r="22" spans="1:13" ht="11.25" customHeight="1" x14ac:dyDescent="0.2">
      <c r="A22" s="91">
        <f t="shared" si="6"/>
        <v>13</v>
      </c>
      <c r="B22" s="195">
        <f>Liability!E18</f>
        <v>5.5923827671606058E-2</v>
      </c>
      <c r="C22" s="90">
        <f t="shared" si="0"/>
        <v>0.48335217041102313</v>
      </c>
      <c r="D22" s="59">
        <f>Liability!B18</f>
        <v>0</v>
      </c>
      <c r="F22" s="89">
        <f t="shared" si="1"/>
        <v>0</v>
      </c>
      <c r="G22" s="81">
        <f t="shared" si="1"/>
        <v>0</v>
      </c>
      <c r="H22" s="81">
        <f t="shared" si="1"/>
        <v>0</v>
      </c>
      <c r="J22" s="83">
        <f t="shared" si="2"/>
        <v>0</v>
      </c>
      <c r="K22" s="82">
        <f t="shared" si="3"/>
        <v>0</v>
      </c>
      <c r="L22" s="81">
        <f t="shared" si="4"/>
        <v>0</v>
      </c>
      <c r="M22" s="88">
        <f t="shared" si="5"/>
        <v>0</v>
      </c>
    </row>
    <row r="23" spans="1:13" ht="11.25" customHeight="1" x14ac:dyDescent="0.2">
      <c r="A23" s="91">
        <f t="shared" si="6"/>
        <v>14</v>
      </c>
      <c r="B23" s="195">
        <f>Liability!E19</f>
        <v>5.4789840650254031E-2</v>
      </c>
      <c r="C23" s="90">
        <f t="shared" si="0"/>
        <v>0.46437736572107091</v>
      </c>
      <c r="D23" s="59">
        <f>Liability!B19</f>
        <v>0</v>
      </c>
      <c r="F23" s="89">
        <f t="shared" si="1"/>
        <v>0</v>
      </c>
      <c r="G23" s="81">
        <f t="shared" si="1"/>
        <v>0</v>
      </c>
      <c r="H23" s="81">
        <f t="shared" si="1"/>
        <v>0</v>
      </c>
      <c r="J23" s="83">
        <f t="shared" si="2"/>
        <v>0</v>
      </c>
      <c r="K23" s="82">
        <f t="shared" si="3"/>
        <v>0</v>
      </c>
      <c r="L23" s="81">
        <f t="shared" si="4"/>
        <v>0</v>
      </c>
      <c r="M23" s="88">
        <f t="shared" si="5"/>
        <v>0</v>
      </c>
    </row>
    <row r="24" spans="1:13" ht="11.25" customHeight="1" x14ac:dyDescent="0.2">
      <c r="A24" s="87">
        <f t="shared" si="6"/>
        <v>15</v>
      </c>
      <c r="B24" s="196">
        <f>Liability!E20</f>
        <v>5.3633722729347869E-2</v>
      </c>
      <c r="C24" s="86">
        <f t="shared" si="0"/>
        <v>0.44730891370568815</v>
      </c>
      <c r="D24" s="59">
        <f>Liability!B20</f>
        <v>0</v>
      </c>
      <c r="F24" s="85">
        <f t="shared" si="1"/>
        <v>0</v>
      </c>
      <c r="G24" s="84">
        <f t="shared" si="1"/>
        <v>0</v>
      </c>
      <c r="H24" s="84">
        <f t="shared" si="1"/>
        <v>0</v>
      </c>
      <c r="J24" s="83">
        <f t="shared" si="2"/>
        <v>0</v>
      </c>
      <c r="K24" s="82">
        <f t="shared" si="3"/>
        <v>0</v>
      </c>
      <c r="L24" s="81">
        <f t="shared" si="4"/>
        <v>0</v>
      </c>
      <c r="M24" s="80">
        <f t="shared" si="5"/>
        <v>0</v>
      </c>
    </row>
    <row r="25" spans="1:13" ht="11.25" customHeight="1" x14ac:dyDescent="0.2">
      <c r="A25" s="79"/>
      <c r="B25" s="78" t="s">
        <v>17</v>
      </c>
      <c r="C25" s="78"/>
      <c r="D25" s="71">
        <f>SUM(D10:D24)</f>
        <v>10000000</v>
      </c>
      <c r="F25" s="74">
        <f>SUM(F10:F24)</f>
        <v>115</v>
      </c>
      <c r="G25" s="74">
        <f>SUM(G10:G24)</f>
        <v>125</v>
      </c>
      <c r="H25" s="74">
        <f>SUM(H10:H24)</f>
        <v>150</v>
      </c>
      <c r="J25" s="77">
        <f>SUM(J10:J24)</f>
        <v>3308167.7324278294</v>
      </c>
      <c r="K25" s="76">
        <f>SUM(K10:K24)</f>
        <v>2906956.3465020107</v>
      </c>
      <c r="L25" s="75">
        <f>SUM(L10:L24)</f>
        <v>3793277.7924561584</v>
      </c>
      <c r="M25" s="74">
        <f>SUM(M10:M24)</f>
        <v>10008401.871385999</v>
      </c>
    </row>
    <row r="26" spans="1:13" ht="11.25" customHeight="1" x14ac:dyDescent="0.2">
      <c r="D26" s="72"/>
      <c r="F26" s="57"/>
      <c r="G26" s="57"/>
      <c r="H26" s="57"/>
      <c r="J26" s="73"/>
      <c r="K26" s="73"/>
      <c r="L26" s="73"/>
      <c r="M26" s="72"/>
    </row>
    <row r="27" spans="1:13" ht="11.25" customHeight="1" x14ac:dyDescent="0.2">
      <c r="C27" s="70" t="s">
        <v>23</v>
      </c>
      <c r="D27" s="103">
        <f>SUMPRODUCT($C$10:$C$24,D$10:D$24)</f>
        <v>7150166.4112795899</v>
      </c>
      <c r="E27" s="30"/>
      <c r="F27" s="69">
        <f>SUMPRODUCT($C$10:$C$24,F$10:F$24)</f>
        <v>93.913084046106619</v>
      </c>
      <c r="G27" s="69">
        <f>SUMPRODUCT($C$10:$C$24,G$10:G$24)</f>
        <v>92.245677852673609</v>
      </c>
      <c r="H27" s="69">
        <f>SUMPRODUCT($C$10:$C$24,H$10:H$24)</f>
        <v>91.083464481271335</v>
      </c>
      <c r="I27" s="30"/>
      <c r="J27" s="71">
        <f>SUMPRODUCT($C$10:$C$24,J$10:J$24)</f>
        <v>2701567.2547314148</v>
      </c>
      <c r="K27" s="71">
        <f>SUMPRODUCT($C$10:$C$24,K$10:K$24)</f>
        <v>2145233.2693696767</v>
      </c>
      <c r="L27" s="71">
        <f>SUMPRODUCT($C$10:$C$24,L$10:L$24)</f>
        <v>2303365.8871785058</v>
      </c>
      <c r="M27" s="103">
        <f>SUMPRODUCT($C$10:$C$24,M$10:M$24)</f>
        <v>7150166.4112795955</v>
      </c>
    </row>
    <row r="28" spans="1:13" ht="11.25" customHeight="1" x14ac:dyDescent="0.2">
      <c r="C28" s="70" t="s">
        <v>8</v>
      </c>
      <c r="D28" s="113">
        <f>SUMPRODUCT($A$10:$A$24,$C$10:$C$24,D$10:D$24)/D$27</f>
        <v>5.0310167650955755</v>
      </c>
      <c r="E28" s="30"/>
      <c r="F28" s="69">
        <f>SUMPRODUCT($A$10:$A$24,$C$10:$C$24,F$10:F$24)/F$27</f>
        <v>2.8553779129793089</v>
      </c>
      <c r="G28" s="69">
        <f>SUMPRODUCT($A$10:$A$24,$C$10:$C$24,G$10:G$24)/G$27</f>
        <v>4.5297352906403594</v>
      </c>
      <c r="H28" s="69">
        <f>SUMPRODUCT($A$10:$A$24,$C$10:$C$24,H$10:H$24)/H$27</f>
        <v>8.0496428618099767</v>
      </c>
      <c r="I28" s="30"/>
      <c r="J28" s="68">
        <f>SUMPRODUCT($A$10:$A$24,$C$10:$C$24,J$10:J$24)/J$27</f>
        <v>2.8553779129793089</v>
      </c>
      <c r="K28" s="68">
        <f>SUMPRODUCT($A$10:$A$24,$C$10:$C$24,K$10:K$24)/K$27</f>
        <v>4.5297352906403576</v>
      </c>
      <c r="L28" s="68">
        <f>SUMPRODUCT($A$10:$A$24,$C$10:$C$24,L$10:L$24)/L$27</f>
        <v>8.0496428618099767</v>
      </c>
      <c r="M28" s="113">
        <f>SUMPRODUCT($A$10:$A$24,$C$10:$C$24,M$10:M$24)/M$27</f>
        <v>5.0310167650955746</v>
      </c>
    </row>
    <row r="29" spans="1:13" ht="11.25" customHeight="1" x14ac:dyDescent="0.2">
      <c r="C29" s="70" t="s">
        <v>9</v>
      </c>
      <c r="D29" s="113">
        <f>SUMPRODUCT($A$10:$A$24,$A$10:$A$24,$C$10:$C$24,D$10:D$24)/D$27</f>
        <v>33.491368654095794</v>
      </c>
      <c r="E29" s="30"/>
      <c r="F29" s="69">
        <f>SUMPRODUCT($A$10:$A$24,$A$10:$A$24,$C$10:$C$24,F$10:F$24)/F$27</f>
        <v>8.3755331673957532</v>
      </c>
      <c r="G29" s="69">
        <f>SUMPRODUCT($A$10:$A$24,$A$10:$A$24,$C$10:$C$24,G$10:G$24)/G$27</f>
        <v>21.738754334714663</v>
      </c>
      <c r="H29" s="69">
        <f>SUMPRODUCT($A$10:$A$24,$A$10:$A$24,$C$10:$C$24,H$10:H$24)/H$27</f>
        <v>73.894944344840795</v>
      </c>
      <c r="I29" s="30"/>
      <c r="J29" s="68">
        <f>SUMPRODUCT($A$10:$A$24,$A$10:$A$24,$C$10:$C$24,J$10:J$24)/J$27</f>
        <v>8.3755331673957532</v>
      </c>
      <c r="K29" s="68">
        <f>SUMPRODUCT($A$10:$A$24,$A$10:$A$24,$C$10:$C$24,K$10:K$24)/K$27</f>
        <v>21.73875433471466</v>
      </c>
      <c r="L29" s="68">
        <f>SUMPRODUCT($A$10:$A$24,$A$10:$A$24,$C$10:$C$24,L$10:L$24)/L$27</f>
        <v>73.894944344840781</v>
      </c>
      <c r="M29" s="113">
        <f>SUMPRODUCT($A$10:$A$24,$A$10:$A$24,$C$10:$C$24,M$10:M$24)/M$27</f>
        <v>33.49136865409578</v>
      </c>
    </row>
    <row r="30" spans="1:13" ht="11.25" customHeight="1" x14ac:dyDescent="0.2">
      <c r="C30" s="70" t="s">
        <v>24</v>
      </c>
      <c r="D30" s="113">
        <f>D29-D28^2</f>
        <v>8.1802389634230437</v>
      </c>
      <c r="E30" s="30"/>
      <c r="F30" s="69">
        <f>F29-F28^2</f>
        <v>0.22235014146567877</v>
      </c>
      <c r="G30" s="69">
        <f>G29-G28^2</f>
        <v>1.220252531441961</v>
      </c>
      <c r="H30" s="69">
        <f>H29-H28^2</f>
        <v>9.0981941421524795</v>
      </c>
      <c r="I30" s="30"/>
      <c r="J30" s="68">
        <f>J29-J28^2</f>
        <v>0.22235014146567877</v>
      </c>
      <c r="K30" s="68">
        <f>K29-K28^2</f>
        <v>1.2202525314419752</v>
      </c>
      <c r="L30" s="68">
        <f>L29-L28^2</f>
        <v>9.0981941421524652</v>
      </c>
      <c r="M30" s="113">
        <f>M29-M28^2</f>
        <v>8.1802389634230401</v>
      </c>
    </row>
    <row r="32" spans="1:13" ht="11.25" customHeight="1" x14ac:dyDescent="0.25">
      <c r="C32" s="67" t="s">
        <v>41</v>
      </c>
    </row>
    <row r="34" spans="3:14" ht="11.25" customHeight="1" x14ac:dyDescent="0.2">
      <c r="C34" s="66" t="s">
        <v>40</v>
      </c>
      <c r="D34" s="32" t="s">
        <v>39</v>
      </c>
      <c r="E34" s="51"/>
      <c r="F34" s="41" t="str">
        <f>F9</f>
        <v>Maturity: 3</v>
      </c>
      <c r="G34" s="65" t="str">
        <f>G9</f>
        <v>Maturity: 5</v>
      </c>
      <c r="H34" s="34" t="str">
        <f>H9</f>
        <v>Maturity: 10</v>
      </c>
      <c r="I34" s="51"/>
      <c r="J34" s="32" t="s">
        <v>38</v>
      </c>
      <c r="K34" s="51"/>
      <c r="N34" s="30"/>
    </row>
    <row r="35" spans="3:14" ht="11.25" customHeight="1" x14ac:dyDescent="0.2">
      <c r="C35" s="27" t="s">
        <v>7</v>
      </c>
      <c r="D35" s="64">
        <f>D27</f>
        <v>7150166.4112795899</v>
      </c>
      <c r="E35" s="28"/>
      <c r="F35" s="63">
        <f>F27</f>
        <v>93.913084046106619</v>
      </c>
      <c r="G35" s="62">
        <f>G27</f>
        <v>92.245677852673609</v>
      </c>
      <c r="H35" s="61">
        <f>H27</f>
        <v>91.083464481271335</v>
      </c>
      <c r="J35" s="60">
        <f t="array" ref="J35:J37">MMULT(MINVERSE($F$35:$H$37),$D$35:$D$37)</f>
        <v>28766.675934155035</v>
      </c>
    </row>
    <row r="36" spans="3:14" ht="11.25" customHeight="1" x14ac:dyDescent="0.2">
      <c r="C36" s="27" t="s">
        <v>21</v>
      </c>
      <c r="D36" s="59">
        <f>D27*D28</f>
        <v>35972607.088370882</v>
      </c>
      <c r="E36" s="28" t="s">
        <v>22</v>
      </c>
      <c r="F36" s="58">
        <f>F27*F28</f>
        <v>268.15734592502236</v>
      </c>
      <c r="G36" s="57">
        <f>G27*G28</f>
        <v>417.84850237829744</v>
      </c>
      <c r="H36" s="36">
        <f>H27*H28</f>
        <v>733.18935969058839</v>
      </c>
      <c r="I36" s="28" t="s">
        <v>37</v>
      </c>
      <c r="J36" s="56">
        <v>23255.650772016088</v>
      </c>
    </row>
    <row r="37" spans="3:14" ht="11.25" customHeight="1" x14ac:dyDescent="0.2">
      <c r="C37" s="27" t="s">
        <v>20</v>
      </c>
      <c r="D37" s="55">
        <f>D27*D29</f>
        <v>239468859.21829787</v>
      </c>
      <c r="F37" s="54">
        <f>F27*F29</f>
        <v>786.5721502805909</v>
      </c>
      <c r="G37" s="53">
        <f>G27*G29</f>
        <v>2005.3061292785007</v>
      </c>
      <c r="H37" s="37">
        <f>H27*H29</f>
        <v>6730.607538578829</v>
      </c>
      <c r="J37" s="52">
        <v>25288.518616374393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X37"/>
  <sheetViews>
    <sheetView zoomScaleNormal="100" workbookViewId="0"/>
  </sheetViews>
  <sheetFormatPr defaultColWidth="15.44140625" defaultRowHeight="11.25" customHeight="1" x14ac:dyDescent="0.2"/>
  <cols>
    <col min="1" max="1" width="6" style="27" bestFit="1" customWidth="1"/>
    <col min="2" max="2" width="10.44140625" style="27" bestFit="1" customWidth="1"/>
    <col min="3" max="3" width="10.77734375" style="27" customWidth="1"/>
    <col min="4" max="4" width="15.77734375" style="27" bestFit="1" customWidth="1"/>
    <col min="5" max="5" width="1.44140625" style="27" customWidth="1"/>
    <col min="6" max="8" width="10.6640625" style="27" customWidth="1"/>
    <col min="9" max="9" width="1.88671875" style="27" customWidth="1"/>
    <col min="10" max="13" width="12.44140625" style="27" customWidth="1"/>
    <col min="14" max="14" width="1.6640625" style="27" customWidth="1"/>
    <col min="15" max="24" width="8.21875" style="27" customWidth="1"/>
    <col min="25" max="16384" width="15.44140625" style="27"/>
  </cols>
  <sheetData>
    <row r="2" spans="1:24" ht="11.25" customHeight="1" x14ac:dyDescent="0.2">
      <c r="F2" s="27" t="s">
        <v>46</v>
      </c>
    </row>
    <row r="3" spans="1:24" ht="11.25" customHeight="1" x14ac:dyDescent="0.25">
      <c r="E3" s="32" t="s">
        <v>1</v>
      </c>
      <c r="F3" s="207" t="s">
        <v>104</v>
      </c>
      <c r="G3" s="102" t="s">
        <v>105</v>
      </c>
      <c r="H3" s="102" t="s">
        <v>106</v>
      </c>
      <c r="J3" s="98"/>
      <c r="K3" s="97" t="s">
        <v>45</v>
      </c>
      <c r="L3" s="99"/>
      <c r="O3" s="102">
        <v>1</v>
      </c>
      <c r="P3" s="102">
        <f t="shared" ref="P3:X3" si="0">+O3+1</f>
        <v>2</v>
      </c>
      <c r="Q3" s="102">
        <f t="shared" si="0"/>
        <v>3</v>
      </c>
      <c r="R3" s="102">
        <f t="shared" si="0"/>
        <v>4</v>
      </c>
      <c r="S3" s="102">
        <f t="shared" si="0"/>
        <v>5</v>
      </c>
      <c r="T3" s="102">
        <f t="shared" si="0"/>
        <v>6</v>
      </c>
      <c r="U3" s="102">
        <f t="shared" si="0"/>
        <v>7</v>
      </c>
      <c r="V3" s="102">
        <f t="shared" si="0"/>
        <v>8</v>
      </c>
      <c r="W3" s="102">
        <f t="shared" si="0"/>
        <v>9</v>
      </c>
      <c r="X3" s="102">
        <f t="shared" si="0"/>
        <v>10</v>
      </c>
    </row>
    <row r="4" spans="1:24" ht="11.25" customHeight="1" x14ac:dyDescent="0.2">
      <c r="C4" s="29"/>
      <c r="E4" s="32" t="s">
        <v>2</v>
      </c>
      <c r="F4" s="101" t="e">
        <f>VLOOKUP(F$3,'Yield curve estimation'!$A$5:$D$20,4,0)</f>
        <v>#N/A</v>
      </c>
      <c r="G4" s="101" t="e">
        <f>VLOOKUP(G$3,'Yield curve estimation'!$A$5:$D$20,4,0)</f>
        <v>#N/A</v>
      </c>
      <c r="H4" s="101" t="e">
        <f>VLOOKUP(H$3,'Yield curve estimation'!$A$5:$D$20,4,0)</f>
        <v>#N/A</v>
      </c>
      <c r="J4" s="41" t="str">
        <f>F9</f>
        <v>Maturity: Short 1-3</v>
      </c>
      <c r="K4" s="65" t="str">
        <f>G9</f>
        <v>Maturity: Medium 4-6</v>
      </c>
      <c r="L4" s="34" t="str">
        <f>H9</f>
        <v>Maturity: Long 7-10</v>
      </c>
      <c r="O4" s="101">
        <f>VLOOKUP(O$3,'Yield curve estimation'!$A$5:$D$20,4,0)</f>
        <v>0.05</v>
      </c>
      <c r="P4" s="101">
        <f>VLOOKUP(P$3,'Yield curve estimation'!$A$5:$D$20,4,0)</f>
        <v>0.05</v>
      </c>
      <c r="Q4" s="101">
        <f>VLOOKUP(Q$3,'Yield curve estimation'!$A$5:$D$20,4,0)</f>
        <v>0.05</v>
      </c>
      <c r="R4" s="101">
        <f>VLOOKUP(R$3,'Yield curve estimation'!$A$5:$D$20,4,0)</f>
        <v>0.05</v>
      </c>
      <c r="S4" s="101">
        <f>VLOOKUP(S$3,'Yield curve estimation'!$A$5:$D$20,4,0)</f>
        <v>0.05</v>
      </c>
      <c r="T4" s="101">
        <f>VLOOKUP(T$3,'Yield curve estimation'!$A$5:$D$20,4,0)</f>
        <v>0.05</v>
      </c>
      <c r="U4" s="101">
        <f>VLOOKUP(U$3,'Yield curve estimation'!$A$5:$D$20,4,0)</f>
        <v>0.05</v>
      </c>
      <c r="V4" s="101">
        <f>VLOOKUP(V$3,'Yield curve estimation'!$A$5:$D$20,4,0)</f>
        <v>0.05</v>
      </c>
      <c r="W4" s="101">
        <f>VLOOKUP(W$3,'Yield curve estimation'!$A$5:$D$20,4,0)</f>
        <v>0.05</v>
      </c>
      <c r="X4" s="101">
        <f>VLOOKUP(X$3,'Yield curve estimation'!$A$5:$D$20,4,0)</f>
        <v>0.05</v>
      </c>
    </row>
    <row r="5" spans="1:24" ht="11.25" customHeight="1" x14ac:dyDescent="0.2">
      <c r="C5" s="31"/>
      <c r="E5" s="32" t="s">
        <v>3</v>
      </c>
      <c r="F5" s="69" t="e">
        <f>VLOOKUP(F$3,'Yield curve estimation'!$A$5:$D$20,3,0)</f>
        <v>#N/A</v>
      </c>
      <c r="G5" s="69" t="e">
        <f>VLOOKUP(G$3,'Yield curve estimation'!$A$5:$D$20,3,0)</f>
        <v>#N/A</v>
      </c>
      <c r="H5" s="69" t="e">
        <f>VLOOKUP(H$3,'Yield curve estimation'!$A$5:$D$20,3,0)</f>
        <v>#N/A</v>
      </c>
      <c r="J5" s="100">
        <f>J35</f>
        <v>6395.1202380799441</v>
      </c>
      <c r="K5" s="100">
        <f>J36</f>
        <v>7234.10804544641</v>
      </c>
      <c r="L5" s="100">
        <f>J37</f>
        <v>9081.662231956936</v>
      </c>
      <c r="O5" s="69">
        <f>VLOOKUP(O$3,'Yield curve estimation'!$A$5:$D$20,3,0)</f>
        <v>100</v>
      </c>
      <c r="P5" s="69">
        <f>VLOOKUP(P$3,'Yield curve estimation'!$A$5:$D$20,3,0)</f>
        <v>100</v>
      </c>
      <c r="Q5" s="69">
        <f>VLOOKUP(Q$3,'Yield curve estimation'!$A$5:$D$20,3,0)</f>
        <v>100</v>
      </c>
      <c r="R5" s="69">
        <f>VLOOKUP(R$3,'Yield curve estimation'!$A$5:$D$20,3,0)</f>
        <v>100</v>
      </c>
      <c r="S5" s="69">
        <f>VLOOKUP(S$3,'Yield curve estimation'!$A$5:$D$20,3,0)</f>
        <v>100</v>
      </c>
      <c r="T5" s="69">
        <f>VLOOKUP(T$3,'Yield curve estimation'!$A$5:$D$20,3,0)</f>
        <v>100</v>
      </c>
      <c r="U5" s="69">
        <f>VLOOKUP(U$3,'Yield curve estimation'!$A$5:$D$20,3,0)</f>
        <v>100</v>
      </c>
      <c r="V5" s="69">
        <f>VLOOKUP(V$3,'Yield curve estimation'!$A$5:$D$20,3,0)</f>
        <v>100</v>
      </c>
      <c r="W5" s="69">
        <f>VLOOKUP(W$3,'Yield curve estimation'!$A$5:$D$20,3,0)</f>
        <v>100</v>
      </c>
      <c r="X5" s="69">
        <f>VLOOKUP(X$3,'Yield curve estimation'!$A$5:$D$20,3,0)</f>
        <v>100</v>
      </c>
    </row>
    <row r="7" spans="1:24" ht="11.25" customHeight="1" x14ac:dyDescent="0.2">
      <c r="B7" s="197" t="s">
        <v>59</v>
      </c>
    </row>
    <row r="8" spans="1:24" ht="11.25" customHeight="1" x14ac:dyDescent="0.2">
      <c r="F8" s="98"/>
      <c r="G8" s="97" t="s">
        <v>103</v>
      </c>
      <c r="H8" s="99"/>
      <c r="J8" s="98"/>
      <c r="K8" s="97" t="s">
        <v>103</v>
      </c>
      <c r="L8" s="97"/>
      <c r="M8" s="33" t="s">
        <v>43</v>
      </c>
      <c r="O8" s="98"/>
      <c r="P8" s="97" t="s">
        <v>100</v>
      </c>
      <c r="Q8" s="99"/>
      <c r="R8" s="98"/>
      <c r="S8" s="97" t="s">
        <v>101</v>
      </c>
      <c r="T8" s="99"/>
      <c r="U8" s="98"/>
      <c r="V8" s="98" t="s">
        <v>102</v>
      </c>
      <c r="W8" s="97"/>
      <c r="X8" s="99"/>
    </row>
    <row r="9" spans="1:24" ht="11.25" customHeight="1" x14ac:dyDescent="0.2">
      <c r="A9" s="96" t="s">
        <v>32</v>
      </c>
      <c r="B9" s="92" t="s">
        <v>13</v>
      </c>
      <c r="C9" s="93" t="s">
        <v>18</v>
      </c>
      <c r="D9" s="92" t="s">
        <v>42</v>
      </c>
      <c r="F9" s="95" t="str">
        <f>"Maturity: "&amp;F3</f>
        <v>Maturity: Short 1-3</v>
      </c>
      <c r="G9" s="94" t="str">
        <f>"Maturity: "&amp;G3</f>
        <v>Maturity: Medium 4-6</v>
      </c>
      <c r="H9" s="93" t="str">
        <f>"Maturity: "&amp;H3</f>
        <v>Maturity: Long 7-10</v>
      </c>
      <c r="J9" s="95" t="str">
        <f>"Maturity: "&amp;F3</f>
        <v>Maturity: Short 1-3</v>
      </c>
      <c r="K9" s="94" t="str">
        <f>"Maturity: "&amp;G3</f>
        <v>Maturity: Medium 4-6</v>
      </c>
      <c r="L9" s="93" t="str">
        <f>"Maturity: "&amp;H3</f>
        <v>Maturity: Long 7-10</v>
      </c>
      <c r="M9" s="92" t="s">
        <v>17</v>
      </c>
      <c r="O9" s="208" t="str">
        <f>"Maturity: "&amp;O3</f>
        <v>Maturity: 1</v>
      </c>
      <c r="P9" s="209" t="str">
        <f>"Maturity: "&amp;P3</f>
        <v>Maturity: 2</v>
      </c>
      <c r="Q9" s="210" t="str">
        <f>"Maturity: "&amp;Q3</f>
        <v>Maturity: 3</v>
      </c>
      <c r="R9" s="216" t="str">
        <f>"Maturity: "&amp;R3</f>
        <v>Maturity: 4</v>
      </c>
      <c r="S9" s="217" t="str">
        <f>"Maturity: "&amp;S3</f>
        <v>Maturity: 5</v>
      </c>
      <c r="T9" s="218" t="str">
        <f>"Maturity: "&amp;T3</f>
        <v>Maturity: 6</v>
      </c>
      <c r="U9" s="224" t="str">
        <f>"Maturity: "&amp;U3</f>
        <v>Maturity: 7</v>
      </c>
      <c r="V9" s="224" t="str">
        <f>"Maturity: "&amp;V3</f>
        <v>Maturity: 8</v>
      </c>
      <c r="W9" s="225" t="str">
        <f>"Maturity: "&amp;W3</f>
        <v>Maturity: 9</v>
      </c>
      <c r="X9" s="226" t="str">
        <f>"Maturity: "&amp;X3</f>
        <v>Maturity: 10</v>
      </c>
    </row>
    <row r="10" spans="1:24" ht="11.25" customHeight="1" x14ac:dyDescent="0.2">
      <c r="A10" s="91">
        <v>1</v>
      </c>
      <c r="B10" s="195">
        <f>Liability!E6</f>
        <v>7.6457275378575065E-2</v>
      </c>
      <c r="C10" s="90">
        <f t="shared" ref="C10:C24" si="1">EXP(-$B10*$A10)</f>
        <v>0.92639249321188222</v>
      </c>
      <c r="D10" s="59">
        <f>Liability!B6</f>
        <v>1000000</v>
      </c>
      <c r="F10" s="89">
        <f>SUM(O10:Q10)</f>
        <v>115</v>
      </c>
      <c r="G10" s="81">
        <f>SUM(R10:T10)</f>
        <v>15</v>
      </c>
      <c r="H10" s="81">
        <f>SUM(U10:X10)</f>
        <v>20</v>
      </c>
      <c r="J10" s="83">
        <f t="shared" ref="J10:L24" si="2">F10*J$5</f>
        <v>735438.82737919362</v>
      </c>
      <c r="K10" s="82">
        <f t="shared" si="2"/>
        <v>108511.62068169615</v>
      </c>
      <c r="L10" s="81">
        <f t="shared" si="2"/>
        <v>181633.24463913872</v>
      </c>
      <c r="M10" s="88">
        <f t="shared" ref="M10:M24" si="3">SUM(J10:L10)</f>
        <v>1025583.6927000284</v>
      </c>
      <c r="O10" s="211">
        <f t="shared" ref="O10:X24" si="4">(($A10&lt;=O$3)*O$4+($A10=O$3))*O$5</f>
        <v>105</v>
      </c>
      <c r="P10" s="212">
        <f t="shared" si="4"/>
        <v>5</v>
      </c>
      <c r="Q10" s="212">
        <f t="shared" si="4"/>
        <v>5</v>
      </c>
      <c r="R10" s="219">
        <f t="shared" si="4"/>
        <v>5</v>
      </c>
      <c r="S10" s="220">
        <f t="shared" si="4"/>
        <v>5</v>
      </c>
      <c r="T10" s="220">
        <f t="shared" si="4"/>
        <v>5</v>
      </c>
      <c r="U10" s="227">
        <f t="shared" si="4"/>
        <v>5</v>
      </c>
      <c r="V10" s="227">
        <f t="shared" si="4"/>
        <v>5</v>
      </c>
      <c r="W10" s="228">
        <f t="shared" si="4"/>
        <v>5</v>
      </c>
      <c r="X10" s="228">
        <f t="shared" si="4"/>
        <v>5</v>
      </c>
    </row>
    <row r="11" spans="1:24" ht="11.25" customHeight="1" x14ac:dyDescent="0.2">
      <c r="A11" s="91">
        <f t="shared" ref="A11:A24" si="5">A10+1</f>
        <v>2</v>
      </c>
      <c r="B11" s="195">
        <f>Liability!E7</f>
        <v>7.3324957709176575E-2</v>
      </c>
      <c r="C11" s="90">
        <f t="shared" si="1"/>
        <v>0.86359625623573122</v>
      </c>
      <c r="D11" s="59">
        <f>Liability!B7</f>
        <v>1000000</v>
      </c>
      <c r="F11" s="89">
        <f t="shared" ref="F11:F24" si="6">SUM(O11:Q11)</f>
        <v>110</v>
      </c>
      <c r="G11" s="81">
        <f t="shared" ref="G11:G24" si="7">SUM(R11:T11)</f>
        <v>15</v>
      </c>
      <c r="H11" s="81">
        <f t="shared" ref="H11:H24" si="8">SUM(U11:X11)</f>
        <v>20</v>
      </c>
      <c r="J11" s="83">
        <f t="shared" si="2"/>
        <v>703463.22618879389</v>
      </c>
      <c r="K11" s="82">
        <f t="shared" si="2"/>
        <v>108511.62068169615</v>
      </c>
      <c r="L11" s="81">
        <f t="shared" si="2"/>
        <v>181633.24463913872</v>
      </c>
      <c r="M11" s="88">
        <f t="shared" si="3"/>
        <v>993608.09150962869</v>
      </c>
      <c r="O11" s="211">
        <f t="shared" si="4"/>
        <v>0</v>
      </c>
      <c r="P11" s="212">
        <f t="shared" si="4"/>
        <v>105</v>
      </c>
      <c r="Q11" s="212">
        <f t="shared" si="4"/>
        <v>5</v>
      </c>
      <c r="R11" s="219">
        <f t="shared" si="4"/>
        <v>5</v>
      </c>
      <c r="S11" s="220">
        <f t="shared" si="4"/>
        <v>5</v>
      </c>
      <c r="T11" s="220">
        <f t="shared" si="4"/>
        <v>5</v>
      </c>
      <c r="U11" s="227">
        <f t="shared" si="4"/>
        <v>5</v>
      </c>
      <c r="V11" s="227">
        <f t="shared" si="4"/>
        <v>5</v>
      </c>
      <c r="W11" s="228">
        <f t="shared" si="4"/>
        <v>5</v>
      </c>
      <c r="X11" s="228">
        <f t="shared" si="4"/>
        <v>5</v>
      </c>
    </row>
    <row r="12" spans="1:24" ht="11.25" customHeight="1" x14ac:dyDescent="0.2">
      <c r="A12" s="91">
        <f t="shared" si="5"/>
        <v>3</v>
      </c>
      <c r="B12" s="195">
        <f>Liability!E8</f>
        <v>7.0580943753493816E-2</v>
      </c>
      <c r="C12" s="90">
        <f t="shared" si="1"/>
        <v>0.80917276475112909</v>
      </c>
      <c r="D12" s="59">
        <f>Liability!B8</f>
        <v>1000000</v>
      </c>
      <c r="F12" s="89">
        <f t="shared" si="6"/>
        <v>105</v>
      </c>
      <c r="G12" s="81">
        <f t="shared" si="7"/>
        <v>15</v>
      </c>
      <c r="H12" s="81">
        <f t="shared" si="8"/>
        <v>20</v>
      </c>
      <c r="J12" s="83">
        <f t="shared" si="2"/>
        <v>671487.62499839417</v>
      </c>
      <c r="K12" s="82">
        <f t="shared" si="2"/>
        <v>108511.62068169615</v>
      </c>
      <c r="L12" s="81">
        <f t="shared" si="2"/>
        <v>181633.24463913872</v>
      </c>
      <c r="M12" s="88">
        <f t="shared" si="3"/>
        <v>961632.49031922896</v>
      </c>
      <c r="O12" s="211">
        <f t="shared" si="4"/>
        <v>0</v>
      </c>
      <c r="P12" s="212">
        <f t="shared" si="4"/>
        <v>0</v>
      </c>
      <c r="Q12" s="212">
        <f t="shared" si="4"/>
        <v>105</v>
      </c>
      <c r="R12" s="219">
        <f t="shared" si="4"/>
        <v>5</v>
      </c>
      <c r="S12" s="220">
        <f t="shared" si="4"/>
        <v>5</v>
      </c>
      <c r="T12" s="220">
        <f t="shared" si="4"/>
        <v>5</v>
      </c>
      <c r="U12" s="227">
        <f t="shared" si="4"/>
        <v>5</v>
      </c>
      <c r="V12" s="227">
        <f t="shared" si="4"/>
        <v>5</v>
      </c>
      <c r="W12" s="228">
        <f t="shared" si="4"/>
        <v>5</v>
      </c>
      <c r="X12" s="228">
        <f t="shared" si="4"/>
        <v>5</v>
      </c>
    </row>
    <row r="13" spans="1:24" ht="11.25" customHeight="1" x14ac:dyDescent="0.2">
      <c r="A13" s="91">
        <f t="shared" si="5"/>
        <v>4</v>
      </c>
      <c r="B13" s="195">
        <f>Liability!E9</f>
        <v>6.819077694139955E-2</v>
      </c>
      <c r="C13" s="90">
        <f t="shared" si="1"/>
        <v>0.76127310595714537</v>
      </c>
      <c r="D13" s="59">
        <f>Liability!B9</f>
        <v>1000000</v>
      </c>
      <c r="F13" s="89">
        <f t="shared" si="6"/>
        <v>0</v>
      </c>
      <c r="G13" s="81">
        <f t="shared" si="7"/>
        <v>115</v>
      </c>
      <c r="H13" s="81">
        <f t="shared" si="8"/>
        <v>20</v>
      </c>
      <c r="J13" s="83">
        <f t="shared" si="2"/>
        <v>0</v>
      </c>
      <c r="K13" s="82">
        <f t="shared" si="2"/>
        <v>831922.42522633716</v>
      </c>
      <c r="L13" s="81">
        <f t="shared" si="2"/>
        <v>181633.24463913872</v>
      </c>
      <c r="M13" s="88">
        <f t="shared" si="3"/>
        <v>1013555.6698654759</v>
      </c>
      <c r="O13" s="211">
        <f t="shared" si="4"/>
        <v>0</v>
      </c>
      <c r="P13" s="212">
        <f t="shared" si="4"/>
        <v>0</v>
      </c>
      <c r="Q13" s="212">
        <f t="shared" si="4"/>
        <v>0</v>
      </c>
      <c r="R13" s="219">
        <f t="shared" si="4"/>
        <v>105</v>
      </c>
      <c r="S13" s="220">
        <f t="shared" si="4"/>
        <v>5</v>
      </c>
      <c r="T13" s="220">
        <f t="shared" si="4"/>
        <v>5</v>
      </c>
      <c r="U13" s="227">
        <f t="shared" si="4"/>
        <v>5</v>
      </c>
      <c r="V13" s="227">
        <f t="shared" si="4"/>
        <v>5</v>
      </c>
      <c r="W13" s="228">
        <f t="shared" si="4"/>
        <v>5</v>
      </c>
      <c r="X13" s="228">
        <f t="shared" si="4"/>
        <v>5</v>
      </c>
    </row>
    <row r="14" spans="1:24" ht="11.25" customHeight="1" x14ac:dyDescent="0.2">
      <c r="A14" s="91">
        <f t="shared" si="5"/>
        <v>5</v>
      </c>
      <c r="B14" s="195">
        <f>Liability!E10</f>
        <v>6.6115251087339844E-2</v>
      </c>
      <c r="C14" s="90">
        <f t="shared" si="1"/>
        <v>0.71850956906565877</v>
      </c>
      <c r="D14" s="59">
        <f>Liability!B10</f>
        <v>1000000</v>
      </c>
      <c r="F14" s="89">
        <f t="shared" si="6"/>
        <v>0</v>
      </c>
      <c r="G14" s="81">
        <f t="shared" si="7"/>
        <v>110</v>
      </c>
      <c r="H14" s="81">
        <f t="shared" si="8"/>
        <v>20</v>
      </c>
      <c r="J14" s="83">
        <f t="shared" si="2"/>
        <v>0</v>
      </c>
      <c r="K14" s="82">
        <f t="shared" si="2"/>
        <v>795751.88499910512</v>
      </c>
      <c r="L14" s="81">
        <f t="shared" si="2"/>
        <v>181633.24463913872</v>
      </c>
      <c r="M14" s="88">
        <f t="shared" si="3"/>
        <v>977385.12963824382</v>
      </c>
      <c r="O14" s="211">
        <f t="shared" si="4"/>
        <v>0</v>
      </c>
      <c r="P14" s="212">
        <f t="shared" si="4"/>
        <v>0</v>
      </c>
      <c r="Q14" s="212">
        <f t="shared" si="4"/>
        <v>0</v>
      </c>
      <c r="R14" s="219">
        <f t="shared" si="4"/>
        <v>0</v>
      </c>
      <c r="S14" s="220">
        <f t="shared" si="4"/>
        <v>105</v>
      </c>
      <c r="T14" s="220">
        <f t="shared" si="4"/>
        <v>5</v>
      </c>
      <c r="U14" s="227">
        <f t="shared" si="4"/>
        <v>5</v>
      </c>
      <c r="V14" s="227">
        <f t="shared" si="4"/>
        <v>5</v>
      </c>
      <c r="W14" s="228">
        <f t="shared" si="4"/>
        <v>5</v>
      </c>
      <c r="X14" s="228">
        <f t="shared" si="4"/>
        <v>5</v>
      </c>
    </row>
    <row r="15" spans="1:24" ht="11.25" customHeight="1" x14ac:dyDescent="0.2">
      <c r="A15" s="91">
        <f t="shared" si="5"/>
        <v>6</v>
      </c>
      <c r="B15" s="195">
        <f>Liability!E11</f>
        <v>6.4314980333505772E-2</v>
      </c>
      <c r="C15" s="90">
        <f t="shared" si="1"/>
        <v>0.67984538477195566</v>
      </c>
      <c r="D15" s="59">
        <f>Liability!B11</f>
        <v>1000000</v>
      </c>
      <c r="F15" s="89">
        <f t="shared" si="6"/>
        <v>0</v>
      </c>
      <c r="G15" s="81">
        <f t="shared" si="7"/>
        <v>105</v>
      </c>
      <c r="H15" s="81">
        <f t="shared" si="8"/>
        <v>20</v>
      </c>
      <c r="J15" s="83">
        <f t="shared" si="2"/>
        <v>0</v>
      </c>
      <c r="K15" s="82">
        <f t="shared" si="2"/>
        <v>759581.34477187309</v>
      </c>
      <c r="L15" s="81">
        <f t="shared" si="2"/>
        <v>181633.24463913872</v>
      </c>
      <c r="M15" s="88">
        <f t="shared" si="3"/>
        <v>941214.58941101178</v>
      </c>
      <c r="O15" s="211">
        <f t="shared" si="4"/>
        <v>0</v>
      </c>
      <c r="P15" s="212">
        <f t="shared" si="4"/>
        <v>0</v>
      </c>
      <c r="Q15" s="212">
        <f t="shared" si="4"/>
        <v>0</v>
      </c>
      <c r="R15" s="219">
        <f t="shared" si="4"/>
        <v>0</v>
      </c>
      <c r="S15" s="220">
        <f t="shared" si="4"/>
        <v>0</v>
      </c>
      <c r="T15" s="220">
        <f t="shared" si="4"/>
        <v>105</v>
      </c>
      <c r="U15" s="227">
        <f t="shared" si="4"/>
        <v>5</v>
      </c>
      <c r="V15" s="227">
        <f t="shared" si="4"/>
        <v>5</v>
      </c>
      <c r="W15" s="228">
        <f t="shared" si="4"/>
        <v>5</v>
      </c>
      <c r="X15" s="228">
        <f t="shared" si="4"/>
        <v>5</v>
      </c>
    </row>
    <row r="16" spans="1:24" ht="11.25" customHeight="1" x14ac:dyDescent="0.2">
      <c r="A16" s="91">
        <f t="shared" si="5"/>
        <v>7</v>
      </c>
      <c r="B16" s="195">
        <f>Liability!E12</f>
        <v>6.2752899242412577E-2</v>
      </c>
      <c r="C16" s="90">
        <f t="shared" si="1"/>
        <v>0.64450654938169849</v>
      </c>
      <c r="D16" s="59">
        <f>Liability!B12</f>
        <v>1000000</v>
      </c>
      <c r="F16" s="89">
        <f t="shared" si="6"/>
        <v>0</v>
      </c>
      <c r="G16" s="81">
        <f t="shared" si="7"/>
        <v>0</v>
      </c>
      <c r="H16" s="81">
        <f t="shared" si="8"/>
        <v>120</v>
      </c>
      <c r="J16" s="83">
        <f t="shared" si="2"/>
        <v>0</v>
      </c>
      <c r="K16" s="82">
        <f t="shared" si="2"/>
        <v>0</v>
      </c>
      <c r="L16" s="81">
        <f t="shared" si="2"/>
        <v>1089799.4678348324</v>
      </c>
      <c r="M16" s="88">
        <f t="shared" si="3"/>
        <v>1089799.4678348324</v>
      </c>
      <c r="O16" s="211">
        <f t="shared" si="4"/>
        <v>0</v>
      </c>
      <c r="P16" s="212">
        <f t="shared" si="4"/>
        <v>0</v>
      </c>
      <c r="Q16" s="212">
        <f t="shared" si="4"/>
        <v>0</v>
      </c>
      <c r="R16" s="219">
        <f t="shared" si="4"/>
        <v>0</v>
      </c>
      <c r="S16" s="220">
        <f t="shared" si="4"/>
        <v>0</v>
      </c>
      <c r="T16" s="220">
        <f t="shared" si="4"/>
        <v>0</v>
      </c>
      <c r="U16" s="227">
        <f t="shared" si="4"/>
        <v>105</v>
      </c>
      <c r="V16" s="227">
        <f t="shared" si="4"/>
        <v>5</v>
      </c>
      <c r="W16" s="228">
        <f t="shared" si="4"/>
        <v>5</v>
      </c>
      <c r="X16" s="228">
        <f t="shared" si="4"/>
        <v>5</v>
      </c>
    </row>
    <row r="17" spans="1:24" ht="11.25" customHeight="1" x14ac:dyDescent="0.2">
      <c r="A17" s="91">
        <f t="shared" si="5"/>
        <v>8</v>
      </c>
      <c r="B17" s="195">
        <f>Liability!E13</f>
        <v>6.1395532992511763E-2</v>
      </c>
      <c r="C17" s="90">
        <f t="shared" si="1"/>
        <v>0.61191355041458761</v>
      </c>
      <c r="D17" s="59">
        <f>Liability!B13</f>
        <v>1000000</v>
      </c>
      <c r="F17" s="89">
        <f t="shared" si="6"/>
        <v>0</v>
      </c>
      <c r="G17" s="81">
        <f t="shared" si="7"/>
        <v>0</v>
      </c>
      <c r="H17" s="81">
        <f t="shared" si="8"/>
        <v>115</v>
      </c>
      <c r="J17" s="83">
        <f t="shared" si="2"/>
        <v>0</v>
      </c>
      <c r="K17" s="82">
        <f t="shared" si="2"/>
        <v>0</v>
      </c>
      <c r="L17" s="81">
        <f t="shared" si="2"/>
        <v>1044391.1566750476</v>
      </c>
      <c r="M17" s="88">
        <f t="shared" si="3"/>
        <v>1044391.1566750476</v>
      </c>
      <c r="O17" s="211">
        <f t="shared" si="4"/>
        <v>0</v>
      </c>
      <c r="P17" s="212">
        <f t="shared" si="4"/>
        <v>0</v>
      </c>
      <c r="Q17" s="212">
        <f t="shared" si="4"/>
        <v>0</v>
      </c>
      <c r="R17" s="219">
        <f t="shared" si="4"/>
        <v>0</v>
      </c>
      <c r="S17" s="220">
        <f t="shared" si="4"/>
        <v>0</v>
      </c>
      <c r="T17" s="220">
        <f t="shared" si="4"/>
        <v>0</v>
      </c>
      <c r="U17" s="227">
        <f t="shared" si="4"/>
        <v>0</v>
      </c>
      <c r="V17" s="227">
        <f t="shared" si="4"/>
        <v>105</v>
      </c>
      <c r="W17" s="228">
        <f t="shared" si="4"/>
        <v>5</v>
      </c>
      <c r="X17" s="228">
        <f t="shared" si="4"/>
        <v>5</v>
      </c>
    </row>
    <row r="18" spans="1:24" ht="11.25" customHeight="1" x14ac:dyDescent="0.2">
      <c r="A18" s="91">
        <f t="shared" si="5"/>
        <v>9</v>
      </c>
      <c r="B18" s="195">
        <f>Liability!E14</f>
        <v>6.0213340195811371E-2</v>
      </c>
      <c r="C18" s="90">
        <f t="shared" si="1"/>
        <v>0.5816304132410679</v>
      </c>
      <c r="D18" s="59">
        <f>Liability!B14</f>
        <v>1000000</v>
      </c>
      <c r="F18" s="89">
        <f t="shared" si="6"/>
        <v>0</v>
      </c>
      <c r="G18" s="81">
        <f t="shared" si="7"/>
        <v>0</v>
      </c>
      <c r="H18" s="81">
        <f t="shared" si="8"/>
        <v>110</v>
      </c>
      <c r="J18" s="83">
        <f t="shared" si="2"/>
        <v>0</v>
      </c>
      <c r="K18" s="82">
        <f t="shared" si="2"/>
        <v>0</v>
      </c>
      <c r="L18" s="81">
        <f t="shared" si="2"/>
        <v>998982.84551526292</v>
      </c>
      <c r="M18" s="88">
        <f t="shared" si="3"/>
        <v>998982.84551526292</v>
      </c>
      <c r="O18" s="211">
        <f t="shared" si="4"/>
        <v>0</v>
      </c>
      <c r="P18" s="212">
        <f t="shared" si="4"/>
        <v>0</v>
      </c>
      <c r="Q18" s="212">
        <f t="shared" si="4"/>
        <v>0</v>
      </c>
      <c r="R18" s="219">
        <f t="shared" si="4"/>
        <v>0</v>
      </c>
      <c r="S18" s="220">
        <f t="shared" si="4"/>
        <v>0</v>
      </c>
      <c r="T18" s="220">
        <f t="shared" si="4"/>
        <v>0</v>
      </c>
      <c r="U18" s="227">
        <f t="shared" si="4"/>
        <v>0</v>
      </c>
      <c r="V18" s="227">
        <f t="shared" si="4"/>
        <v>0</v>
      </c>
      <c r="W18" s="228">
        <f t="shared" si="4"/>
        <v>105</v>
      </c>
      <c r="X18" s="228">
        <f t="shared" si="4"/>
        <v>5</v>
      </c>
    </row>
    <row r="19" spans="1:24" ht="11.25" customHeight="1" x14ac:dyDescent="0.2">
      <c r="A19" s="91">
        <f t="shared" si="5"/>
        <v>10</v>
      </c>
      <c r="B19" s="195">
        <f>Liability!E15</f>
        <v>5.9180735340024569E-2</v>
      </c>
      <c r="C19" s="90">
        <f t="shared" si="1"/>
        <v>0.55332632424873385</v>
      </c>
      <c r="D19" s="59">
        <f>Liability!B15</f>
        <v>1000000</v>
      </c>
      <c r="F19" s="89">
        <f t="shared" si="6"/>
        <v>0</v>
      </c>
      <c r="G19" s="81">
        <f t="shared" si="7"/>
        <v>0</v>
      </c>
      <c r="H19" s="81">
        <f t="shared" si="8"/>
        <v>105</v>
      </c>
      <c r="J19" s="83">
        <f t="shared" si="2"/>
        <v>0</v>
      </c>
      <c r="K19" s="82">
        <f t="shared" si="2"/>
        <v>0</v>
      </c>
      <c r="L19" s="81">
        <f t="shared" si="2"/>
        <v>953574.53435547824</v>
      </c>
      <c r="M19" s="88">
        <f t="shared" si="3"/>
        <v>953574.53435547824</v>
      </c>
      <c r="O19" s="211">
        <f t="shared" si="4"/>
        <v>0</v>
      </c>
      <c r="P19" s="212">
        <f t="shared" si="4"/>
        <v>0</v>
      </c>
      <c r="Q19" s="212">
        <f t="shared" si="4"/>
        <v>0</v>
      </c>
      <c r="R19" s="219">
        <f t="shared" si="4"/>
        <v>0</v>
      </c>
      <c r="S19" s="220">
        <f t="shared" si="4"/>
        <v>0</v>
      </c>
      <c r="T19" s="220">
        <f t="shared" si="4"/>
        <v>0</v>
      </c>
      <c r="U19" s="227">
        <f t="shared" si="4"/>
        <v>0</v>
      </c>
      <c r="V19" s="227">
        <f t="shared" si="4"/>
        <v>0</v>
      </c>
      <c r="W19" s="228">
        <f t="shared" si="4"/>
        <v>0</v>
      </c>
      <c r="X19" s="228">
        <f t="shared" si="4"/>
        <v>105</v>
      </c>
    </row>
    <row r="20" spans="1:24" ht="11.25" customHeight="1" x14ac:dyDescent="0.2">
      <c r="A20" s="91">
        <f t="shared" si="5"/>
        <v>11</v>
      </c>
      <c r="B20" s="195">
        <f>Liability!E16</f>
        <v>5.8120562656405667E-2</v>
      </c>
      <c r="C20" s="90">
        <f t="shared" si="1"/>
        <v>0.52764783909013513</v>
      </c>
      <c r="D20" s="59">
        <f>Liability!B16</f>
        <v>0</v>
      </c>
      <c r="F20" s="89">
        <f t="shared" si="6"/>
        <v>0</v>
      </c>
      <c r="G20" s="81">
        <f t="shared" si="7"/>
        <v>0</v>
      </c>
      <c r="H20" s="81">
        <f t="shared" si="8"/>
        <v>0</v>
      </c>
      <c r="J20" s="83">
        <f t="shared" si="2"/>
        <v>0</v>
      </c>
      <c r="K20" s="82">
        <f t="shared" si="2"/>
        <v>0</v>
      </c>
      <c r="L20" s="81">
        <f t="shared" si="2"/>
        <v>0</v>
      </c>
      <c r="M20" s="88">
        <f t="shared" si="3"/>
        <v>0</v>
      </c>
      <c r="O20" s="211">
        <f t="shared" si="4"/>
        <v>0</v>
      </c>
      <c r="P20" s="212">
        <f t="shared" si="4"/>
        <v>0</v>
      </c>
      <c r="Q20" s="212">
        <f t="shared" si="4"/>
        <v>0</v>
      </c>
      <c r="R20" s="219">
        <f t="shared" si="4"/>
        <v>0</v>
      </c>
      <c r="S20" s="220">
        <f t="shared" si="4"/>
        <v>0</v>
      </c>
      <c r="T20" s="220">
        <f t="shared" si="4"/>
        <v>0</v>
      </c>
      <c r="U20" s="227">
        <f t="shared" si="4"/>
        <v>0</v>
      </c>
      <c r="V20" s="227">
        <f t="shared" si="4"/>
        <v>0</v>
      </c>
      <c r="W20" s="228">
        <f t="shared" si="4"/>
        <v>0</v>
      </c>
      <c r="X20" s="228">
        <f t="shared" si="4"/>
        <v>0</v>
      </c>
    </row>
    <row r="21" spans="1:24" ht="11.25" customHeight="1" x14ac:dyDescent="0.2">
      <c r="A21" s="91">
        <f t="shared" si="5"/>
        <v>12</v>
      </c>
      <c r="B21" s="195">
        <f>Liability!E17</f>
        <v>5.703447668732179E-2</v>
      </c>
      <c r="C21" s="90">
        <f t="shared" si="1"/>
        <v>0.50438585412055104</v>
      </c>
      <c r="D21" s="59">
        <f>Liability!B17</f>
        <v>0</v>
      </c>
      <c r="F21" s="89">
        <f t="shared" si="6"/>
        <v>0</v>
      </c>
      <c r="G21" s="81">
        <f t="shared" si="7"/>
        <v>0</v>
      </c>
      <c r="H21" s="81">
        <f t="shared" si="8"/>
        <v>0</v>
      </c>
      <c r="J21" s="83">
        <f t="shared" si="2"/>
        <v>0</v>
      </c>
      <c r="K21" s="82">
        <f t="shared" si="2"/>
        <v>0</v>
      </c>
      <c r="L21" s="81">
        <f t="shared" si="2"/>
        <v>0</v>
      </c>
      <c r="M21" s="88">
        <f t="shared" si="3"/>
        <v>0</v>
      </c>
      <c r="O21" s="211">
        <f t="shared" si="4"/>
        <v>0</v>
      </c>
      <c r="P21" s="212">
        <f t="shared" si="4"/>
        <v>0</v>
      </c>
      <c r="Q21" s="212">
        <f t="shared" si="4"/>
        <v>0</v>
      </c>
      <c r="R21" s="219">
        <f t="shared" si="4"/>
        <v>0</v>
      </c>
      <c r="S21" s="220">
        <f t="shared" si="4"/>
        <v>0</v>
      </c>
      <c r="T21" s="220">
        <f t="shared" si="4"/>
        <v>0</v>
      </c>
      <c r="U21" s="227">
        <f t="shared" si="4"/>
        <v>0</v>
      </c>
      <c r="V21" s="227">
        <f t="shared" si="4"/>
        <v>0</v>
      </c>
      <c r="W21" s="228">
        <f t="shared" si="4"/>
        <v>0</v>
      </c>
      <c r="X21" s="228">
        <f t="shared" si="4"/>
        <v>0</v>
      </c>
    </row>
    <row r="22" spans="1:24" ht="11.25" customHeight="1" x14ac:dyDescent="0.2">
      <c r="A22" s="91">
        <f t="shared" si="5"/>
        <v>13</v>
      </c>
      <c r="B22" s="195">
        <f>Liability!E18</f>
        <v>5.5923827671606058E-2</v>
      </c>
      <c r="C22" s="90">
        <f t="shared" si="1"/>
        <v>0.48335217041102313</v>
      </c>
      <c r="D22" s="59">
        <f>Liability!B18</f>
        <v>0</v>
      </c>
      <c r="F22" s="89">
        <f t="shared" si="6"/>
        <v>0</v>
      </c>
      <c r="G22" s="81">
        <f t="shared" si="7"/>
        <v>0</v>
      </c>
      <c r="H22" s="81">
        <f t="shared" si="8"/>
        <v>0</v>
      </c>
      <c r="J22" s="83">
        <f t="shared" si="2"/>
        <v>0</v>
      </c>
      <c r="K22" s="82">
        <f t="shared" si="2"/>
        <v>0</v>
      </c>
      <c r="L22" s="81">
        <f t="shared" si="2"/>
        <v>0</v>
      </c>
      <c r="M22" s="88">
        <f t="shared" si="3"/>
        <v>0</v>
      </c>
      <c r="O22" s="211">
        <f t="shared" si="4"/>
        <v>0</v>
      </c>
      <c r="P22" s="212">
        <f t="shared" si="4"/>
        <v>0</v>
      </c>
      <c r="Q22" s="212">
        <f t="shared" si="4"/>
        <v>0</v>
      </c>
      <c r="R22" s="219">
        <f t="shared" si="4"/>
        <v>0</v>
      </c>
      <c r="S22" s="220">
        <f t="shared" si="4"/>
        <v>0</v>
      </c>
      <c r="T22" s="220">
        <f t="shared" si="4"/>
        <v>0</v>
      </c>
      <c r="U22" s="227">
        <f t="shared" si="4"/>
        <v>0</v>
      </c>
      <c r="V22" s="227">
        <f t="shared" si="4"/>
        <v>0</v>
      </c>
      <c r="W22" s="228">
        <f t="shared" si="4"/>
        <v>0</v>
      </c>
      <c r="X22" s="228">
        <f t="shared" si="4"/>
        <v>0</v>
      </c>
    </row>
    <row r="23" spans="1:24" ht="11.25" customHeight="1" x14ac:dyDescent="0.2">
      <c r="A23" s="91">
        <f t="shared" si="5"/>
        <v>14</v>
      </c>
      <c r="B23" s="195">
        <f>Liability!E19</f>
        <v>5.4789840650254031E-2</v>
      </c>
      <c r="C23" s="90">
        <f t="shared" si="1"/>
        <v>0.46437736572107091</v>
      </c>
      <c r="D23" s="59">
        <f>Liability!B19</f>
        <v>0</v>
      </c>
      <c r="F23" s="89">
        <f t="shared" si="6"/>
        <v>0</v>
      </c>
      <c r="G23" s="81">
        <f t="shared" si="7"/>
        <v>0</v>
      </c>
      <c r="H23" s="81">
        <f t="shared" si="8"/>
        <v>0</v>
      </c>
      <c r="J23" s="83">
        <f t="shared" si="2"/>
        <v>0</v>
      </c>
      <c r="K23" s="82">
        <f t="shared" si="2"/>
        <v>0</v>
      </c>
      <c r="L23" s="81">
        <f t="shared" si="2"/>
        <v>0</v>
      </c>
      <c r="M23" s="88">
        <f t="shared" si="3"/>
        <v>0</v>
      </c>
      <c r="O23" s="211">
        <f t="shared" si="4"/>
        <v>0</v>
      </c>
      <c r="P23" s="212">
        <f t="shared" si="4"/>
        <v>0</v>
      </c>
      <c r="Q23" s="212">
        <f t="shared" si="4"/>
        <v>0</v>
      </c>
      <c r="R23" s="219">
        <f t="shared" si="4"/>
        <v>0</v>
      </c>
      <c r="S23" s="220">
        <f t="shared" si="4"/>
        <v>0</v>
      </c>
      <c r="T23" s="220">
        <f t="shared" si="4"/>
        <v>0</v>
      </c>
      <c r="U23" s="227">
        <f t="shared" si="4"/>
        <v>0</v>
      </c>
      <c r="V23" s="227">
        <f t="shared" si="4"/>
        <v>0</v>
      </c>
      <c r="W23" s="228">
        <f t="shared" si="4"/>
        <v>0</v>
      </c>
      <c r="X23" s="228">
        <f t="shared" si="4"/>
        <v>0</v>
      </c>
    </row>
    <row r="24" spans="1:24" ht="11.25" customHeight="1" x14ac:dyDescent="0.2">
      <c r="A24" s="87">
        <f t="shared" si="5"/>
        <v>15</v>
      </c>
      <c r="B24" s="196">
        <f>Liability!E20</f>
        <v>5.3633722729347869E-2</v>
      </c>
      <c r="C24" s="86">
        <f t="shared" si="1"/>
        <v>0.44730891370568815</v>
      </c>
      <c r="D24" s="59">
        <f>Liability!B20</f>
        <v>0</v>
      </c>
      <c r="F24" s="85">
        <f t="shared" si="6"/>
        <v>0</v>
      </c>
      <c r="G24" s="84">
        <f t="shared" si="7"/>
        <v>0</v>
      </c>
      <c r="H24" s="84">
        <f t="shared" si="8"/>
        <v>0</v>
      </c>
      <c r="J24" s="83">
        <f t="shared" si="2"/>
        <v>0</v>
      </c>
      <c r="K24" s="82">
        <f t="shared" si="2"/>
        <v>0</v>
      </c>
      <c r="L24" s="81">
        <f t="shared" si="2"/>
        <v>0</v>
      </c>
      <c r="M24" s="80">
        <f t="shared" si="3"/>
        <v>0</v>
      </c>
      <c r="O24" s="213">
        <f t="shared" si="4"/>
        <v>0</v>
      </c>
      <c r="P24" s="214">
        <f t="shared" si="4"/>
        <v>0</v>
      </c>
      <c r="Q24" s="214">
        <f t="shared" si="4"/>
        <v>0</v>
      </c>
      <c r="R24" s="221">
        <f t="shared" si="4"/>
        <v>0</v>
      </c>
      <c r="S24" s="222">
        <f t="shared" si="4"/>
        <v>0</v>
      </c>
      <c r="T24" s="222">
        <f t="shared" si="4"/>
        <v>0</v>
      </c>
      <c r="U24" s="229">
        <f t="shared" si="4"/>
        <v>0</v>
      </c>
      <c r="V24" s="229">
        <f t="shared" si="4"/>
        <v>0</v>
      </c>
      <c r="W24" s="230">
        <f t="shared" si="4"/>
        <v>0</v>
      </c>
      <c r="X24" s="230">
        <f t="shared" si="4"/>
        <v>0</v>
      </c>
    </row>
    <row r="25" spans="1:24" ht="11.25" customHeight="1" x14ac:dyDescent="0.2">
      <c r="A25" s="79"/>
      <c r="B25" s="78" t="s">
        <v>17</v>
      </c>
      <c r="C25" s="78"/>
      <c r="D25" s="71">
        <f>SUM(D10:D24)</f>
        <v>10000000</v>
      </c>
      <c r="F25" s="74">
        <f>SUM(F10:F24)</f>
        <v>330</v>
      </c>
      <c r="G25" s="74">
        <f>SUM(G10:G24)</f>
        <v>375</v>
      </c>
      <c r="H25" s="74">
        <f>SUM(H10:H24)</f>
        <v>570</v>
      </c>
      <c r="J25" s="77">
        <f>SUM(J10:J24)</f>
        <v>2110389.6785663813</v>
      </c>
      <c r="K25" s="76">
        <f>SUM(K10:K24)</f>
        <v>2712790.517042404</v>
      </c>
      <c r="L25" s="75">
        <f>SUM(L10:L24)</f>
        <v>5176547.4722154541</v>
      </c>
      <c r="M25" s="74">
        <f>SUM(M10:M24)</f>
        <v>9999727.6678242385</v>
      </c>
      <c r="O25" s="215">
        <f>SUM(O10:O24)</f>
        <v>105</v>
      </c>
      <c r="P25" s="215">
        <f>SUM(P10:P24)</f>
        <v>110</v>
      </c>
      <c r="Q25" s="215">
        <f>SUM(Q10:Q24)</f>
        <v>115</v>
      </c>
      <c r="R25" s="223">
        <f>SUM(R10:R24)</f>
        <v>120</v>
      </c>
      <c r="S25" s="223">
        <f>SUM(S10:S24)</f>
        <v>125</v>
      </c>
      <c r="T25" s="223">
        <f>SUM(T10:T24)</f>
        <v>130</v>
      </c>
      <c r="U25" s="231">
        <f>SUM(U10:U24)</f>
        <v>135</v>
      </c>
      <c r="V25" s="231">
        <f>SUM(V10:V24)</f>
        <v>140</v>
      </c>
      <c r="W25" s="231">
        <f>SUM(W10:W24)</f>
        <v>145</v>
      </c>
      <c r="X25" s="231">
        <f>SUM(X10:X24)</f>
        <v>150</v>
      </c>
    </row>
    <row r="26" spans="1:24" ht="11.25" customHeight="1" x14ac:dyDescent="0.2">
      <c r="D26" s="72"/>
      <c r="F26" s="57"/>
      <c r="G26" s="57"/>
      <c r="H26" s="57"/>
      <c r="J26" s="73"/>
      <c r="K26" s="73"/>
      <c r="L26" s="73"/>
      <c r="M26" s="72"/>
    </row>
    <row r="27" spans="1:24" ht="11.25" customHeight="1" x14ac:dyDescent="0.2">
      <c r="C27" s="70" t="s">
        <v>23</v>
      </c>
      <c r="D27" s="103">
        <f>SUMPRODUCT($C$10:$C$24,D$10:D$24)</f>
        <v>7150166.4112795899</v>
      </c>
      <c r="E27" s="30"/>
      <c r="F27" s="69">
        <f>SUMPRODUCT($C$10:$C$24,F$10:F$24)</f>
        <v>286.49386520416544</v>
      </c>
      <c r="G27" s="69">
        <f>SUMPRODUCT($C$10:$C$24,G$10:G$24)</f>
        <v>276.95364789633066</v>
      </c>
      <c r="H27" s="69">
        <f>SUMPRODUCT($C$10:$C$24,H$10:H$24)</f>
        <v>364.96524520598598</v>
      </c>
      <c r="I27" s="30"/>
      <c r="J27" s="71">
        <f>SUMPRODUCT($C$10:$C$24,J$10:J$24)</f>
        <v>1832162.7154529062</v>
      </c>
      <c r="K27" s="71">
        <f>SUMPRODUCT($C$10:$C$24,K$10:K$24)</f>
        <v>2003512.6124625776</v>
      </c>
      <c r="L27" s="71">
        <f>SUMPRODUCT($C$10:$C$24,L$10:L$24)</f>
        <v>3314491.0833641049</v>
      </c>
      <c r="M27" s="103">
        <f>SUMPRODUCT($C$10:$C$24,M$10:M$24)</f>
        <v>7150166.4112795889</v>
      </c>
    </row>
    <row r="28" spans="1:24" ht="11.25" customHeight="1" x14ac:dyDescent="0.2">
      <c r="C28" s="70" t="s">
        <v>8</v>
      </c>
      <c r="D28" s="113">
        <f>SUMPRODUCT($A$10:$A$24,$C$10:$C$24,D$10:D$24)/D$27</f>
        <v>5.0310167650955755</v>
      </c>
      <c r="E28" s="30"/>
      <c r="F28" s="69">
        <f>SUMPRODUCT($A$10:$A$24,$C$10:$C$24,F$10:F$24)/F$27</f>
        <v>1.9247034612586731</v>
      </c>
      <c r="G28" s="69">
        <f>SUMPRODUCT($A$10:$A$24,$C$10:$C$24,G$10:G$24)/G$27</f>
        <v>4.5129755218087588</v>
      </c>
      <c r="H28" s="69">
        <f>SUMPRODUCT($A$10:$A$24,$C$10:$C$24,H$10:H$24)/H$27</f>
        <v>7.0612450605587513</v>
      </c>
      <c r="I28" s="30"/>
      <c r="J28" s="68">
        <f>SUMPRODUCT($A$10:$A$24,$C$10:$C$24,J$10:J$24)/J$27</f>
        <v>1.9247034612586729</v>
      </c>
      <c r="K28" s="68">
        <f>SUMPRODUCT($A$10:$A$24,$C$10:$C$24,K$10:K$24)/K$27</f>
        <v>4.5129755218087597</v>
      </c>
      <c r="L28" s="68">
        <f>SUMPRODUCT($A$10:$A$24,$C$10:$C$24,L$10:L$24)/L$27</f>
        <v>7.0612450605587522</v>
      </c>
      <c r="M28" s="113">
        <f>SUMPRODUCT($A$10:$A$24,$C$10:$C$24,M$10:M$24)/M$27</f>
        <v>5.0310167650955702</v>
      </c>
    </row>
    <row r="29" spans="1:24" ht="11.25" customHeight="1" x14ac:dyDescent="0.2">
      <c r="C29" s="70" t="s">
        <v>9</v>
      </c>
      <c r="D29" s="113">
        <f>SUMPRODUCT($A$10:$A$24,$A$10:$A$24,$C$10:$C$24,D$10:D$24)/D$27</f>
        <v>33.491368654095794</v>
      </c>
      <c r="E29" s="30"/>
      <c r="F29" s="69">
        <f>SUMPRODUCT($A$10:$A$24,$A$10:$A$24,$C$10:$C$24,F$10:F$24)/F$27</f>
        <v>4.3672340113156238</v>
      </c>
      <c r="G29" s="69">
        <f>SUMPRODUCT($A$10:$A$24,$A$10:$A$24,$C$10:$C$24,G$10:G$24)/G$27</f>
        <v>22.102649366925085</v>
      </c>
      <c r="H29" s="69">
        <f>SUMPRODUCT($A$10:$A$24,$A$10:$A$24,$C$10:$C$24,H$10:H$24)/H$27</f>
        <v>56.47456409134417</v>
      </c>
      <c r="I29" s="30"/>
      <c r="J29" s="68">
        <f>SUMPRODUCT($A$10:$A$24,$A$10:$A$24,$C$10:$C$24,J$10:J$24)/J$27</f>
        <v>4.3672340113156238</v>
      </c>
      <c r="K29" s="68">
        <f>SUMPRODUCT($A$10:$A$24,$A$10:$A$24,$C$10:$C$24,K$10:K$24)/K$27</f>
        <v>22.102649366925089</v>
      </c>
      <c r="L29" s="68">
        <f>SUMPRODUCT($A$10:$A$24,$A$10:$A$24,$C$10:$C$24,L$10:L$24)/L$27</f>
        <v>56.47456409134417</v>
      </c>
      <c r="M29" s="113">
        <f>SUMPRODUCT($A$10:$A$24,$A$10:$A$24,$C$10:$C$24,M$10:M$24)/M$27</f>
        <v>33.491368654095766</v>
      </c>
    </row>
    <row r="30" spans="1:24" ht="11.25" customHeight="1" x14ac:dyDescent="0.2">
      <c r="C30" s="70" t="s">
        <v>24</v>
      </c>
      <c r="D30" s="113">
        <f>D29-D28^2</f>
        <v>8.1802389634230437</v>
      </c>
      <c r="E30" s="30"/>
      <c r="F30" s="69">
        <f>F29-F28^2</f>
        <v>0.66275059753450716</v>
      </c>
      <c r="G30" s="69">
        <f>G29-G28^2</f>
        <v>1.7357013064800455</v>
      </c>
      <c r="H30" s="69">
        <f>H29-H28^2</f>
        <v>6.6133822860788101</v>
      </c>
      <c r="I30" s="30"/>
      <c r="J30" s="68">
        <f>J29-J28^2</f>
        <v>0.66275059753450805</v>
      </c>
      <c r="K30" s="68">
        <f>K29-K28^2</f>
        <v>1.7357013064800419</v>
      </c>
      <c r="L30" s="68">
        <f>L29-L28^2</f>
        <v>6.6133822860787959</v>
      </c>
      <c r="M30" s="113">
        <f>M29-M28^2</f>
        <v>8.1802389634230686</v>
      </c>
    </row>
    <row r="32" spans="1:24" ht="11.25" customHeight="1" x14ac:dyDescent="0.25">
      <c r="C32" s="67" t="s">
        <v>41</v>
      </c>
    </row>
    <row r="34" spans="3:14" ht="11.25" customHeight="1" x14ac:dyDescent="0.2">
      <c r="C34" s="66" t="s">
        <v>40</v>
      </c>
      <c r="D34" s="32" t="s">
        <v>39</v>
      </c>
      <c r="E34" s="51"/>
      <c r="F34" s="41" t="str">
        <f>F9</f>
        <v>Maturity: Short 1-3</v>
      </c>
      <c r="G34" s="65" t="str">
        <f>G9</f>
        <v>Maturity: Medium 4-6</v>
      </c>
      <c r="H34" s="34" t="str">
        <f>H9</f>
        <v>Maturity: Long 7-10</v>
      </c>
      <c r="I34" s="51"/>
      <c r="J34" s="32" t="s">
        <v>38</v>
      </c>
      <c r="K34" s="51"/>
      <c r="N34" s="30"/>
    </row>
    <row r="35" spans="3:14" ht="11.25" customHeight="1" x14ac:dyDescent="0.2">
      <c r="C35" s="27" t="s">
        <v>7</v>
      </c>
      <c r="D35" s="64">
        <f>D27</f>
        <v>7150166.4112795899</v>
      </c>
      <c r="E35" s="28"/>
      <c r="F35" s="63">
        <f>F27</f>
        <v>286.49386520416544</v>
      </c>
      <c r="G35" s="62">
        <f>G27</f>
        <v>276.95364789633066</v>
      </c>
      <c r="H35" s="61">
        <f>H27</f>
        <v>364.96524520598598</v>
      </c>
      <c r="J35" s="60">
        <f t="array" ref="J35:J37">MMULT(MINVERSE($F$35:$H$37),$D$35:$D$37)</f>
        <v>6395.1202380799441</v>
      </c>
    </row>
    <row r="36" spans="3:14" ht="11.25" customHeight="1" x14ac:dyDescent="0.2">
      <c r="C36" s="27" t="s">
        <v>21</v>
      </c>
      <c r="D36" s="59">
        <f>D27*D28</f>
        <v>35972607.088370882</v>
      </c>
      <c r="E36" s="28" t="s">
        <v>22</v>
      </c>
      <c r="F36" s="58">
        <f>F27*F28</f>
        <v>551.41573398783294</v>
      </c>
      <c r="G36" s="57">
        <f>G27*G28</f>
        <v>1249.8850336317821</v>
      </c>
      <c r="H36" s="36">
        <f>H27*H28</f>
        <v>2577.1090349863821</v>
      </c>
      <c r="I36" s="28" t="s">
        <v>37</v>
      </c>
      <c r="J36" s="56">
        <v>7234.10804544641</v>
      </c>
    </row>
    <row r="37" spans="3:14" ht="11.25" customHeight="1" x14ac:dyDescent="0.2">
      <c r="C37" s="27" t="s">
        <v>20</v>
      </c>
      <c r="D37" s="55">
        <f>D27*D29</f>
        <v>239468859.21829787</v>
      </c>
      <c r="F37" s="54">
        <f>F27*F29</f>
        <v>1251.185752152905</v>
      </c>
      <c r="G37" s="53">
        <f>G27*G29</f>
        <v>6121.4093703434264</v>
      </c>
      <c r="H37" s="37">
        <f>H27*H29</f>
        <v>20611.253131498597</v>
      </c>
      <c r="J37" s="52">
        <v>9081.662231956936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16"/>
  <sheetViews>
    <sheetView zoomScale="145" zoomScaleNormal="145" workbookViewId="0"/>
  </sheetViews>
  <sheetFormatPr defaultColWidth="15.44140625" defaultRowHeight="10" x14ac:dyDescent="0.2"/>
  <cols>
    <col min="1" max="1" width="10.33203125" style="121" bestFit="1" customWidth="1"/>
    <col min="2" max="2" width="8.6640625" style="122" bestFit="1" customWidth="1"/>
    <col min="3" max="3" width="2.109375" style="122" customWidth="1"/>
    <col min="4" max="4" width="10.44140625" style="124" customWidth="1"/>
    <col min="5" max="5" width="9.33203125" style="124" bestFit="1" customWidth="1"/>
    <col min="6" max="6" width="10.33203125" style="124" bestFit="1" customWidth="1"/>
    <col min="7" max="10" width="9.33203125" style="124" bestFit="1" customWidth="1"/>
    <col min="11" max="11" width="9.33203125" style="125" bestFit="1" customWidth="1"/>
    <col min="12" max="12" width="9.109375" style="125" bestFit="1" customWidth="1"/>
    <col min="13" max="14" width="9.109375" style="122" bestFit="1" customWidth="1"/>
    <col min="15" max="15" width="9" style="122" bestFit="1" customWidth="1"/>
    <col min="16" max="16" width="9.33203125" style="122" bestFit="1" customWidth="1"/>
    <col min="17" max="19" width="9" style="122" bestFit="1" customWidth="1"/>
    <col min="20" max="16384" width="15.44140625" style="122"/>
  </cols>
  <sheetData>
    <row r="1" spans="1:19" x14ac:dyDescent="0.2">
      <c r="A1" s="121" t="s">
        <v>52</v>
      </c>
      <c r="D1" s="123" t="s">
        <v>53</v>
      </c>
    </row>
    <row r="2" spans="1:19" ht="10.5" x14ac:dyDescent="0.25">
      <c r="A2" s="126" t="s">
        <v>54</v>
      </c>
      <c r="B2" s="127">
        <v>0.25</v>
      </c>
      <c r="D2" s="122"/>
      <c r="E2" s="122"/>
      <c r="F2" s="122"/>
      <c r="G2" s="122"/>
      <c r="H2" s="122"/>
      <c r="I2" s="122"/>
      <c r="J2" s="122"/>
      <c r="K2" s="122"/>
      <c r="L2" s="122"/>
    </row>
    <row r="3" spans="1:19" ht="10.5" x14ac:dyDescent="0.25">
      <c r="A3" s="126" t="s">
        <v>55</v>
      </c>
      <c r="B3" s="127">
        <v>0.05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1:19" ht="10.5" x14ac:dyDescent="0.25">
      <c r="A4" s="126" t="s">
        <v>56</v>
      </c>
      <c r="B4" s="128">
        <v>0.09</v>
      </c>
      <c r="D4" s="122"/>
      <c r="E4" s="122"/>
      <c r="F4" s="122"/>
      <c r="G4" s="122"/>
      <c r="H4" s="122"/>
      <c r="I4" s="122"/>
      <c r="J4" s="122"/>
      <c r="K4" s="122"/>
      <c r="L4" s="122"/>
    </row>
    <row r="5" spans="1:19" ht="10.5" x14ac:dyDescent="0.25">
      <c r="A5" s="126" t="s">
        <v>57</v>
      </c>
      <c r="B5" s="128">
        <v>0.08</v>
      </c>
      <c r="D5" s="122"/>
      <c r="E5" s="122"/>
      <c r="F5" s="122"/>
      <c r="G5" s="122"/>
      <c r="H5" s="122"/>
      <c r="I5" s="122"/>
      <c r="J5" s="122"/>
      <c r="K5" s="122"/>
      <c r="L5" s="122"/>
    </row>
    <row r="6" spans="1:19" x14ac:dyDescent="0.2">
      <c r="A6" s="126" t="s">
        <v>58</v>
      </c>
      <c r="B6" s="129">
        <f>SQRT(B2^2+2*B4^2)</f>
        <v>0.28053520278211075</v>
      </c>
      <c r="D6" s="122"/>
      <c r="E6" s="122"/>
      <c r="F6" s="122"/>
      <c r="G6" s="122"/>
      <c r="H6" s="122"/>
      <c r="I6" s="122"/>
      <c r="J6" s="122"/>
      <c r="K6" s="122"/>
      <c r="L6" s="122"/>
    </row>
    <row r="7" spans="1:19" x14ac:dyDescent="0.2">
      <c r="A7" s="130"/>
      <c r="B7" s="131"/>
      <c r="E7" s="139">
        <v>1</v>
      </c>
      <c r="F7" s="140">
        <f t="shared" ref="F7" si="0">+E7+1</f>
        <v>2</v>
      </c>
      <c r="G7" s="140">
        <f t="shared" ref="G7" si="1">+F7+1</f>
        <v>3</v>
      </c>
      <c r="H7" s="140">
        <f t="shared" ref="H7" si="2">+G7+1</f>
        <v>4</v>
      </c>
      <c r="I7" s="140">
        <f t="shared" ref="I7" si="3">+H7+1</f>
        <v>5</v>
      </c>
      <c r="J7" s="140">
        <f t="shared" ref="J7" si="4">+I7+1</f>
        <v>6</v>
      </c>
      <c r="K7" s="140">
        <f t="shared" ref="K7" si="5">+J7+1</f>
        <v>7</v>
      </c>
      <c r="L7" s="140">
        <f t="shared" ref="L7" si="6">+K7+1</f>
        <v>8</v>
      </c>
      <c r="M7" s="140">
        <f t="shared" ref="M7" si="7">+L7+1</f>
        <v>9</v>
      </c>
      <c r="N7" s="140">
        <f t="shared" ref="N7" si="8">+M7+1</f>
        <v>10</v>
      </c>
      <c r="O7" s="140">
        <f t="shared" ref="O7" si="9">+N7+1</f>
        <v>11</v>
      </c>
      <c r="P7" s="140">
        <f t="shared" ref="P7" si="10">+O7+1</f>
        <v>12</v>
      </c>
      <c r="Q7" s="140">
        <f t="shared" ref="Q7" si="11">+P7+1</f>
        <v>13</v>
      </c>
      <c r="R7" s="140">
        <f t="shared" ref="R7" si="12">+Q7+1</f>
        <v>14</v>
      </c>
      <c r="S7" s="141">
        <f t="shared" ref="S7" si="13">+R7+1</f>
        <v>15</v>
      </c>
    </row>
    <row r="8" spans="1:19" x14ac:dyDescent="0.2">
      <c r="A8" s="198" t="s">
        <v>93</v>
      </c>
      <c r="E8" s="133">
        <f>VLOOKUP(E11,Immunisation_empirical!$A$10:$B$24,2,0)</f>
        <v>7.6457275378575065E-2</v>
      </c>
      <c r="F8" s="134">
        <f>VLOOKUP(F11,Immunisation_empirical!$A$10:$B$24,2,0)</f>
        <v>7.3324957709176575E-2</v>
      </c>
      <c r="G8" s="134">
        <f>VLOOKUP(G11,Immunisation_empirical!$A$10:$B$24,2,0)</f>
        <v>7.0580943753493816E-2</v>
      </c>
      <c r="H8" s="134">
        <f>VLOOKUP(H11,Immunisation_empirical!$A$10:$B$24,2,0)</f>
        <v>6.819077694139955E-2</v>
      </c>
      <c r="I8" s="134">
        <f>VLOOKUP(I11,Immunisation_empirical!$A$10:$B$24,2,0)</f>
        <v>6.6115251087339844E-2</v>
      </c>
      <c r="J8" s="134">
        <f>VLOOKUP(J11,Immunisation_empirical!$A$10:$B$24,2,0)</f>
        <v>6.4314980333505772E-2</v>
      </c>
      <c r="K8" s="134">
        <f>VLOOKUP(K11,Immunisation_empirical!$A$10:$B$24,2,0)</f>
        <v>6.2752899242412577E-2</v>
      </c>
      <c r="L8" s="134">
        <f>VLOOKUP(L11,Immunisation_empirical!$A$10:$B$24,2,0)</f>
        <v>6.1395532992511763E-2</v>
      </c>
      <c r="M8" s="134">
        <f>VLOOKUP(M11,Immunisation_empirical!$A$10:$B$24,2,0)</f>
        <v>6.0213340195811371E-2</v>
      </c>
      <c r="N8" s="134">
        <f>VLOOKUP(N11,Immunisation_empirical!$A$10:$B$24,2,0)</f>
        <v>5.9180735340024569E-2</v>
      </c>
      <c r="O8" s="134">
        <f>VLOOKUP(O11,Immunisation_empirical!$A$10:$B$24,2,0)</f>
        <v>5.8120562656405667E-2</v>
      </c>
      <c r="P8" s="134">
        <f>VLOOKUP(P11,Immunisation_empirical!$A$10:$B$24,2,0)</f>
        <v>5.703447668732179E-2</v>
      </c>
      <c r="Q8" s="134">
        <f>VLOOKUP(Q11,Immunisation_empirical!$A$10:$B$24,2,0)</f>
        <v>5.5923827671606058E-2</v>
      </c>
      <c r="R8" s="134">
        <f>VLOOKUP(R11,Immunisation_empirical!$A$10:$B$24,2,0)</f>
        <v>5.4789840650254031E-2</v>
      </c>
      <c r="S8" s="135">
        <f>VLOOKUP(S11,Immunisation_empirical!$A$10:$B$24,2,0)</f>
        <v>5.3633722729347869E-2</v>
      </c>
    </row>
    <row r="9" spans="1:19" x14ac:dyDescent="0.2">
      <c r="A9" s="198" t="s">
        <v>60</v>
      </c>
      <c r="E9" s="133">
        <f t="shared" ref="E9:S9" si="14">-LN(E16)/E11</f>
        <v>7.6456194754190632E-2</v>
      </c>
      <c r="F9" s="134">
        <f t="shared" si="14"/>
        <v>7.332143383295936E-2</v>
      </c>
      <c r="G9" s="134">
        <f t="shared" si="14"/>
        <v>7.057445489996815E-2</v>
      </c>
      <c r="H9" s="134">
        <f t="shared" si="14"/>
        <v>6.8181273275899137E-2</v>
      </c>
      <c r="I9" s="134">
        <f t="shared" si="14"/>
        <v>6.6102926734752154E-2</v>
      </c>
      <c r="J9" s="134">
        <f t="shared" si="14"/>
        <v>6.4300135764511643E-2</v>
      </c>
      <c r="K9" s="134">
        <f t="shared" si="14"/>
        <v>6.2735882923504876E-2</v>
      </c>
      <c r="L9" s="134">
        <f t="shared" si="14"/>
        <v>6.1376660536231725E-2</v>
      </c>
      <c r="M9" s="134">
        <f t="shared" si="14"/>
        <v>6.0192908742948054E-2</v>
      </c>
      <c r="N9" s="134">
        <f t="shared" si="14"/>
        <v>5.9158989690399545E-2</v>
      </c>
      <c r="O9" s="134">
        <f t="shared" si="14"/>
        <v>5.8252917546286163E-2</v>
      </c>
      <c r="P9" s="134">
        <f t="shared" si="14"/>
        <v>5.745597846666891E-2</v>
      </c>
      <c r="Q9" s="134">
        <f t="shared" si="14"/>
        <v>5.675231885381344E-2</v>
      </c>
      <c r="R9" s="134">
        <f t="shared" si="14"/>
        <v>5.6128545034526786E-2</v>
      </c>
      <c r="S9" s="135">
        <f t="shared" si="14"/>
        <v>5.5573355951598097E-2</v>
      </c>
    </row>
    <row r="10" spans="1:19" x14ac:dyDescent="0.2">
      <c r="A10" s="130"/>
      <c r="B10" s="131"/>
      <c r="C10" s="201"/>
    </row>
    <row r="11" spans="1:19" x14ac:dyDescent="0.2">
      <c r="D11" s="138" t="s">
        <v>62</v>
      </c>
      <c r="E11" s="139">
        <v>1</v>
      </c>
      <c r="F11" s="140">
        <f t="shared" ref="F11:S11" si="15">+E11+1</f>
        <v>2</v>
      </c>
      <c r="G11" s="140">
        <f t="shared" si="15"/>
        <v>3</v>
      </c>
      <c r="H11" s="140">
        <f t="shared" si="15"/>
        <v>4</v>
      </c>
      <c r="I11" s="140">
        <f t="shared" si="15"/>
        <v>5</v>
      </c>
      <c r="J11" s="140">
        <f t="shared" si="15"/>
        <v>6</v>
      </c>
      <c r="K11" s="140">
        <f t="shared" si="15"/>
        <v>7</v>
      </c>
      <c r="L11" s="140">
        <f t="shared" si="15"/>
        <v>8</v>
      </c>
      <c r="M11" s="140">
        <f t="shared" si="15"/>
        <v>9</v>
      </c>
      <c r="N11" s="140">
        <f t="shared" si="15"/>
        <v>10</v>
      </c>
      <c r="O11" s="140">
        <f t="shared" si="15"/>
        <v>11</v>
      </c>
      <c r="P11" s="140">
        <f t="shared" si="15"/>
        <v>12</v>
      </c>
      <c r="Q11" s="140">
        <f t="shared" si="15"/>
        <v>13</v>
      </c>
      <c r="R11" s="140">
        <f t="shared" si="15"/>
        <v>14</v>
      </c>
      <c r="S11" s="141">
        <f t="shared" si="15"/>
        <v>15</v>
      </c>
    </row>
    <row r="12" spans="1:19" x14ac:dyDescent="0.2">
      <c r="B12" s="142"/>
      <c r="C12" s="143"/>
      <c r="D12" s="138" t="s">
        <v>63</v>
      </c>
      <c r="E12" s="144">
        <f t="shared" ref="E12:S12" si="16">((2*$B$6*EXP(($B$2+$B$6)*E$11/2))/(($B$2+$B$6)*(EXP($B$6*E$11)-1)+2*$B$6))^(2*$B$2*$B$3/$B$4^2)</f>
        <v>0.99425984208280693</v>
      </c>
      <c r="F12" s="145">
        <f t="shared" si="16"/>
        <v>0.97896388973822346</v>
      </c>
      <c r="G12" s="145">
        <f t="shared" si="16"/>
        <v>0.95668389096640494</v>
      </c>
      <c r="H12" s="145">
        <f t="shared" si="16"/>
        <v>0.92953215685247204</v>
      </c>
      <c r="I12" s="145">
        <f t="shared" si="16"/>
        <v>0.89917553812326356</v>
      </c>
      <c r="J12" s="145">
        <f t="shared" si="16"/>
        <v>0.86688993807107007</v>
      </c>
      <c r="K12" s="145">
        <f t="shared" si="16"/>
        <v>0.83362825570368493</v>
      </c>
      <c r="L12" s="145">
        <f t="shared" si="16"/>
        <v>0.80008699068009093</v>
      </c>
      <c r="M12" s="145">
        <f t="shared" si="16"/>
        <v>0.766764746400317</v>
      </c>
      <c r="N12" s="145">
        <f t="shared" si="16"/>
        <v>0.73401049141689212</v>
      </c>
      <c r="O12" s="145">
        <f t="shared" si="16"/>
        <v>0.70206181446518889</v>
      </c>
      <c r="P12" s="145">
        <f t="shared" si="16"/>
        <v>0.67107444008635164</v>
      </c>
      <c r="Q12" s="145">
        <f t="shared" si="16"/>
        <v>0.64114457232478372</v>
      </c>
      <c r="R12" s="145">
        <f t="shared" si="16"/>
        <v>0.61232557697994217</v>
      </c>
      <c r="S12" s="138">
        <f t="shared" si="16"/>
        <v>0.58464030875091977</v>
      </c>
    </row>
    <row r="13" spans="1:19" x14ac:dyDescent="0.2">
      <c r="B13" s="142"/>
      <c r="C13" s="143"/>
      <c r="D13" s="138" t="s">
        <v>64</v>
      </c>
      <c r="E13" s="146">
        <f t="shared" ref="E13:S13" si="17">(2*(EXP($B$6*E$11)-1))/(($B$2+$B$6)*(EXP($B$6*E$11)-1)+2*$B$6)</f>
        <v>0.88374373516159621</v>
      </c>
      <c r="F13" s="147">
        <f t="shared" si="17"/>
        <v>1.5672793211317464</v>
      </c>
      <c r="G13" s="147">
        <f t="shared" si="17"/>
        <v>2.0930138766968183</v>
      </c>
      <c r="H13" s="147">
        <f t="shared" si="17"/>
        <v>2.4956402068147869</v>
      </c>
      <c r="I13" s="147">
        <f t="shared" si="17"/>
        <v>2.8029703677075046</v>
      </c>
      <c r="J13" s="147">
        <f t="shared" si="17"/>
        <v>3.0369694827384741</v>
      </c>
      <c r="K13" s="147">
        <f t="shared" si="17"/>
        <v>3.2147933488093225</v>
      </c>
      <c r="L13" s="147">
        <f t="shared" si="17"/>
        <v>3.3497308176771465</v>
      </c>
      <c r="M13" s="147">
        <f t="shared" si="17"/>
        <v>3.4520116857317618</v>
      </c>
      <c r="N13" s="147">
        <f t="shared" si="17"/>
        <v>3.5294742489715927</v>
      </c>
      <c r="O13" s="147">
        <f t="shared" si="17"/>
        <v>3.5881033621242806</v>
      </c>
      <c r="P13" s="147">
        <f t="shared" si="17"/>
        <v>3.6324566557769025</v>
      </c>
      <c r="Q13" s="147">
        <f t="shared" si="17"/>
        <v>3.6659979931963163</v>
      </c>
      <c r="R13" s="147">
        <f t="shared" si="17"/>
        <v>3.6913560135893757</v>
      </c>
      <c r="S13" s="148">
        <f t="shared" si="17"/>
        <v>3.7105232698209276</v>
      </c>
    </row>
    <row r="14" spans="1:19" s="155" customFormat="1" ht="34.5" x14ac:dyDescent="0.2">
      <c r="A14" s="149"/>
      <c r="B14" s="150" t="s">
        <v>65</v>
      </c>
      <c r="C14" s="151"/>
      <c r="D14" s="150"/>
      <c r="E14" s="152" t="str">
        <f t="shared" ref="E14:S14" si="18">"P(t,t+"&amp;E11&amp;")"</f>
        <v>P(t,t+1)</v>
      </c>
      <c r="F14" s="150" t="str">
        <f t="shared" si="18"/>
        <v>P(t,t+2)</v>
      </c>
      <c r="G14" s="150" t="str">
        <f t="shared" si="18"/>
        <v>P(t,t+3)</v>
      </c>
      <c r="H14" s="150" t="str">
        <f t="shared" si="18"/>
        <v>P(t,t+4)</v>
      </c>
      <c r="I14" s="150" t="str">
        <f t="shared" si="18"/>
        <v>P(t,t+5)</v>
      </c>
      <c r="J14" s="150" t="str">
        <f t="shared" si="18"/>
        <v>P(t,t+6)</v>
      </c>
      <c r="K14" s="150" t="str">
        <f t="shared" si="18"/>
        <v>P(t,t+7)</v>
      </c>
      <c r="L14" s="150" t="str">
        <f t="shared" si="18"/>
        <v>P(t,t+8)</v>
      </c>
      <c r="M14" s="150" t="str">
        <f t="shared" si="18"/>
        <v>P(t,t+9)</v>
      </c>
      <c r="N14" s="150" t="str">
        <f t="shared" si="18"/>
        <v>P(t,t+10)</v>
      </c>
      <c r="O14" s="150" t="str">
        <f t="shared" si="18"/>
        <v>P(t,t+11)</v>
      </c>
      <c r="P14" s="150" t="str">
        <f t="shared" si="18"/>
        <v>P(t,t+12)</v>
      </c>
      <c r="Q14" s="150" t="str">
        <f t="shared" si="18"/>
        <v>P(t,t+13)</v>
      </c>
      <c r="R14" s="150" t="str">
        <f t="shared" si="18"/>
        <v>P(t,t+14)</v>
      </c>
      <c r="S14" s="153" t="str">
        <f t="shared" si="18"/>
        <v>P(t,t+15)</v>
      </c>
    </row>
    <row r="15" spans="1:19" ht="11.25" customHeight="1" x14ac:dyDescent="0.25">
      <c r="A15" s="156" t="s">
        <v>59</v>
      </c>
      <c r="B15" s="157"/>
      <c r="C15" s="158"/>
      <c r="D15" s="135"/>
      <c r="E15" s="159">
        <f t="shared" ref="E15:S15" si="19">EXP(-E11*E8)</f>
        <v>0.92639249321188222</v>
      </c>
      <c r="F15" s="160">
        <f t="shared" si="19"/>
        <v>0.86359625623573122</v>
      </c>
      <c r="G15" s="160">
        <f t="shared" si="19"/>
        <v>0.80917276475112909</v>
      </c>
      <c r="H15" s="160">
        <f t="shared" si="19"/>
        <v>0.76127310595714537</v>
      </c>
      <c r="I15" s="160">
        <f t="shared" si="19"/>
        <v>0.71850956906565877</v>
      </c>
      <c r="J15" s="160">
        <f t="shared" si="19"/>
        <v>0.67984538477195566</v>
      </c>
      <c r="K15" s="160">
        <f t="shared" si="19"/>
        <v>0.64450654938169849</v>
      </c>
      <c r="L15" s="160">
        <f t="shared" si="19"/>
        <v>0.61191355041458761</v>
      </c>
      <c r="M15" s="160">
        <f t="shared" si="19"/>
        <v>0.5816304132410679</v>
      </c>
      <c r="N15" s="160">
        <f t="shared" si="19"/>
        <v>0.55332632424873385</v>
      </c>
      <c r="O15" s="160">
        <f t="shared" si="19"/>
        <v>0.52764783909013513</v>
      </c>
      <c r="P15" s="160">
        <f t="shared" si="19"/>
        <v>0.50438585412055104</v>
      </c>
      <c r="Q15" s="160">
        <f t="shared" si="19"/>
        <v>0.48335217041102313</v>
      </c>
      <c r="R15" s="160">
        <f t="shared" si="19"/>
        <v>0.46437736572107091</v>
      </c>
      <c r="S15" s="161">
        <f t="shared" si="19"/>
        <v>0.44730891370568815</v>
      </c>
    </row>
    <row r="16" spans="1:19" ht="11.25" customHeight="1" x14ac:dyDescent="0.2">
      <c r="A16" s="156" t="s">
        <v>69</v>
      </c>
      <c r="B16" s="162">
        <f>$B$5</f>
        <v>0.08</v>
      </c>
      <c r="C16" s="158"/>
      <c r="D16" s="135"/>
      <c r="E16" s="159">
        <f t="shared" ref="E16:S16" si="20">E$12*EXP(-$B16*E$13)</f>
        <v>0.92639349429474083</v>
      </c>
      <c r="F16" s="160">
        <f t="shared" si="20"/>
        <v>0.8636023426697963</v>
      </c>
      <c r="G16" s="160">
        <f t="shared" si="20"/>
        <v>0.80918851671508918</v>
      </c>
      <c r="H16" s="160">
        <f t="shared" si="20"/>
        <v>0.76130204604702967</v>
      </c>
      <c r="I16" s="160">
        <f t="shared" si="20"/>
        <v>0.718553846256198</v>
      </c>
      <c r="J16" s="160">
        <f t="shared" si="20"/>
        <v>0.67990593953896139</v>
      </c>
      <c r="K16" s="160">
        <f t="shared" si="20"/>
        <v>0.64458332385695072</v>
      </c>
      <c r="L16" s="160">
        <f t="shared" si="20"/>
        <v>0.61200594388299778</v>
      </c>
      <c r="M16" s="160">
        <f t="shared" si="20"/>
        <v>0.58173737506434908</v>
      </c>
      <c r="N16" s="160">
        <f t="shared" si="20"/>
        <v>0.55344666173609802</v>
      </c>
      <c r="O16" s="160">
        <f t="shared" si="20"/>
        <v>0.52688019354673499</v>
      </c>
      <c r="P16" s="160">
        <f t="shared" si="20"/>
        <v>0.50184110083423084</v>
      </c>
      <c r="Q16" s="160">
        <f t="shared" si="20"/>
        <v>0.47817421560522549</v>
      </c>
      <c r="R16" s="160">
        <f t="shared" si="20"/>
        <v>0.45575512035266363</v>
      </c>
      <c r="S16" s="161">
        <f t="shared" si="20"/>
        <v>0.43448218369396263</v>
      </c>
    </row>
  </sheetData>
  <pageMargins left="0.78740157480314965" right="0.78740157480314965" top="0.98425196850393704" bottom="0.98425196850393704" header="0.51181102362204722" footer="0.51181102362204722"/>
  <pageSetup paperSize="9" scale="7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37"/>
  <sheetViews>
    <sheetView zoomScaleNormal="100" workbookViewId="0">
      <selection activeCell="B2" sqref="B2"/>
    </sheetView>
  </sheetViews>
  <sheetFormatPr defaultColWidth="15.44140625" defaultRowHeight="11.25" customHeight="1" x14ac:dyDescent="0.2"/>
  <cols>
    <col min="1" max="1" width="6" style="27" bestFit="1" customWidth="1"/>
    <col min="2" max="2" width="11.77734375" style="27" bestFit="1" customWidth="1"/>
    <col min="3" max="3" width="12.6640625" style="27" customWidth="1"/>
    <col min="4" max="4" width="15.77734375" style="27" bestFit="1" customWidth="1"/>
    <col min="5" max="5" width="1.44140625" style="27" customWidth="1"/>
    <col min="6" max="8" width="10.6640625" style="27" customWidth="1"/>
    <col min="9" max="9" width="3.109375" style="27" customWidth="1"/>
    <col min="10" max="10" width="15.109375" style="27" bestFit="1" customWidth="1"/>
    <col min="11" max="11" width="14.6640625" style="27" bestFit="1" customWidth="1"/>
    <col min="12" max="12" width="13.44140625" style="27" customWidth="1"/>
    <col min="13" max="13" width="14" style="27" bestFit="1" customWidth="1"/>
    <col min="14" max="16" width="13.33203125" style="27" customWidth="1"/>
    <col min="17" max="16384" width="15.44140625" style="27"/>
  </cols>
  <sheetData>
    <row r="2" spans="1:13" ht="11.25" customHeight="1" x14ac:dyDescent="0.2">
      <c r="F2" s="27" t="s">
        <v>46</v>
      </c>
    </row>
    <row r="3" spans="1:13" ht="11.25" customHeight="1" x14ac:dyDescent="0.25">
      <c r="E3" s="32" t="s">
        <v>1</v>
      </c>
      <c r="F3" s="102">
        <v>3</v>
      </c>
      <c r="G3" s="102">
        <v>5</v>
      </c>
      <c r="H3" s="102">
        <v>10</v>
      </c>
      <c r="J3" s="98"/>
      <c r="K3" s="97" t="s">
        <v>45</v>
      </c>
      <c r="L3" s="99"/>
    </row>
    <row r="4" spans="1:13" ht="11.25" customHeight="1" x14ac:dyDescent="0.2">
      <c r="C4" s="29"/>
      <c r="E4" s="32" t="s">
        <v>2</v>
      </c>
      <c r="F4" s="101">
        <f>VLOOKUP(F$3,'Yield curve estimation'!$A$5:$D$20,4,0)</f>
        <v>0.05</v>
      </c>
      <c r="G4" s="101">
        <f>VLOOKUP(G$3,'Yield curve estimation'!$A$5:$D$20,4,0)</f>
        <v>0.05</v>
      </c>
      <c r="H4" s="101">
        <f>VLOOKUP(H$3,'Yield curve estimation'!$A$5:$D$20,4,0)</f>
        <v>0.05</v>
      </c>
      <c r="J4" s="95" t="str">
        <f>F9</f>
        <v>Maturity: 3</v>
      </c>
      <c r="K4" s="94" t="str">
        <f>G9</f>
        <v>Maturity: 5</v>
      </c>
      <c r="L4" s="93" t="str">
        <f>H9</f>
        <v>Maturity: 10</v>
      </c>
    </row>
    <row r="5" spans="1:13" ht="11.25" customHeight="1" x14ac:dyDescent="0.2">
      <c r="C5" s="31"/>
      <c r="E5" s="32" t="s">
        <v>3</v>
      </c>
      <c r="F5" s="69">
        <f>VLOOKUP(F$3,'Yield curve estimation'!$A$5:$D$20,3,0)</f>
        <v>100</v>
      </c>
      <c r="G5" s="69">
        <f>VLOOKUP(G$3,'Yield curve estimation'!$A$5:$D$20,3,0)</f>
        <v>100</v>
      </c>
      <c r="H5" s="69">
        <f>VLOOKUP(H$3,'Yield curve estimation'!$A$5:$D$20,3,0)</f>
        <v>100</v>
      </c>
      <c r="J5" s="100">
        <f>J35</f>
        <v>28764.986363920063</v>
      </c>
      <c r="K5" s="100">
        <f>J36</f>
        <v>23258.824608493946</v>
      </c>
      <c r="L5" s="100">
        <f>J37</f>
        <v>25287.223099640658</v>
      </c>
    </row>
    <row r="7" spans="1:13" ht="11.25" customHeight="1" x14ac:dyDescent="0.2">
      <c r="B7" s="194" t="s">
        <v>94</v>
      </c>
    </row>
    <row r="8" spans="1:13" ht="11.25" customHeight="1" x14ac:dyDescent="0.2">
      <c r="F8" s="98"/>
      <c r="G8" s="97" t="s">
        <v>44</v>
      </c>
      <c r="H8" s="99"/>
      <c r="J8" s="98"/>
      <c r="K8" s="97"/>
      <c r="L8" s="97"/>
      <c r="M8" s="33" t="s">
        <v>43</v>
      </c>
    </row>
    <row r="9" spans="1:13" ht="11.25" customHeight="1" x14ac:dyDescent="0.2">
      <c r="A9" s="96" t="s">
        <v>32</v>
      </c>
      <c r="B9" s="92" t="s">
        <v>13</v>
      </c>
      <c r="C9" s="93" t="s">
        <v>18</v>
      </c>
      <c r="D9" s="92" t="s">
        <v>42</v>
      </c>
      <c r="F9" s="95" t="str">
        <f>"Maturity: "&amp;F3</f>
        <v>Maturity: 3</v>
      </c>
      <c r="G9" s="94" t="str">
        <f>"Maturity: "&amp;G3</f>
        <v>Maturity: 5</v>
      </c>
      <c r="H9" s="93" t="str">
        <f>"Maturity: "&amp;H3</f>
        <v>Maturity: 10</v>
      </c>
      <c r="J9" s="95" t="str">
        <f>"Maturity: "&amp;F3</f>
        <v>Maturity: 3</v>
      </c>
      <c r="K9" s="94" t="str">
        <f>"Maturity: "&amp;G3</f>
        <v>Maturity: 5</v>
      </c>
      <c r="L9" s="93" t="str">
        <f>"Maturity: "&amp;H3</f>
        <v>Maturity: 10</v>
      </c>
      <c r="M9" s="92" t="s">
        <v>17</v>
      </c>
    </row>
    <row r="10" spans="1:13" ht="11.25" customHeight="1" x14ac:dyDescent="0.2">
      <c r="A10" s="91">
        <v>1</v>
      </c>
      <c r="B10" s="192">
        <f>HLOOKUP(A10,CIR_model!$E$7:$S$9,3,0)</f>
        <v>7.6456194754190632E-2</v>
      </c>
      <c r="C10" s="200">
        <f t="shared" ref="C10:C24" si="0">EXP(-$B10*$A10)</f>
        <v>0.92639349429474083</v>
      </c>
      <c r="D10" s="59">
        <f>Liability!B6</f>
        <v>1000000</v>
      </c>
      <c r="F10" s="89">
        <f t="shared" ref="F10:H24" si="1">(($A10&lt;=F$3)*F$4+($A10=F$3))*F$5</f>
        <v>5</v>
      </c>
      <c r="G10" s="81">
        <f t="shared" si="1"/>
        <v>5</v>
      </c>
      <c r="H10" s="81">
        <f t="shared" si="1"/>
        <v>5</v>
      </c>
      <c r="J10" s="83">
        <f t="shared" ref="J10:L24" si="2">F10*J$5</f>
        <v>143824.93181960032</v>
      </c>
      <c r="K10" s="82">
        <f t="shared" si="2"/>
        <v>116294.12304246973</v>
      </c>
      <c r="L10" s="81">
        <f t="shared" si="2"/>
        <v>126436.11549820329</v>
      </c>
      <c r="M10" s="88">
        <f t="shared" ref="M10:M24" si="3">SUM(J10:L10)</f>
        <v>386555.17036027333</v>
      </c>
    </row>
    <row r="11" spans="1:13" ht="11.25" customHeight="1" x14ac:dyDescent="0.2">
      <c r="A11" s="91">
        <f t="shared" ref="A11:A24" si="4">A10+1</f>
        <v>2</v>
      </c>
      <c r="B11" s="192">
        <f>HLOOKUP(A11,CIR_model!$E$7:$S$9,3,0)</f>
        <v>7.332143383295936E-2</v>
      </c>
      <c r="C11" s="90">
        <f t="shared" si="0"/>
        <v>0.8636023426697963</v>
      </c>
      <c r="D11" s="59">
        <f>Liability!B7</f>
        <v>1000000</v>
      </c>
      <c r="F11" s="89">
        <f t="shared" si="1"/>
        <v>5</v>
      </c>
      <c r="G11" s="81">
        <f t="shared" si="1"/>
        <v>5</v>
      </c>
      <c r="H11" s="81">
        <f t="shared" si="1"/>
        <v>5</v>
      </c>
      <c r="J11" s="83">
        <f t="shared" si="2"/>
        <v>143824.93181960032</v>
      </c>
      <c r="K11" s="82">
        <f t="shared" si="2"/>
        <v>116294.12304246973</v>
      </c>
      <c r="L11" s="81">
        <f t="shared" si="2"/>
        <v>126436.11549820329</v>
      </c>
      <c r="M11" s="88">
        <f t="shared" si="3"/>
        <v>386555.17036027333</v>
      </c>
    </row>
    <row r="12" spans="1:13" ht="11.25" customHeight="1" x14ac:dyDescent="0.2">
      <c r="A12" s="91">
        <f t="shared" si="4"/>
        <v>3</v>
      </c>
      <c r="B12" s="192">
        <f>HLOOKUP(A12,CIR_model!$E$7:$S$9,3,0)</f>
        <v>7.057445489996815E-2</v>
      </c>
      <c r="C12" s="90">
        <f t="shared" si="0"/>
        <v>0.80918851671508918</v>
      </c>
      <c r="D12" s="59">
        <f>Liability!B8</f>
        <v>1000000</v>
      </c>
      <c r="F12" s="89">
        <f t="shared" si="1"/>
        <v>105</v>
      </c>
      <c r="G12" s="81">
        <f t="shared" si="1"/>
        <v>5</v>
      </c>
      <c r="H12" s="81">
        <f t="shared" si="1"/>
        <v>5</v>
      </c>
      <c r="J12" s="83">
        <f t="shared" si="2"/>
        <v>3020323.5682116067</v>
      </c>
      <c r="K12" s="82">
        <f t="shared" si="2"/>
        <v>116294.12304246973</v>
      </c>
      <c r="L12" s="81">
        <f t="shared" si="2"/>
        <v>126436.11549820329</v>
      </c>
      <c r="M12" s="88">
        <f t="shared" si="3"/>
        <v>3263053.8067522799</v>
      </c>
    </row>
    <row r="13" spans="1:13" ht="11.25" customHeight="1" x14ac:dyDescent="0.2">
      <c r="A13" s="91">
        <f t="shared" si="4"/>
        <v>4</v>
      </c>
      <c r="B13" s="192">
        <f>HLOOKUP(A13,CIR_model!$E$7:$S$9,3,0)</f>
        <v>6.8181273275899137E-2</v>
      </c>
      <c r="C13" s="90">
        <f t="shared" si="0"/>
        <v>0.76130204604702967</v>
      </c>
      <c r="D13" s="59">
        <f>Liability!B9</f>
        <v>1000000</v>
      </c>
      <c r="F13" s="89">
        <f t="shared" si="1"/>
        <v>0</v>
      </c>
      <c r="G13" s="81">
        <f t="shared" si="1"/>
        <v>5</v>
      </c>
      <c r="H13" s="81">
        <f t="shared" si="1"/>
        <v>5</v>
      </c>
      <c r="J13" s="83">
        <f t="shared" si="2"/>
        <v>0</v>
      </c>
      <c r="K13" s="82">
        <f t="shared" si="2"/>
        <v>116294.12304246973</v>
      </c>
      <c r="L13" s="81">
        <f t="shared" si="2"/>
        <v>126436.11549820329</v>
      </c>
      <c r="M13" s="88">
        <f t="shared" si="3"/>
        <v>242730.23854067302</v>
      </c>
    </row>
    <row r="14" spans="1:13" ht="11.25" customHeight="1" x14ac:dyDescent="0.2">
      <c r="A14" s="91">
        <f t="shared" si="4"/>
        <v>5</v>
      </c>
      <c r="B14" s="192">
        <f>HLOOKUP(A14,CIR_model!$E$7:$S$9,3,0)</f>
        <v>6.6102926734752154E-2</v>
      </c>
      <c r="C14" s="90">
        <f t="shared" si="0"/>
        <v>0.718553846256198</v>
      </c>
      <c r="D14" s="59">
        <f>Liability!B10</f>
        <v>1000000</v>
      </c>
      <c r="F14" s="89">
        <f t="shared" si="1"/>
        <v>0</v>
      </c>
      <c r="G14" s="81">
        <f t="shared" si="1"/>
        <v>105</v>
      </c>
      <c r="H14" s="81">
        <f t="shared" si="1"/>
        <v>5</v>
      </c>
      <c r="J14" s="83">
        <f t="shared" si="2"/>
        <v>0</v>
      </c>
      <c r="K14" s="82">
        <f t="shared" si="2"/>
        <v>2442176.5838918644</v>
      </c>
      <c r="L14" s="81">
        <f t="shared" si="2"/>
        <v>126436.11549820329</v>
      </c>
      <c r="M14" s="88">
        <f t="shared" si="3"/>
        <v>2568612.6993900677</v>
      </c>
    </row>
    <row r="15" spans="1:13" ht="11.25" customHeight="1" x14ac:dyDescent="0.2">
      <c r="A15" s="91">
        <f t="shared" si="4"/>
        <v>6</v>
      </c>
      <c r="B15" s="192">
        <f>HLOOKUP(A15,CIR_model!$E$7:$S$9,3,0)</f>
        <v>6.4300135764511643E-2</v>
      </c>
      <c r="C15" s="90">
        <f t="shared" si="0"/>
        <v>0.67990593953896139</v>
      </c>
      <c r="D15" s="59">
        <f>Liability!B11</f>
        <v>1000000</v>
      </c>
      <c r="F15" s="89">
        <f t="shared" si="1"/>
        <v>0</v>
      </c>
      <c r="G15" s="81">
        <f t="shared" si="1"/>
        <v>0</v>
      </c>
      <c r="H15" s="81">
        <f t="shared" si="1"/>
        <v>5</v>
      </c>
      <c r="J15" s="83">
        <f t="shared" si="2"/>
        <v>0</v>
      </c>
      <c r="K15" s="82">
        <f t="shared" si="2"/>
        <v>0</v>
      </c>
      <c r="L15" s="81">
        <f t="shared" si="2"/>
        <v>126436.11549820329</v>
      </c>
      <c r="M15" s="88">
        <f t="shared" si="3"/>
        <v>126436.11549820329</v>
      </c>
    </row>
    <row r="16" spans="1:13" ht="11.25" customHeight="1" x14ac:dyDescent="0.2">
      <c r="A16" s="91">
        <f t="shared" si="4"/>
        <v>7</v>
      </c>
      <c r="B16" s="192">
        <f>HLOOKUP(A16,CIR_model!$E$7:$S$9,3,0)</f>
        <v>6.2735882923504876E-2</v>
      </c>
      <c r="C16" s="90">
        <f t="shared" si="0"/>
        <v>0.64458332385695072</v>
      </c>
      <c r="D16" s="59">
        <f>Liability!B12</f>
        <v>1000000</v>
      </c>
      <c r="F16" s="89">
        <f t="shared" si="1"/>
        <v>0</v>
      </c>
      <c r="G16" s="81">
        <f t="shared" si="1"/>
        <v>0</v>
      </c>
      <c r="H16" s="81">
        <f t="shared" si="1"/>
        <v>5</v>
      </c>
      <c r="J16" s="83">
        <f t="shared" si="2"/>
        <v>0</v>
      </c>
      <c r="K16" s="82">
        <f t="shared" si="2"/>
        <v>0</v>
      </c>
      <c r="L16" s="81">
        <f t="shared" si="2"/>
        <v>126436.11549820329</v>
      </c>
      <c r="M16" s="88">
        <f t="shared" si="3"/>
        <v>126436.11549820329</v>
      </c>
    </row>
    <row r="17" spans="1:13" ht="11.25" customHeight="1" x14ac:dyDescent="0.2">
      <c r="A17" s="91">
        <f t="shared" si="4"/>
        <v>8</v>
      </c>
      <c r="B17" s="192">
        <f>HLOOKUP(A17,CIR_model!$E$7:$S$9,3,0)</f>
        <v>6.1376660536231725E-2</v>
      </c>
      <c r="C17" s="90">
        <f t="shared" si="0"/>
        <v>0.61200594388299778</v>
      </c>
      <c r="D17" s="59">
        <f>Liability!B13</f>
        <v>1000000</v>
      </c>
      <c r="F17" s="89">
        <f t="shared" si="1"/>
        <v>0</v>
      </c>
      <c r="G17" s="81">
        <f t="shared" si="1"/>
        <v>0</v>
      </c>
      <c r="H17" s="81">
        <f t="shared" si="1"/>
        <v>5</v>
      </c>
      <c r="J17" s="83">
        <f t="shared" si="2"/>
        <v>0</v>
      </c>
      <c r="K17" s="82">
        <f t="shared" si="2"/>
        <v>0</v>
      </c>
      <c r="L17" s="81">
        <f t="shared" si="2"/>
        <v>126436.11549820329</v>
      </c>
      <c r="M17" s="88">
        <f t="shared" si="3"/>
        <v>126436.11549820329</v>
      </c>
    </row>
    <row r="18" spans="1:13" ht="11.25" customHeight="1" x14ac:dyDescent="0.2">
      <c r="A18" s="91">
        <f t="shared" si="4"/>
        <v>9</v>
      </c>
      <c r="B18" s="192">
        <f>HLOOKUP(A18,CIR_model!$E$7:$S$9,3,0)</f>
        <v>6.0192908742948054E-2</v>
      </c>
      <c r="C18" s="90">
        <f t="shared" si="0"/>
        <v>0.58173737506434908</v>
      </c>
      <c r="D18" s="59">
        <f>Liability!B14</f>
        <v>1000000</v>
      </c>
      <c r="F18" s="89">
        <f t="shared" si="1"/>
        <v>0</v>
      </c>
      <c r="G18" s="81">
        <f t="shared" si="1"/>
        <v>0</v>
      </c>
      <c r="H18" s="81">
        <f t="shared" si="1"/>
        <v>5</v>
      </c>
      <c r="J18" s="83">
        <f t="shared" si="2"/>
        <v>0</v>
      </c>
      <c r="K18" s="82">
        <f t="shared" si="2"/>
        <v>0</v>
      </c>
      <c r="L18" s="81">
        <f t="shared" si="2"/>
        <v>126436.11549820329</v>
      </c>
      <c r="M18" s="88">
        <f t="shared" si="3"/>
        <v>126436.11549820329</v>
      </c>
    </row>
    <row r="19" spans="1:13" ht="11.25" customHeight="1" x14ac:dyDescent="0.2">
      <c r="A19" s="91">
        <f t="shared" si="4"/>
        <v>10</v>
      </c>
      <c r="B19" s="192">
        <f>HLOOKUP(A19,CIR_model!$E$7:$S$9,3,0)</f>
        <v>5.9158989690399545E-2</v>
      </c>
      <c r="C19" s="90">
        <f t="shared" si="0"/>
        <v>0.55344666173609802</v>
      </c>
      <c r="D19" s="59">
        <f>Liability!B15</f>
        <v>1000000</v>
      </c>
      <c r="F19" s="89">
        <f t="shared" si="1"/>
        <v>0</v>
      </c>
      <c r="G19" s="81">
        <f t="shared" si="1"/>
        <v>0</v>
      </c>
      <c r="H19" s="81">
        <f t="shared" si="1"/>
        <v>105</v>
      </c>
      <c r="J19" s="83">
        <f t="shared" si="2"/>
        <v>0</v>
      </c>
      <c r="K19" s="82">
        <f t="shared" si="2"/>
        <v>0</v>
      </c>
      <c r="L19" s="81">
        <f t="shared" si="2"/>
        <v>2655158.4254622692</v>
      </c>
      <c r="M19" s="88">
        <f t="shared" si="3"/>
        <v>2655158.4254622692</v>
      </c>
    </row>
    <row r="20" spans="1:13" ht="11.25" customHeight="1" x14ac:dyDescent="0.2">
      <c r="A20" s="91">
        <f t="shared" si="4"/>
        <v>11</v>
      </c>
      <c r="B20" s="192">
        <f>HLOOKUP(A20,CIR_model!$E$7:$S$9,3,0)</f>
        <v>5.8252917546286163E-2</v>
      </c>
      <c r="C20" s="90">
        <f t="shared" si="0"/>
        <v>0.52688019354673499</v>
      </c>
      <c r="D20" s="59">
        <f>Liability!B16</f>
        <v>0</v>
      </c>
      <c r="F20" s="89">
        <f t="shared" si="1"/>
        <v>0</v>
      </c>
      <c r="G20" s="81">
        <f t="shared" si="1"/>
        <v>0</v>
      </c>
      <c r="H20" s="81">
        <f t="shared" si="1"/>
        <v>0</v>
      </c>
      <c r="J20" s="83">
        <f t="shared" si="2"/>
        <v>0</v>
      </c>
      <c r="K20" s="82">
        <f t="shared" si="2"/>
        <v>0</v>
      </c>
      <c r="L20" s="81">
        <f t="shared" si="2"/>
        <v>0</v>
      </c>
      <c r="M20" s="88">
        <f t="shared" si="3"/>
        <v>0</v>
      </c>
    </row>
    <row r="21" spans="1:13" ht="11.25" customHeight="1" x14ac:dyDescent="0.2">
      <c r="A21" s="91">
        <f t="shared" si="4"/>
        <v>12</v>
      </c>
      <c r="B21" s="192">
        <f>HLOOKUP(A21,CIR_model!$E$7:$S$9,3,0)</f>
        <v>5.745597846666891E-2</v>
      </c>
      <c r="C21" s="90">
        <f t="shared" si="0"/>
        <v>0.50184110083423084</v>
      </c>
      <c r="D21" s="59">
        <f>Liability!B17</f>
        <v>0</v>
      </c>
      <c r="F21" s="89">
        <f t="shared" si="1"/>
        <v>0</v>
      </c>
      <c r="G21" s="81">
        <f t="shared" si="1"/>
        <v>0</v>
      </c>
      <c r="H21" s="81">
        <f t="shared" si="1"/>
        <v>0</v>
      </c>
      <c r="J21" s="83">
        <f t="shared" si="2"/>
        <v>0</v>
      </c>
      <c r="K21" s="82">
        <f t="shared" si="2"/>
        <v>0</v>
      </c>
      <c r="L21" s="81">
        <f t="shared" si="2"/>
        <v>0</v>
      </c>
      <c r="M21" s="88">
        <f t="shared" si="3"/>
        <v>0</v>
      </c>
    </row>
    <row r="22" spans="1:13" ht="11.25" customHeight="1" x14ac:dyDescent="0.2">
      <c r="A22" s="91">
        <f t="shared" si="4"/>
        <v>13</v>
      </c>
      <c r="B22" s="192">
        <f>HLOOKUP(A22,CIR_model!$E$7:$S$9,3,0)</f>
        <v>5.675231885381344E-2</v>
      </c>
      <c r="C22" s="90">
        <f t="shared" si="0"/>
        <v>0.47817421560522549</v>
      </c>
      <c r="D22" s="59">
        <f>Liability!B18</f>
        <v>0</v>
      </c>
      <c r="F22" s="89">
        <f t="shared" si="1"/>
        <v>0</v>
      </c>
      <c r="G22" s="81">
        <f t="shared" si="1"/>
        <v>0</v>
      </c>
      <c r="H22" s="81">
        <f t="shared" si="1"/>
        <v>0</v>
      </c>
      <c r="J22" s="83">
        <f t="shared" si="2"/>
        <v>0</v>
      </c>
      <c r="K22" s="82">
        <f t="shared" si="2"/>
        <v>0</v>
      </c>
      <c r="L22" s="81">
        <f t="shared" si="2"/>
        <v>0</v>
      </c>
      <c r="M22" s="88">
        <f t="shared" si="3"/>
        <v>0</v>
      </c>
    </row>
    <row r="23" spans="1:13" ht="11.25" customHeight="1" x14ac:dyDescent="0.2">
      <c r="A23" s="91">
        <f t="shared" si="4"/>
        <v>14</v>
      </c>
      <c r="B23" s="192">
        <f>HLOOKUP(A23,CIR_model!$E$7:$S$9,3,0)</f>
        <v>5.6128545034526786E-2</v>
      </c>
      <c r="C23" s="90">
        <f t="shared" si="0"/>
        <v>0.45575512035266363</v>
      </c>
      <c r="D23" s="59">
        <f>Liability!B19</f>
        <v>0</v>
      </c>
      <c r="F23" s="89">
        <f t="shared" si="1"/>
        <v>0</v>
      </c>
      <c r="G23" s="81">
        <f t="shared" si="1"/>
        <v>0</v>
      </c>
      <c r="H23" s="81">
        <f t="shared" si="1"/>
        <v>0</v>
      </c>
      <c r="J23" s="83">
        <f t="shared" si="2"/>
        <v>0</v>
      </c>
      <c r="K23" s="82">
        <f t="shared" si="2"/>
        <v>0</v>
      </c>
      <c r="L23" s="81">
        <f t="shared" si="2"/>
        <v>0</v>
      </c>
      <c r="M23" s="88">
        <f t="shared" si="3"/>
        <v>0</v>
      </c>
    </row>
    <row r="24" spans="1:13" ht="11.25" customHeight="1" x14ac:dyDescent="0.2">
      <c r="A24" s="87">
        <f t="shared" si="4"/>
        <v>15</v>
      </c>
      <c r="B24" s="193">
        <f>HLOOKUP(A24,CIR_model!$E$7:$S$9,3,0)</f>
        <v>5.5573355951598097E-2</v>
      </c>
      <c r="C24" s="86">
        <f t="shared" si="0"/>
        <v>0.43448218369396263</v>
      </c>
      <c r="D24" s="59">
        <f>Liability!B20</f>
        <v>0</v>
      </c>
      <c r="F24" s="85">
        <f t="shared" si="1"/>
        <v>0</v>
      </c>
      <c r="G24" s="84">
        <f t="shared" si="1"/>
        <v>0</v>
      </c>
      <c r="H24" s="84">
        <f t="shared" si="1"/>
        <v>0</v>
      </c>
      <c r="J24" s="83">
        <f t="shared" si="2"/>
        <v>0</v>
      </c>
      <c r="K24" s="82">
        <f t="shared" si="2"/>
        <v>0</v>
      </c>
      <c r="L24" s="81">
        <f t="shared" si="2"/>
        <v>0</v>
      </c>
      <c r="M24" s="80">
        <f t="shared" si="3"/>
        <v>0</v>
      </c>
    </row>
    <row r="25" spans="1:13" ht="11.25" customHeight="1" x14ac:dyDescent="0.2">
      <c r="A25" s="79"/>
      <c r="B25" s="78" t="s">
        <v>17</v>
      </c>
      <c r="C25" s="78"/>
      <c r="D25" s="71">
        <f>SUM(D10:D24)</f>
        <v>10000000</v>
      </c>
      <c r="F25" s="74">
        <f>SUM(F10:F24)</f>
        <v>115</v>
      </c>
      <c r="G25" s="74">
        <f>SUM(G10:G24)</f>
        <v>125</v>
      </c>
      <c r="H25" s="74">
        <f>SUM(H10:H24)</f>
        <v>150</v>
      </c>
      <c r="J25" s="77">
        <f>SUM(J10:J24)</f>
        <v>3307973.4318508073</v>
      </c>
      <c r="K25" s="76">
        <f>SUM(K10:K24)</f>
        <v>2907353.0760617433</v>
      </c>
      <c r="L25" s="75">
        <f>SUM(L10:L24)</f>
        <v>3793083.4649460986</v>
      </c>
      <c r="M25" s="74">
        <f>SUM(M10:M24)</f>
        <v>10008409.972858649</v>
      </c>
    </row>
    <row r="26" spans="1:13" ht="11.25" customHeight="1" x14ac:dyDescent="0.2">
      <c r="D26" s="72"/>
      <c r="F26" s="57"/>
      <c r="G26" s="57"/>
      <c r="H26" s="57"/>
      <c r="J26" s="73"/>
      <c r="K26" s="73"/>
      <c r="L26" s="73"/>
      <c r="M26" s="72"/>
    </row>
    <row r="27" spans="1:13" ht="11.25" customHeight="1" x14ac:dyDescent="0.2">
      <c r="C27" s="70" t="s">
        <v>23</v>
      </c>
      <c r="D27" s="103">
        <f>SUMPRODUCT($C$10:$C$24,D$10:D$24)</f>
        <v>7150719.4900622107</v>
      </c>
      <c r="E27" s="30"/>
      <c r="F27" s="69">
        <f>SUMPRODUCT($C$10:$C$24,F$10:F$24)</f>
        <v>93.914773439907052</v>
      </c>
      <c r="G27" s="69">
        <f>SUMPRODUCT($C$10:$C$24,G$10:G$24)</f>
        <v>92.250585855534069</v>
      </c>
      <c r="H27" s="69">
        <f>SUMPRODUCT($C$10:$C$24,H$10:H$24)</f>
        <v>91.098263623920843</v>
      </c>
      <c r="I27" s="30"/>
      <c r="J27" s="71">
        <f>SUMPRODUCT($C$10:$C$24,J$10:J$24)</f>
        <v>2701457.1773695685</v>
      </c>
      <c r="K27" s="71">
        <f>SUMPRODUCT($C$10:$C$24,K$10:K$24)</f>
        <v>2145640.1964446791</v>
      </c>
      <c r="L27" s="71">
        <f>SUMPRODUCT($C$10:$C$24,L$10:L$24)</f>
        <v>2303622.116247966</v>
      </c>
      <c r="M27" s="103">
        <f>SUMPRODUCT($C$10:$C$24,M$10:M$24)</f>
        <v>7150719.4900622144</v>
      </c>
    </row>
    <row r="28" spans="1:13" ht="11.25" customHeight="1" x14ac:dyDescent="0.2">
      <c r="C28" s="70" t="s">
        <v>8</v>
      </c>
      <c r="D28" s="113">
        <f>SUMPRODUCT($A$10:$A$24,$C$10:$C$24,D$10:D$24)/D$27</f>
        <v>5.0312154802722153</v>
      </c>
      <c r="E28" s="30"/>
      <c r="F28" s="69">
        <f>SUMPRODUCT($A$10:$A$24,$C$10:$C$24,F$10:F$24)/F$27</f>
        <v>2.8553800838907732</v>
      </c>
      <c r="G28" s="69">
        <f>SUMPRODUCT($A$10:$A$24,$C$10:$C$24,G$10:G$24)/G$27</f>
        <v>4.5297558273368352</v>
      </c>
      <c r="H28" s="69">
        <f>SUMPRODUCT($A$10:$A$24,$C$10:$C$24,H$10:H$24)/H$27</f>
        <v>8.0498868532875534</v>
      </c>
      <c r="I28" s="30"/>
      <c r="J28" s="68">
        <f>SUMPRODUCT($A$10:$A$24,$C$10:$C$24,J$10:J$24)/J$27</f>
        <v>2.8553800838907732</v>
      </c>
      <c r="K28" s="68">
        <f>SUMPRODUCT($A$10:$A$24,$C$10:$C$24,K$10:K$24)/K$27</f>
        <v>4.5297558273368361</v>
      </c>
      <c r="L28" s="68">
        <f>SUMPRODUCT($A$10:$A$24,$C$10:$C$24,L$10:L$24)/L$27</f>
        <v>8.0498868532875516</v>
      </c>
      <c r="M28" s="113">
        <f>SUMPRODUCT($A$10:$A$24,$C$10:$C$24,M$10:M$24)/M$27</f>
        <v>5.0312154802722127</v>
      </c>
    </row>
    <row r="29" spans="1:13" ht="11.25" customHeight="1" x14ac:dyDescent="0.2">
      <c r="C29" s="70" t="s">
        <v>9</v>
      </c>
      <c r="D29" s="113">
        <f>SUMPRODUCT($A$10:$A$24,$A$10:$A$24,$C$10:$C$24,D$10:D$24)/D$27</f>
        <v>33.493573534264115</v>
      </c>
      <c r="E29" s="30"/>
      <c r="F29" s="69">
        <f>SUMPRODUCT($A$10:$A$24,$A$10:$A$24,$C$10:$C$24,F$10:F$24)/F$27</f>
        <v>8.3755423540891556</v>
      </c>
      <c r="G29" s="69">
        <f>SUMPRODUCT($A$10:$A$24,$A$10:$A$24,$C$10:$C$24,G$10:G$24)/G$27</f>
        <v>21.738891835590728</v>
      </c>
      <c r="H29" s="69">
        <f>SUMPRODUCT($A$10:$A$24,$A$10:$A$24,$C$10:$C$24,H$10:H$24)/H$27</f>
        <v>73.898031585639885</v>
      </c>
      <c r="I29" s="30"/>
      <c r="J29" s="68">
        <f>SUMPRODUCT($A$10:$A$24,$A$10:$A$24,$C$10:$C$24,J$10:J$24)/J$27</f>
        <v>8.3755423540891574</v>
      </c>
      <c r="K29" s="68">
        <f>SUMPRODUCT($A$10:$A$24,$A$10:$A$24,$C$10:$C$24,K$10:K$24)/K$27</f>
        <v>21.738891835590731</v>
      </c>
      <c r="L29" s="68">
        <f>SUMPRODUCT($A$10:$A$24,$A$10:$A$24,$C$10:$C$24,L$10:L$24)/L$27</f>
        <v>73.89803158563987</v>
      </c>
      <c r="M29" s="113">
        <f>SUMPRODUCT($A$10:$A$24,$A$10:$A$24,$C$10:$C$24,M$10:M$24)/M$27</f>
        <v>33.493573534264094</v>
      </c>
    </row>
    <row r="30" spans="1:13" ht="11.25" customHeight="1" x14ac:dyDescent="0.2">
      <c r="C30" s="70" t="s">
        <v>24</v>
      </c>
      <c r="D30" s="113">
        <f>D29-D28^2</f>
        <v>8.1804443253333368</v>
      </c>
      <c r="E30" s="30"/>
      <c r="F30" s="69">
        <f>F29-F28^2</f>
        <v>0.22234693060907595</v>
      </c>
      <c r="G30" s="69">
        <f>G29-G28^2</f>
        <v>1.2202039802987095</v>
      </c>
      <c r="H30" s="69">
        <f>H29-H28^2</f>
        <v>9.0973532349080983</v>
      </c>
      <c r="I30" s="30"/>
      <c r="J30" s="68">
        <f>J29-J28^2</f>
        <v>0.22234693060907773</v>
      </c>
      <c r="K30" s="68">
        <f>K29-K28^2</f>
        <v>1.2202039802987059</v>
      </c>
      <c r="L30" s="68">
        <f>L29-L28^2</f>
        <v>9.0973532349081125</v>
      </c>
      <c r="M30" s="113">
        <f>M29-M28^2</f>
        <v>8.1804443253333439</v>
      </c>
    </row>
    <row r="32" spans="1:13" ht="11.25" customHeight="1" x14ac:dyDescent="0.25">
      <c r="C32" s="67" t="s">
        <v>41</v>
      </c>
    </row>
    <row r="34" spans="3:14" ht="11.25" customHeight="1" x14ac:dyDescent="0.2">
      <c r="C34" s="66" t="s">
        <v>40</v>
      </c>
      <c r="D34" s="32" t="s">
        <v>39</v>
      </c>
      <c r="E34" s="51"/>
      <c r="F34" s="41" t="str">
        <f>F9</f>
        <v>Maturity: 3</v>
      </c>
      <c r="G34" s="65" t="str">
        <f>G9</f>
        <v>Maturity: 5</v>
      </c>
      <c r="H34" s="34" t="str">
        <f>H9</f>
        <v>Maturity: 10</v>
      </c>
      <c r="I34" s="51"/>
      <c r="J34" s="32" t="s">
        <v>38</v>
      </c>
      <c r="K34" s="51"/>
      <c r="N34" s="30"/>
    </row>
    <row r="35" spans="3:14" ht="11.25" customHeight="1" x14ac:dyDescent="0.2">
      <c r="C35" s="27" t="s">
        <v>7</v>
      </c>
      <c r="D35" s="64">
        <f>D27</f>
        <v>7150719.4900622107</v>
      </c>
      <c r="E35" s="28"/>
      <c r="F35" s="63">
        <f>F27</f>
        <v>93.914773439907052</v>
      </c>
      <c r="G35" s="62">
        <f>G27</f>
        <v>92.250585855534069</v>
      </c>
      <c r="H35" s="61">
        <f>H27</f>
        <v>91.098263623920843</v>
      </c>
      <c r="J35" s="60">
        <f t="array" ref="J35:J37">MMULT(MINVERSE($F$35:$H$37),$D$35:$D$37)</f>
        <v>28764.986363920063</v>
      </c>
    </row>
    <row r="36" spans="3:14" ht="11.25" customHeight="1" x14ac:dyDescent="0.2">
      <c r="C36" s="27" t="s">
        <v>21</v>
      </c>
      <c r="D36" s="59">
        <f>D27*D28</f>
        <v>35976810.593485236</v>
      </c>
      <c r="E36" s="28" t="s">
        <v>22</v>
      </c>
      <c r="F36" s="58">
        <f>F27*F28</f>
        <v>268.16237366342477</v>
      </c>
      <c r="G36" s="57">
        <f>G27*G28</f>
        <v>417.87262885434245</v>
      </c>
      <c r="H36" s="36">
        <f>H27*H28</f>
        <v>733.33071470352411</v>
      </c>
      <c r="I36" s="28" t="s">
        <v>37</v>
      </c>
      <c r="J36" s="56">
        <v>23258.824608493946</v>
      </c>
    </row>
    <row r="37" spans="3:14" ht="11.25" customHeight="1" x14ac:dyDescent="0.2">
      <c r="C37" s="27" t="s">
        <v>20</v>
      </c>
      <c r="D37" s="55">
        <f>D27*D29</f>
        <v>239503149.06329426</v>
      </c>
      <c r="F37" s="54">
        <f>F27*F29</f>
        <v>786.58716262062876</v>
      </c>
      <c r="G37" s="53">
        <f>G27*G29</f>
        <v>2005.425507683331</v>
      </c>
      <c r="H37" s="37">
        <f>H27*H29</f>
        <v>6731.9823626774514</v>
      </c>
      <c r="J37" s="52">
        <v>25287.223099640658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1010"/>
  <sheetViews>
    <sheetView zoomScale="85" zoomScaleNormal="85" workbookViewId="0">
      <pane xSplit="8" ySplit="10" topLeftCell="L11" activePane="bottomRight" state="frozen"/>
      <selection activeCell="B2" sqref="B2"/>
      <selection pane="topRight" activeCell="B2" sqref="B2"/>
      <selection pane="bottomLeft" activeCell="B2" sqref="B2"/>
      <selection pane="bottomRight" activeCell="H7" sqref="H7"/>
    </sheetView>
  </sheetViews>
  <sheetFormatPr defaultColWidth="15.44140625" defaultRowHeight="10" x14ac:dyDescent="0.2"/>
  <cols>
    <col min="1" max="2" width="12.6640625" style="121" customWidth="1"/>
    <col min="3" max="3" width="7.109375" style="124" bestFit="1" customWidth="1"/>
    <col min="4" max="4" width="8.77734375" style="122" bestFit="1" customWidth="1"/>
    <col min="5" max="5" width="11.33203125" style="122" bestFit="1" customWidth="1"/>
    <col min="6" max="6" width="7.44140625" style="124" bestFit="1" customWidth="1"/>
    <col min="7" max="7" width="7.44140625" style="124" customWidth="1"/>
    <col min="8" max="8" width="6.77734375" style="124" bestFit="1" customWidth="1"/>
    <col min="9" max="9" width="10.44140625" style="124" bestFit="1" customWidth="1"/>
    <col min="10" max="10" width="10.109375" style="124" bestFit="1" customWidth="1"/>
    <col min="11" max="12" width="9.44140625" style="124" customWidth="1"/>
    <col min="13" max="13" width="10.44140625" style="124" customWidth="1"/>
    <col min="14" max="14" width="9.44140625" style="124" customWidth="1"/>
    <col min="15" max="15" width="9.44140625" style="125" customWidth="1"/>
    <col min="16" max="16" width="9.109375" style="125" customWidth="1"/>
    <col min="17" max="18" width="9.109375" style="122" customWidth="1"/>
    <col min="19" max="19" width="9.44140625" style="122" customWidth="1"/>
    <col min="20" max="22" width="9.109375" style="122" customWidth="1"/>
    <col min="23" max="23" width="9" style="122" bestFit="1" customWidth="1"/>
    <col min="24" max="24" width="5.6640625" style="122" customWidth="1"/>
    <col min="25" max="25" width="13.6640625" style="38" bestFit="1" customWidth="1"/>
    <col min="26" max="26" width="10.77734375" style="38" bestFit="1" customWidth="1"/>
    <col min="27" max="27" width="8.44140625" style="38" bestFit="1" customWidth="1"/>
    <col min="28" max="16384" width="15.44140625" style="122"/>
  </cols>
  <sheetData>
    <row r="1" spans="1:27" x14ac:dyDescent="0.2">
      <c r="A1" s="121" t="s">
        <v>52</v>
      </c>
    </row>
    <row r="2" spans="1:27" x14ac:dyDescent="0.2">
      <c r="A2" s="126" t="s">
        <v>54</v>
      </c>
      <c r="B2" s="129">
        <f>CIR_model!B2</f>
        <v>0.25</v>
      </c>
      <c r="H2" s="123" t="s">
        <v>70</v>
      </c>
      <c r="I2" s="139">
        <v>1</v>
      </c>
      <c r="J2" s="140">
        <f t="shared" ref="J2:W2" si="0">+I2+1</f>
        <v>2</v>
      </c>
      <c r="K2" s="140">
        <f t="shared" si="0"/>
        <v>3</v>
      </c>
      <c r="L2" s="140">
        <f t="shared" si="0"/>
        <v>4</v>
      </c>
      <c r="M2" s="140">
        <f t="shared" si="0"/>
        <v>5</v>
      </c>
      <c r="N2" s="140">
        <f t="shared" si="0"/>
        <v>6</v>
      </c>
      <c r="O2" s="140">
        <f t="shared" si="0"/>
        <v>7</v>
      </c>
      <c r="P2" s="140">
        <f t="shared" si="0"/>
        <v>8</v>
      </c>
      <c r="Q2" s="140">
        <f t="shared" si="0"/>
        <v>9</v>
      </c>
      <c r="R2" s="140">
        <f t="shared" si="0"/>
        <v>10</v>
      </c>
      <c r="S2" s="140">
        <f t="shared" si="0"/>
        <v>11</v>
      </c>
      <c r="T2" s="140">
        <f t="shared" si="0"/>
        <v>12</v>
      </c>
      <c r="U2" s="140">
        <f t="shared" si="0"/>
        <v>13</v>
      </c>
      <c r="V2" s="140">
        <f t="shared" si="0"/>
        <v>14</v>
      </c>
      <c r="W2" s="141">
        <f t="shared" si="0"/>
        <v>15</v>
      </c>
    </row>
    <row r="3" spans="1:27" x14ac:dyDescent="0.2">
      <c r="A3" s="126" t="s">
        <v>55</v>
      </c>
      <c r="B3" s="129">
        <f>CIR_model!B3</f>
        <v>0.05</v>
      </c>
      <c r="H3" s="132" t="s">
        <v>71</v>
      </c>
      <c r="I3" s="136">
        <f>VLOOKUP(I$2,CIR_Immunisation!$10:$24,4,0)</f>
        <v>1000000</v>
      </c>
      <c r="J3" s="136">
        <f>VLOOKUP(J$2,CIR_Immunisation!$10:$24,4,0)</f>
        <v>1000000</v>
      </c>
      <c r="K3" s="136">
        <f>VLOOKUP(K$2,CIR_Immunisation!$10:$24,4,0)</f>
        <v>1000000</v>
      </c>
      <c r="L3" s="136">
        <f>VLOOKUP(L$2,CIR_Immunisation!$10:$24,4,0)</f>
        <v>1000000</v>
      </c>
      <c r="M3" s="136">
        <f>VLOOKUP(M$2,CIR_Immunisation!$10:$24,4,0)</f>
        <v>1000000</v>
      </c>
      <c r="N3" s="136">
        <f>VLOOKUP(N$2,CIR_Immunisation!$10:$24,4,0)</f>
        <v>1000000</v>
      </c>
      <c r="O3" s="136">
        <f>VLOOKUP(O$2,CIR_Immunisation!$10:$24,4,0)</f>
        <v>1000000</v>
      </c>
      <c r="P3" s="136">
        <f>VLOOKUP(P$2,CIR_Immunisation!$10:$24,4,0)</f>
        <v>1000000</v>
      </c>
      <c r="Q3" s="136">
        <f>VLOOKUP(Q$2,CIR_Immunisation!$10:$24,4,0)</f>
        <v>1000000</v>
      </c>
      <c r="R3" s="136">
        <f>VLOOKUP(R$2,CIR_Immunisation!$10:$24,4,0)</f>
        <v>1000000</v>
      </c>
      <c r="S3" s="136">
        <f>VLOOKUP(S$2,CIR_Immunisation!$10:$24,4,0)</f>
        <v>0</v>
      </c>
      <c r="T3" s="136">
        <f>VLOOKUP(T$2,CIR_Immunisation!$10:$24,4,0)</f>
        <v>0</v>
      </c>
      <c r="U3" s="136">
        <f>VLOOKUP(U$2,CIR_Immunisation!$10:$24,4,0)</f>
        <v>0</v>
      </c>
      <c r="V3" s="136">
        <f>VLOOKUP(V$2,CIR_Immunisation!$10:$24,4,0)</f>
        <v>0</v>
      </c>
      <c r="W3" s="137">
        <f>VLOOKUP(W$2,CIR_Immunisation!$10:$24,4,0)</f>
        <v>0</v>
      </c>
    </row>
    <row r="4" spans="1:27" x14ac:dyDescent="0.2">
      <c r="A4" s="126" t="s">
        <v>56</v>
      </c>
      <c r="B4" s="163">
        <f>CIR_model!B4</f>
        <v>0.09</v>
      </c>
      <c r="H4" s="132" t="s">
        <v>61</v>
      </c>
      <c r="I4" s="136">
        <f>VLOOKUP(I$2,CIR_Immunisation!$10:$24,13,0)</f>
        <v>386555.17036027333</v>
      </c>
      <c r="J4" s="136">
        <f>VLOOKUP(J$2,CIR_Immunisation!$10:$24,13,0)</f>
        <v>386555.17036027333</v>
      </c>
      <c r="K4" s="136">
        <f>VLOOKUP(K$2,CIR_Immunisation!$10:$24,13,0)</f>
        <v>3263053.8067522799</v>
      </c>
      <c r="L4" s="136">
        <f>VLOOKUP(L$2,CIR_Immunisation!$10:$24,13,0)</f>
        <v>242730.23854067302</v>
      </c>
      <c r="M4" s="136">
        <f>VLOOKUP(M$2,CIR_Immunisation!$10:$24,13,0)</f>
        <v>2568612.6993900677</v>
      </c>
      <c r="N4" s="136">
        <f>VLOOKUP(N$2,CIR_Immunisation!$10:$24,13,0)</f>
        <v>126436.11549820329</v>
      </c>
      <c r="O4" s="136">
        <f>VLOOKUP(O$2,CIR_Immunisation!$10:$24,13,0)</f>
        <v>126436.11549820329</v>
      </c>
      <c r="P4" s="136">
        <f>VLOOKUP(P$2,CIR_Immunisation!$10:$24,13,0)</f>
        <v>126436.11549820329</v>
      </c>
      <c r="Q4" s="136">
        <f>VLOOKUP(Q$2,CIR_Immunisation!$10:$24,13,0)</f>
        <v>126436.11549820329</v>
      </c>
      <c r="R4" s="136">
        <f>VLOOKUP(R$2,CIR_Immunisation!$10:$24,13,0)</f>
        <v>2655158.4254622692</v>
      </c>
      <c r="S4" s="136">
        <f>VLOOKUP(S$2,CIR_Immunisation!$10:$24,13,0)</f>
        <v>0</v>
      </c>
      <c r="T4" s="136">
        <f>VLOOKUP(T$2,CIR_Immunisation!$10:$24,13,0)</f>
        <v>0</v>
      </c>
      <c r="U4" s="136">
        <f>VLOOKUP(U$2,CIR_Immunisation!$10:$24,13,0)</f>
        <v>0</v>
      </c>
      <c r="V4" s="136">
        <f>VLOOKUP(V$2,CIR_Immunisation!$10:$24,13,0)</f>
        <v>0</v>
      </c>
      <c r="W4" s="137">
        <f>VLOOKUP(W$2,CIR_Immunisation!$10:$24,13,0)</f>
        <v>0</v>
      </c>
    </row>
    <row r="5" spans="1:27" x14ac:dyDescent="0.2">
      <c r="A5" s="126" t="s">
        <v>57</v>
      </c>
      <c r="B5" s="132">
        <f>CIR_model!B5</f>
        <v>0.08</v>
      </c>
      <c r="H5" s="145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</row>
    <row r="6" spans="1:27" x14ac:dyDescent="0.2">
      <c r="A6" s="126" t="s">
        <v>58</v>
      </c>
      <c r="B6" s="129">
        <f>SQRT(B2^2+2*B4^2)</f>
        <v>0.28053520278211075</v>
      </c>
    </row>
    <row r="7" spans="1:27" x14ac:dyDescent="0.2">
      <c r="H7" s="138" t="s">
        <v>62</v>
      </c>
      <c r="I7" s="165">
        <f>1-B8</f>
        <v>9.9999999999988987E-5</v>
      </c>
      <c r="J7" s="166">
        <f t="shared" ref="J7:W7" si="1">+I7+1</f>
        <v>1.0001</v>
      </c>
      <c r="K7" s="166">
        <f t="shared" si="1"/>
        <v>2.0000999999999998</v>
      </c>
      <c r="L7" s="166">
        <f t="shared" si="1"/>
        <v>3.0000999999999998</v>
      </c>
      <c r="M7" s="166">
        <f t="shared" si="1"/>
        <v>4.0000999999999998</v>
      </c>
      <c r="N7" s="166">
        <f t="shared" si="1"/>
        <v>5.0000999999999998</v>
      </c>
      <c r="O7" s="166">
        <f t="shared" si="1"/>
        <v>6.0000999999999998</v>
      </c>
      <c r="P7" s="166">
        <f t="shared" si="1"/>
        <v>7.0000999999999998</v>
      </c>
      <c r="Q7" s="166">
        <f t="shared" si="1"/>
        <v>8.0000999999999998</v>
      </c>
      <c r="R7" s="166">
        <f t="shared" si="1"/>
        <v>9.0000999999999998</v>
      </c>
      <c r="S7" s="166">
        <f t="shared" si="1"/>
        <v>10.0001</v>
      </c>
      <c r="T7" s="166">
        <f t="shared" si="1"/>
        <v>11.0001</v>
      </c>
      <c r="U7" s="166">
        <f t="shared" si="1"/>
        <v>12.0001</v>
      </c>
      <c r="V7" s="166">
        <f t="shared" si="1"/>
        <v>13.0001</v>
      </c>
      <c r="W7" s="167">
        <f t="shared" si="1"/>
        <v>14.0001</v>
      </c>
    </row>
    <row r="8" spans="1:27" ht="10.5" x14ac:dyDescent="0.25">
      <c r="A8" s="121" t="s">
        <v>72</v>
      </c>
      <c r="B8" s="168">
        <v>0.99990000000000001</v>
      </c>
      <c r="E8" s="143"/>
      <c r="H8" s="138" t="s">
        <v>63</v>
      </c>
      <c r="I8" s="144">
        <f t="shared" ref="I8:W8" si="2">((2*$B$6*EXP(($B$2+$B$6)*I$7/2))/(($B$2+$B$6)*(EXP($B$6*I$7)-1)+2*$B$6))^(2*$B$2*$B$3/$B$4^2)</f>
        <v>0.99999999993750099</v>
      </c>
      <c r="J8" s="145">
        <f t="shared" si="2"/>
        <v>0.99425874369656553</v>
      </c>
      <c r="K8" s="145">
        <f t="shared" si="2"/>
        <v>0.97896197181617406</v>
      </c>
      <c r="L8" s="145">
        <f t="shared" si="2"/>
        <v>0.95668138800141034</v>
      </c>
      <c r="M8" s="145">
        <f t="shared" si="2"/>
        <v>0.9295292571143311</v>
      </c>
      <c r="N8" s="145">
        <f t="shared" si="2"/>
        <v>0.89917238766076679</v>
      </c>
      <c r="O8" s="145">
        <f t="shared" si="2"/>
        <v>0.86688664716843711</v>
      </c>
      <c r="P8" s="145">
        <f t="shared" si="2"/>
        <v>0.83362490577415427</v>
      </c>
      <c r="Q8" s="145">
        <f t="shared" si="2"/>
        <v>0.80008364058618564</v>
      </c>
      <c r="R8" s="145">
        <f t="shared" si="2"/>
        <v>0.76676143780212169</v>
      </c>
      <c r="S8" s="145">
        <f t="shared" si="2"/>
        <v>0.73400725308204429</v>
      </c>
      <c r="T8" s="145">
        <f t="shared" si="2"/>
        <v>0.70205866563207431</v>
      </c>
      <c r="U8" s="145">
        <f t="shared" si="2"/>
        <v>0.67107139303063523</v>
      </c>
      <c r="V8" s="145">
        <f t="shared" si="2"/>
        <v>0.64114163428695492</v>
      </c>
      <c r="W8" s="138">
        <f t="shared" si="2"/>
        <v>0.61232275159599392</v>
      </c>
    </row>
    <row r="9" spans="1:27" x14ac:dyDescent="0.2">
      <c r="A9" s="121" t="s">
        <v>73</v>
      </c>
      <c r="B9" s="142">
        <f>B4*SQRT(B8)</f>
        <v>8.9995499887494376E-2</v>
      </c>
      <c r="E9" s="143"/>
      <c r="H9" s="138" t="s">
        <v>64</v>
      </c>
      <c r="I9" s="146">
        <f t="shared" ref="I9:W9" si="3">(2*(EXP($B$6*I$7)-1))/(($B$2+$B$6)*(EXP($B$6*I$7)-1)+2*$B$6)</f>
        <v>9.9998750008744211E-5</v>
      </c>
      <c r="J9" s="147">
        <f t="shared" si="3"/>
        <v>0.88382132426436688</v>
      </c>
      <c r="K9" s="147">
        <f t="shared" si="3"/>
        <v>1.5673391435353512</v>
      </c>
      <c r="L9" s="147">
        <f t="shared" si="3"/>
        <v>2.0930597765508709</v>
      </c>
      <c r="M9" s="147">
        <f t="shared" si="3"/>
        <v>2.4956752929064581</v>
      </c>
      <c r="N9" s="147">
        <f t="shared" si="3"/>
        <v>2.802997111143291</v>
      </c>
      <c r="O9" s="147">
        <f t="shared" si="3"/>
        <v>3.0369898228327616</v>
      </c>
      <c r="P9" s="147">
        <f t="shared" si="3"/>
        <v>3.2148087931294476</v>
      </c>
      <c r="Q9" s="147">
        <f t="shared" si="3"/>
        <v>3.3497425298623091</v>
      </c>
      <c r="R9" s="147">
        <f t="shared" si="3"/>
        <v>3.4520205591804989</v>
      </c>
      <c r="S9" s="147">
        <f t="shared" si="3"/>
        <v>3.5294809668604601</v>
      </c>
      <c r="T9" s="147">
        <f t="shared" si="3"/>
        <v>3.5881084453025771</v>
      </c>
      <c r="U9" s="147">
        <f t="shared" si="3"/>
        <v>3.6324605004365447</v>
      </c>
      <c r="V9" s="147">
        <f t="shared" si="3"/>
        <v>3.6660009001916118</v>
      </c>
      <c r="W9" s="148">
        <f t="shared" si="3"/>
        <v>3.6913582110840482</v>
      </c>
    </row>
    <row r="10" spans="1:27" s="155" customFormat="1" ht="138.75" customHeight="1" x14ac:dyDescent="0.2">
      <c r="A10" s="149" t="s">
        <v>74</v>
      </c>
      <c r="B10" s="169" t="s">
        <v>75</v>
      </c>
      <c r="C10" s="199" t="s">
        <v>76</v>
      </c>
      <c r="D10" s="170" t="s">
        <v>77</v>
      </c>
      <c r="E10" s="151" t="s">
        <v>78</v>
      </c>
      <c r="F10" s="153" t="s">
        <v>79</v>
      </c>
      <c r="G10" s="154" t="s">
        <v>80</v>
      </c>
      <c r="H10" s="150" t="s">
        <v>81</v>
      </c>
      <c r="I10" s="152" t="str">
        <f t="shared" ref="I10:W10" si="4">"P(t,t+"&amp;I7&amp;")"</f>
        <v>P(t,t+0,000099999999999989)</v>
      </c>
      <c r="J10" s="150" t="str">
        <f t="shared" si="4"/>
        <v>P(t,t+1,0001)</v>
      </c>
      <c r="K10" s="150" t="str">
        <f t="shared" si="4"/>
        <v>P(t,t+2,0001)</v>
      </c>
      <c r="L10" s="150" t="str">
        <f t="shared" si="4"/>
        <v>P(t,t+3,0001)</v>
      </c>
      <c r="M10" s="150" t="str">
        <f t="shared" si="4"/>
        <v>P(t,t+4,0001)</v>
      </c>
      <c r="N10" s="150" t="str">
        <f t="shared" si="4"/>
        <v>P(t,t+5,0001)</v>
      </c>
      <c r="O10" s="150" t="str">
        <f t="shared" si="4"/>
        <v>P(t,t+6,0001)</v>
      </c>
      <c r="P10" s="150" t="str">
        <f t="shared" si="4"/>
        <v>P(t,t+7,0001)</v>
      </c>
      <c r="Q10" s="150" t="str">
        <f t="shared" si="4"/>
        <v>P(t,t+8,0001)</v>
      </c>
      <c r="R10" s="150" t="str">
        <f t="shared" si="4"/>
        <v>P(t,t+9,0001)</v>
      </c>
      <c r="S10" s="150" t="str">
        <f t="shared" si="4"/>
        <v>P(t,t+10,0001)</v>
      </c>
      <c r="T10" s="150" t="str">
        <f t="shared" si="4"/>
        <v>P(t,t+11,0001)</v>
      </c>
      <c r="U10" s="150" t="str">
        <f t="shared" si="4"/>
        <v>P(t,t+12,0001)</v>
      </c>
      <c r="V10" s="150" t="str">
        <f t="shared" si="4"/>
        <v>P(t,t+13,0001)</v>
      </c>
      <c r="W10" s="153" t="str">
        <f t="shared" si="4"/>
        <v>P(t,t+14,0001)</v>
      </c>
      <c r="X10" s="122"/>
      <c r="Y10" s="171" t="s">
        <v>66</v>
      </c>
      <c r="Z10" s="172" t="s">
        <v>67</v>
      </c>
      <c r="AA10" s="172" t="s">
        <v>68</v>
      </c>
    </row>
    <row r="11" spans="1:27" ht="11.25" customHeight="1" x14ac:dyDescent="0.2">
      <c r="A11" s="173">
        <v>1</v>
      </c>
      <c r="B11" s="174">
        <f t="shared" ref="B11:B74" si="5">$B$5</f>
        <v>0.08</v>
      </c>
      <c r="C11" s="175">
        <f t="shared" ref="C11:C74" si="6">$B$2*($B$3-$B11)*$B$8</f>
        <v>-7.4992499999999998E-3</v>
      </c>
      <c r="D11" s="176">
        <f t="shared" ref="D11:D74" ca="1" si="7">RAND()</f>
        <v>0.15293246844224229</v>
      </c>
      <c r="E11" s="177">
        <f t="shared" ref="E11:E74" ca="1" si="8">NORMINV(D11,0,1)</f>
        <v>-1.0239372026318885</v>
      </c>
      <c r="F11" s="138">
        <f t="shared" ref="F11:F74" ca="1" si="9">SQRT($B11)*$B$9*E11</f>
        <v>-2.6063882529772733E-2</v>
      </c>
      <c r="G11" s="175">
        <f t="shared" ref="G11:G74" ca="1" si="10">C11+F11</f>
        <v>-3.3563132529772735E-2</v>
      </c>
      <c r="H11" s="138">
        <f t="shared" ref="H11:H74" ca="1" si="11">$B11+G11</f>
        <v>4.6436867470227267E-2</v>
      </c>
      <c r="I11" s="144">
        <f t="shared" ref="I11:W20" ca="1" si="12">I$8*EXP(-$H11*I$9)</f>
        <v>0.99999535631958159</v>
      </c>
      <c r="J11" s="145">
        <f t="shared" ca="1" si="12"/>
        <v>0.95427852580743566</v>
      </c>
      <c r="K11" s="145">
        <f t="shared" ca="1" si="12"/>
        <v>0.91024198139313639</v>
      </c>
      <c r="L11" s="145">
        <f t="shared" ca="1" si="12"/>
        <v>0.86807252791119105</v>
      </c>
      <c r="M11" s="145">
        <f t="shared" ca="1" si="12"/>
        <v>0.827812715694629</v>
      </c>
      <c r="N11" s="145">
        <f t="shared" ca="1" si="12"/>
        <v>0.78943094697875726</v>
      </c>
      <c r="O11" s="145">
        <f t="shared" ca="1" si="12"/>
        <v>0.75286048585004417</v>
      </c>
      <c r="P11" s="145">
        <f t="shared" ca="1" si="12"/>
        <v>0.71802034051306463</v>
      </c>
      <c r="Q11" s="145">
        <f t="shared" ca="1" si="12"/>
        <v>0.68482595317194206</v>
      </c>
      <c r="R11" s="145">
        <f t="shared" ca="1" si="12"/>
        <v>0.65319434189278691</v>
      </c>
      <c r="S11" s="145">
        <f t="shared" ca="1" si="12"/>
        <v>0.62304632268451521</v>
      </c>
      <c r="T11" s="145">
        <f t="shared" ca="1" si="12"/>
        <v>0.59430725709784049</v>
      </c>
      <c r="U11" s="145">
        <f t="shared" ca="1" si="12"/>
        <v>0.56690709825102481</v>
      </c>
      <c r="V11" s="145">
        <f t="shared" ca="1" si="12"/>
        <v>0.54078013578698292</v>
      </c>
      <c r="W11" s="138">
        <f t="shared" ca="1" si="12"/>
        <v>0.51586463890094192</v>
      </c>
      <c r="Y11" s="178">
        <f t="shared" ref="Y11:Y74" ca="1" si="13">SUMPRODUCT($I11:$W11,$I$3:$W$3)</f>
        <v>8158733.1755325692</v>
      </c>
      <c r="Z11" s="178">
        <f t="shared" ref="Z11:Z74" ca="1" si="14">SUMPRODUCT($I11:$W11,$I$4:$W$4)</f>
        <v>8169347.1759956768</v>
      </c>
      <c r="AA11" s="178">
        <f t="shared" ref="AA11:AA74" ca="1" si="15">+Z11-Y11</f>
        <v>10614.000463107601</v>
      </c>
    </row>
    <row r="12" spans="1:27" ht="11.25" customHeight="1" x14ac:dyDescent="0.2">
      <c r="A12" s="173">
        <f t="shared" ref="A12:A75" si="16">+A11+1</f>
        <v>2</v>
      </c>
      <c r="B12" s="174">
        <f t="shared" si="5"/>
        <v>0.08</v>
      </c>
      <c r="C12" s="175">
        <f t="shared" si="6"/>
        <v>-7.4992499999999998E-3</v>
      </c>
      <c r="D12" s="176">
        <f t="shared" ca="1" si="7"/>
        <v>0.83831025719877683</v>
      </c>
      <c r="E12" s="177">
        <f t="shared" ca="1" si="8"/>
        <v>0.98753693468713144</v>
      </c>
      <c r="F12" s="138">
        <f t="shared" ca="1" si="9"/>
        <v>2.5137329314081559E-2</v>
      </c>
      <c r="G12" s="175">
        <f t="shared" ca="1" si="10"/>
        <v>1.763807931408156E-2</v>
      </c>
      <c r="H12" s="138">
        <f t="shared" ca="1" si="11"/>
        <v>9.7638079314081555E-2</v>
      </c>
      <c r="I12" s="144">
        <f t="shared" ca="1" si="12"/>
        <v>0.99999023629928152</v>
      </c>
      <c r="J12" s="145">
        <f t="shared" ca="1" si="12"/>
        <v>0.91205734077504275</v>
      </c>
      <c r="K12" s="145">
        <f t="shared" ca="1" si="12"/>
        <v>0.84004949629460923</v>
      </c>
      <c r="L12" s="145">
        <f t="shared" ca="1" si="12"/>
        <v>0.77985505200329674</v>
      </c>
      <c r="M12" s="145">
        <f t="shared" ca="1" si="12"/>
        <v>0.72851290551022829</v>
      </c>
      <c r="N12" s="145">
        <f t="shared" ca="1" si="12"/>
        <v>0.68388892681601154</v>
      </c>
      <c r="O12" s="145">
        <f t="shared" ca="1" si="12"/>
        <v>0.64444041951059183</v>
      </c>
      <c r="P12" s="145">
        <f t="shared" ca="1" si="12"/>
        <v>0.60904721412144835</v>
      </c>
      <c r="Q12" s="145">
        <f t="shared" ca="1" si="12"/>
        <v>0.57689129167964559</v>
      </c>
      <c r="R12" s="145">
        <f t="shared" ca="1" si="12"/>
        <v>0.54737113437549212</v>
      </c>
      <c r="S12" s="145">
        <f t="shared" ca="1" si="12"/>
        <v>0.52004074671298617</v>
      </c>
      <c r="T12" s="145">
        <f t="shared" ca="1" si="12"/>
        <v>0.49456616940581893</v>
      </c>
      <c r="U12" s="145">
        <f t="shared" ca="1" si="12"/>
        <v>0.47069440548935254</v>
      </c>
      <c r="V12" s="145">
        <f t="shared" ca="1" si="12"/>
        <v>0.4482311701729309</v>
      </c>
      <c r="W12" s="138">
        <f t="shared" ca="1" si="12"/>
        <v>0.4270249274377349</v>
      </c>
      <c r="Y12" s="178">
        <f t="shared" ca="1" si="13"/>
        <v>7322104.0173856476</v>
      </c>
      <c r="Z12" s="178">
        <f t="shared" ca="1" si="14"/>
        <v>7312051.8270373754</v>
      </c>
      <c r="AA12" s="178">
        <f t="shared" ca="1" si="15"/>
        <v>-10052.190348272212</v>
      </c>
    </row>
    <row r="13" spans="1:27" ht="11.25" customHeight="1" x14ac:dyDescent="0.2">
      <c r="A13" s="173">
        <f t="shared" si="16"/>
        <v>3</v>
      </c>
      <c r="B13" s="174">
        <f t="shared" si="5"/>
        <v>0.08</v>
      </c>
      <c r="C13" s="175">
        <f t="shared" si="6"/>
        <v>-7.4992499999999998E-3</v>
      </c>
      <c r="D13" s="176">
        <f t="shared" ca="1" si="7"/>
        <v>0.35357510056388131</v>
      </c>
      <c r="E13" s="177">
        <f t="shared" ca="1" si="8"/>
        <v>-0.37568619635680045</v>
      </c>
      <c r="F13" s="138">
        <f t="shared" ca="1" si="9"/>
        <v>-9.562931071097144E-3</v>
      </c>
      <c r="G13" s="175">
        <f t="shared" ca="1" si="10"/>
        <v>-1.7062181071097145E-2</v>
      </c>
      <c r="H13" s="138">
        <f t="shared" ca="1" si="11"/>
        <v>6.293781892890285E-2</v>
      </c>
      <c r="I13" s="144">
        <f t="shared" ca="1" si="12"/>
        <v>0.99999370625408557</v>
      </c>
      <c r="J13" s="145">
        <f t="shared" ca="1" si="12"/>
        <v>0.94046242128591773</v>
      </c>
      <c r="K13" s="145">
        <f t="shared" ca="1" si="12"/>
        <v>0.88700257970543672</v>
      </c>
      <c r="L13" s="145">
        <f t="shared" ca="1" si="12"/>
        <v>0.83860331764347418</v>
      </c>
      <c r="M13" s="145">
        <f t="shared" ca="1" si="12"/>
        <v>0.79441494314636529</v>
      </c>
      <c r="N13" s="145">
        <f t="shared" ca="1" si="12"/>
        <v>0.75374962185467342</v>
      </c>
      <c r="O13" s="145">
        <f t="shared" ca="1" si="12"/>
        <v>0.71606196837918901</v>
      </c>
      <c r="P13" s="145">
        <f t="shared" ca="1" si="12"/>
        <v>0.68092386032456109</v>
      </c>
      <c r="Q13" s="145">
        <f t="shared" ca="1" si="12"/>
        <v>0.64800005688171392</v>
      </c>
      <c r="R13" s="145">
        <f t="shared" ca="1" si="12"/>
        <v>0.61702718027300341</v>
      </c>
      <c r="S13" s="145">
        <f t="shared" ca="1" si="12"/>
        <v>0.58779666257439978</v>
      </c>
      <c r="T13" s="145">
        <f t="shared" ca="1" si="12"/>
        <v>0.56014139906254568</v>
      </c>
      <c r="U13" s="145">
        <f t="shared" ca="1" si="12"/>
        <v>0.53392553839429024</v>
      </c>
      <c r="V13" s="145">
        <f t="shared" ca="1" si="12"/>
        <v>0.5090367885098408</v>
      </c>
      <c r="W13" s="138">
        <f t="shared" ca="1" si="12"/>
        <v>0.48538067535160306</v>
      </c>
      <c r="Y13" s="178">
        <f t="shared" ca="1" si="13"/>
        <v>7876239.6557484195</v>
      </c>
      <c r="Z13" s="178">
        <f t="shared" ca="1" si="14"/>
        <v>7880695.3504570881</v>
      </c>
      <c r="AA13" s="178">
        <f t="shared" ca="1" si="15"/>
        <v>4455.6947086686268</v>
      </c>
    </row>
    <row r="14" spans="1:27" ht="11.25" customHeight="1" x14ac:dyDescent="0.2">
      <c r="A14" s="173">
        <f t="shared" si="16"/>
        <v>4</v>
      </c>
      <c r="B14" s="174">
        <f t="shared" si="5"/>
        <v>0.08</v>
      </c>
      <c r="C14" s="175">
        <f t="shared" si="6"/>
        <v>-7.4992499999999998E-3</v>
      </c>
      <c r="D14" s="176">
        <f t="shared" ca="1" si="7"/>
        <v>0.37163738357691012</v>
      </c>
      <c r="E14" s="177">
        <f t="shared" ca="1" si="8"/>
        <v>-0.32751980350101567</v>
      </c>
      <c r="F14" s="138">
        <f t="shared" ca="1" si="9"/>
        <v>-8.3368761899489455E-3</v>
      </c>
      <c r="G14" s="175">
        <f t="shared" ca="1" si="10"/>
        <v>-1.5836126189948944E-2</v>
      </c>
      <c r="H14" s="138">
        <f t="shared" ca="1" si="11"/>
        <v>6.4163873810051064E-2</v>
      </c>
      <c r="I14" s="144">
        <f t="shared" ca="1" si="12"/>
        <v>0.99999358365090918</v>
      </c>
      <c r="J14" s="145">
        <f t="shared" ca="1" si="12"/>
        <v>0.93944387551285191</v>
      </c>
      <c r="K14" s="145">
        <f t="shared" ca="1" si="12"/>
        <v>0.88529971336634006</v>
      </c>
      <c r="L14" s="145">
        <f t="shared" ca="1" si="12"/>
        <v>0.83645404756219388</v>
      </c>
      <c r="M14" s="145">
        <f t="shared" ca="1" si="12"/>
        <v>0.79198787969872264</v>
      </c>
      <c r="N14" s="145">
        <f t="shared" ca="1" si="12"/>
        <v>0.75116371053371678</v>
      </c>
      <c r="O14" s="145">
        <f t="shared" ca="1" si="12"/>
        <v>0.71340065783367479</v>
      </c>
      <c r="P14" s="145">
        <f t="shared" ca="1" si="12"/>
        <v>0.67824525949411285</v>
      </c>
      <c r="Q14" s="145">
        <f t="shared" ca="1" si="12"/>
        <v>0.64534419876335913</v>
      </c>
      <c r="R14" s="145">
        <f t="shared" ca="1" si="12"/>
        <v>0.614421213602381</v>
      </c>
      <c r="S14" s="145">
        <f t="shared" ca="1" si="12"/>
        <v>0.58525856367781315</v>
      </c>
      <c r="T14" s="145">
        <f t="shared" ca="1" si="12"/>
        <v>0.55768262730985674</v>
      </c>
      <c r="U14" s="145">
        <f t="shared" ca="1" si="12"/>
        <v>0.53155293701663398</v>
      </c>
      <c r="V14" s="145">
        <f t="shared" ca="1" si="12"/>
        <v>0.50675394575299737</v>
      </c>
      <c r="W14" s="138">
        <f t="shared" ca="1" si="12"/>
        <v>0.48318889924786146</v>
      </c>
      <c r="Y14" s="178">
        <f t="shared" ca="1" si="13"/>
        <v>7855754.140018262</v>
      </c>
      <c r="Z14" s="178">
        <f t="shared" ca="1" si="14"/>
        <v>7859731.994626129</v>
      </c>
      <c r="AA14" s="178">
        <f t="shared" ca="1" si="15"/>
        <v>3977.854607867077</v>
      </c>
    </row>
    <row r="15" spans="1:27" ht="11.25" customHeight="1" x14ac:dyDescent="0.2">
      <c r="A15" s="173">
        <f t="shared" si="16"/>
        <v>5</v>
      </c>
      <c r="B15" s="174">
        <f t="shared" si="5"/>
        <v>0.08</v>
      </c>
      <c r="C15" s="175">
        <f t="shared" si="6"/>
        <v>-7.4992499999999998E-3</v>
      </c>
      <c r="D15" s="176">
        <f t="shared" ca="1" si="7"/>
        <v>0.2402860722493031</v>
      </c>
      <c r="E15" s="177">
        <f t="shared" ca="1" si="8"/>
        <v>-0.70538263996166095</v>
      </c>
      <c r="F15" s="138">
        <f t="shared" ca="1" si="9"/>
        <v>-1.7955212701760995E-2</v>
      </c>
      <c r="G15" s="175">
        <f t="shared" ca="1" si="10"/>
        <v>-2.5454462701760994E-2</v>
      </c>
      <c r="H15" s="138">
        <f t="shared" ca="1" si="11"/>
        <v>5.4545537298239008E-2</v>
      </c>
      <c r="I15" s="144">
        <f t="shared" ca="1" si="12"/>
        <v>0.99999454546682864</v>
      </c>
      <c r="J15" s="145">
        <f t="shared" ca="1" si="12"/>
        <v>0.94746402633311577</v>
      </c>
      <c r="K15" s="145">
        <f t="shared" ca="1" si="12"/>
        <v>0.89874688414903559</v>
      </c>
      <c r="L15" s="145">
        <f t="shared" ca="1" si="12"/>
        <v>0.85346397945676611</v>
      </c>
      <c r="M15" s="145">
        <f t="shared" ca="1" si="12"/>
        <v>0.81122896055252214</v>
      </c>
      <c r="N15" s="145">
        <f t="shared" ca="1" si="12"/>
        <v>0.77169067333570784</v>
      </c>
      <c r="O15" s="145">
        <f t="shared" ca="1" si="12"/>
        <v>0.7345470018061987</v>
      </c>
      <c r="P15" s="145">
        <f t="shared" ca="1" si="12"/>
        <v>0.69954496592295523</v>
      </c>
      <c r="Q15" s="145">
        <f t="shared" ca="1" si="12"/>
        <v>0.66647509150408168</v>
      </c>
      <c r="R15" s="145">
        <f t="shared" ca="1" si="12"/>
        <v>0.6351641084257198</v>
      </c>
      <c r="S15" s="145">
        <f t="shared" ca="1" si="12"/>
        <v>0.60546785572678385</v>
      </c>
      <c r="T15" s="145">
        <f t="shared" ca="1" si="12"/>
        <v>0.57726513485210451</v>
      </c>
      <c r="U15" s="145">
        <f t="shared" ca="1" si="12"/>
        <v>0.55045269393293828</v>
      </c>
      <c r="V15" s="145">
        <f t="shared" ca="1" si="12"/>
        <v>0.5249412764750262</v>
      </c>
      <c r="W15" s="138">
        <f t="shared" ca="1" si="12"/>
        <v>0.50065257547632047</v>
      </c>
      <c r="Y15" s="178">
        <f t="shared" ca="1" si="13"/>
        <v>8018320.2369529316</v>
      </c>
      <c r="Z15" s="178">
        <f t="shared" ca="1" si="14"/>
        <v>8025972.5915820636</v>
      </c>
      <c r="AA15" s="178">
        <f t="shared" ca="1" si="15"/>
        <v>7652.3546291319653</v>
      </c>
    </row>
    <row r="16" spans="1:27" ht="11.25" customHeight="1" x14ac:dyDescent="0.2">
      <c r="A16" s="173">
        <f t="shared" si="16"/>
        <v>6</v>
      </c>
      <c r="B16" s="174">
        <f t="shared" si="5"/>
        <v>0.08</v>
      </c>
      <c r="C16" s="175">
        <f t="shared" si="6"/>
        <v>-7.4992499999999998E-3</v>
      </c>
      <c r="D16" s="176">
        <f t="shared" ca="1" si="7"/>
        <v>0.20280817986116351</v>
      </c>
      <c r="E16" s="177">
        <f t="shared" ca="1" si="8"/>
        <v>-0.83163259191339312</v>
      </c>
      <c r="F16" s="138">
        <f t="shared" ca="1" si="9"/>
        <v>-2.1168851105172318E-2</v>
      </c>
      <c r="G16" s="175">
        <f t="shared" ca="1" si="10"/>
        <v>-2.8668101105172317E-2</v>
      </c>
      <c r="H16" s="138">
        <f t="shared" ca="1" si="11"/>
        <v>5.1331898894827685E-2</v>
      </c>
      <c r="I16" s="144">
        <f t="shared" ca="1" si="12"/>
        <v>0.99999486682495076</v>
      </c>
      <c r="J16" s="145">
        <f t="shared" ca="1" si="12"/>
        <v>0.95015891680728659</v>
      </c>
      <c r="K16" s="145">
        <f t="shared" ca="1" si="12"/>
        <v>0.90328516727145713</v>
      </c>
      <c r="L16" s="145">
        <f t="shared" ca="1" si="12"/>
        <v>0.8592240162958954</v>
      </c>
      <c r="M16" s="145">
        <f t="shared" ca="1" si="12"/>
        <v>0.81776133787425931</v>
      </c>
      <c r="N16" s="145">
        <f t="shared" ca="1" si="12"/>
        <v>0.77867332538806777</v>
      </c>
      <c r="O16" s="145">
        <f t="shared" ca="1" si="12"/>
        <v>0.74175112233415152</v>
      </c>
      <c r="P16" s="145">
        <f t="shared" ca="1" si="12"/>
        <v>0.70680958960256934</v>
      </c>
      <c r="Q16" s="145">
        <f t="shared" ca="1" si="12"/>
        <v>0.67368835863356924</v>
      </c>
      <c r="R16" s="145">
        <f t="shared" ca="1" si="12"/>
        <v>0.64224955929929883</v>
      </c>
      <c r="S16" s="145">
        <f t="shared" ca="1" si="12"/>
        <v>0.61237445501589938</v>
      </c>
      <c r="T16" s="145">
        <f t="shared" ca="1" si="12"/>
        <v>0.58396003652134099</v>
      </c>
      <c r="U16" s="145">
        <f t="shared" ca="1" si="12"/>
        <v>0.55691600750054837</v>
      </c>
      <c r="V16" s="145">
        <f t="shared" ca="1" si="12"/>
        <v>0.53116228885827599</v>
      </c>
      <c r="W16" s="138">
        <f t="shared" ca="1" si="12"/>
        <v>0.50662702851287533</v>
      </c>
      <c r="Y16" s="178">
        <f t="shared" ca="1" si="13"/>
        <v>8073596.2603315059</v>
      </c>
      <c r="Z16" s="178">
        <f t="shared" ca="1" si="14"/>
        <v>8082437.627407779</v>
      </c>
      <c r="AA16" s="178">
        <f t="shared" ca="1" si="15"/>
        <v>8841.3670762730762</v>
      </c>
    </row>
    <row r="17" spans="1:27" ht="11.25" customHeight="1" x14ac:dyDescent="0.2">
      <c r="A17" s="173">
        <f t="shared" si="16"/>
        <v>7</v>
      </c>
      <c r="B17" s="174">
        <f t="shared" si="5"/>
        <v>0.08</v>
      </c>
      <c r="C17" s="175">
        <f t="shared" si="6"/>
        <v>-7.4992499999999998E-3</v>
      </c>
      <c r="D17" s="176">
        <f t="shared" ca="1" si="7"/>
        <v>0.40822590911279433</v>
      </c>
      <c r="E17" s="177">
        <f t="shared" ca="1" si="8"/>
        <v>-0.23211097834432143</v>
      </c>
      <c r="F17" s="138">
        <f t="shared" ca="1" si="9"/>
        <v>-5.9082854474737977E-3</v>
      </c>
      <c r="G17" s="175">
        <f t="shared" ca="1" si="10"/>
        <v>-1.3407535447473798E-2</v>
      </c>
      <c r="H17" s="138">
        <f t="shared" ca="1" si="11"/>
        <v>6.6592464552526209E-2</v>
      </c>
      <c r="I17" s="144">
        <f t="shared" ca="1" si="12"/>
        <v>0.99999334079645841</v>
      </c>
      <c r="J17" s="145">
        <f t="shared" ca="1" si="12"/>
        <v>0.93742957789005121</v>
      </c>
      <c r="K17" s="145">
        <f t="shared" ca="1" si="12"/>
        <v>0.88193629147708585</v>
      </c>
      <c r="L17" s="145">
        <f t="shared" ca="1" si="12"/>
        <v>0.83221298458237136</v>
      </c>
      <c r="M17" s="145">
        <f t="shared" ca="1" si="12"/>
        <v>0.78720217947327908</v>
      </c>
      <c r="N17" s="145">
        <f t="shared" ca="1" si="12"/>
        <v>0.74606765409762621</v>
      </c>
      <c r="O17" s="145">
        <f t="shared" ca="1" si="12"/>
        <v>0.70815825283229616</v>
      </c>
      <c r="P17" s="145">
        <f t="shared" ca="1" si="12"/>
        <v>0.67297050822259608</v>
      </c>
      <c r="Q17" s="145">
        <f t="shared" ca="1" si="12"/>
        <v>0.6401155214019264</v>
      </c>
      <c r="R17" s="145">
        <f t="shared" ca="1" si="12"/>
        <v>0.60929171732819831</v>
      </c>
      <c r="S17" s="145">
        <f t="shared" ca="1" si="12"/>
        <v>0.58026336262657563</v>
      </c>
      <c r="T17" s="145">
        <f t="shared" ca="1" si="12"/>
        <v>0.55284406704892375</v>
      </c>
      <c r="U17" s="145">
        <f t="shared" ca="1" si="12"/>
        <v>0.52688432756204351</v>
      </c>
      <c r="V17" s="145">
        <f t="shared" ca="1" si="12"/>
        <v>0.50226223101544609</v>
      </c>
      <c r="W17" s="138">
        <f t="shared" ca="1" si="12"/>
        <v>0.47887656666435369</v>
      </c>
      <c r="Y17" s="178">
        <f t="shared" ca="1" si="13"/>
        <v>7815378.0281018894</v>
      </c>
      <c r="Z17" s="178">
        <f t="shared" ca="1" si="14"/>
        <v>7818401.3995150784</v>
      </c>
      <c r="AA17" s="178">
        <f t="shared" ca="1" si="15"/>
        <v>3023.3714131889865</v>
      </c>
    </row>
    <row r="18" spans="1:27" ht="11.25" customHeight="1" x14ac:dyDescent="0.2">
      <c r="A18" s="173">
        <f t="shared" si="16"/>
        <v>8</v>
      </c>
      <c r="B18" s="174">
        <f t="shared" si="5"/>
        <v>0.08</v>
      </c>
      <c r="C18" s="175">
        <f t="shared" si="6"/>
        <v>-7.4992499999999998E-3</v>
      </c>
      <c r="D18" s="176">
        <f t="shared" ca="1" si="7"/>
        <v>0.59352901575173933</v>
      </c>
      <c r="E18" s="177">
        <f t="shared" ca="1" si="8"/>
        <v>0.23663241789785436</v>
      </c>
      <c r="F18" s="138">
        <f t="shared" ca="1" si="9"/>
        <v>6.0233767529619111E-3</v>
      </c>
      <c r="G18" s="175">
        <f t="shared" ca="1" si="10"/>
        <v>-1.4758732470380887E-3</v>
      </c>
      <c r="H18" s="138">
        <f t="shared" ca="1" si="11"/>
        <v>7.8524126752961915E-2</v>
      </c>
      <c r="I18" s="144">
        <f t="shared" ca="1" si="12"/>
        <v>0.99999214765380995</v>
      </c>
      <c r="J18" s="145">
        <f t="shared" ca="1" si="12"/>
        <v>0.92759589559969113</v>
      </c>
      <c r="K18" s="145">
        <f t="shared" ca="1" si="12"/>
        <v>0.86559649623673629</v>
      </c>
      <c r="L18" s="145">
        <f t="shared" ca="1" si="12"/>
        <v>0.81168693429965022</v>
      </c>
      <c r="M18" s="145">
        <f t="shared" ca="1" si="12"/>
        <v>0.76410679224008993</v>
      </c>
      <c r="N18" s="145">
        <f t="shared" ca="1" si="12"/>
        <v>0.72152849428435328</v>
      </c>
      <c r="O18" s="145">
        <f t="shared" ca="1" si="12"/>
        <v>0.68295655808966493</v>
      </c>
      <c r="P18" s="145">
        <f t="shared" ca="1" si="12"/>
        <v>0.64764551036749596</v>
      </c>
      <c r="Q18" s="145">
        <f t="shared" ca="1" si="12"/>
        <v>0.61503591589520579</v>
      </c>
      <c r="R18" s="145">
        <f t="shared" ca="1" si="12"/>
        <v>0.58470580318182219</v>
      </c>
      <c r="S18" s="145">
        <f t="shared" ca="1" si="12"/>
        <v>0.55633437052946377</v>
      </c>
      <c r="T18" s="145">
        <f t="shared" ca="1" si="12"/>
        <v>0.52967514647522496</v>
      </c>
      <c r="U18" s="145">
        <f t="shared" ca="1" si="12"/>
        <v>0.5045362752152972</v>
      </c>
      <c r="V18" s="145">
        <f t="shared" ca="1" si="12"/>
        <v>0.48076609914814561</v>
      </c>
      <c r="W18" s="138">
        <f t="shared" ca="1" si="12"/>
        <v>0.45824264451046248</v>
      </c>
      <c r="Y18" s="178">
        <f t="shared" ca="1" si="13"/>
        <v>7620850.5478485199</v>
      </c>
      <c r="Z18" s="178">
        <f t="shared" ca="1" si="14"/>
        <v>7619035.1487027518</v>
      </c>
      <c r="AA18" s="178">
        <f t="shared" ca="1" si="15"/>
        <v>-1815.399145768024</v>
      </c>
    </row>
    <row r="19" spans="1:27" ht="11.25" customHeight="1" x14ac:dyDescent="0.2">
      <c r="A19" s="173">
        <f t="shared" si="16"/>
        <v>9</v>
      </c>
      <c r="B19" s="174">
        <f t="shared" si="5"/>
        <v>0.08</v>
      </c>
      <c r="C19" s="175">
        <f t="shared" si="6"/>
        <v>-7.4992499999999998E-3</v>
      </c>
      <c r="D19" s="176">
        <f t="shared" ca="1" si="7"/>
        <v>0.93302235337761585</v>
      </c>
      <c r="E19" s="177">
        <f t="shared" ca="1" si="8"/>
        <v>1.4986852952837537</v>
      </c>
      <c r="F19" s="138">
        <f t="shared" ca="1" si="9"/>
        <v>3.8148391703095856E-2</v>
      </c>
      <c r="G19" s="175">
        <f t="shared" ca="1" si="10"/>
        <v>3.0649141703095857E-2</v>
      </c>
      <c r="H19" s="138">
        <f t="shared" ca="1" si="11"/>
        <v>0.11064914170309587</v>
      </c>
      <c r="I19" s="144">
        <f t="shared" ca="1" si="12"/>
        <v>0.99998893522285626</v>
      </c>
      <c r="J19" s="145">
        <f t="shared" ca="1" si="12"/>
        <v>0.90162925256052273</v>
      </c>
      <c r="K19" s="145">
        <f t="shared" ca="1" si="12"/>
        <v>0.8230920710350349</v>
      </c>
      <c r="L19" s="145">
        <f t="shared" ca="1" si="12"/>
        <v>0.75890388854029067</v>
      </c>
      <c r="M19" s="145">
        <f t="shared" ca="1" si="12"/>
        <v>0.70523702622728845</v>
      </c>
      <c r="N19" s="145">
        <f t="shared" ca="1" si="12"/>
        <v>0.65939684531490794</v>
      </c>
      <c r="O19" s="145">
        <f t="shared" ca="1" si="12"/>
        <v>0.61947225226420244</v>
      </c>
      <c r="P19" s="145">
        <f t="shared" ca="1" si="12"/>
        <v>0.58409737925163496</v>
      </c>
      <c r="Q19" s="145">
        <f t="shared" ca="1" si="12"/>
        <v>0.55228826936804321</v>
      </c>
      <c r="R19" s="145">
        <f t="shared" ca="1" si="12"/>
        <v>0.52333019252896695</v>
      </c>
      <c r="S19" s="145">
        <f t="shared" ca="1" si="12"/>
        <v>0.4966993286582661</v>
      </c>
      <c r="T19" s="145">
        <f t="shared" ca="1" si="12"/>
        <v>0.47200796007082974</v>
      </c>
      <c r="U19" s="145">
        <f t="shared" ca="1" si="12"/>
        <v>0.44896587948991445</v>
      </c>
      <c r="V19" s="145">
        <f t="shared" ca="1" si="12"/>
        <v>0.42735307186179405</v>
      </c>
      <c r="W19" s="138">
        <f t="shared" ca="1" si="12"/>
        <v>0.40700028985402659</v>
      </c>
      <c r="Y19" s="178">
        <f t="shared" ca="1" si="13"/>
        <v>7127436.1123137483</v>
      </c>
      <c r="Z19" s="178">
        <f t="shared" ca="1" si="14"/>
        <v>7111463.7598196678</v>
      </c>
      <c r="AA19" s="178">
        <f t="shared" ca="1" si="15"/>
        <v>-15972.352494080551</v>
      </c>
    </row>
    <row r="20" spans="1:27" ht="11.25" customHeight="1" x14ac:dyDescent="0.2">
      <c r="A20" s="173">
        <f t="shared" si="16"/>
        <v>10</v>
      </c>
      <c r="B20" s="174">
        <f t="shared" si="5"/>
        <v>0.08</v>
      </c>
      <c r="C20" s="175">
        <f t="shared" si="6"/>
        <v>-7.4992499999999998E-3</v>
      </c>
      <c r="D20" s="176">
        <f t="shared" ca="1" si="7"/>
        <v>0.22774656128880733</v>
      </c>
      <c r="E20" s="177">
        <f t="shared" ca="1" si="8"/>
        <v>-0.74628855672588967</v>
      </c>
      <c r="F20" s="138">
        <f t="shared" ca="1" si="9"/>
        <v>-1.8996455276574259E-2</v>
      </c>
      <c r="G20" s="175">
        <f t="shared" ca="1" si="10"/>
        <v>-2.6495705276574258E-2</v>
      </c>
      <c r="H20" s="138">
        <f t="shared" ca="1" si="11"/>
        <v>5.3504294723425744E-2</v>
      </c>
      <c r="I20" s="144">
        <f t="shared" ca="1" si="12"/>
        <v>0.99999464958922202</v>
      </c>
      <c r="J20" s="145">
        <f t="shared" ca="1" si="12"/>
        <v>0.9483363526456956</v>
      </c>
      <c r="K20" s="145">
        <f t="shared" ca="1" si="12"/>
        <v>0.90021481880397602</v>
      </c>
      <c r="L20" s="145">
        <f t="shared" ca="1" si="12"/>
        <v>0.85532603262931595</v>
      </c>
      <c r="M20" s="145">
        <f t="shared" ca="1" si="12"/>
        <v>0.81333976424452137</v>
      </c>
      <c r="N20" s="145">
        <f t="shared" ca="1" si="12"/>
        <v>0.7739462195977469</v>
      </c>
      <c r="O20" s="145">
        <f t="shared" ca="1" si="12"/>
        <v>0.73687349452542494</v>
      </c>
      <c r="P20" s="145">
        <f t="shared" ca="1" si="12"/>
        <v>0.7018905433913788</v>
      </c>
      <c r="Q20" s="145">
        <f t="shared" ca="1" si="12"/>
        <v>0.66880374502281392</v>
      </c>
      <c r="R20" s="145">
        <f t="shared" ca="1" si="12"/>
        <v>0.63745124440569756</v>
      </c>
      <c r="S20" s="145">
        <f t="shared" ca="1" si="12"/>
        <v>0.60769707158335828</v>
      </c>
      <c r="T20" s="145">
        <f t="shared" ca="1" si="12"/>
        <v>0.57942588395108596</v>
      </c>
      <c r="U20" s="145">
        <f t="shared" ca="1" si="12"/>
        <v>0.55253859827584229</v>
      </c>
      <c r="V20" s="145">
        <f t="shared" ca="1" si="12"/>
        <v>0.52694890965664176</v>
      </c>
      <c r="W20" s="138">
        <f t="shared" ca="1" si="12"/>
        <v>0.50258058625600288</v>
      </c>
      <c r="Y20" s="178">
        <f t="shared" ca="1" si="13"/>
        <v>8036176.8648557924</v>
      </c>
      <c r="Z20" s="178">
        <f t="shared" ca="1" si="14"/>
        <v>8044216.6328075118</v>
      </c>
      <c r="AA20" s="178">
        <f t="shared" ca="1" si="15"/>
        <v>8039.7679517194629</v>
      </c>
    </row>
    <row r="21" spans="1:27" ht="11.25" customHeight="1" x14ac:dyDescent="0.2">
      <c r="A21" s="173">
        <f t="shared" si="16"/>
        <v>11</v>
      </c>
      <c r="B21" s="174">
        <f t="shared" si="5"/>
        <v>0.08</v>
      </c>
      <c r="C21" s="175">
        <f t="shared" si="6"/>
        <v>-7.4992499999999998E-3</v>
      </c>
      <c r="D21" s="176">
        <f t="shared" ca="1" si="7"/>
        <v>0.95782136420843678</v>
      </c>
      <c r="E21" s="177">
        <f t="shared" ca="1" si="8"/>
        <v>1.7259452021539907</v>
      </c>
      <c r="F21" s="138">
        <f t="shared" ca="1" si="9"/>
        <v>4.3933195205857541E-2</v>
      </c>
      <c r="G21" s="175">
        <f t="shared" ca="1" si="10"/>
        <v>3.6433945205857542E-2</v>
      </c>
      <c r="H21" s="138">
        <f t="shared" ca="1" si="11"/>
        <v>0.11643394520585754</v>
      </c>
      <c r="I21" s="144">
        <f t="shared" ref="I21:W30" ca="1" si="17">I$8*EXP(-$H21*I$9)</f>
        <v>0.99998835675630493</v>
      </c>
      <c r="J21" s="145">
        <f t="shared" ca="1" si="17"/>
        <v>0.89703122745718822</v>
      </c>
      <c r="K21" s="145">
        <f t="shared" ca="1" si="17"/>
        <v>0.81566303136121232</v>
      </c>
      <c r="L21" s="145">
        <f t="shared" ca="1" si="17"/>
        <v>0.74977053080329703</v>
      </c>
      <c r="M21" s="145">
        <f t="shared" ca="1" si="17"/>
        <v>0.6951286682106661</v>
      </c>
      <c r="N21" s="145">
        <f t="shared" ca="1" si="17"/>
        <v>0.64879108304689637</v>
      </c>
      <c r="O21" s="145">
        <f t="shared" ca="1" si="17"/>
        <v>0.6086841646729324</v>
      </c>
      <c r="P21" s="145">
        <f t="shared" ca="1" si="17"/>
        <v>0.57333528032795067</v>
      </c>
      <c r="Q21" s="145">
        <f t="shared" ca="1" si="17"/>
        <v>0.54168927016469326</v>
      </c>
      <c r="R21" s="145">
        <f t="shared" ca="1" si="17"/>
        <v>0.5129833289641792</v>
      </c>
      <c r="S21" s="145">
        <f t="shared" ca="1" si="17"/>
        <v>0.48666087080001186</v>
      </c>
      <c r="T21" s="145">
        <f t="shared" ca="1" si="17"/>
        <v>0.46231170406010674</v>
      </c>
      <c r="U21" s="145">
        <f t="shared" ca="1" si="17"/>
        <v>0.43963015753781393</v>
      </c>
      <c r="V21" s="145">
        <f t="shared" ca="1" si="17"/>
        <v>0.41838557806361926</v>
      </c>
      <c r="W21" s="138">
        <f t="shared" ca="1" si="17"/>
        <v>0.39840143025638669</v>
      </c>
      <c r="Y21" s="178">
        <f t="shared" ca="1" si="13"/>
        <v>7043064.9417653214</v>
      </c>
      <c r="Z21" s="178">
        <f t="shared" ca="1" si="14"/>
        <v>7024385.0592585839</v>
      </c>
      <c r="AA21" s="178">
        <f t="shared" ca="1" si="15"/>
        <v>-18679.882506737486</v>
      </c>
    </row>
    <row r="22" spans="1:27" ht="11.25" customHeight="1" x14ac:dyDescent="0.2">
      <c r="A22" s="173">
        <f t="shared" si="16"/>
        <v>12</v>
      </c>
      <c r="B22" s="174">
        <f t="shared" si="5"/>
        <v>0.08</v>
      </c>
      <c r="C22" s="175">
        <f t="shared" si="6"/>
        <v>-7.4992499999999998E-3</v>
      </c>
      <c r="D22" s="176">
        <f t="shared" ca="1" si="7"/>
        <v>0.16360483638039092</v>
      </c>
      <c r="E22" s="177">
        <f t="shared" ca="1" si="8"/>
        <v>-0.97974972810975747</v>
      </c>
      <c r="F22" s="138">
        <f t="shared" ca="1" si="9"/>
        <v>-2.493910930904018E-2</v>
      </c>
      <c r="G22" s="175">
        <f t="shared" ca="1" si="10"/>
        <v>-3.2438359309040182E-2</v>
      </c>
      <c r="H22" s="138">
        <f t="shared" ca="1" si="11"/>
        <v>4.7561640690959819E-2</v>
      </c>
      <c r="I22" s="144">
        <f t="shared" ca="1" si="17"/>
        <v>0.99999524384419414</v>
      </c>
      <c r="J22" s="145">
        <f t="shared" ca="1" si="17"/>
        <v>0.95333035026958179</v>
      </c>
      <c r="K22" s="145">
        <f t="shared" ca="1" si="17"/>
        <v>0.90863872840953941</v>
      </c>
      <c r="L22" s="145">
        <f t="shared" ca="1" si="17"/>
        <v>0.86603129999010897</v>
      </c>
      <c r="M22" s="145">
        <f t="shared" ca="1" si="17"/>
        <v>0.82549224688165834</v>
      </c>
      <c r="N22" s="145">
        <f t="shared" ca="1" si="17"/>
        <v>0.78694599879413585</v>
      </c>
      <c r="O22" s="145">
        <f t="shared" ca="1" si="17"/>
        <v>0.75029315842230959</v>
      </c>
      <c r="P22" s="145">
        <f t="shared" ca="1" si="17"/>
        <v>0.71542871700930621</v>
      </c>
      <c r="Q22" s="145">
        <f t="shared" ca="1" si="17"/>
        <v>0.682250588600953</v>
      </c>
      <c r="R22" s="145">
        <f t="shared" ca="1" si="17"/>
        <v>0.65066307521488687</v>
      </c>
      <c r="S22" s="145">
        <f t="shared" ca="1" si="17"/>
        <v>0.62057781553723146</v>
      </c>
      <c r="T22" s="145">
        <f t="shared" ca="1" si="17"/>
        <v>0.5919135804005331</v>
      </c>
      <c r="U22" s="145">
        <f t="shared" ca="1" si="17"/>
        <v>0.56459561437687777</v>
      </c>
      <c r="V22" s="145">
        <f t="shared" ca="1" si="17"/>
        <v>0.53855486337324587</v>
      </c>
      <c r="W22" s="138">
        <f t="shared" ca="1" si="17"/>
        <v>0.51372723967449552</v>
      </c>
      <c r="Y22" s="178">
        <f t="shared" ca="1" si="13"/>
        <v>8139069.4074366745</v>
      </c>
      <c r="Z22" s="178">
        <f t="shared" ca="1" si="14"/>
        <v>8149280.2581573529</v>
      </c>
      <c r="AA22" s="178">
        <f t="shared" ca="1" si="15"/>
        <v>10210.850720678456</v>
      </c>
    </row>
    <row r="23" spans="1:27" ht="11.25" customHeight="1" x14ac:dyDescent="0.2">
      <c r="A23" s="173">
        <f t="shared" si="16"/>
        <v>13</v>
      </c>
      <c r="B23" s="174">
        <f t="shared" si="5"/>
        <v>0.08</v>
      </c>
      <c r="C23" s="175">
        <f t="shared" si="6"/>
        <v>-7.4992499999999998E-3</v>
      </c>
      <c r="D23" s="176">
        <f t="shared" ca="1" si="7"/>
        <v>8.6739754040683792E-2</v>
      </c>
      <c r="E23" s="177">
        <f t="shared" ca="1" si="8"/>
        <v>-1.3611081702428318</v>
      </c>
      <c r="F23" s="138">
        <f t="shared" ca="1" si="9"/>
        <v>-3.464642496467317E-2</v>
      </c>
      <c r="G23" s="175">
        <f t="shared" ca="1" si="10"/>
        <v>-4.2145674964673169E-2</v>
      </c>
      <c r="H23" s="138">
        <f t="shared" ca="1" si="11"/>
        <v>3.7854325035326833E-2</v>
      </c>
      <c r="I23" s="144">
        <f t="shared" ca="1" si="17"/>
        <v>0.99999621455947985</v>
      </c>
      <c r="J23" s="145">
        <f t="shared" ca="1" si="17"/>
        <v>0.9615446661757876</v>
      </c>
      <c r="K23" s="145">
        <f t="shared" ca="1" si="17"/>
        <v>0.92256905777563381</v>
      </c>
      <c r="L23" s="145">
        <f t="shared" ca="1" si="17"/>
        <v>0.88380729166765026</v>
      </c>
      <c r="M23" s="145">
        <f t="shared" ca="1" si="17"/>
        <v>0.84573509080250697</v>
      </c>
      <c r="N23" s="145">
        <f t="shared" ca="1" si="17"/>
        <v>0.80865243946720267</v>
      </c>
      <c r="O23" s="145">
        <f t="shared" ca="1" si="17"/>
        <v>0.7727418443582923</v>
      </c>
      <c r="P23" s="145">
        <f t="shared" ca="1" si="17"/>
        <v>0.73810724386959203</v>
      </c>
      <c r="Q23" s="145">
        <f t="shared" ca="1" si="17"/>
        <v>0.70479996885036156</v>
      </c>
      <c r="R23" s="145">
        <f t="shared" ca="1" si="17"/>
        <v>0.67283613248276564</v>
      </c>
      <c r="S23" s="145">
        <f t="shared" ca="1" si="17"/>
        <v>0.6422083542850916</v>
      </c>
      <c r="T23" s="145">
        <f t="shared" ca="1" si="17"/>
        <v>0.61289372146518006</v>
      </c>
      <c r="U23" s="145">
        <f t="shared" ca="1" si="17"/>
        <v>0.58485923176214794</v>
      </c>
      <c r="V23" s="145">
        <f t="shared" ca="1" si="17"/>
        <v>0.55806553469959463</v>
      </c>
      <c r="W23" s="138">
        <f t="shared" ca="1" si="17"/>
        <v>0.53246951219218785</v>
      </c>
      <c r="Y23" s="178">
        <f t="shared" ca="1" si="13"/>
        <v>8310789.9500092734</v>
      </c>
      <c r="Z23" s="178">
        <f t="shared" ca="1" si="14"/>
        <v>8324396.3540091868</v>
      </c>
      <c r="AA23" s="178">
        <f t="shared" ca="1" si="15"/>
        <v>13606.403999913484</v>
      </c>
    </row>
    <row r="24" spans="1:27" ht="11.25" customHeight="1" x14ac:dyDescent="0.2">
      <c r="A24" s="173">
        <f t="shared" si="16"/>
        <v>14</v>
      </c>
      <c r="B24" s="174">
        <f t="shared" si="5"/>
        <v>0.08</v>
      </c>
      <c r="C24" s="175">
        <f t="shared" si="6"/>
        <v>-7.4992499999999998E-3</v>
      </c>
      <c r="D24" s="176">
        <f t="shared" ca="1" si="7"/>
        <v>0.50358462144765526</v>
      </c>
      <c r="E24" s="177">
        <f t="shared" ca="1" si="8"/>
        <v>8.98543438412382E-3</v>
      </c>
      <c r="F24" s="138">
        <f t="shared" ca="1" si="9"/>
        <v>2.287203801803641E-4</v>
      </c>
      <c r="G24" s="175">
        <f t="shared" ca="1" si="10"/>
        <v>-7.2705296198196361E-3</v>
      </c>
      <c r="H24" s="138">
        <f t="shared" ca="1" si="11"/>
        <v>7.2729470380180364E-2</v>
      </c>
      <c r="I24" s="144">
        <f t="shared" ca="1" si="17"/>
        <v>0.99999272710782172</v>
      </c>
      <c r="J24" s="145">
        <f t="shared" ca="1" si="17"/>
        <v>0.93235870895247863</v>
      </c>
      <c r="K24" s="145">
        <f t="shared" ca="1" si="17"/>
        <v>0.87349381780872914</v>
      </c>
      <c r="L24" s="145">
        <f t="shared" ca="1" si="17"/>
        <v>0.82159147223472739</v>
      </c>
      <c r="M24" s="145">
        <f t="shared" ca="1" si="17"/>
        <v>0.77523727249728769</v>
      </c>
      <c r="N24" s="145">
        <f t="shared" ca="1" si="17"/>
        <v>0.7333435450317749</v>
      </c>
      <c r="O24" s="145">
        <f t="shared" ca="1" si="17"/>
        <v>0.69508182011864439</v>
      </c>
      <c r="P24" s="145">
        <f t="shared" ca="1" si="17"/>
        <v>0.65982338915583094</v>
      </c>
      <c r="Q24" s="145">
        <f t="shared" ca="1" si="17"/>
        <v>0.62709075365412137</v>
      </c>
      <c r="R24" s="145">
        <f t="shared" ca="1" si="17"/>
        <v>0.59651959629253204</v>
      </c>
      <c r="S24" s="145">
        <f t="shared" ca="1" si="17"/>
        <v>0.56782974479657899</v>
      </c>
      <c r="T24" s="145">
        <f t="shared" ca="1" si="17"/>
        <v>0.54080336280668229</v>
      </c>
      <c r="U24" s="145">
        <f t="shared" ca="1" si="17"/>
        <v>0.51526874571657433</v>
      </c>
      <c r="V24" s="145">
        <f t="shared" ca="1" si="17"/>
        <v>0.49108836789874394</v>
      </c>
      <c r="W24" s="138">
        <f t="shared" ca="1" si="17"/>
        <v>0.46815010782851091</v>
      </c>
      <c r="Y24" s="178">
        <f t="shared" ca="1" si="13"/>
        <v>7714533.1028539483</v>
      </c>
      <c r="Z24" s="178">
        <f t="shared" ca="1" si="14"/>
        <v>7715098.1748479139</v>
      </c>
      <c r="AA24" s="178">
        <f t="shared" ca="1" si="15"/>
        <v>565.07199396565557</v>
      </c>
    </row>
    <row r="25" spans="1:27" ht="11.25" customHeight="1" x14ac:dyDescent="0.2">
      <c r="A25" s="173">
        <f t="shared" si="16"/>
        <v>15</v>
      </c>
      <c r="B25" s="174">
        <f t="shared" si="5"/>
        <v>0.08</v>
      </c>
      <c r="C25" s="175">
        <f t="shared" si="6"/>
        <v>-7.4992499999999998E-3</v>
      </c>
      <c r="D25" s="176">
        <f t="shared" ca="1" si="7"/>
        <v>0.62580724541049959</v>
      </c>
      <c r="E25" s="177">
        <f t="shared" ca="1" si="8"/>
        <v>0.32076892637662746</v>
      </c>
      <c r="F25" s="138">
        <f t="shared" ca="1" si="9"/>
        <v>8.165035506857524E-3</v>
      </c>
      <c r="G25" s="175">
        <f t="shared" ca="1" si="10"/>
        <v>6.6578550685752417E-4</v>
      </c>
      <c r="H25" s="138">
        <f t="shared" ca="1" si="11"/>
        <v>8.0665785506857532E-2</v>
      </c>
      <c r="I25" s="144">
        <f t="shared" ca="1" si="17"/>
        <v>0.9999919334923163</v>
      </c>
      <c r="J25" s="145">
        <f t="shared" ca="1" si="17"/>
        <v>0.92584176224867476</v>
      </c>
      <c r="K25" s="145">
        <f t="shared" ca="1" si="17"/>
        <v>0.8626958147235565</v>
      </c>
      <c r="L25" s="145">
        <f t="shared" ca="1" si="17"/>
        <v>0.80805659318078404</v>
      </c>
      <c r="M25" s="145">
        <f t="shared" ca="1" si="17"/>
        <v>0.76003362443488576</v>
      </c>
      <c r="N25" s="145">
        <f t="shared" ca="1" si="17"/>
        <v>0.71721008786224627</v>
      </c>
      <c r="O25" s="145">
        <f t="shared" ca="1" si="17"/>
        <v>0.67852888970627978</v>
      </c>
      <c r="P25" s="145">
        <f t="shared" ca="1" si="17"/>
        <v>0.64320177105628429</v>
      </c>
      <c r="Q25" s="145">
        <f t="shared" ca="1" si="17"/>
        <v>0.61063943395427944</v>
      </c>
      <c r="R25" s="145">
        <f t="shared" ca="1" si="17"/>
        <v>0.58039898379701116</v>
      </c>
      <c r="S25" s="145">
        <f t="shared" ca="1" si="17"/>
        <v>0.55214492412628069</v>
      </c>
      <c r="T25" s="145">
        <f t="shared" ca="1" si="17"/>
        <v>0.52562045486627795</v>
      </c>
      <c r="U25" s="145">
        <f t="shared" ca="1" si="17"/>
        <v>0.50062646776359698</v>
      </c>
      <c r="V25" s="145">
        <f t="shared" ca="1" si="17"/>
        <v>0.47700622854821179</v>
      </c>
      <c r="W25" s="138">
        <f t="shared" ca="1" si="17"/>
        <v>0.45463423007142578</v>
      </c>
      <c r="Y25" s="178">
        <f t="shared" ca="1" si="13"/>
        <v>7586598.8944563186</v>
      </c>
      <c r="Z25" s="178">
        <f t="shared" ca="1" si="14"/>
        <v>7583889.5018944098</v>
      </c>
      <c r="AA25" s="178">
        <f t="shared" ca="1" si="15"/>
        <v>-2709.3925619088113</v>
      </c>
    </row>
    <row r="26" spans="1:27" ht="11.25" customHeight="1" x14ac:dyDescent="0.2">
      <c r="A26" s="173">
        <f t="shared" si="16"/>
        <v>16</v>
      </c>
      <c r="B26" s="174">
        <f t="shared" si="5"/>
        <v>0.08</v>
      </c>
      <c r="C26" s="175">
        <f t="shared" si="6"/>
        <v>-7.4992499999999998E-3</v>
      </c>
      <c r="D26" s="176">
        <f t="shared" ca="1" si="7"/>
        <v>5.3214358505442316E-2</v>
      </c>
      <c r="E26" s="177">
        <f t="shared" ca="1" si="8"/>
        <v>-1.6144552449707377</v>
      </c>
      <c r="F26" s="138">
        <f t="shared" ca="1" si="9"/>
        <v>-4.1095266141648733E-2</v>
      </c>
      <c r="G26" s="175">
        <f t="shared" ca="1" si="10"/>
        <v>-4.8594516141648732E-2</v>
      </c>
      <c r="H26" s="138">
        <f t="shared" ca="1" si="11"/>
        <v>3.140548385835127E-2</v>
      </c>
      <c r="I26" s="144">
        <f t="shared" ca="1" si="17"/>
        <v>0.99999685943330341</v>
      </c>
      <c r="J26" s="145">
        <f t="shared" ca="1" si="17"/>
        <v>0.96704075655005706</v>
      </c>
      <c r="K26" s="145">
        <f t="shared" ca="1" si="17"/>
        <v>0.93194122901206256</v>
      </c>
      <c r="L26" s="145">
        <f t="shared" ca="1" si="17"/>
        <v>0.89581762890985206</v>
      </c>
      <c r="M26" s="145">
        <f t="shared" ca="1" si="17"/>
        <v>0.85945665470440757</v>
      </c>
      <c r="N26" s="145">
        <f t="shared" ca="1" si="17"/>
        <v>0.82340261934700465</v>
      </c>
      <c r="O26" s="145">
        <f t="shared" ca="1" si="17"/>
        <v>0.788025218036838</v>
      </c>
      <c r="P26" s="145">
        <f t="shared" ca="1" si="17"/>
        <v>0.7535692529925615</v>
      </c>
      <c r="Q26" s="145">
        <f t="shared" ca="1" si="17"/>
        <v>0.72019066394198894</v>
      </c>
      <c r="R26" s="145">
        <f t="shared" ca="1" si="17"/>
        <v>0.68798246052399326</v>
      </c>
      <c r="S26" s="145">
        <f t="shared" ca="1" si="17"/>
        <v>0.65699332105811747</v>
      </c>
      <c r="T26" s="145">
        <f t="shared" ca="1" si="17"/>
        <v>0.6272409066364073</v>
      </c>
      <c r="U26" s="145">
        <f t="shared" ca="1" si="17"/>
        <v>0.59872138099283256</v>
      </c>
      <c r="V26" s="145">
        <f t="shared" ca="1" si="17"/>
        <v>0.57141621024602884</v>
      </c>
      <c r="W26" s="138">
        <f t="shared" ca="1" si="17"/>
        <v>0.54529701326043578</v>
      </c>
      <c r="Y26" s="178">
        <f t="shared" ca="1" si="13"/>
        <v>8427423.343452068</v>
      </c>
      <c r="Z26" s="178">
        <f t="shared" ca="1" si="14"/>
        <v>8443177.8222211841</v>
      </c>
      <c r="AA26" s="178">
        <f t="shared" ca="1" si="15"/>
        <v>15754.478769116104</v>
      </c>
    </row>
    <row r="27" spans="1:27" ht="11.25" customHeight="1" x14ac:dyDescent="0.2">
      <c r="A27" s="173">
        <f t="shared" si="16"/>
        <v>17</v>
      </c>
      <c r="B27" s="174">
        <f t="shared" si="5"/>
        <v>0.08</v>
      </c>
      <c r="C27" s="175">
        <f t="shared" si="6"/>
        <v>-7.4992499999999998E-3</v>
      </c>
      <c r="D27" s="176">
        <f t="shared" ca="1" si="7"/>
        <v>0.59295458519930999</v>
      </c>
      <c r="E27" s="177">
        <f t="shared" ca="1" si="8"/>
        <v>0.23515191014754105</v>
      </c>
      <c r="F27" s="138">
        <f t="shared" ca="1" si="9"/>
        <v>5.9856910628733008E-3</v>
      </c>
      <c r="G27" s="175">
        <f t="shared" ca="1" si="10"/>
        <v>-1.5135589371266991E-3</v>
      </c>
      <c r="H27" s="138">
        <f t="shared" ca="1" si="11"/>
        <v>7.8486441062873308E-2</v>
      </c>
      <c r="I27" s="144">
        <f t="shared" ca="1" si="17"/>
        <v>0.99999215142230224</v>
      </c>
      <c r="J27" s="145">
        <f t="shared" ca="1" si="17"/>
        <v>0.92762679193708375</v>
      </c>
      <c r="K27" s="145">
        <f t="shared" ca="1" si="17"/>
        <v>0.86564762529202388</v>
      </c>
      <c r="L27" s="145">
        <f t="shared" ca="1" si="17"/>
        <v>0.81175096139315805</v>
      </c>
      <c r="M27" s="145">
        <f t="shared" ca="1" si="17"/>
        <v>0.76417866081532149</v>
      </c>
      <c r="N27" s="145">
        <f t="shared" ca="1" si="17"/>
        <v>0.7216047154431906</v>
      </c>
      <c r="O27" s="145">
        <f t="shared" ca="1" si="17"/>
        <v>0.68303472766301454</v>
      </c>
      <c r="P27" s="145">
        <f t="shared" ca="1" si="17"/>
        <v>0.6477239788560295</v>
      </c>
      <c r="Q27" s="145">
        <f t="shared" ca="1" si="17"/>
        <v>0.61511356130560324</v>
      </c>
      <c r="R27" s="145">
        <f t="shared" ca="1" si="17"/>
        <v>0.58478187354672162</v>
      </c>
      <c r="S27" s="145">
        <f t="shared" ca="1" si="17"/>
        <v>0.55640837400071885</v>
      </c>
      <c r="T27" s="145">
        <f t="shared" ca="1" si="17"/>
        <v>0.52974677417279492</v>
      </c>
      <c r="U27" s="145">
        <f t="shared" ca="1" si="17"/>
        <v>0.50460534681198743</v>
      </c>
      <c r="V27" s="145">
        <f t="shared" ca="1" si="17"/>
        <v>0.48083252434899187</v>
      </c>
      <c r="W27" s="138">
        <f t="shared" ca="1" si="17"/>
        <v>0.45830639571198106</v>
      </c>
      <c r="Y27" s="178">
        <f t="shared" ca="1" si="13"/>
        <v>7621455.0476744473</v>
      </c>
      <c r="Z27" s="178">
        <f t="shared" ca="1" si="14"/>
        <v>7619655.31187334</v>
      </c>
      <c r="AA27" s="178">
        <f t="shared" ca="1" si="15"/>
        <v>-1799.7358011072502</v>
      </c>
    </row>
    <row r="28" spans="1:27" ht="11.25" customHeight="1" x14ac:dyDescent="0.2">
      <c r="A28" s="173">
        <f t="shared" si="16"/>
        <v>18</v>
      </c>
      <c r="B28" s="174">
        <f t="shared" si="5"/>
        <v>0.08</v>
      </c>
      <c r="C28" s="175">
        <f t="shared" si="6"/>
        <v>-7.4992499999999998E-3</v>
      </c>
      <c r="D28" s="176">
        <f t="shared" ca="1" si="7"/>
        <v>9.3057451085213017E-2</v>
      </c>
      <c r="E28" s="177">
        <f t="shared" ca="1" si="8"/>
        <v>-1.3221599263387591</v>
      </c>
      <c r="F28" s="138">
        <f t="shared" ca="1" si="9"/>
        <v>-3.3655014113258254E-2</v>
      </c>
      <c r="G28" s="175">
        <f t="shared" ca="1" si="10"/>
        <v>-4.1154264113258253E-2</v>
      </c>
      <c r="H28" s="138">
        <f t="shared" ca="1" si="11"/>
        <v>3.8845735886741749E-2</v>
      </c>
      <c r="I28" s="144">
        <f t="shared" ca="1" si="17"/>
        <v>0.9999961154200141</v>
      </c>
      <c r="J28" s="145">
        <f t="shared" ca="1" si="17"/>
        <v>0.96070250086250164</v>
      </c>
      <c r="K28" s="145">
        <f t="shared" ca="1" si="17"/>
        <v>0.92113661211421916</v>
      </c>
      <c r="L28" s="145">
        <f t="shared" ca="1" si="17"/>
        <v>0.88197522041705934</v>
      </c>
      <c r="M28" s="145">
        <f t="shared" ca="1" si="17"/>
        <v>0.84364512618043364</v>
      </c>
      <c r="N28" s="145">
        <f t="shared" ca="1" si="17"/>
        <v>0.80640837709397895</v>
      </c>
      <c r="O28" s="145">
        <f t="shared" ca="1" si="17"/>
        <v>0.77041869148447362</v>
      </c>
      <c r="P28" s="145">
        <f t="shared" ca="1" si="17"/>
        <v>0.7357584961244944</v>
      </c>
      <c r="Q28" s="145">
        <f t="shared" ca="1" si="17"/>
        <v>0.70246323079446915</v>
      </c>
      <c r="R28" s="145">
        <f t="shared" ca="1" si="17"/>
        <v>0.67053737370228417</v>
      </c>
      <c r="S28" s="145">
        <f t="shared" ca="1" si="17"/>
        <v>0.63996508788935269</v>
      </c>
      <c r="T28" s="145">
        <f t="shared" ca="1" si="17"/>
        <v>0.61071735425335461</v>
      </c>
      <c r="U28" s="145">
        <f t="shared" ca="1" si="17"/>
        <v>0.58275678915641316</v>
      </c>
      <c r="V28" s="145">
        <f t="shared" ca="1" si="17"/>
        <v>0.5560409196912901</v>
      </c>
      <c r="W28" s="138">
        <f t="shared" ca="1" si="17"/>
        <v>0.53052442011595125</v>
      </c>
      <c r="Y28" s="178">
        <f t="shared" ca="1" si="13"/>
        <v>8293041.7441939283</v>
      </c>
      <c r="Z28" s="178">
        <f t="shared" ca="1" si="14"/>
        <v>8306310.1719780266</v>
      </c>
      <c r="AA28" s="178">
        <f t="shared" ca="1" si="15"/>
        <v>13268.427784098312</v>
      </c>
    </row>
    <row r="29" spans="1:27" ht="11.25" customHeight="1" x14ac:dyDescent="0.2">
      <c r="A29" s="173">
        <f t="shared" si="16"/>
        <v>19</v>
      </c>
      <c r="B29" s="174">
        <f t="shared" si="5"/>
        <v>0.08</v>
      </c>
      <c r="C29" s="175">
        <f t="shared" si="6"/>
        <v>-7.4992499999999998E-3</v>
      </c>
      <c r="D29" s="176">
        <f t="shared" ca="1" si="7"/>
        <v>0.74740779760586462</v>
      </c>
      <c r="E29" s="177">
        <f t="shared" ca="1" si="8"/>
        <v>0.6663547082768706</v>
      </c>
      <c r="F29" s="138">
        <f t="shared" ca="1" si="9"/>
        <v>1.6961773432050166E-2</v>
      </c>
      <c r="G29" s="175">
        <f t="shared" ca="1" si="10"/>
        <v>9.4625234320501669E-3</v>
      </c>
      <c r="H29" s="138">
        <f t="shared" ca="1" si="11"/>
        <v>8.9462523432050162E-2</v>
      </c>
      <c r="I29" s="144">
        <f t="shared" ca="1" si="17"/>
        <v>0.99999105383700226</v>
      </c>
      <c r="J29" s="145">
        <f t="shared" ca="1" si="17"/>
        <v>0.9186714886830516</v>
      </c>
      <c r="K29" s="145">
        <f t="shared" ca="1" si="17"/>
        <v>0.85088304186830555</v>
      </c>
      <c r="L29" s="145">
        <f t="shared" ca="1" si="17"/>
        <v>0.79331470673600457</v>
      </c>
      <c r="M29" s="145">
        <f t="shared" ca="1" si="17"/>
        <v>0.74352982058440598</v>
      </c>
      <c r="N29" s="145">
        <f t="shared" ca="1" si="17"/>
        <v>0.69974191643960448</v>
      </c>
      <c r="O29" s="145">
        <f t="shared" ca="1" si="17"/>
        <v>0.66064157989848415</v>
      </c>
      <c r="P29" s="145">
        <f t="shared" ca="1" si="17"/>
        <v>0.62526692648338944</v>
      </c>
      <c r="Q29" s="145">
        <f t="shared" ca="1" si="17"/>
        <v>0.59290836152201143</v>
      </c>
      <c r="R29" s="145">
        <f t="shared" ca="1" si="17"/>
        <v>0.56303919845520101</v>
      </c>
      <c r="S29" s="145">
        <f t="shared" ca="1" si="17"/>
        <v>0.53526536670123581</v>
      </c>
      <c r="T29" s="145">
        <f t="shared" ca="1" si="17"/>
        <v>0.50928905019591297</v>
      </c>
      <c r="U29" s="145">
        <f t="shared" ca="1" si="17"/>
        <v>0.48488242876598203</v>
      </c>
      <c r="V29" s="145">
        <f t="shared" ca="1" si="17"/>
        <v>0.46186872209964902</v>
      </c>
      <c r="W29" s="138">
        <f t="shared" ca="1" si="17"/>
        <v>0.44010850330586093</v>
      </c>
      <c r="Y29" s="178">
        <f t="shared" ca="1" si="13"/>
        <v>7447988.0945074596</v>
      </c>
      <c r="Z29" s="178">
        <f t="shared" ca="1" si="14"/>
        <v>7441528.9103092365</v>
      </c>
      <c r="AA29" s="178">
        <f t="shared" ca="1" si="15"/>
        <v>-6459.1841982230544</v>
      </c>
    </row>
    <row r="30" spans="1:27" ht="11.25" customHeight="1" x14ac:dyDescent="0.2">
      <c r="A30" s="173">
        <f t="shared" si="16"/>
        <v>20</v>
      </c>
      <c r="B30" s="174">
        <f t="shared" si="5"/>
        <v>0.08</v>
      </c>
      <c r="C30" s="175">
        <f t="shared" si="6"/>
        <v>-7.4992499999999998E-3</v>
      </c>
      <c r="D30" s="176">
        <f t="shared" ca="1" si="7"/>
        <v>0.25279756631388084</v>
      </c>
      <c r="E30" s="177">
        <f t="shared" ca="1" si="8"/>
        <v>-0.66571210829605554</v>
      </c>
      <c r="F30" s="138">
        <f t="shared" ca="1" si="9"/>
        <v>-1.6945416325021972E-2</v>
      </c>
      <c r="G30" s="175">
        <f t="shared" ca="1" si="10"/>
        <v>-2.4444666325021971E-2</v>
      </c>
      <c r="H30" s="138">
        <f t="shared" ca="1" si="11"/>
        <v>5.555533367497803E-2</v>
      </c>
      <c r="I30" s="144">
        <f t="shared" ca="1" si="17"/>
        <v>0.99999444448900909</v>
      </c>
      <c r="J30" s="145">
        <f t="shared" ca="1" si="17"/>
        <v>0.94661881127011638</v>
      </c>
      <c r="K30" s="145">
        <f t="shared" ca="1" si="17"/>
        <v>0.89732556844794209</v>
      </c>
      <c r="L30" s="145">
        <f t="shared" ca="1" si="17"/>
        <v>0.85166203349702396</v>
      </c>
      <c r="M30" s="145">
        <f t="shared" ca="1" si="17"/>
        <v>0.80918713699116729</v>
      </c>
      <c r="N30" s="145">
        <f t="shared" ca="1" si="17"/>
        <v>0.7695095248659285</v>
      </c>
      <c r="O30" s="145">
        <f t="shared" ca="1" si="17"/>
        <v>0.73229778680788837</v>
      </c>
      <c r="P30" s="145">
        <f t="shared" ca="1" si="17"/>
        <v>0.69727771359557078</v>
      </c>
      <c r="Q30" s="145">
        <f t="shared" ca="1" si="17"/>
        <v>0.6642245094462782</v>
      </c>
      <c r="R30" s="145">
        <f t="shared" ca="1" si="17"/>
        <v>0.63295388381400175</v>
      </c>
      <c r="S30" s="145">
        <f t="shared" ca="1" si="17"/>
        <v>0.60331377463571867</v>
      </c>
      <c r="T30" s="145">
        <f t="shared" ca="1" si="17"/>
        <v>0.57517733840789398</v>
      </c>
      <c r="U30" s="145">
        <f t="shared" ca="1" si="17"/>
        <v>0.54843730695761506</v>
      </c>
      <c r="V30" s="145">
        <f t="shared" ca="1" si="17"/>
        <v>0.523001581298706</v>
      </c>
      <c r="W30" s="138">
        <f t="shared" ca="1" si="17"/>
        <v>0.49878985673228948</v>
      </c>
      <c r="Y30" s="178">
        <f t="shared" ca="1" si="13"/>
        <v>8001051.4132249253</v>
      </c>
      <c r="Z30" s="178">
        <f t="shared" ca="1" si="14"/>
        <v>8008326.0881073456</v>
      </c>
      <c r="AA30" s="178">
        <f t="shared" ca="1" si="15"/>
        <v>7274.6748824203387</v>
      </c>
    </row>
    <row r="31" spans="1:27" ht="11.25" customHeight="1" x14ac:dyDescent="0.2">
      <c r="A31" s="173">
        <f t="shared" si="16"/>
        <v>21</v>
      </c>
      <c r="B31" s="174">
        <f t="shared" si="5"/>
        <v>0.08</v>
      </c>
      <c r="C31" s="175">
        <f t="shared" si="6"/>
        <v>-7.4992499999999998E-3</v>
      </c>
      <c r="D31" s="176">
        <f t="shared" ca="1" si="7"/>
        <v>0.75223318563330688</v>
      </c>
      <c r="E31" s="177">
        <f t="shared" ca="1" si="8"/>
        <v>0.68153405048392279</v>
      </c>
      <c r="F31" s="138">
        <f t="shared" ca="1" si="9"/>
        <v>1.7348157080526762E-2</v>
      </c>
      <c r="G31" s="175">
        <f t="shared" ca="1" si="10"/>
        <v>9.8489070805267628E-3</v>
      </c>
      <c r="H31" s="138">
        <f t="shared" ca="1" si="11"/>
        <v>8.9848907080526758E-2</v>
      </c>
      <c r="I31" s="144">
        <f t="shared" ref="I31:W40" ca="1" si="18">I$8*EXP(-$H31*I$9)</f>
        <v>0.99999101519946687</v>
      </c>
      <c r="J31" s="145">
        <f t="shared" ca="1" si="18"/>
        <v>0.91835782134341992</v>
      </c>
      <c r="K31" s="145">
        <f t="shared" ca="1" si="18"/>
        <v>0.85036790801586393</v>
      </c>
      <c r="L31" s="145">
        <f t="shared" ca="1" si="18"/>
        <v>0.79267339339297005</v>
      </c>
      <c r="M31" s="145">
        <f t="shared" ca="1" si="18"/>
        <v>0.74281318918287442</v>
      </c>
      <c r="N31" s="145">
        <f t="shared" ca="1" si="18"/>
        <v>0.6989844836132183</v>
      </c>
      <c r="O31" s="145">
        <f t="shared" ca="1" si="18"/>
        <v>0.6598668091871599</v>
      </c>
      <c r="P31" s="145">
        <f t="shared" ca="1" si="18"/>
        <v>0.62449073362523178</v>
      </c>
      <c r="Q31" s="145">
        <f t="shared" ca="1" si="18"/>
        <v>0.59214146508310028</v>
      </c>
      <c r="R31" s="145">
        <f t="shared" ca="1" si="18"/>
        <v>0.56228871496252109</v>
      </c>
      <c r="S31" s="145">
        <f t="shared" ca="1" si="18"/>
        <v>0.53453590477342094</v>
      </c>
      <c r="T31" s="145">
        <f t="shared" ca="1" si="18"/>
        <v>0.5085834679844573</v>
      </c>
      <c r="U31" s="145">
        <f t="shared" ca="1" si="18"/>
        <v>0.48420236231572245</v>
      </c>
      <c r="V31" s="145">
        <f t="shared" ca="1" si="18"/>
        <v>0.46121495613092606</v>
      </c>
      <c r="W31" s="138">
        <f t="shared" ca="1" si="18"/>
        <v>0.43948123258852462</v>
      </c>
      <c r="Y31" s="178">
        <f t="shared" ca="1" si="13"/>
        <v>7441975.533605827</v>
      </c>
      <c r="Z31" s="178">
        <f t="shared" ca="1" si="14"/>
        <v>7435348.8408552948</v>
      </c>
      <c r="AA31" s="178">
        <f t="shared" ca="1" si="15"/>
        <v>-6626.6927505321801</v>
      </c>
    </row>
    <row r="32" spans="1:27" ht="11.25" customHeight="1" x14ac:dyDescent="0.2">
      <c r="A32" s="173">
        <f t="shared" si="16"/>
        <v>22</v>
      </c>
      <c r="B32" s="174">
        <f t="shared" si="5"/>
        <v>0.08</v>
      </c>
      <c r="C32" s="175">
        <f t="shared" si="6"/>
        <v>-7.4992499999999998E-3</v>
      </c>
      <c r="D32" s="176">
        <f t="shared" ca="1" si="7"/>
        <v>0.17635898604072553</v>
      </c>
      <c r="E32" s="177">
        <f t="shared" ca="1" si="8"/>
        <v>-0.92933023242355994</v>
      </c>
      <c r="F32" s="138">
        <f t="shared" ca="1" si="9"/>
        <v>-2.3655702661251964E-2</v>
      </c>
      <c r="G32" s="175">
        <f t="shared" ca="1" si="10"/>
        <v>-3.1154952661251963E-2</v>
      </c>
      <c r="H32" s="138">
        <f t="shared" ca="1" si="11"/>
        <v>4.8845047338748039E-2</v>
      </c>
      <c r="I32" s="144">
        <f t="shared" ca="1" si="18"/>
        <v>0.99999511550575226</v>
      </c>
      <c r="J32" s="145">
        <f t="shared" ca="1" si="18"/>
        <v>0.95224959865652492</v>
      </c>
      <c r="K32" s="145">
        <f t="shared" ca="1" si="18"/>
        <v>0.90681280825505328</v>
      </c>
      <c r="L32" s="145">
        <f t="shared" ca="1" si="18"/>
        <v>0.86370804796580769</v>
      </c>
      <c r="M32" s="145">
        <f t="shared" ca="1" si="18"/>
        <v>0.82285245290797315</v>
      </c>
      <c r="N32" s="145">
        <f t="shared" ca="1" si="18"/>
        <v>0.7841201368673032</v>
      </c>
      <c r="O32" s="145">
        <f t="shared" ca="1" si="18"/>
        <v>0.74737443791811919</v>
      </c>
      <c r="P32" s="145">
        <f t="shared" ca="1" si="18"/>
        <v>0.71248300571877465</v>
      </c>
      <c r="Q32" s="145">
        <f t="shared" ca="1" si="18"/>
        <v>0.67932383317941403</v>
      </c>
      <c r="R32" s="145">
        <f t="shared" ca="1" si="18"/>
        <v>0.64778678875204387</v>
      </c>
      <c r="S32" s="145">
        <f t="shared" ca="1" si="18"/>
        <v>0.61777310451224865</v>
      </c>
      <c r="T32" s="145">
        <f t="shared" ca="1" si="18"/>
        <v>0.58919408349230185</v>
      </c>
      <c r="U32" s="145">
        <f t="shared" ca="1" si="18"/>
        <v>0.56196963836405622</v>
      </c>
      <c r="V32" s="145">
        <f t="shared" ca="1" si="18"/>
        <v>0.53602693052487949</v>
      </c>
      <c r="W32" s="138">
        <f t="shared" ca="1" si="18"/>
        <v>0.51129920581821231</v>
      </c>
      <c r="Y32" s="178">
        <f t="shared" ca="1" si="13"/>
        <v>8116706.2257267665</v>
      </c>
      <c r="Z32" s="178">
        <f t="shared" ca="1" si="14"/>
        <v>8126454.0200669449</v>
      </c>
      <c r="AA32" s="178">
        <f t="shared" ca="1" si="15"/>
        <v>9747.7943401783705</v>
      </c>
    </row>
    <row r="33" spans="1:27" ht="11.25" customHeight="1" x14ac:dyDescent="0.2">
      <c r="A33" s="173">
        <f t="shared" si="16"/>
        <v>23</v>
      </c>
      <c r="B33" s="174">
        <f t="shared" si="5"/>
        <v>0.08</v>
      </c>
      <c r="C33" s="175">
        <f t="shared" si="6"/>
        <v>-7.4992499999999998E-3</v>
      </c>
      <c r="D33" s="176">
        <f t="shared" ca="1" si="7"/>
        <v>7.5052789281338628E-2</v>
      </c>
      <c r="E33" s="177">
        <f t="shared" ca="1" si="8"/>
        <v>-1.4391586479324798</v>
      </c>
      <c r="F33" s="138">
        <f t="shared" ca="1" si="9"/>
        <v>-3.6633166413920989E-2</v>
      </c>
      <c r="G33" s="175">
        <f t="shared" ca="1" si="10"/>
        <v>-4.4132416413920988E-2</v>
      </c>
      <c r="H33" s="138">
        <f t="shared" ca="1" si="11"/>
        <v>3.5867583586079013E-2</v>
      </c>
      <c r="I33" s="144">
        <f t="shared" ca="1" si="18"/>
        <v>0.999996413230409</v>
      </c>
      <c r="J33" s="145">
        <f t="shared" ca="1" si="18"/>
        <v>0.96323454919246876</v>
      </c>
      <c r="K33" s="145">
        <f t="shared" ca="1" si="18"/>
        <v>0.92544632081513545</v>
      </c>
      <c r="L33" s="145">
        <f t="shared" ca="1" si="18"/>
        <v>0.88749014018383987</v>
      </c>
      <c r="M33" s="145">
        <f t="shared" ca="1" si="18"/>
        <v>0.84993887971343807</v>
      </c>
      <c r="N33" s="145">
        <f t="shared" ca="1" si="18"/>
        <v>0.81316825009240312</v>
      </c>
      <c r="O33" s="145">
        <f t="shared" ca="1" si="18"/>
        <v>0.77741844174113039</v>
      </c>
      <c r="P33" s="145">
        <f t="shared" ca="1" si="18"/>
        <v>0.74283661748228891</v>
      </c>
      <c r="Q33" s="145">
        <f t="shared" ca="1" si="18"/>
        <v>0.70950610609242082</v>
      </c>
      <c r="R33" s="145">
        <f t="shared" ca="1" si="18"/>
        <v>0.67746648587472169</v>
      </c>
      <c r="S33" s="145">
        <f t="shared" ca="1" si="18"/>
        <v>0.64672745177017765</v>
      </c>
      <c r="T33" s="145">
        <f t="shared" ca="1" si="18"/>
        <v>0.61727843242892566</v>
      </c>
      <c r="U33" s="145">
        <f t="shared" ca="1" si="18"/>
        <v>0.58909528729004834</v>
      </c>
      <c r="V33" s="145">
        <f t="shared" ca="1" si="18"/>
        <v>0.56214498504226462</v>
      </c>
      <c r="W33" s="138">
        <f t="shared" ca="1" si="18"/>
        <v>0.53638887775391475</v>
      </c>
      <c r="Y33" s="178">
        <f t="shared" ca="1" si="13"/>
        <v>8346502.2044182569</v>
      </c>
      <c r="Z33" s="178">
        <f t="shared" ca="1" si="14"/>
        <v>8360779.7357413005</v>
      </c>
      <c r="AA33" s="178">
        <f t="shared" ca="1" si="15"/>
        <v>14277.53132304363</v>
      </c>
    </row>
    <row r="34" spans="1:27" ht="11.25" customHeight="1" x14ac:dyDescent="0.2">
      <c r="A34" s="173">
        <f t="shared" si="16"/>
        <v>24</v>
      </c>
      <c r="B34" s="174">
        <f t="shared" si="5"/>
        <v>0.08</v>
      </c>
      <c r="C34" s="175">
        <f t="shared" si="6"/>
        <v>-7.4992499999999998E-3</v>
      </c>
      <c r="D34" s="176">
        <f t="shared" ca="1" si="7"/>
        <v>0.81774370655563289</v>
      </c>
      <c r="E34" s="177">
        <f t="shared" ca="1" si="8"/>
        <v>0.90679996788758854</v>
      </c>
      <c r="F34" s="138">
        <f t="shared" ca="1" si="9"/>
        <v>2.3082204436242777E-2</v>
      </c>
      <c r="G34" s="175">
        <f t="shared" ca="1" si="10"/>
        <v>1.5582954436242778E-2</v>
      </c>
      <c r="H34" s="138">
        <f t="shared" ca="1" si="11"/>
        <v>9.5582954436242776E-2</v>
      </c>
      <c r="I34" s="144">
        <f t="shared" ca="1" si="18"/>
        <v>0.99999044180721497</v>
      </c>
      <c r="J34" s="145">
        <f t="shared" ca="1" si="18"/>
        <v>0.91371547358679273</v>
      </c>
      <c r="K34" s="145">
        <f t="shared" ca="1" si="18"/>
        <v>0.84275972354831019</v>
      </c>
      <c r="L34" s="145">
        <f t="shared" ca="1" si="18"/>
        <v>0.7832168230435349</v>
      </c>
      <c r="M34" s="145">
        <f t="shared" ca="1" si="18"/>
        <v>0.73225899159764263</v>
      </c>
      <c r="N34" s="145">
        <f t="shared" ca="1" si="18"/>
        <v>0.68783984392086828</v>
      </c>
      <c r="O34" s="145">
        <f t="shared" ca="1" si="18"/>
        <v>0.64847520389235436</v>
      </c>
      <c r="P34" s="145">
        <f t="shared" ca="1" si="18"/>
        <v>0.61308440952961618</v>
      </c>
      <c r="Q34" s="145">
        <f t="shared" ca="1" si="18"/>
        <v>0.58087639289664272</v>
      </c>
      <c r="R34" s="145">
        <f t="shared" ca="1" si="18"/>
        <v>0.55126817476504242</v>
      </c>
      <c r="S34" s="145">
        <f t="shared" ca="1" si="18"/>
        <v>0.52382658857226927</v>
      </c>
      <c r="T34" s="145">
        <f t="shared" ca="1" si="18"/>
        <v>0.4982265851310097</v>
      </c>
      <c r="U34" s="145">
        <f t="shared" ca="1" si="18"/>
        <v>0.47422136278102706</v>
      </c>
      <c r="V34" s="145">
        <f t="shared" ca="1" si="18"/>
        <v>0.45162093736457681</v>
      </c>
      <c r="W34" s="138">
        <f t="shared" ca="1" si="18"/>
        <v>0.43027674370828012</v>
      </c>
      <c r="Y34" s="178">
        <f t="shared" ca="1" si="13"/>
        <v>7353485.4785880186</v>
      </c>
      <c r="Z34" s="178">
        <f t="shared" ca="1" si="14"/>
        <v>7344345.980152905</v>
      </c>
      <c r="AA34" s="178">
        <f t="shared" ca="1" si="15"/>
        <v>-9139.498435113579</v>
      </c>
    </row>
    <row r="35" spans="1:27" ht="11.25" customHeight="1" x14ac:dyDescent="0.2">
      <c r="A35" s="173">
        <f t="shared" si="16"/>
        <v>25</v>
      </c>
      <c r="B35" s="174">
        <f t="shared" si="5"/>
        <v>0.08</v>
      </c>
      <c r="C35" s="175">
        <f t="shared" si="6"/>
        <v>-7.4992499999999998E-3</v>
      </c>
      <c r="D35" s="176">
        <f t="shared" ca="1" si="7"/>
        <v>0.89585887997705216</v>
      </c>
      <c r="E35" s="177">
        <f t="shared" ca="1" si="8"/>
        <v>1.25830287990672</v>
      </c>
      <c r="F35" s="138">
        <f t="shared" ca="1" si="9"/>
        <v>3.2029560371930277E-2</v>
      </c>
      <c r="G35" s="175">
        <f t="shared" ca="1" si="10"/>
        <v>2.4530310371930278E-2</v>
      </c>
      <c r="H35" s="138">
        <f t="shared" ca="1" si="11"/>
        <v>0.10453031037193028</v>
      </c>
      <c r="I35" s="144">
        <f t="shared" ca="1" si="18"/>
        <v>0.9999895470917578</v>
      </c>
      <c r="J35" s="145">
        <f t="shared" ca="1" si="18"/>
        <v>0.90651843003862143</v>
      </c>
      <c r="K35" s="145">
        <f t="shared" ca="1" si="18"/>
        <v>0.83102373027754417</v>
      </c>
      <c r="L35" s="145">
        <f t="shared" ca="1" si="18"/>
        <v>0.76868573590222344</v>
      </c>
      <c r="M35" s="145">
        <f t="shared" ca="1" si="18"/>
        <v>0.71608907804271749</v>
      </c>
      <c r="N35" s="145">
        <f t="shared" ca="1" si="18"/>
        <v>0.67080374511825847</v>
      </c>
      <c r="O35" s="145">
        <f t="shared" ca="1" si="18"/>
        <v>0.63109142304468557</v>
      </c>
      <c r="P35" s="145">
        <f t="shared" ca="1" si="18"/>
        <v>0.59570083538294494</v>
      </c>
      <c r="Q35" s="145">
        <f t="shared" ca="1" si="18"/>
        <v>0.56372505788749983</v>
      </c>
      <c r="R35" s="145">
        <f t="shared" ca="1" si="18"/>
        <v>0.53450171532414537</v>
      </c>
      <c r="S35" s="145">
        <f t="shared" ca="1" si="18"/>
        <v>0.50754286440505247</v>
      </c>
      <c r="T35" s="145">
        <f t="shared" ca="1" si="18"/>
        <v>0.48248550572272481</v>
      </c>
      <c r="U35" s="145">
        <f t="shared" ca="1" si="18"/>
        <v>0.45905650439756501</v>
      </c>
      <c r="V35" s="145">
        <f t="shared" ca="1" si="18"/>
        <v>0.43704762852578183</v>
      </c>
      <c r="W35" s="138">
        <f t="shared" ca="1" si="18"/>
        <v>0.41629772771174994</v>
      </c>
      <c r="Y35" s="178">
        <f t="shared" ca="1" si="13"/>
        <v>7218129.2981103985</v>
      </c>
      <c r="Z35" s="178">
        <f t="shared" ca="1" si="14"/>
        <v>7204971.0411383761</v>
      </c>
      <c r="AA35" s="178">
        <f t="shared" ca="1" si="15"/>
        <v>-13158.256972022355</v>
      </c>
    </row>
    <row r="36" spans="1:27" ht="11.25" customHeight="1" x14ac:dyDescent="0.2">
      <c r="A36" s="173">
        <f t="shared" si="16"/>
        <v>26</v>
      </c>
      <c r="B36" s="174">
        <f t="shared" si="5"/>
        <v>0.08</v>
      </c>
      <c r="C36" s="175">
        <f t="shared" si="6"/>
        <v>-7.4992499999999998E-3</v>
      </c>
      <c r="D36" s="176">
        <f t="shared" ca="1" si="7"/>
        <v>0.36696189462760109</v>
      </c>
      <c r="E36" s="177">
        <f t="shared" ca="1" si="8"/>
        <v>-0.33991068569996158</v>
      </c>
      <c r="F36" s="138">
        <f t="shared" ca="1" si="9"/>
        <v>-8.6522807843356607E-3</v>
      </c>
      <c r="G36" s="175">
        <f t="shared" ca="1" si="10"/>
        <v>-1.615153078433566E-2</v>
      </c>
      <c r="H36" s="138">
        <f t="shared" ca="1" si="11"/>
        <v>6.3848469215664339E-2</v>
      </c>
      <c r="I36" s="144">
        <f t="shared" ca="1" si="18"/>
        <v>0.99999361519077246</v>
      </c>
      <c r="J36" s="145">
        <f t="shared" ca="1" si="18"/>
        <v>0.93970579261925735</v>
      </c>
      <c r="K36" s="145">
        <f t="shared" ca="1" si="18"/>
        <v>0.88573746590076641</v>
      </c>
      <c r="L36" s="145">
        <f t="shared" ca="1" si="18"/>
        <v>0.83700642393504865</v>
      </c>
      <c r="M36" s="145">
        <f t="shared" ca="1" si="18"/>
        <v>0.7926115363640911</v>
      </c>
      <c r="N36" s="145">
        <f t="shared" ca="1" si="18"/>
        <v>0.75182809160910136</v>
      </c>
      <c r="O36" s="145">
        <f t="shared" ca="1" si="18"/>
        <v>0.71408433783294867</v>
      </c>
      <c r="P36" s="145">
        <f t="shared" ca="1" si="18"/>
        <v>0.67893332554162633</v>
      </c>
      <c r="Q36" s="145">
        <f t="shared" ca="1" si="18"/>
        <v>0.64602638082377783</v>
      </c>
      <c r="R36" s="145">
        <f t="shared" ca="1" si="18"/>
        <v>0.61509054937787444</v>
      </c>
      <c r="S36" s="145">
        <f t="shared" ca="1" si="18"/>
        <v>0.58591044477904053</v>
      </c>
      <c r="T36" s="145">
        <f t="shared" ca="1" si="18"/>
        <v>0.55831411728633196</v>
      </c>
      <c r="U36" s="145">
        <f t="shared" ca="1" si="18"/>
        <v>0.53216228341152083</v>
      </c>
      <c r="V36" s="145">
        <f t="shared" ca="1" si="18"/>
        <v>0.50734023081277368</v>
      </c>
      <c r="W36" s="138">
        <f t="shared" ca="1" si="18"/>
        <v>0.48375178984983813</v>
      </c>
      <c r="Y36" s="178">
        <f t="shared" ca="1" si="13"/>
        <v>7861017.5191952651</v>
      </c>
      <c r="Z36" s="178">
        <f t="shared" ca="1" si="14"/>
        <v>7865118.5581605956</v>
      </c>
      <c r="AA36" s="178">
        <f t="shared" ca="1" si="15"/>
        <v>4101.0389653304592</v>
      </c>
    </row>
    <row r="37" spans="1:27" ht="11.25" customHeight="1" x14ac:dyDescent="0.2">
      <c r="A37" s="173">
        <f t="shared" si="16"/>
        <v>27</v>
      </c>
      <c r="B37" s="174">
        <f t="shared" si="5"/>
        <v>0.08</v>
      </c>
      <c r="C37" s="175">
        <f t="shared" si="6"/>
        <v>-7.4992499999999998E-3</v>
      </c>
      <c r="D37" s="176">
        <f t="shared" ca="1" si="7"/>
        <v>0.63230870614638857</v>
      </c>
      <c r="E37" s="177">
        <f t="shared" ca="1" si="8"/>
        <v>0.33797425659556224</v>
      </c>
      <c r="F37" s="138">
        <f t="shared" ca="1" si="9"/>
        <v>8.6029898116328739E-3</v>
      </c>
      <c r="G37" s="175">
        <f t="shared" ca="1" si="10"/>
        <v>1.103739811632874E-3</v>
      </c>
      <c r="H37" s="138">
        <f t="shared" ca="1" si="11"/>
        <v>8.110373981163288E-2</v>
      </c>
      <c r="I37" s="144">
        <f t="shared" ca="1" si="18"/>
        <v>0.99999188969778752</v>
      </c>
      <c r="J37" s="145">
        <f t="shared" ca="1" si="18"/>
        <v>0.92548346292138017</v>
      </c>
      <c r="K37" s="145">
        <f t="shared" ca="1" si="18"/>
        <v>0.86210384373354099</v>
      </c>
      <c r="L37" s="145">
        <f t="shared" ca="1" si="18"/>
        <v>0.80731621574678669</v>
      </c>
      <c r="M37" s="145">
        <f t="shared" ca="1" si="18"/>
        <v>0.75920336777737818</v>
      </c>
      <c r="N37" s="145">
        <f t="shared" ca="1" si="18"/>
        <v>0.71633019195062941</v>
      </c>
      <c r="O37" s="145">
        <f t="shared" ca="1" si="18"/>
        <v>0.67762700360962458</v>
      </c>
      <c r="P37" s="145">
        <f t="shared" ca="1" si="18"/>
        <v>0.64229681918100456</v>
      </c>
      <c r="Q37" s="145">
        <f t="shared" ca="1" si="18"/>
        <v>0.60974426182930308</v>
      </c>
      <c r="R37" s="145">
        <f t="shared" ca="1" si="18"/>
        <v>0.57952218374138809</v>
      </c>
      <c r="S37" s="145">
        <f t="shared" ca="1" si="18"/>
        <v>0.5512921046394208</v>
      </c>
      <c r="T37" s="145">
        <f t="shared" ca="1" si="18"/>
        <v>0.52479512904781034</v>
      </c>
      <c r="U37" s="145">
        <f t="shared" ca="1" si="18"/>
        <v>0.4998306784489655</v>
      </c>
      <c r="V37" s="145">
        <f t="shared" ca="1" si="18"/>
        <v>0.4762409900256333</v>
      </c>
      <c r="W37" s="138">
        <f t="shared" ca="1" si="18"/>
        <v>0.45389984114583382</v>
      </c>
      <c r="Y37" s="178">
        <f t="shared" ca="1" si="13"/>
        <v>7579619.2401888231</v>
      </c>
      <c r="Z37" s="178">
        <f t="shared" ca="1" si="14"/>
        <v>7576726.1041931286</v>
      </c>
      <c r="AA37" s="178">
        <f t="shared" ca="1" si="15"/>
        <v>-2893.1359956944361</v>
      </c>
    </row>
    <row r="38" spans="1:27" ht="11.25" customHeight="1" x14ac:dyDescent="0.2">
      <c r="A38" s="173">
        <f t="shared" si="16"/>
        <v>28</v>
      </c>
      <c r="B38" s="174">
        <f t="shared" si="5"/>
        <v>0.08</v>
      </c>
      <c r="C38" s="175">
        <f t="shared" si="6"/>
        <v>-7.4992499999999998E-3</v>
      </c>
      <c r="D38" s="176">
        <f t="shared" ca="1" si="7"/>
        <v>0.56423686299799147</v>
      </c>
      <c r="E38" s="177">
        <f t="shared" ca="1" si="8"/>
        <v>0.16172010175676801</v>
      </c>
      <c r="F38" s="138">
        <f t="shared" ca="1" si="9"/>
        <v>4.1165158605987592E-3</v>
      </c>
      <c r="G38" s="175">
        <f t="shared" ca="1" si="10"/>
        <v>-3.3827341394012406E-3</v>
      </c>
      <c r="H38" s="138">
        <f t="shared" ca="1" si="11"/>
        <v>7.6617265860598763E-2</v>
      </c>
      <c r="I38" s="144">
        <f t="shared" ca="1" si="18"/>
        <v>0.99999233833603651</v>
      </c>
      <c r="J38" s="145">
        <f t="shared" ca="1" si="18"/>
        <v>0.92916051359486496</v>
      </c>
      <c r="K38" s="145">
        <f t="shared" ca="1" si="18"/>
        <v>0.86818737225371845</v>
      </c>
      <c r="L38" s="145">
        <f t="shared" ca="1" si="18"/>
        <v>0.81493299143279452</v>
      </c>
      <c r="M38" s="145">
        <f t="shared" ca="1" si="18"/>
        <v>0.76775177051973098</v>
      </c>
      <c r="N38" s="145">
        <f t="shared" ca="1" si="18"/>
        <v>0.72539533516747856</v>
      </c>
      <c r="O38" s="145">
        <f t="shared" ca="1" si="18"/>
        <v>0.68692311381679594</v>
      </c>
      <c r="P38" s="145">
        <f t="shared" ca="1" si="18"/>
        <v>0.65162789637435747</v>
      </c>
      <c r="Q38" s="145">
        <f t="shared" ca="1" si="18"/>
        <v>0.61897702703115354</v>
      </c>
      <c r="R38" s="145">
        <f t="shared" ca="1" si="18"/>
        <v>0.58856733795932981</v>
      </c>
      <c r="S38" s="145">
        <f t="shared" ca="1" si="18"/>
        <v>0.5600912565404933</v>
      </c>
      <c r="T38" s="145">
        <f t="shared" ca="1" si="18"/>
        <v>0.53331162260744525</v>
      </c>
      <c r="U38" s="145">
        <f t="shared" ca="1" si="18"/>
        <v>0.50804312585010947</v>
      </c>
      <c r="V38" s="145">
        <f t="shared" ca="1" si="18"/>
        <v>0.48413869482582916</v>
      </c>
      <c r="W38" s="138">
        <f t="shared" ca="1" si="18"/>
        <v>0.46147955046567607</v>
      </c>
      <c r="Y38" s="178">
        <f t="shared" ca="1" si="13"/>
        <v>7651515.6964862607</v>
      </c>
      <c r="Z38" s="178">
        <f t="shared" ca="1" si="14"/>
        <v>7650489.8821961647</v>
      </c>
      <c r="AA38" s="178">
        <f t="shared" ca="1" si="15"/>
        <v>-1025.814290096052</v>
      </c>
    </row>
    <row r="39" spans="1:27" ht="11.25" customHeight="1" x14ac:dyDescent="0.2">
      <c r="A39" s="173">
        <f t="shared" si="16"/>
        <v>29</v>
      </c>
      <c r="B39" s="174">
        <f t="shared" si="5"/>
        <v>0.08</v>
      </c>
      <c r="C39" s="175">
        <f t="shared" si="6"/>
        <v>-7.4992499999999998E-3</v>
      </c>
      <c r="D39" s="176">
        <f t="shared" ca="1" si="7"/>
        <v>0.39203166903955355</v>
      </c>
      <c r="E39" s="177">
        <f t="shared" ca="1" si="8"/>
        <v>-0.27402769547275224</v>
      </c>
      <c r="F39" s="138">
        <f t="shared" ca="1" si="9"/>
        <v>-6.975257512226384E-3</v>
      </c>
      <c r="G39" s="175">
        <f t="shared" ca="1" si="10"/>
        <v>-1.4474507512226384E-2</v>
      </c>
      <c r="H39" s="138">
        <f t="shared" ca="1" si="11"/>
        <v>6.5525492487773618E-2</v>
      </c>
      <c r="I39" s="144">
        <f t="shared" ca="1" si="18"/>
        <v>0.99999344749162633</v>
      </c>
      <c r="J39" s="145">
        <f t="shared" ca="1" si="18"/>
        <v>0.93831400279928434</v>
      </c>
      <c r="K39" s="145">
        <f t="shared" ca="1" si="18"/>
        <v>0.88341239368740732</v>
      </c>
      <c r="L39" s="145">
        <f t="shared" ca="1" si="18"/>
        <v>0.83407358965050016</v>
      </c>
      <c r="M39" s="145">
        <f t="shared" ca="1" si="18"/>
        <v>0.78930114723253053</v>
      </c>
      <c r="N39" s="145">
        <f t="shared" ca="1" si="18"/>
        <v>0.74830227315889986</v>
      </c>
      <c r="O39" s="145">
        <f t="shared" ca="1" si="18"/>
        <v>0.71045667888944652</v>
      </c>
      <c r="P39" s="145">
        <f t="shared" ca="1" si="18"/>
        <v>0.67528283538627931</v>
      </c>
      <c r="Q39" s="145">
        <f t="shared" ca="1" si="18"/>
        <v>0.64240743988728444</v>
      </c>
      <c r="R39" s="145">
        <f t="shared" ca="1" si="18"/>
        <v>0.61154000428617594</v>
      </c>
      <c r="S39" s="145">
        <f t="shared" ca="1" si="18"/>
        <v>0.58245267154312375</v>
      </c>
      <c r="T39" s="145">
        <f t="shared" ca="1" si="18"/>
        <v>0.55496463823938369</v>
      </c>
      <c r="U39" s="145">
        <f t="shared" ca="1" si="18"/>
        <v>0.52893035336596439</v>
      </c>
      <c r="V39" s="145">
        <f t="shared" ca="1" si="18"/>
        <v>0.50423068737244858</v>
      </c>
      <c r="W39" s="138">
        <f t="shared" ca="1" si="18"/>
        <v>0.48076637760007318</v>
      </c>
      <c r="Y39" s="178">
        <f t="shared" ca="1" si="13"/>
        <v>7833083.812469434</v>
      </c>
      <c r="Z39" s="178">
        <f t="shared" ca="1" si="14"/>
        <v>7836527.8226808393</v>
      </c>
      <c r="AA39" s="178">
        <f t="shared" ca="1" si="15"/>
        <v>3444.0102114053443</v>
      </c>
    </row>
    <row r="40" spans="1:27" ht="11.25" customHeight="1" x14ac:dyDescent="0.2">
      <c r="A40" s="173">
        <f t="shared" si="16"/>
        <v>30</v>
      </c>
      <c r="B40" s="174">
        <f t="shared" si="5"/>
        <v>0.08</v>
      </c>
      <c r="C40" s="175">
        <f t="shared" si="6"/>
        <v>-7.4992499999999998E-3</v>
      </c>
      <c r="D40" s="176">
        <f t="shared" ca="1" si="7"/>
        <v>0.1640143317671342</v>
      </c>
      <c r="E40" s="177">
        <f t="shared" ca="1" si="8"/>
        <v>-0.97809232483598407</v>
      </c>
      <c r="F40" s="138">
        <f t="shared" ca="1" si="9"/>
        <v>-2.4896920819237237E-2</v>
      </c>
      <c r="G40" s="175">
        <f t="shared" ca="1" si="10"/>
        <v>-3.2396170819237236E-2</v>
      </c>
      <c r="H40" s="138">
        <f t="shared" ca="1" si="11"/>
        <v>4.7603829180762766E-2</v>
      </c>
      <c r="I40" s="144">
        <f t="shared" ca="1" si="18"/>
        <v>0.99999523962541792</v>
      </c>
      <c r="J40" s="145">
        <f t="shared" ca="1" si="18"/>
        <v>0.95329480402065392</v>
      </c>
      <c r="K40" s="145">
        <f t="shared" ca="1" si="18"/>
        <v>0.90857864786716769</v>
      </c>
      <c r="L40" s="145">
        <f t="shared" ca="1" si="18"/>
        <v>0.86595483017765218</v>
      </c>
      <c r="M40" s="145">
        <f t="shared" ca="1" si="18"/>
        <v>0.82540533639241032</v>
      </c>
      <c r="N40" s="145">
        <f t="shared" ca="1" si="18"/>
        <v>0.78685294461490152</v>
      </c>
      <c r="O40" s="145">
        <f t="shared" ca="1" si="18"/>
        <v>0.75019703250870684</v>
      </c>
      <c r="P40" s="145">
        <f t="shared" ca="1" si="18"/>
        <v>0.71533169147463038</v>
      </c>
      <c r="Q40" s="145">
        <f t="shared" ca="1" si="18"/>
        <v>0.68215417936551148</v>
      </c>
      <c r="R40" s="145">
        <f t="shared" ca="1" si="18"/>
        <v>0.65056832245022167</v>
      </c>
      <c r="S40" s="145">
        <f t="shared" ca="1" si="18"/>
        <v>0.62048541622544806</v>
      </c>
      <c r="T40" s="145">
        <f t="shared" ca="1" si="18"/>
        <v>0.59182398515303614</v>
      </c>
      <c r="U40" s="145">
        <f t="shared" ca="1" si="18"/>
        <v>0.56450909784471615</v>
      </c>
      <c r="V40" s="145">
        <f t="shared" ca="1" si="18"/>
        <v>0.53847157528097156</v>
      </c>
      <c r="W40" s="138">
        <f t="shared" ca="1" si="18"/>
        <v>0.51364724170782983</v>
      </c>
      <c r="Y40" s="178">
        <f t="shared" ca="1" si="13"/>
        <v>8138333.028497274</v>
      </c>
      <c r="Z40" s="178">
        <f t="shared" ca="1" si="14"/>
        <v>8148528.7090371028</v>
      </c>
      <c r="AA40" s="178">
        <f t="shared" ca="1" si="15"/>
        <v>10195.680539828725</v>
      </c>
    </row>
    <row r="41" spans="1:27" ht="11.25" customHeight="1" x14ac:dyDescent="0.2">
      <c r="A41" s="173">
        <f t="shared" si="16"/>
        <v>31</v>
      </c>
      <c r="B41" s="174">
        <f t="shared" si="5"/>
        <v>0.08</v>
      </c>
      <c r="C41" s="175">
        <f t="shared" si="6"/>
        <v>-7.4992499999999998E-3</v>
      </c>
      <c r="D41" s="176">
        <f t="shared" ca="1" si="7"/>
        <v>8.2807162257503286E-3</v>
      </c>
      <c r="E41" s="177">
        <f t="shared" ca="1" si="8"/>
        <v>-2.3963021359305152</v>
      </c>
      <c r="F41" s="138">
        <f t="shared" ca="1" si="9"/>
        <v>-6.0996843572242075E-2</v>
      </c>
      <c r="G41" s="175">
        <f t="shared" ca="1" si="10"/>
        <v>-6.8496093572242081E-2</v>
      </c>
      <c r="H41" s="138">
        <f t="shared" ca="1" si="11"/>
        <v>1.1503906427757921E-2</v>
      </c>
      <c r="I41" s="144">
        <f t="shared" ref="I41:W50" ca="1" si="19">I$8*EXP(-$H41*I$9)</f>
        <v>0.99999884956189977</v>
      </c>
      <c r="J41" s="145">
        <f t="shared" ca="1" si="19"/>
        <v>0.984200937025417</v>
      </c>
      <c r="K41" s="145">
        <f t="shared" ca="1" si="19"/>
        <v>0.96146895366008289</v>
      </c>
      <c r="L41" s="145">
        <f t="shared" ca="1" si="19"/>
        <v>0.93392117940098063</v>
      </c>
      <c r="M41" s="145">
        <f t="shared" ca="1" si="19"/>
        <v>0.90322190735677022</v>
      </c>
      <c r="N41" s="145">
        <f t="shared" ca="1" si="19"/>
        <v>0.87064068007774043</v>
      </c>
      <c r="O41" s="145">
        <f t="shared" ca="1" si="19"/>
        <v>0.83712297233120847</v>
      </c>
      <c r="P41" s="145">
        <f t="shared" ca="1" si="19"/>
        <v>0.80335819733875891</v>
      </c>
      <c r="Q41" s="145">
        <f t="shared" ca="1" si="19"/>
        <v>0.76983880464483978</v>
      </c>
      <c r="R41" s="145">
        <f t="shared" ca="1" si="19"/>
        <v>0.73690869610617182</v>
      </c>
      <c r="S41" s="145">
        <f t="shared" ca="1" si="19"/>
        <v>0.70480142140371427</v>
      </c>
      <c r="T41" s="145">
        <f t="shared" ca="1" si="19"/>
        <v>0.67366954812545765</v>
      </c>
      <c r="U41" s="145">
        <f t="shared" ca="1" si="19"/>
        <v>0.64360684050887107</v>
      </c>
      <c r="V41" s="145">
        <f t="shared" ca="1" si="19"/>
        <v>0.61466478829162785</v>
      </c>
      <c r="W41" s="138">
        <f t="shared" ca="1" si="19"/>
        <v>0.58686480370785798</v>
      </c>
      <c r="Y41" s="178">
        <f t="shared" ca="1" si="13"/>
        <v>8800681.1775038689</v>
      </c>
      <c r="Z41" s="178">
        <f t="shared" ca="1" si="14"/>
        <v>8822487.0416124035</v>
      </c>
      <c r="AA41" s="178">
        <f t="shared" ca="1" si="15"/>
        <v>21805.86410853453</v>
      </c>
    </row>
    <row r="42" spans="1:27" ht="11.25" customHeight="1" x14ac:dyDescent="0.2">
      <c r="A42" s="173">
        <f t="shared" si="16"/>
        <v>32</v>
      </c>
      <c r="B42" s="174">
        <f t="shared" si="5"/>
        <v>0.08</v>
      </c>
      <c r="C42" s="175">
        <f t="shared" si="6"/>
        <v>-7.4992499999999998E-3</v>
      </c>
      <c r="D42" s="176">
        <f t="shared" ca="1" si="7"/>
        <v>0.1842640941949657</v>
      </c>
      <c r="E42" s="177">
        <f t="shared" ca="1" si="8"/>
        <v>-0.8992337097166393</v>
      </c>
      <c r="F42" s="138">
        <f t="shared" ca="1" si="9"/>
        <v>-2.2889608578166066E-2</v>
      </c>
      <c r="G42" s="175">
        <f t="shared" ca="1" si="10"/>
        <v>-3.0388858578166065E-2</v>
      </c>
      <c r="H42" s="138">
        <f t="shared" ca="1" si="11"/>
        <v>4.961114142183394E-2</v>
      </c>
      <c r="I42" s="144">
        <f t="shared" ca="1" si="19"/>
        <v>0.9999950388976786</v>
      </c>
      <c r="J42" s="145">
        <f t="shared" ca="1" si="19"/>
        <v>0.95160505793320793</v>
      </c>
      <c r="K42" s="145">
        <f t="shared" ca="1" si="19"/>
        <v>0.90572462503474949</v>
      </c>
      <c r="L42" s="145">
        <f t="shared" ca="1" si="19"/>
        <v>0.86232421853990948</v>
      </c>
      <c r="M42" s="145">
        <f t="shared" ca="1" si="19"/>
        <v>0.82128072612697112</v>
      </c>
      <c r="N42" s="145">
        <f t="shared" ca="1" si="19"/>
        <v>0.78243815559643926</v>
      </c>
      <c r="O42" s="145">
        <f t="shared" ca="1" si="19"/>
        <v>0.74563760291389936</v>
      </c>
      <c r="P42" s="145">
        <f t="shared" ca="1" si="19"/>
        <v>0.71073042885120041</v>
      </c>
      <c r="Q42" s="145">
        <f t="shared" ca="1" si="19"/>
        <v>0.67758277509978826</v>
      </c>
      <c r="R42" s="145">
        <f t="shared" ca="1" si="19"/>
        <v>0.64607593284677189</v>
      </c>
      <c r="S42" s="145">
        <f t="shared" ca="1" si="19"/>
        <v>0.61610495514942154</v>
      </c>
      <c r="T42" s="145">
        <f t="shared" ca="1" si="19"/>
        <v>0.58757671386992016</v>
      </c>
      <c r="U42" s="145">
        <f t="shared" ca="1" si="19"/>
        <v>0.56040795953641998</v>
      </c>
      <c r="V42" s="145">
        <f t="shared" ca="1" si="19"/>
        <v>0.53452361006091442</v>
      </c>
      <c r="W42" s="138">
        <f t="shared" ca="1" si="19"/>
        <v>0.50985533118800264</v>
      </c>
      <c r="Y42" s="178">
        <f t="shared" ca="1" si="13"/>
        <v>8103394.5618406143</v>
      </c>
      <c r="Z42" s="178">
        <f t="shared" ca="1" si="14"/>
        <v>8112864.4079360822</v>
      </c>
      <c r="AA42" s="178">
        <f t="shared" ca="1" si="15"/>
        <v>9469.8460954679176</v>
      </c>
    </row>
    <row r="43" spans="1:27" ht="11.25" customHeight="1" x14ac:dyDescent="0.2">
      <c r="A43" s="173">
        <f t="shared" si="16"/>
        <v>33</v>
      </c>
      <c r="B43" s="174">
        <f t="shared" si="5"/>
        <v>0.08</v>
      </c>
      <c r="C43" s="175">
        <f t="shared" si="6"/>
        <v>-7.4992499999999998E-3</v>
      </c>
      <c r="D43" s="176">
        <f t="shared" ca="1" si="7"/>
        <v>0.41635864068926953</v>
      </c>
      <c r="E43" s="177">
        <f t="shared" ca="1" si="8"/>
        <v>-0.21121785164806733</v>
      </c>
      <c r="F43" s="138">
        <f t="shared" ca="1" si="9"/>
        <v>-5.3764598643314728E-3</v>
      </c>
      <c r="G43" s="175">
        <f t="shared" ca="1" si="10"/>
        <v>-1.2875709864331474E-2</v>
      </c>
      <c r="H43" s="138">
        <f t="shared" ca="1" si="11"/>
        <v>6.7124290135668535E-2</v>
      </c>
      <c r="I43" s="144">
        <f t="shared" ca="1" si="19"/>
        <v>0.99999328761492035</v>
      </c>
      <c r="J43" s="145">
        <f t="shared" ca="1" si="19"/>
        <v>0.93698905316441761</v>
      </c>
      <c r="K43" s="145">
        <f t="shared" ca="1" si="19"/>
        <v>0.8812014588545718</v>
      </c>
      <c r="L43" s="145">
        <f t="shared" ca="1" si="19"/>
        <v>0.83128712814438466</v>
      </c>
      <c r="M43" s="145">
        <f t="shared" ca="1" si="19"/>
        <v>0.78615804745762796</v>
      </c>
      <c r="N43" s="145">
        <f t="shared" ca="1" si="19"/>
        <v>0.74495631543286578</v>
      </c>
      <c r="O43" s="145">
        <f t="shared" ca="1" si="19"/>
        <v>0.70701539501208921</v>
      </c>
      <c r="P43" s="145">
        <f t="shared" ca="1" si="19"/>
        <v>0.67182090175780573</v>
      </c>
      <c r="Q43" s="145">
        <f t="shared" ca="1" si="19"/>
        <v>0.63897618434115389</v>
      </c>
      <c r="R43" s="145">
        <f t="shared" ca="1" si="19"/>
        <v>0.6081741613677194</v>
      </c>
      <c r="S43" s="145">
        <f t="shared" ca="1" si="19"/>
        <v>0.57917519028477205</v>
      </c>
      <c r="T43" s="145">
        <f t="shared" ca="1" si="19"/>
        <v>0.55179010946356155</v>
      </c>
      <c r="U43" s="145">
        <f t="shared" ca="1" si="19"/>
        <v>0.5258674562839929</v>
      </c>
      <c r="V43" s="145">
        <f t="shared" ca="1" si="19"/>
        <v>0.50128393785709635</v>
      </c>
      <c r="W43" s="138">
        <f t="shared" ca="1" si="19"/>
        <v>0.47793737814009535</v>
      </c>
      <c r="Y43" s="178">
        <f t="shared" ca="1" si="13"/>
        <v>7806571.9331475561</v>
      </c>
      <c r="Z43" s="178">
        <f t="shared" ca="1" si="14"/>
        <v>7809384.8842521198</v>
      </c>
      <c r="AA43" s="178">
        <f t="shared" ca="1" si="15"/>
        <v>2812.9511045636609</v>
      </c>
    </row>
    <row r="44" spans="1:27" ht="11.25" customHeight="1" x14ac:dyDescent="0.2">
      <c r="A44" s="173">
        <f t="shared" si="16"/>
        <v>34</v>
      </c>
      <c r="B44" s="174">
        <f t="shared" si="5"/>
        <v>0.08</v>
      </c>
      <c r="C44" s="175">
        <f t="shared" si="6"/>
        <v>-7.4992499999999998E-3</v>
      </c>
      <c r="D44" s="176">
        <f t="shared" ca="1" si="7"/>
        <v>1.9931451189516336E-2</v>
      </c>
      <c r="E44" s="177">
        <f t="shared" ca="1" si="8"/>
        <v>-2.0551667406072052</v>
      </c>
      <c r="F44" s="138">
        <f t="shared" ca="1" si="9"/>
        <v>-5.2313388329478704E-2</v>
      </c>
      <c r="G44" s="175">
        <f t="shared" ca="1" si="10"/>
        <v>-5.9812638329478703E-2</v>
      </c>
      <c r="H44" s="138">
        <f t="shared" ca="1" si="11"/>
        <v>2.0187361670521299E-2</v>
      </c>
      <c r="I44" s="144">
        <f t="shared" ca="1" si="19"/>
        <v>0.99999798122860573</v>
      </c>
      <c r="J44" s="145">
        <f t="shared" ca="1" si="19"/>
        <v>0.9766764765948891</v>
      </c>
      <c r="K44" s="145">
        <f t="shared" ca="1" si="19"/>
        <v>0.94847208258836513</v>
      </c>
      <c r="L44" s="145">
        <f t="shared" ca="1" si="19"/>
        <v>0.91710049142797734</v>
      </c>
      <c r="M44" s="145">
        <f t="shared" ca="1" si="19"/>
        <v>0.8838586777875701</v>
      </c>
      <c r="N44" s="145">
        <f t="shared" ca="1" si="19"/>
        <v>0.84970536038481603</v>
      </c>
      <c r="O44" s="145">
        <f t="shared" ca="1" si="19"/>
        <v>0.8153352797543052</v>
      </c>
      <c r="P44" s="145">
        <f t="shared" ca="1" si="19"/>
        <v>0.78124206180745681</v>
      </c>
      <c r="Q44" s="145">
        <f t="shared" ca="1" si="19"/>
        <v>0.74776877733902325</v>
      </c>
      <c r="R44" s="145">
        <f t="shared" ca="1" si="19"/>
        <v>0.71514729796160548</v>
      </c>
      <c r="S44" s="145">
        <f t="shared" ca="1" si="19"/>
        <v>0.68352826002677891</v>
      </c>
      <c r="T44" s="145">
        <f t="shared" ca="1" si="19"/>
        <v>0.65300352466565503</v>
      </c>
      <c r="U44" s="145">
        <f t="shared" ca="1" si="19"/>
        <v>0.62362282306215677</v>
      </c>
      <c r="V44" s="145">
        <f t="shared" ca="1" si="19"/>
        <v>0.59540598749197648</v>
      </c>
      <c r="W44" s="138">
        <f t="shared" ca="1" si="19"/>
        <v>0.5683518789649098</v>
      </c>
      <c r="Y44" s="178">
        <f t="shared" ca="1" si="13"/>
        <v>8635304.4868746139</v>
      </c>
      <c r="Z44" s="178">
        <f t="shared" ca="1" si="14"/>
        <v>8654580.6521318313</v>
      </c>
      <c r="AA44" s="178">
        <f t="shared" ca="1" si="15"/>
        <v>19276.165257217363</v>
      </c>
    </row>
    <row r="45" spans="1:27" ht="11.25" customHeight="1" x14ac:dyDescent="0.2">
      <c r="A45" s="173">
        <f t="shared" si="16"/>
        <v>35</v>
      </c>
      <c r="B45" s="174">
        <f t="shared" si="5"/>
        <v>0.08</v>
      </c>
      <c r="C45" s="175">
        <f t="shared" si="6"/>
        <v>-7.4992499999999998E-3</v>
      </c>
      <c r="D45" s="176">
        <f t="shared" ca="1" si="7"/>
        <v>0.84299786889899186</v>
      </c>
      <c r="E45" s="177">
        <f t="shared" ca="1" si="8"/>
        <v>1.0068554106977223</v>
      </c>
      <c r="F45" s="138">
        <f t="shared" ca="1" si="9"/>
        <v>2.5629072839075142E-2</v>
      </c>
      <c r="G45" s="175">
        <f t="shared" ca="1" si="10"/>
        <v>1.8129822839075143E-2</v>
      </c>
      <c r="H45" s="138">
        <f t="shared" ca="1" si="11"/>
        <v>9.8129822839075148E-2</v>
      </c>
      <c r="I45" s="144">
        <f t="shared" ca="1" si="19"/>
        <v>0.99999018712602517</v>
      </c>
      <c r="J45" s="145">
        <f t="shared" ca="1" si="19"/>
        <v>0.9116610345471382</v>
      </c>
      <c r="K45" s="145">
        <f t="shared" ca="1" si="19"/>
        <v>0.83940229533140465</v>
      </c>
      <c r="L45" s="145">
        <f t="shared" ca="1" si="19"/>
        <v>0.77905280021771739</v>
      </c>
      <c r="M45" s="145">
        <f t="shared" ca="1" si="19"/>
        <v>0.72761939942125387</v>
      </c>
      <c r="N45" s="145">
        <f t="shared" ca="1" si="19"/>
        <v>0.68294693397898587</v>
      </c>
      <c r="O45" s="145">
        <f t="shared" ca="1" si="19"/>
        <v>0.64347871753844277</v>
      </c>
      <c r="P45" s="145">
        <f t="shared" ca="1" si="19"/>
        <v>0.60808515552593601</v>
      </c>
      <c r="Q45" s="145">
        <f t="shared" ca="1" si="19"/>
        <v>0.5759418103666859</v>
      </c>
      <c r="R45" s="145">
        <f t="shared" ca="1" si="19"/>
        <v>0.54644275526970787</v>
      </c>
      <c r="S45" s="145">
        <f t="shared" ca="1" si="19"/>
        <v>0.51913894710656128</v>
      </c>
      <c r="T45" s="145">
        <f t="shared" ca="1" si="19"/>
        <v>0.49369431185874113</v>
      </c>
      <c r="U45" s="145">
        <f t="shared" ca="1" si="19"/>
        <v>0.46985438328125462</v>
      </c>
      <c r="V45" s="145">
        <f t="shared" ca="1" si="19"/>
        <v>0.44742385731013079</v>
      </c>
      <c r="W45" s="138">
        <f t="shared" ca="1" si="19"/>
        <v>0.42625049423824962</v>
      </c>
      <c r="Y45" s="178">
        <f t="shared" ca="1" si="13"/>
        <v>7314621.0893232971</v>
      </c>
      <c r="Z45" s="178">
        <f t="shared" ca="1" si="14"/>
        <v>7304349.5833244743</v>
      </c>
      <c r="AA45" s="178">
        <f t="shared" ca="1" si="15"/>
        <v>-10271.50599882286</v>
      </c>
    </row>
    <row r="46" spans="1:27" ht="11.25" customHeight="1" x14ac:dyDescent="0.2">
      <c r="A46" s="173">
        <f t="shared" si="16"/>
        <v>36</v>
      </c>
      <c r="B46" s="174">
        <f t="shared" si="5"/>
        <v>0.08</v>
      </c>
      <c r="C46" s="175">
        <f t="shared" si="6"/>
        <v>-7.4992499999999998E-3</v>
      </c>
      <c r="D46" s="176">
        <f t="shared" ca="1" si="7"/>
        <v>0.1497644472130365</v>
      </c>
      <c r="E46" s="177">
        <f t="shared" ca="1" si="8"/>
        <v>-1.0374441866801407</v>
      </c>
      <c r="F46" s="138">
        <f t="shared" ca="1" si="9"/>
        <v>-2.6407697018259211E-2</v>
      </c>
      <c r="G46" s="175">
        <f t="shared" ca="1" si="10"/>
        <v>-3.3906947018259213E-2</v>
      </c>
      <c r="H46" s="138">
        <f t="shared" ca="1" si="11"/>
        <v>4.6093052981740788E-2</v>
      </c>
      <c r="I46" s="144">
        <f t="shared" ca="1" si="19"/>
        <v>0.99999539070044163</v>
      </c>
      <c r="J46" s="145">
        <f t="shared" ca="1" si="19"/>
        <v>0.95456854703545635</v>
      </c>
      <c r="K46" s="145">
        <f t="shared" ca="1" si="19"/>
        <v>0.91073261922907234</v>
      </c>
      <c r="L46" s="145">
        <f t="shared" ca="1" si="19"/>
        <v>0.86869743879954708</v>
      </c>
      <c r="M46" s="145">
        <f t="shared" ca="1" si="19"/>
        <v>0.82852332466111678</v>
      </c>
      <c r="N46" s="145">
        <f t="shared" ca="1" si="19"/>
        <v>0.79019209698572324</v>
      </c>
      <c r="O46" s="145">
        <f t="shared" ca="1" si="19"/>
        <v>0.75364700403934981</v>
      </c>
      <c r="P46" s="145">
        <f t="shared" ca="1" si="19"/>
        <v>0.71881440560345178</v>
      </c>
      <c r="Q46" s="145">
        <f t="shared" ca="1" si="19"/>
        <v>0.68561511473137327</v>
      </c>
      <c r="R46" s="145">
        <f t="shared" ca="1" si="19"/>
        <v>0.65397004889092547</v>
      </c>
      <c r="S46" s="145">
        <f t="shared" ca="1" si="19"/>
        <v>0.62380284002539654</v>
      </c>
      <c r="T46" s="145">
        <f t="shared" ca="1" si="19"/>
        <v>0.59504087290065533</v>
      </c>
      <c r="U46" s="145">
        <f t="shared" ca="1" si="19"/>
        <v>0.56761554659780011</v>
      </c>
      <c r="V46" s="145">
        <f t="shared" ca="1" si="19"/>
        <v>0.54146217791105655</v>
      </c>
      <c r="W46" s="138">
        <f t="shared" ca="1" si="19"/>
        <v>0.51651976023818147</v>
      </c>
      <c r="Y46" s="178">
        <f t="shared" ca="1" si="13"/>
        <v>8164755.9906764571</v>
      </c>
      <c r="Z46" s="178">
        <f t="shared" ca="1" si="14"/>
        <v>8175492.7232880583</v>
      </c>
      <c r="AA46" s="178">
        <f t="shared" ca="1" si="15"/>
        <v>10736.732611601241</v>
      </c>
    </row>
    <row r="47" spans="1:27" ht="11.25" customHeight="1" x14ac:dyDescent="0.2">
      <c r="A47" s="173">
        <f t="shared" si="16"/>
        <v>37</v>
      </c>
      <c r="B47" s="174">
        <f t="shared" si="5"/>
        <v>0.08</v>
      </c>
      <c r="C47" s="175">
        <f t="shared" si="6"/>
        <v>-7.4992499999999998E-3</v>
      </c>
      <c r="D47" s="176">
        <f t="shared" ca="1" si="7"/>
        <v>0.69612784250323079</v>
      </c>
      <c r="E47" s="177">
        <f t="shared" ca="1" si="8"/>
        <v>0.51329595224367008</v>
      </c>
      <c r="F47" s="138">
        <f t="shared" ca="1" si="9"/>
        <v>1.3065728413714544E-2</v>
      </c>
      <c r="G47" s="175">
        <f t="shared" ca="1" si="10"/>
        <v>5.5664784137145441E-3</v>
      </c>
      <c r="H47" s="138">
        <f t="shared" ca="1" si="11"/>
        <v>8.556647841371455E-2</v>
      </c>
      <c r="I47" s="144">
        <f t="shared" ca="1" si="19"/>
        <v>0.99999144343322466</v>
      </c>
      <c r="J47" s="145">
        <f t="shared" ca="1" si="19"/>
        <v>0.92184030175764875</v>
      </c>
      <c r="K47" s="145">
        <f t="shared" ca="1" si="19"/>
        <v>0.85609479075820538</v>
      </c>
      <c r="L47" s="145">
        <f t="shared" ca="1" si="19"/>
        <v>0.79981036349193646</v>
      </c>
      <c r="M47" s="145">
        <f t="shared" ca="1" si="19"/>
        <v>0.75079461833073236</v>
      </c>
      <c r="N47" s="145">
        <f t="shared" ca="1" si="19"/>
        <v>0.70742539782752611</v>
      </c>
      <c r="O47" s="145">
        <f t="shared" ca="1" si="19"/>
        <v>0.66850488416540643</v>
      </c>
      <c r="P47" s="145">
        <f t="shared" ca="1" si="19"/>
        <v>0.63314766990013271</v>
      </c>
      <c r="Q47" s="145">
        <f t="shared" ca="1" si="19"/>
        <v>0.60069697200299543</v>
      </c>
      <c r="R47" s="145">
        <f t="shared" ca="1" si="19"/>
        <v>0.57066279153335409</v>
      </c>
      <c r="S47" s="145">
        <f t="shared" ca="1" si="19"/>
        <v>0.54267664927027581</v>
      </c>
      <c r="T47" s="145">
        <f t="shared" ca="1" si="19"/>
        <v>0.51645861834515638</v>
      </c>
      <c r="U47" s="145">
        <f t="shared" ca="1" si="19"/>
        <v>0.49179338360812752</v>
      </c>
      <c r="V47" s="145">
        <f t="shared" ca="1" si="19"/>
        <v>0.46851288499047905</v>
      </c>
      <c r="W47" s="138">
        <f t="shared" ca="1" si="19"/>
        <v>0.44648374429669385</v>
      </c>
      <c r="Y47" s="178">
        <f t="shared" ca="1" si="13"/>
        <v>7508969.233201161</v>
      </c>
      <c r="Z47" s="178">
        <f t="shared" ca="1" si="14"/>
        <v>7504186.037925777</v>
      </c>
      <c r="AA47" s="178">
        <f t="shared" ca="1" si="15"/>
        <v>-4783.1952753840014</v>
      </c>
    </row>
    <row r="48" spans="1:27" ht="11.25" customHeight="1" x14ac:dyDescent="0.2">
      <c r="A48" s="173">
        <f t="shared" si="16"/>
        <v>38</v>
      </c>
      <c r="B48" s="174">
        <f t="shared" si="5"/>
        <v>0.08</v>
      </c>
      <c r="C48" s="175">
        <f t="shared" si="6"/>
        <v>-7.4992499999999998E-3</v>
      </c>
      <c r="D48" s="176">
        <f t="shared" ca="1" si="7"/>
        <v>5.1832024730767201E-2</v>
      </c>
      <c r="E48" s="177">
        <f t="shared" ca="1" si="8"/>
        <v>-1.6273440396794401</v>
      </c>
      <c r="F48" s="138">
        <f t="shared" ca="1" si="9"/>
        <v>-4.1423344885515558E-2</v>
      </c>
      <c r="G48" s="175">
        <f t="shared" ca="1" si="10"/>
        <v>-4.8922594885515557E-2</v>
      </c>
      <c r="H48" s="138">
        <f t="shared" ca="1" si="11"/>
        <v>3.1077405114484445E-2</v>
      </c>
      <c r="I48" s="144">
        <f t="shared" ca="1" si="19"/>
        <v>0.99999689224066513</v>
      </c>
      <c r="J48" s="145">
        <f t="shared" ca="1" si="19"/>
        <v>0.96732120323676485</v>
      </c>
      <c r="K48" s="145">
        <f t="shared" ca="1" si="19"/>
        <v>0.93242056635373671</v>
      </c>
      <c r="L48" s="145">
        <f t="shared" ca="1" si="19"/>
        <v>0.89643298775986102</v>
      </c>
      <c r="M48" s="145">
        <f t="shared" ca="1" si="19"/>
        <v>0.86016064708570639</v>
      </c>
      <c r="N48" s="145">
        <f t="shared" ca="1" si="19"/>
        <v>0.82416017177168976</v>
      </c>
      <c r="O48" s="145">
        <f t="shared" ca="1" si="19"/>
        <v>0.78881077543530642</v>
      </c>
      <c r="P48" s="145">
        <f t="shared" ca="1" si="19"/>
        <v>0.75436446963181325</v>
      </c>
      <c r="Q48" s="145">
        <f t="shared" ca="1" si="19"/>
        <v>0.72098257365567719</v>
      </c>
      <c r="R48" s="145">
        <f t="shared" ca="1" si="19"/>
        <v>0.68876206582495247</v>
      </c>
      <c r="S48" s="145">
        <f t="shared" ca="1" si="19"/>
        <v>0.65775452558385161</v>
      </c>
      <c r="T48" s="145">
        <f t="shared" ca="1" si="19"/>
        <v>0.62797971818390996</v>
      </c>
      <c r="U48" s="145">
        <f t="shared" ca="1" si="19"/>
        <v>0.59943532239644159</v>
      </c>
      <c r="V48" s="145">
        <f t="shared" ca="1" si="19"/>
        <v>0.57210388711184579</v>
      </c>
      <c r="W48" s="138">
        <f t="shared" ca="1" si="19"/>
        <v>0.5459577986134565</v>
      </c>
      <c r="Y48" s="178">
        <f t="shared" ca="1" si="13"/>
        <v>8433412.3529961742</v>
      </c>
      <c r="Z48" s="178">
        <f t="shared" ca="1" si="14"/>
        <v>8449273.7470146678</v>
      </c>
      <c r="AA48" s="178">
        <f t="shared" ca="1" si="15"/>
        <v>15861.394018493593</v>
      </c>
    </row>
    <row r="49" spans="1:27" ht="11.25" customHeight="1" x14ac:dyDescent="0.2">
      <c r="A49" s="173">
        <f t="shared" si="16"/>
        <v>39</v>
      </c>
      <c r="B49" s="174">
        <f t="shared" si="5"/>
        <v>0.08</v>
      </c>
      <c r="C49" s="175">
        <f t="shared" si="6"/>
        <v>-7.4992499999999998E-3</v>
      </c>
      <c r="D49" s="176">
        <f t="shared" ca="1" si="7"/>
        <v>0.20024844274818732</v>
      </c>
      <c r="E49" s="177">
        <f t="shared" ca="1" si="8"/>
        <v>-0.84073414846666128</v>
      </c>
      <c r="F49" s="138">
        <f t="shared" ca="1" si="9"/>
        <v>-2.1400527325386522E-2</v>
      </c>
      <c r="G49" s="175">
        <f t="shared" ca="1" si="10"/>
        <v>-2.8899777325386521E-2</v>
      </c>
      <c r="H49" s="138">
        <f t="shared" ca="1" si="11"/>
        <v>5.1100222674613477E-2</v>
      </c>
      <c r="I49" s="144">
        <f t="shared" ca="1" si="19"/>
        <v>0.99999488999216446</v>
      </c>
      <c r="J49" s="145">
        <f t="shared" ca="1" si="19"/>
        <v>0.95035349163164384</v>
      </c>
      <c r="K49" s="145">
        <f t="shared" ca="1" si="19"/>
        <v>0.90361322341084949</v>
      </c>
      <c r="L49" s="145">
        <f t="shared" ca="1" si="19"/>
        <v>0.85964076552000213</v>
      </c>
      <c r="M49" s="145">
        <f t="shared" ca="1" si="19"/>
        <v>0.81823429488867139</v>
      </c>
      <c r="N49" s="145">
        <f t="shared" ca="1" si="19"/>
        <v>0.77917915054761921</v>
      </c>
      <c r="O49" s="145">
        <f t="shared" ca="1" si="19"/>
        <v>0.74227320082513393</v>
      </c>
      <c r="P49" s="145">
        <f t="shared" ca="1" si="19"/>
        <v>0.70733621376319777</v>
      </c>
      <c r="Q49" s="145">
        <f t="shared" ca="1" si="19"/>
        <v>0.67421138123731605</v>
      </c>
      <c r="R49" s="145">
        <f t="shared" ca="1" si="19"/>
        <v>0.64276340452167546</v>
      </c>
      <c r="S49" s="145">
        <f t="shared" ca="1" si="19"/>
        <v>0.61287539643530831</v>
      </c>
      <c r="T49" s="145">
        <f t="shared" ca="1" si="19"/>
        <v>0.58444567229302435</v>
      </c>
      <c r="U49" s="145">
        <f t="shared" ca="1" si="19"/>
        <v>0.55738488005793074</v>
      </c>
      <c r="V49" s="145">
        <f t="shared" ca="1" si="19"/>
        <v>0.5316136100245118</v>
      </c>
      <c r="W49" s="138">
        <f t="shared" ca="1" si="19"/>
        <v>0.50706048122395886</v>
      </c>
      <c r="Y49" s="178">
        <f t="shared" ca="1" si="13"/>
        <v>8077600.0163382739</v>
      </c>
      <c r="Z49" s="178">
        <f t="shared" ca="1" si="14"/>
        <v>8086526.3340098886</v>
      </c>
      <c r="AA49" s="178">
        <f t="shared" ca="1" si="15"/>
        <v>8926.3176716146991</v>
      </c>
    </row>
    <row r="50" spans="1:27" ht="11.25" customHeight="1" x14ac:dyDescent="0.2">
      <c r="A50" s="173">
        <f t="shared" si="16"/>
        <v>40</v>
      </c>
      <c r="B50" s="174">
        <f t="shared" si="5"/>
        <v>0.08</v>
      </c>
      <c r="C50" s="175">
        <f t="shared" si="6"/>
        <v>-7.4992499999999998E-3</v>
      </c>
      <c r="D50" s="176">
        <f t="shared" ca="1" si="7"/>
        <v>0.21244911541317324</v>
      </c>
      <c r="E50" s="177">
        <f t="shared" ca="1" si="8"/>
        <v>-0.79795219761915304</v>
      </c>
      <c r="F50" s="138">
        <f t="shared" ca="1" si="9"/>
        <v>-2.031153110724165E-2</v>
      </c>
      <c r="G50" s="175">
        <f t="shared" ca="1" si="10"/>
        <v>-2.7810781107241649E-2</v>
      </c>
      <c r="H50" s="138">
        <f t="shared" ca="1" si="11"/>
        <v>5.2189218892758349E-2</v>
      </c>
      <c r="I50" s="144">
        <f t="shared" ca="1" si="19"/>
        <v>0.99999478109446638</v>
      </c>
      <c r="J50" s="145">
        <f t="shared" ca="1" si="19"/>
        <v>0.94943923727350643</v>
      </c>
      <c r="K50" s="145">
        <f t="shared" ca="1" si="19"/>
        <v>0.9020722279858151</v>
      </c>
      <c r="L50" s="145">
        <f t="shared" ca="1" si="19"/>
        <v>0.85768358831756031</v>
      </c>
      <c r="M50" s="145">
        <f t="shared" ca="1" si="19"/>
        <v>0.81601353244460784</v>
      </c>
      <c r="N50" s="145">
        <f t="shared" ca="1" si="19"/>
        <v>0.77680436891334192</v>
      </c>
      <c r="O50" s="145">
        <f t="shared" ca="1" si="19"/>
        <v>0.73982235765040194</v>
      </c>
      <c r="P50" s="145">
        <f t="shared" ca="1" si="19"/>
        <v>0.70486421971760838</v>
      </c>
      <c r="Q50" s="145">
        <f t="shared" ca="1" si="19"/>
        <v>0.67175643493543424</v>
      </c>
      <c r="R50" s="145">
        <f t="shared" ca="1" si="19"/>
        <v>0.64035164037167236</v>
      </c>
      <c r="S50" s="145">
        <f t="shared" ca="1" si="19"/>
        <v>0.61052427508641338</v>
      </c>
      <c r="T50" s="145">
        <f t="shared" ca="1" si="19"/>
        <v>0.58216644379521831</v>
      </c>
      <c r="U50" s="145">
        <f t="shared" ca="1" si="19"/>
        <v>0.55518436795438364</v>
      </c>
      <c r="V50" s="145">
        <f t="shared" ca="1" si="19"/>
        <v>0.52949550051680316</v>
      </c>
      <c r="W50" s="138">
        <f t="shared" ca="1" si="19"/>
        <v>0.50502625281664248</v>
      </c>
      <c r="Y50" s="178">
        <f t="shared" ca="1" si="13"/>
        <v>8058802.3887044154</v>
      </c>
      <c r="Z50" s="178">
        <f t="shared" ca="1" si="14"/>
        <v>8067328.4941149093</v>
      </c>
      <c r="AA50" s="178">
        <f t="shared" ca="1" si="15"/>
        <v>8526.1054104939103</v>
      </c>
    </row>
    <row r="51" spans="1:27" ht="11.25" customHeight="1" x14ac:dyDescent="0.2">
      <c r="A51" s="173">
        <f t="shared" si="16"/>
        <v>41</v>
      </c>
      <c r="B51" s="174">
        <f t="shared" si="5"/>
        <v>0.08</v>
      </c>
      <c r="C51" s="175">
        <f t="shared" si="6"/>
        <v>-7.4992499999999998E-3</v>
      </c>
      <c r="D51" s="176">
        <f t="shared" ca="1" si="7"/>
        <v>0.59414970978936221</v>
      </c>
      <c r="E51" s="177">
        <f t="shared" ca="1" si="8"/>
        <v>0.23823274610535397</v>
      </c>
      <c r="F51" s="138">
        <f t="shared" ca="1" si="9"/>
        <v>6.0641124214210118E-3</v>
      </c>
      <c r="G51" s="175">
        <f t="shared" ca="1" si="10"/>
        <v>-1.4351375785789881E-3</v>
      </c>
      <c r="H51" s="138">
        <f t="shared" ca="1" si="11"/>
        <v>7.8564862421421008E-2</v>
      </c>
      <c r="I51" s="144">
        <f t="shared" ref="I51:W60" ca="1" si="20">I$8*EXP(-$H51*I$9)</f>
        <v>0.99999214358032606</v>
      </c>
      <c r="J51" s="145">
        <f t="shared" ca="1" si="20"/>
        <v>0.92756249991719342</v>
      </c>
      <c r="K51" s="145">
        <f t="shared" ca="1" si="20"/>
        <v>0.86554123260101901</v>
      </c>
      <c r="L51" s="145">
        <f t="shared" ca="1" si="20"/>
        <v>0.81161773104500201</v>
      </c>
      <c r="M51" s="145">
        <f t="shared" ca="1" si="20"/>
        <v>0.76402911479879465</v>
      </c>
      <c r="N51" s="145">
        <f t="shared" ca="1" si="20"/>
        <v>0.72144611344924259</v>
      </c>
      <c r="O51" s="145">
        <f t="shared" ca="1" si="20"/>
        <v>0.68287207215757884</v>
      </c>
      <c r="P51" s="145">
        <f t="shared" ca="1" si="20"/>
        <v>0.64756070195821502</v>
      </c>
      <c r="Q51" s="145">
        <f t="shared" ca="1" si="20"/>
        <v>0.61495199750927954</v>
      </c>
      <c r="R51" s="145">
        <f t="shared" ca="1" si="20"/>
        <v>0.58462358741909437</v>
      </c>
      <c r="S51" s="145">
        <f t="shared" ca="1" si="20"/>
        <v>0.55625438887876077</v>
      </c>
      <c r="T51" s="145">
        <f t="shared" ca="1" si="20"/>
        <v>0.52959773269691346</v>
      </c>
      <c r="U51" s="145">
        <f t="shared" ca="1" si="20"/>
        <v>0.50446162414935147</v>
      </c>
      <c r="V51" s="145">
        <f t="shared" ca="1" si="20"/>
        <v>0.48069430834316862</v>
      </c>
      <c r="W51" s="138">
        <f t="shared" ca="1" si="20"/>
        <v>0.45817374376998432</v>
      </c>
      <c r="Y51" s="178">
        <f t="shared" ca="1" si="13"/>
        <v>7620197.1944357455</v>
      </c>
      <c r="Z51" s="178">
        <f t="shared" ca="1" si="14"/>
        <v>7618364.8616312817</v>
      </c>
      <c r="AA51" s="178">
        <f t="shared" ca="1" si="15"/>
        <v>-1832.3328044638038</v>
      </c>
    </row>
    <row r="52" spans="1:27" ht="11.25" customHeight="1" x14ac:dyDescent="0.2">
      <c r="A52" s="173">
        <f t="shared" si="16"/>
        <v>42</v>
      </c>
      <c r="B52" s="174">
        <f t="shared" si="5"/>
        <v>0.08</v>
      </c>
      <c r="C52" s="175">
        <f t="shared" si="6"/>
        <v>-7.4992499999999998E-3</v>
      </c>
      <c r="D52" s="176">
        <f t="shared" ca="1" si="7"/>
        <v>0.52304924719606471</v>
      </c>
      <c r="E52" s="177">
        <f t="shared" ca="1" si="8"/>
        <v>5.7808075514531883E-2</v>
      </c>
      <c r="F52" s="138">
        <f t="shared" ca="1" si="9"/>
        <v>1.4714797798246022E-3</v>
      </c>
      <c r="G52" s="175">
        <f t="shared" ca="1" si="10"/>
        <v>-6.0277702201753979E-3</v>
      </c>
      <c r="H52" s="138">
        <f t="shared" ca="1" si="11"/>
        <v>7.3972229779824608E-2</v>
      </c>
      <c r="I52" s="144">
        <f t="shared" ca="1" si="20"/>
        <v>0.99999260283434677</v>
      </c>
      <c r="J52" s="145">
        <f t="shared" ca="1" si="20"/>
        <v>0.93133518955806782</v>
      </c>
      <c r="K52" s="145">
        <f t="shared" ca="1" si="20"/>
        <v>0.87179406027022066</v>
      </c>
      <c r="L52" s="145">
        <f t="shared" ca="1" si="20"/>
        <v>0.8194571504520709</v>
      </c>
      <c r="M52" s="145">
        <f t="shared" ca="1" si="20"/>
        <v>0.77283658037268177</v>
      </c>
      <c r="N52" s="145">
        <f t="shared" ca="1" si="20"/>
        <v>0.73079342291274252</v>
      </c>
      <c r="O52" s="145">
        <f t="shared" ca="1" si="20"/>
        <v>0.69246335367197454</v>
      </c>
      <c r="P52" s="145">
        <f t="shared" ca="1" si="20"/>
        <v>0.65719249942861635</v>
      </c>
      <c r="Q52" s="145">
        <f t="shared" ca="1" si="20"/>
        <v>0.62448564868512524</v>
      </c>
      <c r="R52" s="145">
        <f t="shared" ca="1" si="20"/>
        <v>0.59396599017486695</v>
      </c>
      <c r="S52" s="145">
        <f t="shared" ca="1" si="20"/>
        <v>0.5653445300862705</v>
      </c>
      <c r="T52" s="145">
        <f t="shared" ca="1" si="20"/>
        <v>0.53839720522086998</v>
      </c>
      <c r="U52" s="145">
        <f t="shared" ca="1" si="20"/>
        <v>0.51294792354817764</v>
      </c>
      <c r="V52" s="145">
        <f t="shared" ca="1" si="20"/>
        <v>0.48885607933986397</v>
      </c>
      <c r="W52" s="138">
        <f t="shared" ca="1" si="20"/>
        <v>0.46600740175763161</v>
      </c>
      <c r="Y52" s="178">
        <f t="shared" ca="1" si="13"/>
        <v>7694316.4983607139</v>
      </c>
      <c r="Z52" s="178">
        <f t="shared" ca="1" si="14"/>
        <v>7694375.8231852399</v>
      </c>
      <c r="AA52" s="178">
        <f t="shared" ca="1" si="15"/>
        <v>59.324824525974691</v>
      </c>
    </row>
    <row r="53" spans="1:27" ht="11.25" customHeight="1" x14ac:dyDescent="0.2">
      <c r="A53" s="173">
        <f t="shared" si="16"/>
        <v>43</v>
      </c>
      <c r="B53" s="174">
        <f t="shared" si="5"/>
        <v>0.08</v>
      </c>
      <c r="C53" s="175">
        <f t="shared" si="6"/>
        <v>-7.4992499999999998E-3</v>
      </c>
      <c r="D53" s="176">
        <f t="shared" ca="1" si="7"/>
        <v>0.25911910835705065</v>
      </c>
      <c r="E53" s="177">
        <f t="shared" ca="1" si="8"/>
        <v>-0.64606352408223289</v>
      </c>
      <c r="F53" s="138">
        <f t="shared" ca="1" si="9"/>
        <v>-1.6445270037232944E-2</v>
      </c>
      <c r="G53" s="175">
        <f t="shared" ca="1" si="10"/>
        <v>-2.3944520037232943E-2</v>
      </c>
      <c r="H53" s="138">
        <f t="shared" ca="1" si="11"/>
        <v>5.6055479962767059E-2</v>
      </c>
      <c r="I53" s="144">
        <f t="shared" ca="1" si="20"/>
        <v>0.9999943944752846</v>
      </c>
      <c r="J53" s="145">
        <f t="shared" ca="1" si="20"/>
        <v>0.94620046040465966</v>
      </c>
      <c r="K53" s="145">
        <f t="shared" ca="1" si="20"/>
        <v>0.89662243159295452</v>
      </c>
      <c r="L53" s="145">
        <f t="shared" ca="1" si="20"/>
        <v>0.85077094944548159</v>
      </c>
      <c r="M53" s="145">
        <f t="shared" ca="1" si="20"/>
        <v>0.80817773749370525</v>
      </c>
      <c r="N53" s="145">
        <f t="shared" ca="1" si="20"/>
        <v>0.76843149866903049</v>
      </c>
      <c r="O53" s="145">
        <f t="shared" ca="1" si="20"/>
        <v>0.73118631534620204</v>
      </c>
      <c r="P53" s="145">
        <f t="shared" ca="1" si="20"/>
        <v>0.69615747925184013</v>
      </c>
      <c r="Q53" s="145">
        <f t="shared" ca="1" si="20"/>
        <v>0.66311262507846769</v>
      </c>
      <c r="R53" s="145">
        <f t="shared" ca="1" si="20"/>
        <v>0.63186202209881248</v>
      </c>
      <c r="S53" s="145">
        <f t="shared" ca="1" si="20"/>
        <v>0.60224971034014185</v>
      </c>
      <c r="T53" s="145">
        <f t="shared" ca="1" si="20"/>
        <v>0.57414606279621527</v>
      </c>
      <c r="U53" s="145">
        <f t="shared" ca="1" si="20"/>
        <v>0.54744183164370974</v>
      </c>
      <c r="V53" s="145">
        <f t="shared" ca="1" si="20"/>
        <v>0.52204351727485698</v>
      </c>
      <c r="W53" s="138">
        <f t="shared" ca="1" si="20"/>
        <v>0.49786983091477366</v>
      </c>
      <c r="Y53" s="178">
        <f t="shared" ca="1" si="13"/>
        <v>7992515.9138564374</v>
      </c>
      <c r="Z53" s="178">
        <f t="shared" ca="1" si="14"/>
        <v>7999602.8124499647</v>
      </c>
      <c r="AA53" s="178">
        <f t="shared" ca="1" si="15"/>
        <v>7086.8985935272649</v>
      </c>
    </row>
    <row r="54" spans="1:27" ht="11.25" customHeight="1" x14ac:dyDescent="0.2">
      <c r="A54" s="173">
        <f t="shared" si="16"/>
        <v>44</v>
      </c>
      <c r="B54" s="174">
        <f t="shared" si="5"/>
        <v>0.08</v>
      </c>
      <c r="C54" s="175">
        <f t="shared" si="6"/>
        <v>-7.4992499999999998E-3</v>
      </c>
      <c r="D54" s="176">
        <f t="shared" ca="1" si="7"/>
        <v>3.2589698310693582E-2</v>
      </c>
      <c r="E54" s="177">
        <f t="shared" ca="1" si="8"/>
        <v>-1.8440256878869787</v>
      </c>
      <c r="F54" s="138">
        <f t="shared" ca="1" si="9"/>
        <v>-4.693888334893162E-2</v>
      </c>
      <c r="G54" s="175">
        <f t="shared" ca="1" si="10"/>
        <v>-5.4438133348931619E-2</v>
      </c>
      <c r="H54" s="138">
        <f t="shared" ca="1" si="11"/>
        <v>2.5561866651068382E-2</v>
      </c>
      <c r="I54" s="144">
        <f t="shared" ca="1" si="20"/>
        <v>0.99999744378605504</v>
      </c>
      <c r="J54" s="145">
        <f t="shared" ca="1" si="20"/>
        <v>0.97204816478284783</v>
      </c>
      <c r="K54" s="145">
        <f t="shared" ca="1" si="20"/>
        <v>0.94051602150231206</v>
      </c>
      <c r="L54" s="145">
        <f t="shared" ca="1" si="20"/>
        <v>0.90684169071444187</v>
      </c>
      <c r="M54" s="145">
        <f t="shared" ca="1" si="20"/>
        <v>0.87208261710710466</v>
      </c>
      <c r="N54" s="145">
        <f t="shared" ca="1" si="20"/>
        <v>0.83700072160098804</v>
      </c>
      <c r="O54" s="145">
        <f t="shared" ca="1" si="20"/>
        <v>0.80213514040561851</v>
      </c>
      <c r="P54" s="145">
        <f t="shared" ca="1" si="20"/>
        <v>0.7678597000574281</v>
      </c>
      <c r="Q54" s="145">
        <f t="shared" ca="1" si="20"/>
        <v>0.7344269983368914</v>
      </c>
      <c r="R54" s="145">
        <f t="shared" ca="1" si="20"/>
        <v>0.70200156328389973</v>
      </c>
      <c r="S54" s="145">
        <f t="shared" ca="1" si="20"/>
        <v>0.67068447026938305</v>
      </c>
      <c r="T54" s="145">
        <f t="shared" ca="1" si="20"/>
        <v>0.64053144859530642</v>
      </c>
      <c r="U54" s="145">
        <f t="shared" ca="1" si="20"/>
        <v>0.61156610869003247</v>
      </c>
      <c r="V54" s="145">
        <f t="shared" ca="1" si="20"/>
        <v>0.58378955373128871</v>
      </c>
      <c r="W54" s="138">
        <f t="shared" ca="1" si="20"/>
        <v>0.55718733338926474</v>
      </c>
      <c r="Y54" s="178">
        <f t="shared" ca="1" si="13"/>
        <v>8534910.0615775883</v>
      </c>
      <c r="Z54" s="178">
        <f t="shared" ca="1" si="14"/>
        <v>8552533.8266940303</v>
      </c>
      <c r="AA54" s="178">
        <f t="shared" ca="1" si="15"/>
        <v>17623.765116441995</v>
      </c>
    </row>
    <row r="55" spans="1:27" ht="11.25" customHeight="1" x14ac:dyDescent="0.2">
      <c r="A55" s="173">
        <f t="shared" si="16"/>
        <v>45</v>
      </c>
      <c r="B55" s="174">
        <f t="shared" si="5"/>
        <v>0.08</v>
      </c>
      <c r="C55" s="175">
        <f t="shared" si="6"/>
        <v>-7.4992499999999998E-3</v>
      </c>
      <c r="D55" s="176">
        <f t="shared" ca="1" si="7"/>
        <v>0.28708989853428157</v>
      </c>
      <c r="E55" s="177">
        <f t="shared" ca="1" si="8"/>
        <v>-0.56190639397888731</v>
      </c>
      <c r="F55" s="138">
        <f t="shared" ca="1" si="9"/>
        <v>-1.4303086368724358E-2</v>
      </c>
      <c r="G55" s="175">
        <f t="shared" ca="1" si="10"/>
        <v>-2.1802336368724359E-2</v>
      </c>
      <c r="H55" s="138">
        <f t="shared" ca="1" si="11"/>
        <v>5.819766363127564E-2</v>
      </c>
      <c r="I55" s="144">
        <f t="shared" ca="1" si="20"/>
        <v>0.9999941802608191</v>
      </c>
      <c r="J55" s="145">
        <f t="shared" ca="1" si="20"/>
        <v>0.94441070668728955</v>
      </c>
      <c r="K55" s="145">
        <f t="shared" ca="1" si="20"/>
        <v>0.89361704454921498</v>
      </c>
      <c r="L55" s="145">
        <f t="shared" ca="1" si="20"/>
        <v>0.84696487109352059</v>
      </c>
      <c r="M55" s="145">
        <f t="shared" ca="1" si="20"/>
        <v>0.80386859086446449</v>
      </c>
      <c r="N55" s="145">
        <f t="shared" ca="1" si="20"/>
        <v>0.76383125011861264</v>
      </c>
      <c r="O55" s="145">
        <f t="shared" ca="1" si="20"/>
        <v>0.72644481106711012</v>
      </c>
      <c r="P55" s="145">
        <f t="shared" ca="1" si="20"/>
        <v>0.69137971438103696</v>
      </c>
      <c r="Q55" s="145">
        <f t="shared" ca="1" si="20"/>
        <v>0.65837131714466079</v>
      </c>
      <c r="R55" s="145">
        <f t="shared" ca="1" si="20"/>
        <v>0.62720672346095341</v>
      </c>
      <c r="S55" s="145">
        <f t="shared" ca="1" si="20"/>
        <v>0.59771339354095454</v>
      </c>
      <c r="T55" s="145">
        <f t="shared" ca="1" si="20"/>
        <v>0.56974987084481177</v>
      </c>
      <c r="U55" s="145">
        <f t="shared" ca="1" si="20"/>
        <v>0.5431985000466647</v>
      </c>
      <c r="V55" s="145">
        <f t="shared" ca="1" si="20"/>
        <v>0.51795983651994326</v>
      </c>
      <c r="W55" s="138">
        <f t="shared" ca="1" si="20"/>
        <v>0.49394841659040278</v>
      </c>
      <c r="Y55" s="178">
        <f t="shared" ca="1" si="13"/>
        <v>7956089.2096276823</v>
      </c>
      <c r="Z55" s="178">
        <f t="shared" ca="1" si="14"/>
        <v>7962366.5274659954</v>
      </c>
      <c r="AA55" s="178">
        <f t="shared" ca="1" si="15"/>
        <v>6277.317838313058</v>
      </c>
    </row>
    <row r="56" spans="1:27" ht="11.25" customHeight="1" x14ac:dyDescent="0.2">
      <c r="A56" s="173">
        <f t="shared" si="16"/>
        <v>46</v>
      </c>
      <c r="B56" s="174">
        <f t="shared" si="5"/>
        <v>0.08</v>
      </c>
      <c r="C56" s="175">
        <f t="shared" si="6"/>
        <v>-7.4992499999999998E-3</v>
      </c>
      <c r="D56" s="176">
        <f t="shared" ca="1" si="7"/>
        <v>3.9857081367431602E-2</v>
      </c>
      <c r="E56" s="177">
        <f t="shared" ca="1" si="8"/>
        <v>-1.7523469777721101</v>
      </c>
      <c r="F56" s="138">
        <f t="shared" ca="1" si="9"/>
        <v>-4.4605241085740932E-2</v>
      </c>
      <c r="G56" s="175">
        <f t="shared" ca="1" si="10"/>
        <v>-5.2104491085740931E-2</v>
      </c>
      <c r="H56" s="138">
        <f t="shared" ca="1" si="11"/>
        <v>2.7895508914259071E-2</v>
      </c>
      <c r="I56" s="144">
        <f t="shared" ca="1" si="20"/>
        <v>0.9999972104253696</v>
      </c>
      <c r="J56" s="145">
        <f t="shared" ca="1" si="20"/>
        <v>0.97004535941060643</v>
      </c>
      <c r="K56" s="145">
        <f t="shared" ca="1" si="20"/>
        <v>0.93708226526008165</v>
      </c>
      <c r="L56" s="145">
        <f t="shared" ca="1" si="20"/>
        <v>0.90242306538907591</v>
      </c>
      <c r="M56" s="145">
        <f t="shared" ca="1" si="20"/>
        <v>0.86701835778412295</v>
      </c>
      <c r="N56" s="145">
        <f t="shared" ca="1" si="20"/>
        <v>0.83154360621884627</v>
      </c>
      <c r="O56" s="145">
        <f t="shared" ca="1" si="20"/>
        <v>0.79647030764208715</v>
      </c>
      <c r="P56" s="145">
        <f t="shared" ca="1" si="20"/>
        <v>0.76212060738834864</v>
      </c>
      <c r="Q56" s="145">
        <f t="shared" ca="1" si="20"/>
        <v>0.72870828948849908</v>
      </c>
      <c r="R56" s="145">
        <f t="shared" ca="1" si="20"/>
        <v>0.69636910974546096</v>
      </c>
      <c r="S56" s="145">
        <f t="shared" ca="1" si="20"/>
        <v>0.66518303432782155</v>
      </c>
      <c r="T56" s="145">
        <f t="shared" ca="1" si="20"/>
        <v>0.63519043952198895</v>
      </c>
      <c r="U56" s="145">
        <f t="shared" ca="1" si="20"/>
        <v>0.60640385712392231</v>
      </c>
      <c r="V56" s="145">
        <f t="shared" ca="1" si="20"/>
        <v>0.57881645858023023</v>
      </c>
      <c r="W56" s="138">
        <f t="shared" ca="1" si="20"/>
        <v>0.55240816341170218</v>
      </c>
      <c r="Y56" s="178">
        <f t="shared" ca="1" si="13"/>
        <v>8491778.1787524987</v>
      </c>
      <c r="Z56" s="178">
        <f t="shared" ca="1" si="14"/>
        <v>8508664.4032435156</v>
      </c>
      <c r="AA56" s="178">
        <f t="shared" ca="1" si="15"/>
        <v>16886.224491016939</v>
      </c>
    </row>
    <row r="57" spans="1:27" ht="11.25" customHeight="1" x14ac:dyDescent="0.2">
      <c r="A57" s="173">
        <f t="shared" si="16"/>
        <v>47</v>
      </c>
      <c r="B57" s="174">
        <f t="shared" si="5"/>
        <v>0.08</v>
      </c>
      <c r="C57" s="175">
        <f t="shared" si="6"/>
        <v>-7.4992499999999998E-3</v>
      </c>
      <c r="D57" s="176">
        <f t="shared" ca="1" si="7"/>
        <v>0.55287587054556964</v>
      </c>
      <c r="E57" s="177">
        <f t="shared" ca="1" si="8"/>
        <v>0.13293060941249651</v>
      </c>
      <c r="F57" s="138">
        <f t="shared" ca="1" si="9"/>
        <v>3.3836916750684628E-3</v>
      </c>
      <c r="G57" s="175">
        <f t="shared" ca="1" si="10"/>
        <v>-4.1155583249315366E-3</v>
      </c>
      <c r="H57" s="138">
        <f t="shared" ca="1" si="11"/>
        <v>7.588444167506847E-2</v>
      </c>
      <c r="I57" s="144">
        <f t="shared" ca="1" si="20"/>
        <v>0.99999241161698027</v>
      </c>
      <c r="J57" s="145">
        <f t="shared" ca="1" si="20"/>
        <v>0.92976251245069741</v>
      </c>
      <c r="K57" s="145">
        <f t="shared" ca="1" si="20"/>
        <v>0.86918513130103869</v>
      </c>
      <c r="L57" s="145">
        <f t="shared" ca="1" si="20"/>
        <v>0.81618393131383138</v>
      </c>
      <c r="M57" s="145">
        <f t="shared" ca="1" si="20"/>
        <v>0.76915718977499103</v>
      </c>
      <c r="N57" s="145">
        <f t="shared" ca="1" si="20"/>
        <v>0.72688690407587775</v>
      </c>
      <c r="O57" s="145">
        <f t="shared" ca="1" si="20"/>
        <v>0.68845361837924757</v>
      </c>
      <c r="P57" s="145">
        <f t="shared" ca="1" si="20"/>
        <v>0.65316486954030095</v>
      </c>
      <c r="Q57" s="145">
        <f t="shared" ca="1" si="20"/>
        <v>0.62049834119295888</v>
      </c>
      <c r="R57" s="145">
        <f t="shared" ca="1" si="20"/>
        <v>0.59005813582950239</v>
      </c>
      <c r="S57" s="145">
        <f t="shared" ca="1" si="20"/>
        <v>0.5615418015235305</v>
      </c>
      <c r="T57" s="145">
        <f t="shared" ca="1" si="20"/>
        <v>0.53471578554721189</v>
      </c>
      <c r="U57" s="145">
        <f t="shared" ca="1" si="20"/>
        <v>0.50939731533831889</v>
      </c>
      <c r="V57" s="145">
        <f t="shared" ca="1" si="20"/>
        <v>0.48544109864295937</v>
      </c>
      <c r="W57" s="138">
        <f t="shared" ca="1" si="20"/>
        <v>0.46272959644421524</v>
      </c>
      <c r="Y57" s="178">
        <f t="shared" ca="1" si="13"/>
        <v>7663343.0454754261</v>
      </c>
      <c r="Z57" s="178">
        <f t="shared" ca="1" si="14"/>
        <v>7662619.05815975</v>
      </c>
      <c r="AA57" s="178">
        <f t="shared" ca="1" si="15"/>
        <v>-723.98731567617506</v>
      </c>
    </row>
    <row r="58" spans="1:27" ht="11.25" customHeight="1" x14ac:dyDescent="0.2">
      <c r="A58" s="173">
        <f t="shared" si="16"/>
        <v>48</v>
      </c>
      <c r="B58" s="174">
        <f t="shared" si="5"/>
        <v>0.08</v>
      </c>
      <c r="C58" s="175">
        <f t="shared" si="6"/>
        <v>-7.4992499999999998E-3</v>
      </c>
      <c r="D58" s="176">
        <f t="shared" ca="1" si="7"/>
        <v>0.9498665708410412</v>
      </c>
      <c r="E58" s="177">
        <f t="shared" ca="1" si="8"/>
        <v>1.6435612761327394</v>
      </c>
      <c r="F58" s="138">
        <f t="shared" ca="1" si="9"/>
        <v>4.1836147687083748E-2</v>
      </c>
      <c r="G58" s="175">
        <f t="shared" ca="1" si="10"/>
        <v>3.4336897687083749E-2</v>
      </c>
      <c r="H58" s="138">
        <f t="shared" ca="1" si="11"/>
        <v>0.11433689768708374</v>
      </c>
      <c r="I58" s="144">
        <f t="shared" ca="1" si="20"/>
        <v>0.99998856645601586</v>
      </c>
      <c r="J58" s="145">
        <f t="shared" ca="1" si="20"/>
        <v>0.89869534054223565</v>
      </c>
      <c r="K58" s="145">
        <f t="shared" ca="1" si="20"/>
        <v>0.81834835071786272</v>
      </c>
      <c r="L58" s="145">
        <f t="shared" ca="1" si="20"/>
        <v>0.75306869088749828</v>
      </c>
      <c r="M58" s="145">
        <f t="shared" ca="1" si="20"/>
        <v>0.69877619506119681</v>
      </c>
      <c r="N58" s="145">
        <f t="shared" ca="1" si="20"/>
        <v>0.65261591901511706</v>
      </c>
      <c r="O58" s="145">
        <f t="shared" ca="1" si="20"/>
        <v>0.61257306931208311</v>
      </c>
      <c r="P58" s="145">
        <f t="shared" ca="1" si="20"/>
        <v>0.57721353951479071</v>
      </c>
      <c r="Q58" s="145">
        <f t="shared" ca="1" si="20"/>
        <v>0.54550780002255206</v>
      </c>
      <c r="R58" s="145">
        <f t="shared" ca="1" si="20"/>
        <v>0.51671031516700416</v>
      </c>
      <c r="S58" s="145">
        <f t="shared" ca="1" si="20"/>
        <v>0.49027624911713852</v>
      </c>
      <c r="T58" s="145">
        <f t="shared" ca="1" si="20"/>
        <v>0.4658034581863742</v>
      </c>
      <c r="U58" s="145">
        <f t="shared" ca="1" si="20"/>
        <v>0.44299180219920853</v>
      </c>
      <c r="V58" s="145">
        <f t="shared" ca="1" si="20"/>
        <v>0.42161442898658358</v>
      </c>
      <c r="W58" s="138">
        <f t="shared" ca="1" si="20"/>
        <v>0.40149740467047668</v>
      </c>
      <c r="Y58" s="178">
        <f t="shared" ca="1" si="13"/>
        <v>7073497.7866963558</v>
      </c>
      <c r="Z58" s="178">
        <f t="shared" ca="1" si="14"/>
        <v>7055804.5866838563</v>
      </c>
      <c r="AA58" s="178">
        <f t="shared" ca="1" si="15"/>
        <v>-17693.200012499467</v>
      </c>
    </row>
    <row r="59" spans="1:27" ht="11.25" customHeight="1" x14ac:dyDescent="0.2">
      <c r="A59" s="173">
        <f t="shared" si="16"/>
        <v>49</v>
      </c>
      <c r="B59" s="174">
        <f t="shared" si="5"/>
        <v>0.08</v>
      </c>
      <c r="C59" s="175">
        <f t="shared" si="6"/>
        <v>-7.4992499999999998E-3</v>
      </c>
      <c r="D59" s="176">
        <f t="shared" ca="1" si="7"/>
        <v>4.2179395289611565E-2</v>
      </c>
      <c r="E59" s="177">
        <f t="shared" ca="1" si="8"/>
        <v>-1.7259367596652353</v>
      </c>
      <c r="F59" s="138">
        <f t="shared" ca="1" si="9"/>
        <v>-4.393298030592558E-2</v>
      </c>
      <c r="G59" s="175">
        <f t="shared" ca="1" si="10"/>
        <v>-5.1432230305925579E-2</v>
      </c>
      <c r="H59" s="138">
        <f t="shared" ca="1" si="11"/>
        <v>2.8567769694074423E-2</v>
      </c>
      <c r="I59" s="144">
        <f t="shared" ca="1" si="20"/>
        <v>0.99999714320032174</v>
      </c>
      <c r="J59" s="145">
        <f t="shared" ca="1" si="20"/>
        <v>0.96946916999049004</v>
      </c>
      <c r="K59" s="145">
        <f t="shared" ca="1" si="20"/>
        <v>0.93609541855760525</v>
      </c>
      <c r="L59" s="145">
        <f t="shared" ca="1" si="20"/>
        <v>0.90115417506528206</v>
      </c>
      <c r="M59" s="145">
        <f t="shared" ca="1" si="20"/>
        <v>0.86556494197135014</v>
      </c>
      <c r="N59" s="145">
        <f t="shared" ca="1" si="20"/>
        <v>0.82997816653987289</v>
      </c>
      <c r="O59" s="145">
        <f t="shared" ca="1" si="20"/>
        <v>0.79484585356511805</v>
      </c>
      <c r="P59" s="145">
        <f t="shared" ca="1" si="20"/>
        <v>0.76047529860755148</v>
      </c>
      <c r="Q59" s="145">
        <f t="shared" ca="1" si="20"/>
        <v>0.72706915718273302</v>
      </c>
      <c r="R59" s="145">
        <f t="shared" ca="1" si="20"/>
        <v>0.69475494885908939</v>
      </c>
      <c r="S59" s="145">
        <f t="shared" ca="1" si="20"/>
        <v>0.66360660446652908</v>
      </c>
      <c r="T59" s="145">
        <f t="shared" ca="1" si="20"/>
        <v>0.63366011476936335</v>
      </c>
      <c r="U59" s="145">
        <f t="shared" ca="1" si="20"/>
        <v>0.6049248492935948</v>
      </c>
      <c r="V59" s="145">
        <f t="shared" ca="1" si="20"/>
        <v>0.5773917167917112</v>
      </c>
      <c r="W59" s="138">
        <f t="shared" ca="1" si="20"/>
        <v>0.55103903146960032</v>
      </c>
      <c r="Y59" s="178">
        <f t="shared" ca="1" si="13"/>
        <v>8479404.2735394146</v>
      </c>
      <c r="Z59" s="178">
        <f t="shared" ca="1" si="14"/>
        <v>8496075.8113780934</v>
      </c>
      <c r="AA59" s="178">
        <f t="shared" ca="1" si="15"/>
        <v>16671.537838678807</v>
      </c>
    </row>
    <row r="60" spans="1:27" ht="11.25" customHeight="1" x14ac:dyDescent="0.2">
      <c r="A60" s="173">
        <f t="shared" si="16"/>
        <v>50</v>
      </c>
      <c r="B60" s="174">
        <f t="shared" si="5"/>
        <v>0.08</v>
      </c>
      <c r="C60" s="175">
        <f t="shared" si="6"/>
        <v>-7.4992499999999998E-3</v>
      </c>
      <c r="D60" s="176">
        <f t="shared" ca="1" si="7"/>
        <v>0.78454433724252093</v>
      </c>
      <c r="E60" s="177">
        <f t="shared" ca="1" si="8"/>
        <v>0.78763313786212263</v>
      </c>
      <c r="F60" s="138">
        <f t="shared" ca="1" si="9"/>
        <v>2.0048863864920899E-2</v>
      </c>
      <c r="G60" s="175">
        <f t="shared" ca="1" si="10"/>
        <v>1.25496138649209E-2</v>
      </c>
      <c r="H60" s="138">
        <f t="shared" ca="1" si="11"/>
        <v>9.2549613864920902E-2</v>
      </c>
      <c r="I60" s="144">
        <f t="shared" ca="1" si="20"/>
        <v>0.99999074513462727</v>
      </c>
      <c r="J60" s="145">
        <f t="shared" ca="1" si="20"/>
        <v>0.91616836835058491</v>
      </c>
      <c r="K60" s="145">
        <f t="shared" ca="1" si="20"/>
        <v>0.84677597330535626</v>
      </c>
      <c r="L60" s="145">
        <f t="shared" ca="1" si="20"/>
        <v>0.78820525671648611</v>
      </c>
      <c r="M60" s="145">
        <f t="shared" ca="1" si="20"/>
        <v>0.73782339822111676</v>
      </c>
      <c r="N60" s="145">
        <f t="shared" ca="1" si="20"/>
        <v>0.69371309739000242</v>
      </c>
      <c r="O60" s="145">
        <f t="shared" ca="1" si="20"/>
        <v>0.6544767041578019</v>
      </c>
      <c r="P60" s="145">
        <f t="shared" ca="1" si="20"/>
        <v>0.61909221483062893</v>
      </c>
      <c r="Q60" s="145">
        <f t="shared" ca="1" si="20"/>
        <v>0.5868087134468174</v>
      </c>
      <c r="R60" s="145">
        <f t="shared" ca="1" si="20"/>
        <v>0.5570709164073393</v>
      </c>
      <c r="S60" s="145">
        <f t="shared" ca="1" si="20"/>
        <v>0.52946486591830644</v>
      </c>
      <c r="T60" s="145">
        <f t="shared" ca="1" si="20"/>
        <v>0.50367887825721047</v>
      </c>
      <c r="U60" s="145">
        <f t="shared" ca="1" si="20"/>
        <v>0.47947545898013683</v>
      </c>
      <c r="V60" s="145">
        <f t="shared" ca="1" si="20"/>
        <v>0.45667109313241366</v>
      </c>
      <c r="W60" s="138">
        <f t="shared" ca="1" si="20"/>
        <v>0.43512168966208398</v>
      </c>
      <c r="Y60" s="178">
        <f t="shared" ca="1" si="13"/>
        <v>7400125.3879607609</v>
      </c>
      <c r="Z60" s="178">
        <f t="shared" ca="1" si="14"/>
        <v>7392321.4240587875</v>
      </c>
      <c r="AA60" s="178">
        <f t="shared" ca="1" si="15"/>
        <v>-7803.9639019733295</v>
      </c>
    </row>
    <row r="61" spans="1:27" ht="11.25" customHeight="1" x14ac:dyDescent="0.2">
      <c r="A61" s="173">
        <f t="shared" si="16"/>
        <v>51</v>
      </c>
      <c r="B61" s="174">
        <f t="shared" si="5"/>
        <v>0.08</v>
      </c>
      <c r="C61" s="175">
        <f t="shared" si="6"/>
        <v>-7.4992499999999998E-3</v>
      </c>
      <c r="D61" s="176">
        <f t="shared" ca="1" si="7"/>
        <v>0.3736316975204399</v>
      </c>
      <c r="E61" s="177">
        <f t="shared" ca="1" si="8"/>
        <v>-0.32224988576475944</v>
      </c>
      <c r="F61" s="138">
        <f t="shared" ca="1" si="9"/>
        <v>-8.2027326931931911E-3</v>
      </c>
      <c r="G61" s="175">
        <f t="shared" ca="1" si="10"/>
        <v>-1.570198269319319E-2</v>
      </c>
      <c r="H61" s="138">
        <f t="shared" ca="1" si="11"/>
        <v>6.4298017306806815E-2</v>
      </c>
      <c r="I61" s="144">
        <f t="shared" ref="I61:W70" ca="1" si="21">I$8*EXP(-$H61*I$9)</f>
        <v>0.99999357023681334</v>
      </c>
      <c r="J61" s="145">
        <f t="shared" ca="1" si="21"/>
        <v>0.93933250269863111</v>
      </c>
      <c r="K61" s="145">
        <f t="shared" ca="1" si="21"/>
        <v>0.88511360012510043</v>
      </c>
      <c r="L61" s="145">
        <f t="shared" ca="1" si="21"/>
        <v>0.83621922902694157</v>
      </c>
      <c r="M61" s="145">
        <f t="shared" ca="1" si="21"/>
        <v>0.79172278347352765</v>
      </c>
      <c r="N61" s="145">
        <f t="shared" ca="1" si="21"/>
        <v>0.75088132319136947</v>
      </c>
      <c r="O61" s="145">
        <f t="shared" ca="1" si="21"/>
        <v>0.71311008299595846</v>
      </c>
      <c r="P61" s="145">
        <f t="shared" ca="1" si="21"/>
        <v>0.67795283220575453</v>
      </c>
      <c r="Q61" s="145">
        <f t="shared" ca="1" si="21"/>
        <v>0.64505428095692718</v>
      </c>
      <c r="R61" s="145">
        <f t="shared" ca="1" si="21"/>
        <v>0.61413676182697829</v>
      </c>
      <c r="S61" s="145">
        <f t="shared" ca="1" si="21"/>
        <v>0.58498153454750801</v>
      </c>
      <c r="T61" s="145">
        <f t="shared" ca="1" si="21"/>
        <v>0.55741426730823296</v>
      </c>
      <c r="U61" s="145">
        <f t="shared" ca="1" si="21"/>
        <v>0.53129398980410592</v>
      </c>
      <c r="V61" s="145">
        <f t="shared" ca="1" si="21"/>
        <v>0.50650480054006308</v>
      </c>
      <c r="W61" s="138">
        <f t="shared" ca="1" si="21"/>
        <v>0.48294969700804047</v>
      </c>
      <c r="Y61" s="178">
        <f t="shared" ca="1" si="13"/>
        <v>7853516.9667380014</v>
      </c>
      <c r="Z61" s="178">
        <f t="shared" ca="1" si="14"/>
        <v>7857442.3760015443</v>
      </c>
      <c r="AA61" s="178">
        <f t="shared" ca="1" si="15"/>
        <v>3925.4092635428533</v>
      </c>
    </row>
    <row r="62" spans="1:27" ht="11.25" customHeight="1" x14ac:dyDescent="0.2">
      <c r="A62" s="173">
        <f t="shared" si="16"/>
        <v>52</v>
      </c>
      <c r="B62" s="174">
        <f t="shared" si="5"/>
        <v>0.08</v>
      </c>
      <c r="C62" s="175">
        <f t="shared" si="6"/>
        <v>-7.4992499999999998E-3</v>
      </c>
      <c r="D62" s="176">
        <f t="shared" ca="1" si="7"/>
        <v>0.33230572574702577</v>
      </c>
      <c r="E62" s="177">
        <f t="shared" ca="1" si="8"/>
        <v>-0.43355522990063783</v>
      </c>
      <c r="F62" s="138">
        <f t="shared" ca="1" si="9"/>
        <v>-1.1035962511424932E-2</v>
      </c>
      <c r="G62" s="175">
        <f t="shared" ca="1" si="10"/>
        <v>-1.8535212511424932E-2</v>
      </c>
      <c r="H62" s="138">
        <f t="shared" ca="1" si="11"/>
        <v>6.1464787488575069E-2</v>
      </c>
      <c r="I62" s="144">
        <f t="shared" ca="1" si="21"/>
        <v>0.99999385355447201</v>
      </c>
      <c r="J62" s="145">
        <f t="shared" ca="1" si="21"/>
        <v>0.94168760347020264</v>
      </c>
      <c r="K62" s="145">
        <f t="shared" ca="1" si="21"/>
        <v>0.88905280370213013</v>
      </c>
      <c r="L62" s="145">
        <f t="shared" ca="1" si="21"/>
        <v>0.84119284135689842</v>
      </c>
      <c r="M62" s="145">
        <f t="shared" ca="1" si="21"/>
        <v>0.79734075249881609</v>
      </c>
      <c r="N62" s="145">
        <f t="shared" ca="1" si="21"/>
        <v>0.75686821458581843</v>
      </c>
      <c r="O62" s="145">
        <f t="shared" ca="1" si="21"/>
        <v>0.71927250589501579</v>
      </c>
      <c r="P62" s="145">
        <f t="shared" ca="1" si="21"/>
        <v>0.68415603204652853</v>
      </c>
      <c r="Q62" s="145">
        <f t="shared" ca="1" si="21"/>
        <v>0.65120536949685104</v>
      </c>
      <c r="R62" s="145">
        <f t="shared" ca="1" si="21"/>
        <v>0.62017271390361228</v>
      </c>
      <c r="S62" s="145">
        <f t="shared" ca="1" si="21"/>
        <v>0.59086059668890401</v>
      </c>
      <c r="T62" s="145">
        <f t="shared" ca="1" si="21"/>
        <v>0.56310980617540984</v>
      </c>
      <c r="U62" s="145">
        <f t="shared" ca="1" si="21"/>
        <v>0.53679008587523247</v>
      </c>
      <c r="V62" s="145">
        <f t="shared" ca="1" si="21"/>
        <v>0.51179309118169569</v>
      </c>
      <c r="W62" s="138">
        <f t="shared" ca="1" si="21"/>
        <v>0.48802711478863187</v>
      </c>
      <c r="Y62" s="178">
        <f t="shared" ca="1" si="13"/>
        <v>7900942.6905103456</v>
      </c>
      <c r="Z62" s="178">
        <f t="shared" ca="1" si="14"/>
        <v>7905968.8771672137</v>
      </c>
      <c r="AA62" s="178">
        <f t="shared" ca="1" si="15"/>
        <v>5026.1866568680853</v>
      </c>
    </row>
    <row r="63" spans="1:27" ht="11.25" customHeight="1" x14ac:dyDescent="0.2">
      <c r="A63" s="173">
        <f t="shared" si="16"/>
        <v>53</v>
      </c>
      <c r="B63" s="174">
        <f t="shared" si="5"/>
        <v>0.08</v>
      </c>
      <c r="C63" s="175">
        <f t="shared" si="6"/>
        <v>-7.4992499999999998E-3</v>
      </c>
      <c r="D63" s="176">
        <f t="shared" ca="1" si="7"/>
        <v>0.83752153050487677</v>
      </c>
      <c r="E63" s="177">
        <f t="shared" ca="1" si="8"/>
        <v>0.98432256313014677</v>
      </c>
      <c r="F63" s="138">
        <f t="shared" ca="1" si="9"/>
        <v>2.5055508864103817E-2</v>
      </c>
      <c r="G63" s="175">
        <f t="shared" ca="1" si="10"/>
        <v>1.7556258864103818E-2</v>
      </c>
      <c r="H63" s="138">
        <f t="shared" ca="1" si="11"/>
        <v>9.7556258864103823E-2</v>
      </c>
      <c r="I63" s="144">
        <f t="shared" ca="1" si="21"/>
        <v>0.99999024448114437</v>
      </c>
      <c r="J63" s="145">
        <f t="shared" ca="1" si="21"/>
        <v>0.91212329827494709</v>
      </c>
      <c r="K63" s="145">
        <f t="shared" ca="1" si="21"/>
        <v>0.84015723148084032</v>
      </c>
      <c r="L63" s="145">
        <f t="shared" ca="1" si="21"/>
        <v>0.7799886175891243</v>
      </c>
      <c r="M63" s="145">
        <f t="shared" ca="1" si="21"/>
        <v>0.72866168104993667</v>
      </c>
      <c r="N63" s="145">
        <f t="shared" ca="1" si="21"/>
        <v>0.68404578958885831</v>
      </c>
      <c r="O63" s="145">
        <f t="shared" ca="1" si="21"/>
        <v>0.64460057503780877</v>
      </c>
      <c r="P63" s="145">
        <f t="shared" ca="1" si="21"/>
        <v>0.6092074372070444</v>
      </c>
      <c r="Q63" s="145">
        <f t="shared" ca="1" si="21"/>
        <v>0.57704942623823141</v>
      </c>
      <c r="R63" s="145">
        <f t="shared" ca="1" si="21"/>
        <v>0.54752575893026167</v>
      </c>
      <c r="S63" s="145">
        <f t="shared" ca="1" si="21"/>
        <v>0.52019094770159591</v>
      </c>
      <c r="T63" s="145">
        <f t="shared" ca="1" si="21"/>
        <v>0.49471138577741136</v>
      </c>
      <c r="U63" s="145">
        <f t="shared" ca="1" si="21"/>
        <v>0.47083432115415941</v>
      </c>
      <c r="V63" s="145">
        <f t="shared" ca="1" si="21"/>
        <v>0.44836563900131149</v>
      </c>
      <c r="W63" s="138">
        <f t="shared" ca="1" si="21"/>
        <v>0.42715392065324287</v>
      </c>
      <c r="Y63" s="178">
        <f t="shared" ca="1" si="13"/>
        <v>7323350.0598781966</v>
      </c>
      <c r="Z63" s="178">
        <f t="shared" ca="1" si="14"/>
        <v>7313334.3264250951</v>
      </c>
      <c r="AA63" s="178">
        <f t="shared" ca="1" si="15"/>
        <v>-10015.733453101479</v>
      </c>
    </row>
    <row r="64" spans="1:27" ht="11.25" customHeight="1" x14ac:dyDescent="0.2">
      <c r="A64" s="173">
        <f t="shared" si="16"/>
        <v>54</v>
      </c>
      <c r="B64" s="174">
        <f t="shared" si="5"/>
        <v>0.08</v>
      </c>
      <c r="C64" s="175">
        <f t="shared" si="6"/>
        <v>-7.4992499999999998E-3</v>
      </c>
      <c r="D64" s="176">
        <f t="shared" ca="1" si="7"/>
        <v>0.51813939131652831</v>
      </c>
      <c r="E64" s="177">
        <f t="shared" ca="1" si="8"/>
        <v>4.5484389535505154E-2</v>
      </c>
      <c r="F64" s="138">
        <f t="shared" ca="1" si="9"/>
        <v>1.1577856364088225E-3</v>
      </c>
      <c r="G64" s="175">
        <f t="shared" ca="1" si="10"/>
        <v>-6.3414643635911778E-3</v>
      </c>
      <c r="H64" s="138">
        <f t="shared" ca="1" si="11"/>
        <v>7.3658535636408826E-2</v>
      </c>
      <c r="I64" s="144">
        <f t="shared" ca="1" si="21"/>
        <v>0.99999263420313744</v>
      </c>
      <c r="J64" s="145">
        <f t="shared" ca="1" si="21"/>
        <v>0.93159343763985447</v>
      </c>
      <c r="K64" s="145">
        <f t="shared" ca="1" si="21"/>
        <v>0.87222279638148159</v>
      </c>
      <c r="L64" s="145">
        <f t="shared" ca="1" si="21"/>
        <v>0.81999536678631024</v>
      </c>
      <c r="M64" s="145">
        <f t="shared" ca="1" si="21"/>
        <v>0.77344185458524362</v>
      </c>
      <c r="N64" s="145">
        <f t="shared" ca="1" si="21"/>
        <v>0.7314362803000336</v>
      </c>
      <c r="O64" s="145">
        <f t="shared" ca="1" si="21"/>
        <v>0.69312336810315966</v>
      </c>
      <c r="P64" s="145">
        <f t="shared" ca="1" si="21"/>
        <v>0.65785559047002329</v>
      </c>
      <c r="Q64" s="145">
        <f t="shared" ca="1" si="21"/>
        <v>0.62514219973075358</v>
      </c>
      <c r="R64" s="145">
        <f t="shared" ca="1" si="21"/>
        <v>0.59460953162973851</v>
      </c>
      <c r="S64" s="145">
        <f t="shared" ca="1" si="21"/>
        <v>0.56597081347405642</v>
      </c>
      <c r="T64" s="145">
        <f t="shared" ca="1" si="21"/>
        <v>0.53900354938917616</v>
      </c>
      <c r="U64" s="145">
        <f t="shared" ca="1" si="21"/>
        <v>0.51353275139821863</v>
      </c>
      <c r="V64" s="145">
        <f t="shared" ca="1" si="21"/>
        <v>0.4894185886853385</v>
      </c>
      <c r="W64" s="138">
        <f t="shared" ca="1" si="21"/>
        <v>0.46654733104845703</v>
      </c>
      <c r="Y64" s="178">
        <f t="shared" ca="1" si="13"/>
        <v>7699413.0598297361</v>
      </c>
      <c r="Z64" s="178">
        <f t="shared" ca="1" si="14"/>
        <v>7699600.2928374857</v>
      </c>
      <c r="AA64" s="178">
        <f t="shared" ca="1" si="15"/>
        <v>187.23300774954259</v>
      </c>
    </row>
    <row r="65" spans="1:27" ht="11.25" customHeight="1" x14ac:dyDescent="0.2">
      <c r="A65" s="173">
        <f t="shared" si="16"/>
        <v>55</v>
      </c>
      <c r="B65" s="174">
        <f t="shared" si="5"/>
        <v>0.08</v>
      </c>
      <c r="C65" s="175">
        <f t="shared" si="6"/>
        <v>-7.4992499999999998E-3</v>
      </c>
      <c r="D65" s="176">
        <f t="shared" ca="1" si="7"/>
        <v>0.7069635351258865</v>
      </c>
      <c r="E65" s="177">
        <f t="shared" ca="1" si="8"/>
        <v>0.54453564024720336</v>
      </c>
      <c r="F65" s="138">
        <f t="shared" ca="1" si="9"/>
        <v>1.3860921279349256E-2</v>
      </c>
      <c r="G65" s="175">
        <f t="shared" ca="1" si="10"/>
        <v>6.3616712793492557E-3</v>
      </c>
      <c r="H65" s="138">
        <f t="shared" ca="1" si="11"/>
        <v>8.6361671279349253E-2</v>
      </c>
      <c r="I65" s="144">
        <f t="shared" ca="1" si="21"/>
        <v>0.99999136391561561</v>
      </c>
      <c r="J65" s="145">
        <f t="shared" ca="1" si="21"/>
        <v>0.92119265225288516</v>
      </c>
      <c r="K65" s="145">
        <f t="shared" ca="1" si="21"/>
        <v>0.85502847286003669</v>
      </c>
      <c r="L65" s="145">
        <f t="shared" ca="1" si="21"/>
        <v>0.79848027735455096</v>
      </c>
      <c r="M65" s="145">
        <f t="shared" ca="1" si="21"/>
        <v>0.74930611147703974</v>
      </c>
      <c r="N65" s="145">
        <f t="shared" ca="1" si="21"/>
        <v>0.70585035684648956</v>
      </c>
      <c r="O65" s="145">
        <f t="shared" ca="1" si="21"/>
        <v>0.66689239764549424</v>
      </c>
      <c r="P65" s="145">
        <f t="shared" ca="1" si="21"/>
        <v>0.63153116271246046</v>
      </c>
      <c r="Q65" s="145">
        <f t="shared" ca="1" si="21"/>
        <v>0.5990990298250205</v>
      </c>
      <c r="R65" s="145">
        <f t="shared" ca="1" si="21"/>
        <v>0.56909845759506605</v>
      </c>
      <c r="S65" s="145">
        <f t="shared" ca="1" si="21"/>
        <v>0.54115569853484891</v>
      </c>
      <c r="T65" s="145">
        <f t="shared" ca="1" si="21"/>
        <v>0.51498713910624105</v>
      </c>
      <c r="U65" s="145">
        <f t="shared" ca="1" si="21"/>
        <v>0.4903748847949399</v>
      </c>
      <c r="V65" s="145">
        <f t="shared" ca="1" si="21"/>
        <v>0.46714907548670115</v>
      </c>
      <c r="W65" s="138">
        <f t="shared" ca="1" si="21"/>
        <v>0.44517508356032442</v>
      </c>
      <c r="Y65" s="178">
        <f t="shared" ca="1" si="13"/>
        <v>7496470.2824846599</v>
      </c>
      <c r="Z65" s="178">
        <f t="shared" ca="1" si="14"/>
        <v>7491346.9569904227</v>
      </c>
      <c r="AA65" s="178">
        <f t="shared" ca="1" si="15"/>
        <v>-5123.3254942372441</v>
      </c>
    </row>
    <row r="66" spans="1:27" ht="11.25" customHeight="1" x14ac:dyDescent="0.2">
      <c r="A66" s="173">
        <f t="shared" si="16"/>
        <v>56</v>
      </c>
      <c r="B66" s="174">
        <f t="shared" si="5"/>
        <v>0.08</v>
      </c>
      <c r="C66" s="175">
        <f t="shared" si="6"/>
        <v>-7.4992499999999998E-3</v>
      </c>
      <c r="D66" s="176">
        <f t="shared" ca="1" si="7"/>
        <v>0.27720500722137609</v>
      </c>
      <c r="E66" s="177">
        <f t="shared" ca="1" si="8"/>
        <v>-0.59116478633328728</v>
      </c>
      <c r="F66" s="138">
        <f t="shared" ca="1" si="9"/>
        <v>-1.5047846202994425E-2</v>
      </c>
      <c r="G66" s="175">
        <f t="shared" ca="1" si="10"/>
        <v>-2.2547096202994426E-2</v>
      </c>
      <c r="H66" s="138">
        <f t="shared" ca="1" si="11"/>
        <v>5.7452903797005572E-2</v>
      </c>
      <c r="I66" s="144">
        <f t="shared" ca="1" si="21"/>
        <v>0.99999425473544101</v>
      </c>
      <c r="J66" s="145">
        <f t="shared" ca="1" si="21"/>
        <v>0.94503255515138962</v>
      </c>
      <c r="K66" s="145">
        <f t="shared" ca="1" si="21"/>
        <v>0.89466076494225744</v>
      </c>
      <c r="L66" s="145">
        <f t="shared" ca="1" si="21"/>
        <v>0.84828617224984137</v>
      </c>
      <c r="M66" s="145">
        <f t="shared" ca="1" si="21"/>
        <v>0.80536411372370886</v>
      </c>
      <c r="N66" s="145">
        <f t="shared" ca="1" si="21"/>
        <v>0.76542745893732356</v>
      </c>
      <c r="O66" s="145">
        <f t="shared" ca="1" si="21"/>
        <v>0.72808976390715829</v>
      </c>
      <c r="P66" s="145">
        <f t="shared" ca="1" si="21"/>
        <v>0.69303704074055106</v>
      </c>
      <c r="Q66" s="145">
        <f t="shared" ca="1" si="21"/>
        <v>0.66001584190759055</v>
      </c>
      <c r="R66" s="145">
        <f t="shared" ca="1" si="21"/>
        <v>0.6288213002861287</v>
      </c>
      <c r="S66" s="145">
        <f t="shared" ca="1" si="21"/>
        <v>0.59928661912420778</v>
      </c>
      <c r="T66" s="145">
        <f t="shared" ca="1" si="21"/>
        <v>0.5712744376156863</v>
      </c>
      <c r="U66" s="145">
        <f t="shared" ca="1" si="21"/>
        <v>0.54467001029910123</v>
      </c>
      <c r="V66" s="145">
        <f t="shared" ca="1" si="21"/>
        <v>0.51937594951746469</v>
      </c>
      <c r="W66" s="138">
        <f t="shared" ca="1" si="21"/>
        <v>0.49530823572550187</v>
      </c>
      <c r="Y66" s="178">
        <f t="shared" ca="1" si="13"/>
        <v>7968729.2665813919</v>
      </c>
      <c r="Z66" s="178">
        <f t="shared" ca="1" si="14"/>
        <v>7975289.0199291985</v>
      </c>
      <c r="AA66" s="178">
        <f t="shared" ca="1" si="15"/>
        <v>6559.7533478066325</v>
      </c>
    </row>
    <row r="67" spans="1:27" ht="11.25" customHeight="1" x14ac:dyDescent="0.2">
      <c r="A67" s="173">
        <f t="shared" si="16"/>
        <v>57</v>
      </c>
      <c r="B67" s="174">
        <f t="shared" si="5"/>
        <v>0.08</v>
      </c>
      <c r="C67" s="175">
        <f t="shared" si="6"/>
        <v>-7.4992499999999998E-3</v>
      </c>
      <c r="D67" s="176">
        <f t="shared" ca="1" si="7"/>
        <v>0.70879422411953408</v>
      </c>
      <c r="E67" s="177">
        <f t="shared" ca="1" si="8"/>
        <v>0.54986561243681886</v>
      </c>
      <c r="F67" s="138">
        <f t="shared" ca="1" si="9"/>
        <v>1.3996593436469848E-2</v>
      </c>
      <c r="G67" s="175">
        <f t="shared" ca="1" si="10"/>
        <v>6.4973434364698482E-3</v>
      </c>
      <c r="H67" s="138">
        <f t="shared" ca="1" si="11"/>
        <v>8.6497343436469851E-2</v>
      </c>
      <c r="I67" s="144">
        <f t="shared" ca="1" si="21"/>
        <v>0.99999135034868669</v>
      </c>
      <c r="J67" s="145">
        <f t="shared" ca="1" si="21"/>
        <v>0.92108219871446328</v>
      </c>
      <c r="K67" s="145">
        <f t="shared" ca="1" si="21"/>
        <v>0.85484667527366531</v>
      </c>
      <c r="L67" s="145">
        <f t="shared" ca="1" si="21"/>
        <v>0.79825356515344603</v>
      </c>
      <c r="M67" s="145">
        <f t="shared" ca="1" si="21"/>
        <v>0.74905244413294136</v>
      </c>
      <c r="N67" s="145">
        <f t="shared" ca="1" si="21"/>
        <v>0.70558198099034997</v>
      </c>
      <c r="O67" s="145">
        <f t="shared" ca="1" si="21"/>
        <v>0.66661767126515137</v>
      </c>
      <c r="P67" s="145">
        <f t="shared" ca="1" si="21"/>
        <v>0.63125577411405487</v>
      </c>
      <c r="Q67" s="145">
        <f t="shared" ca="1" si="21"/>
        <v>0.59882682106875884</v>
      </c>
      <c r="R67" s="145">
        <f t="shared" ca="1" si="21"/>
        <v>0.56883198667784152</v>
      </c>
      <c r="S67" s="145">
        <f t="shared" ca="1" si="21"/>
        <v>0.54089662691942442</v>
      </c>
      <c r="T67" s="145">
        <f t="shared" ca="1" si="21"/>
        <v>0.51473650107548685</v>
      </c>
      <c r="U67" s="145">
        <f t="shared" ca="1" si="21"/>
        <v>0.49013327594463163</v>
      </c>
      <c r="V67" s="145">
        <f t="shared" ca="1" si="21"/>
        <v>0.46691678533793762</v>
      </c>
      <c r="W67" s="138">
        <f t="shared" ca="1" si="21"/>
        <v>0.444952189228567</v>
      </c>
      <c r="Y67" s="178">
        <f t="shared" ca="1" si="13"/>
        <v>7494340.4677393595</v>
      </c>
      <c r="Z67" s="178">
        <f t="shared" ca="1" si="14"/>
        <v>7489159.0106648123</v>
      </c>
      <c r="AA67" s="178">
        <f t="shared" ca="1" si="15"/>
        <v>-5181.4570745471865</v>
      </c>
    </row>
    <row r="68" spans="1:27" ht="11.25" customHeight="1" x14ac:dyDescent="0.2">
      <c r="A68" s="173">
        <f t="shared" si="16"/>
        <v>58</v>
      </c>
      <c r="B68" s="174">
        <f t="shared" si="5"/>
        <v>0.08</v>
      </c>
      <c r="C68" s="175">
        <f t="shared" si="6"/>
        <v>-7.4992499999999998E-3</v>
      </c>
      <c r="D68" s="176">
        <f t="shared" ca="1" si="7"/>
        <v>0.74978805063016996</v>
      </c>
      <c r="E68" s="177">
        <f t="shared" ca="1" si="8"/>
        <v>0.67382292405669464</v>
      </c>
      <c r="F68" s="138">
        <f t="shared" ca="1" si="9"/>
        <v>1.7151873663091684E-2</v>
      </c>
      <c r="G68" s="175">
        <f t="shared" ca="1" si="10"/>
        <v>9.6526236630916848E-3</v>
      </c>
      <c r="H68" s="138">
        <f t="shared" ca="1" si="11"/>
        <v>8.965262366309168E-2</v>
      </c>
      <c r="I68" s="144">
        <f t="shared" ca="1" si="21"/>
        <v>0.99999103482738705</v>
      </c>
      <c r="J68" s="145">
        <f t="shared" ca="1" si="21"/>
        <v>0.91851715139131784</v>
      </c>
      <c r="K68" s="145">
        <f t="shared" ca="1" si="21"/>
        <v>0.85062955772618598</v>
      </c>
      <c r="L68" s="145">
        <f t="shared" ca="1" si="21"/>
        <v>0.79299911662674427</v>
      </c>
      <c r="M68" s="145">
        <f t="shared" ca="1" si="21"/>
        <v>0.74317715254874606</v>
      </c>
      <c r="N68" s="145">
        <f t="shared" ca="1" si="21"/>
        <v>0.69936915800168731</v>
      </c>
      <c r="O68" s="145">
        <f t="shared" ca="1" si="21"/>
        <v>0.66026028014431926</v>
      </c>
      <c r="P68" s="145">
        <f t="shared" ca="1" si="21"/>
        <v>0.62488492016185615</v>
      </c>
      <c r="Q68" s="145">
        <f t="shared" ca="1" si="21"/>
        <v>0.59253092547258202</v>
      </c>
      <c r="R68" s="145">
        <f t="shared" ca="1" si="21"/>
        <v>0.5626698365014382</v>
      </c>
      <c r="S68" s="145">
        <f t="shared" ca="1" si="21"/>
        <v>0.53490634810445559</v>
      </c>
      <c r="T68" s="145">
        <f t="shared" ca="1" si="21"/>
        <v>0.50894178245944466</v>
      </c>
      <c r="U68" s="145">
        <f t="shared" ca="1" si="21"/>
        <v>0.48454771771372279</v>
      </c>
      <c r="V68" s="145">
        <f t="shared" ca="1" si="21"/>
        <v>0.46154695440284677</v>
      </c>
      <c r="W68" s="138">
        <f t="shared" ca="1" si="21"/>
        <v>0.43979977515885166</v>
      </c>
      <c r="Y68" s="178">
        <f t="shared" ca="1" si="13"/>
        <v>7445029.1334022637</v>
      </c>
      <c r="Z68" s="178">
        <f t="shared" ca="1" si="14"/>
        <v>7438487.5641948367</v>
      </c>
      <c r="AA68" s="178">
        <f t="shared" ca="1" si="15"/>
        <v>-6541.5692074270919</v>
      </c>
    </row>
    <row r="69" spans="1:27" ht="11.25" customHeight="1" x14ac:dyDescent="0.2">
      <c r="A69" s="173">
        <f t="shared" si="16"/>
        <v>59</v>
      </c>
      <c r="B69" s="174">
        <f t="shared" si="5"/>
        <v>0.08</v>
      </c>
      <c r="C69" s="175">
        <f t="shared" si="6"/>
        <v>-7.4992499999999998E-3</v>
      </c>
      <c r="D69" s="176">
        <f t="shared" ca="1" si="7"/>
        <v>0.69973704977039874</v>
      </c>
      <c r="E69" s="177">
        <f t="shared" ca="1" si="8"/>
        <v>0.52364439044358635</v>
      </c>
      <c r="F69" s="138">
        <f t="shared" ca="1" si="9"/>
        <v>1.332914347170438E-2</v>
      </c>
      <c r="G69" s="175">
        <f t="shared" ca="1" si="10"/>
        <v>5.8298934717043805E-3</v>
      </c>
      <c r="H69" s="138">
        <f t="shared" ca="1" si="11"/>
        <v>8.5829893471704388E-2</v>
      </c>
      <c r="I69" s="144">
        <f t="shared" ca="1" si="21"/>
        <v>0.99999141709227379</v>
      </c>
      <c r="J69" s="145">
        <f t="shared" ca="1" si="21"/>
        <v>0.9216257113964057</v>
      </c>
      <c r="K69" s="145">
        <f t="shared" ca="1" si="21"/>
        <v>0.85574141578910234</v>
      </c>
      <c r="L69" s="145">
        <f t="shared" ca="1" si="21"/>
        <v>0.79936951481753704</v>
      </c>
      <c r="M69" s="145">
        <f t="shared" ca="1" si="21"/>
        <v>0.75030120931180067</v>
      </c>
      <c r="N69" s="145">
        <f t="shared" ca="1" si="21"/>
        <v>0.70690326190388997</v>
      </c>
      <c r="O69" s="145">
        <f t="shared" ca="1" si="21"/>
        <v>0.66797030157027382</v>
      </c>
      <c r="P69" s="145">
        <f t="shared" ca="1" si="21"/>
        <v>0.63261172902087626</v>
      </c>
      <c r="Q69" s="145">
        <f t="shared" ca="1" si="21"/>
        <v>0.60016716721732222</v>
      </c>
      <c r="R69" s="145">
        <f t="shared" ca="1" si="21"/>
        <v>0.57014411561143863</v>
      </c>
      <c r="S69" s="145">
        <f t="shared" ca="1" si="21"/>
        <v>0.54217234725175389</v>
      </c>
      <c r="T69" s="145">
        <f t="shared" ca="1" si="21"/>
        <v>0.51597071200235367</v>
      </c>
      <c r="U69" s="145">
        <f t="shared" ca="1" si="21"/>
        <v>0.49132303872901889</v>
      </c>
      <c r="V69" s="145">
        <f t="shared" ca="1" si="21"/>
        <v>0.46806066992542522</v>
      </c>
      <c r="W69" s="138">
        <f t="shared" ca="1" si="21"/>
        <v>0.44604981266193183</v>
      </c>
      <c r="Y69" s="178">
        <f t="shared" ca="1" si="13"/>
        <v>7504825.84373092</v>
      </c>
      <c r="Z69" s="178">
        <f t="shared" ca="1" si="14"/>
        <v>7499930.088345007</v>
      </c>
      <c r="AA69" s="178">
        <f t="shared" ca="1" si="15"/>
        <v>-4895.7553859129548</v>
      </c>
    </row>
    <row r="70" spans="1:27" ht="11.25" customHeight="1" x14ac:dyDescent="0.2">
      <c r="A70" s="173">
        <f t="shared" si="16"/>
        <v>60</v>
      </c>
      <c r="B70" s="174">
        <f t="shared" si="5"/>
        <v>0.08</v>
      </c>
      <c r="C70" s="175">
        <f t="shared" si="6"/>
        <v>-7.4992499999999998E-3</v>
      </c>
      <c r="D70" s="176">
        <f t="shared" ca="1" si="7"/>
        <v>0.22692080190650599</v>
      </c>
      <c r="E70" s="177">
        <f t="shared" ca="1" si="8"/>
        <v>-0.74902588531777292</v>
      </c>
      <c r="F70" s="138">
        <f t="shared" ca="1" si="9"/>
        <v>-1.9066132802384287E-2</v>
      </c>
      <c r="G70" s="175">
        <f t="shared" ca="1" si="10"/>
        <v>-2.6565382802384286E-2</v>
      </c>
      <c r="H70" s="138">
        <f t="shared" ca="1" si="11"/>
        <v>5.3434617197615719E-2</v>
      </c>
      <c r="I70" s="144">
        <f t="shared" ca="1" si="21"/>
        <v>0.99999465655685027</v>
      </c>
      <c r="J70" s="145">
        <f t="shared" ca="1" si="21"/>
        <v>0.94839475535141016</v>
      </c>
      <c r="K70" s="145">
        <f t="shared" ca="1" si="21"/>
        <v>0.90031313511462097</v>
      </c>
      <c r="L70" s="145">
        <f t="shared" ca="1" si="21"/>
        <v>0.85545078181284873</v>
      </c>
      <c r="M70" s="145">
        <f t="shared" ca="1" si="21"/>
        <v>0.81348121021075004</v>
      </c>
      <c r="N70" s="145">
        <f t="shared" ca="1" si="21"/>
        <v>0.77409739062528649</v>
      </c>
      <c r="O70" s="145">
        <f t="shared" ca="1" si="21"/>
        <v>0.7370294407783119</v>
      </c>
      <c r="P70" s="145">
        <f t="shared" ca="1" si="21"/>
        <v>0.70204778442914517</v>
      </c>
      <c r="Q70" s="145">
        <f t="shared" ca="1" si="21"/>
        <v>0.66895986322016587</v>
      </c>
      <c r="R70" s="145">
        <f t="shared" ca="1" si="21"/>
        <v>0.63760458787997998</v>
      </c>
      <c r="S70" s="145">
        <f t="shared" ca="1" si="21"/>
        <v>0.60784653816831269</v>
      </c>
      <c r="T70" s="145">
        <f t="shared" ca="1" si="21"/>
        <v>0.5795707646270345</v>
      </c>
      <c r="U70" s="145">
        <f t="shared" ca="1" si="21"/>
        <v>0.55267846396971709</v>
      </c>
      <c r="V70" s="145">
        <f t="shared" ca="1" si="21"/>
        <v>0.52708352955773641</v>
      </c>
      <c r="W70" s="138">
        <f t="shared" ca="1" si="21"/>
        <v>0.50270986897379732</v>
      </c>
      <c r="Y70" s="178">
        <f t="shared" ca="1" si="13"/>
        <v>8037373.60597937</v>
      </c>
      <c r="Z70" s="178">
        <f t="shared" ca="1" si="14"/>
        <v>8045439.2249427792</v>
      </c>
      <c r="AA70" s="178">
        <f t="shared" ca="1" si="15"/>
        <v>8065.6189634092152</v>
      </c>
    </row>
    <row r="71" spans="1:27" ht="11.25" customHeight="1" x14ac:dyDescent="0.2">
      <c r="A71" s="173">
        <f t="shared" si="16"/>
        <v>61</v>
      </c>
      <c r="B71" s="174">
        <f t="shared" si="5"/>
        <v>0.08</v>
      </c>
      <c r="C71" s="175">
        <f t="shared" si="6"/>
        <v>-7.4992499999999998E-3</v>
      </c>
      <c r="D71" s="176">
        <f t="shared" ca="1" si="7"/>
        <v>0.46326807163340289</v>
      </c>
      <c r="E71" s="177">
        <f t="shared" ca="1" si="8"/>
        <v>-9.2203769387493445E-2</v>
      </c>
      <c r="F71" s="138">
        <f t="shared" ca="1" si="9"/>
        <v>-2.3470074218817547E-3</v>
      </c>
      <c r="G71" s="175">
        <f t="shared" ca="1" si="10"/>
        <v>-9.8462574218817541E-3</v>
      </c>
      <c r="H71" s="138">
        <f t="shared" ca="1" si="11"/>
        <v>7.0153742578118253E-2</v>
      </c>
      <c r="I71" s="144">
        <f t="shared" ref="I71:W80" ca="1" si="22">I$8*EXP(-$H71*I$9)</f>
        <v>0.99999298467554221</v>
      </c>
      <c r="J71" s="145">
        <f t="shared" ca="1" si="22"/>
        <v>0.93448362560046017</v>
      </c>
      <c r="K71" s="145">
        <f t="shared" ca="1" si="22"/>
        <v>0.87702727397508629</v>
      </c>
      <c r="L71" s="145">
        <f t="shared" ca="1" si="22"/>
        <v>0.82603275802225584</v>
      </c>
      <c r="M71" s="145">
        <f t="shared" ca="1" si="22"/>
        <v>0.78023668877040209</v>
      </c>
      <c r="N71" s="145">
        <f t="shared" ca="1" si="22"/>
        <v>0.73865726646473384</v>
      </c>
      <c r="O71" s="145">
        <f t="shared" ca="1" si="22"/>
        <v>0.70054039113222444</v>
      </c>
      <c r="P71" s="145">
        <f t="shared" ca="1" si="22"/>
        <v>0.66530972187512216</v>
      </c>
      <c r="Q71" s="145">
        <f t="shared" ca="1" si="22"/>
        <v>0.63252471680623734</v>
      </c>
      <c r="R71" s="145">
        <f t="shared" ca="1" si="22"/>
        <v>0.60184717951189215</v>
      </c>
      <c r="S71" s="145">
        <f t="shared" ca="1" si="22"/>
        <v>0.57301541061283467</v>
      </c>
      <c r="T71" s="145">
        <f t="shared" ca="1" si="22"/>
        <v>0.54582462995656211</v>
      </c>
      <c r="U71" s="145">
        <f t="shared" ca="1" si="22"/>
        <v>0.52011234192138167</v>
      </c>
      <c r="V71" s="145">
        <f t="shared" ca="1" si="22"/>
        <v>0.49574749150929392</v>
      </c>
      <c r="W71" s="138">
        <f t="shared" ca="1" si="22"/>
        <v>0.47262247594083384</v>
      </c>
      <c r="Y71" s="178">
        <f t="shared" ca="1" si="13"/>
        <v>7756652.6068339553</v>
      </c>
      <c r="Z71" s="178">
        <f t="shared" ca="1" si="14"/>
        <v>7758257.4320850838</v>
      </c>
      <c r="AA71" s="178">
        <f t="shared" ca="1" si="15"/>
        <v>1604.8252511285245</v>
      </c>
    </row>
    <row r="72" spans="1:27" ht="11.25" customHeight="1" x14ac:dyDescent="0.2">
      <c r="A72" s="173">
        <f t="shared" si="16"/>
        <v>62</v>
      </c>
      <c r="B72" s="174">
        <f t="shared" si="5"/>
        <v>0.08</v>
      </c>
      <c r="C72" s="175">
        <f t="shared" si="6"/>
        <v>-7.4992499999999998E-3</v>
      </c>
      <c r="D72" s="176">
        <f t="shared" ca="1" si="7"/>
        <v>0.42466696372272084</v>
      </c>
      <c r="E72" s="177">
        <f t="shared" ca="1" si="8"/>
        <v>-0.18996835571390441</v>
      </c>
      <c r="F72" s="138">
        <f t="shared" ca="1" si="9"/>
        <v>-4.8355630550141384E-3</v>
      </c>
      <c r="G72" s="175">
        <f t="shared" ca="1" si="10"/>
        <v>-1.2334813055014139E-2</v>
      </c>
      <c r="H72" s="138">
        <f t="shared" ca="1" si="11"/>
        <v>6.7665186944985856E-2</v>
      </c>
      <c r="I72" s="144">
        <f t="shared" ca="1" si="22"/>
        <v>0.99999323352628011</v>
      </c>
      <c r="J72" s="145">
        <f t="shared" ca="1" si="22"/>
        <v>0.93654122685136609</v>
      </c>
      <c r="K72" s="145">
        <f t="shared" ca="1" si="22"/>
        <v>0.88045472037797001</v>
      </c>
      <c r="L72" s="145">
        <f t="shared" ca="1" si="22"/>
        <v>0.83034653612069098</v>
      </c>
      <c r="M72" s="145">
        <f t="shared" ca="1" si="22"/>
        <v>0.78509752646691655</v>
      </c>
      <c r="N72" s="145">
        <f t="shared" ca="1" si="22"/>
        <v>0.74382771894687805</v>
      </c>
      <c r="O72" s="145">
        <f t="shared" ca="1" si="22"/>
        <v>0.70585493556564782</v>
      </c>
      <c r="P72" s="145">
        <f t="shared" ca="1" si="22"/>
        <v>0.67065370105489097</v>
      </c>
      <c r="Q72" s="145">
        <f t="shared" ca="1" si="22"/>
        <v>0.63781949392714299</v>
      </c>
      <c r="R72" s="145">
        <f t="shared" ca="1" si="22"/>
        <v>0.60703964604264282</v>
      </c>
      <c r="S72" s="145">
        <f t="shared" ca="1" si="22"/>
        <v>0.57807055038160893</v>
      </c>
      <c r="T72" s="145">
        <f t="shared" ca="1" si="22"/>
        <v>0.55072023573965478</v>
      </c>
      <c r="U72" s="145">
        <f t="shared" ca="1" si="22"/>
        <v>0.5248352534741052</v>
      </c>
      <c r="V72" s="145">
        <f t="shared" ca="1" si="22"/>
        <v>0.50029091267978176</v>
      </c>
      <c r="W72" s="138">
        <f t="shared" ca="1" si="22"/>
        <v>0.47698405943544775</v>
      </c>
      <c r="Y72" s="178">
        <f t="shared" ca="1" si="13"/>
        <v>7797628.7388804257</v>
      </c>
      <c r="Z72" s="178">
        <f t="shared" ca="1" si="14"/>
        <v>7800227.1670973143</v>
      </c>
      <c r="AA72" s="178">
        <f t="shared" ca="1" si="15"/>
        <v>2598.4282168885693</v>
      </c>
    </row>
    <row r="73" spans="1:27" ht="11.25" customHeight="1" x14ac:dyDescent="0.2">
      <c r="A73" s="173">
        <f t="shared" si="16"/>
        <v>63</v>
      </c>
      <c r="B73" s="174">
        <f t="shared" si="5"/>
        <v>0.08</v>
      </c>
      <c r="C73" s="175">
        <f t="shared" si="6"/>
        <v>-7.4992499999999998E-3</v>
      </c>
      <c r="D73" s="176">
        <f t="shared" ca="1" si="7"/>
        <v>0.8673705532624264</v>
      </c>
      <c r="E73" s="177">
        <f t="shared" ca="1" si="8"/>
        <v>1.1140473042638901</v>
      </c>
      <c r="F73" s="138">
        <f t="shared" ca="1" si="9"/>
        <v>2.8357596536496554E-2</v>
      </c>
      <c r="G73" s="175">
        <f t="shared" ca="1" si="10"/>
        <v>2.0858346536496555E-2</v>
      </c>
      <c r="H73" s="138">
        <f t="shared" ca="1" si="11"/>
        <v>0.10085834653649656</v>
      </c>
      <c r="I73" s="144">
        <f t="shared" ca="1" si="22"/>
        <v>0.99998991427978068</v>
      </c>
      <c r="J73" s="145">
        <f t="shared" ca="1" si="22"/>
        <v>0.9094651876943185</v>
      </c>
      <c r="K73" s="145">
        <f t="shared" ca="1" si="22"/>
        <v>0.83582023778592462</v>
      </c>
      <c r="L73" s="145">
        <f t="shared" ca="1" si="22"/>
        <v>0.77461633863685309</v>
      </c>
      <c r="M73" s="145">
        <f t="shared" ca="1" si="22"/>
        <v>0.72268149985977836</v>
      </c>
      <c r="N73" s="145">
        <f t="shared" ca="1" si="22"/>
        <v>0.67774364859054637</v>
      </c>
      <c r="O73" s="145">
        <f t="shared" ca="1" si="22"/>
        <v>0.63816856365899621</v>
      </c>
      <c r="P73" s="145">
        <f t="shared" ca="1" si="22"/>
        <v>0.60277455144400061</v>
      </c>
      <c r="Q73" s="145">
        <f t="shared" ca="1" si="22"/>
        <v>0.57070177060409455</v>
      </c>
      <c r="R73" s="145">
        <f t="shared" ca="1" si="22"/>
        <v>0.54132001792675932</v>
      </c>
      <c r="S73" s="145">
        <f t="shared" ca="1" si="22"/>
        <v>0.51416349354204172</v>
      </c>
      <c r="T73" s="145">
        <f t="shared" ca="1" si="22"/>
        <v>0.48888450956580054</v>
      </c>
      <c r="U73" s="145">
        <f t="shared" ca="1" si="22"/>
        <v>0.46522053842552202</v>
      </c>
      <c r="V73" s="145">
        <f t="shared" ca="1" si="22"/>
        <v>0.44297068836820269</v>
      </c>
      <c r="W73" s="138">
        <f t="shared" ca="1" si="22"/>
        <v>0.42197886495874498</v>
      </c>
      <c r="Y73" s="178">
        <f t="shared" ca="1" si="13"/>
        <v>7273281.7304810518</v>
      </c>
      <c r="Z73" s="178">
        <f t="shared" ca="1" si="14"/>
        <v>7261786.8604277428</v>
      </c>
      <c r="AA73" s="178">
        <f t="shared" ca="1" si="15"/>
        <v>-11494.870053309016</v>
      </c>
    </row>
    <row r="74" spans="1:27" ht="11.25" customHeight="1" x14ac:dyDescent="0.2">
      <c r="A74" s="173">
        <f t="shared" si="16"/>
        <v>64</v>
      </c>
      <c r="B74" s="174">
        <f t="shared" si="5"/>
        <v>0.08</v>
      </c>
      <c r="C74" s="175">
        <f t="shared" si="6"/>
        <v>-7.4992499999999998E-3</v>
      </c>
      <c r="D74" s="176">
        <f t="shared" ca="1" si="7"/>
        <v>0.74805198732569522</v>
      </c>
      <c r="E74" s="177">
        <f t="shared" ca="1" si="8"/>
        <v>0.66837221735888031</v>
      </c>
      <c r="F74" s="138">
        <f t="shared" ca="1" si="9"/>
        <v>1.7013128260823934E-2</v>
      </c>
      <c r="G74" s="175">
        <f t="shared" ca="1" si="10"/>
        <v>9.5138782608239353E-3</v>
      </c>
      <c r="H74" s="138">
        <f t="shared" ca="1" si="11"/>
        <v>8.9513878260823937E-2</v>
      </c>
      <c r="I74" s="144">
        <f t="shared" ca="1" si="22"/>
        <v>0.99999104870162958</v>
      </c>
      <c r="J74" s="145">
        <f t="shared" ca="1" si="22"/>
        <v>0.91862979251509591</v>
      </c>
      <c r="K74" s="145">
        <f t="shared" ca="1" si="22"/>
        <v>0.85081455667977635</v>
      </c>
      <c r="L74" s="145">
        <f t="shared" ca="1" si="22"/>
        <v>0.79322943893125897</v>
      </c>
      <c r="M74" s="145">
        <f t="shared" ca="1" si="22"/>
        <v>0.7434345322082444</v>
      </c>
      <c r="N74" s="145">
        <f t="shared" ca="1" si="22"/>
        <v>0.69964119763366506</v>
      </c>
      <c r="O74" s="145">
        <f t="shared" ca="1" si="22"/>
        <v>0.66053855156868257</v>
      </c>
      <c r="P74" s="145">
        <f t="shared" ca="1" si="22"/>
        <v>0.62516370596384163</v>
      </c>
      <c r="Q74" s="145">
        <f t="shared" ca="1" si="22"/>
        <v>0.59280637496429966</v>
      </c>
      <c r="R74" s="145">
        <f t="shared" ca="1" si="22"/>
        <v>0.56293939288147532</v>
      </c>
      <c r="S74" s="145">
        <f t="shared" ca="1" si="22"/>
        <v>0.53516835549261843</v>
      </c>
      <c r="T74" s="145">
        <f t="shared" ca="1" si="22"/>
        <v>0.50919521383164401</v>
      </c>
      <c r="U74" s="145">
        <f t="shared" ca="1" si="22"/>
        <v>0.48479198510666827</v>
      </c>
      <c r="V74" s="145">
        <f t="shared" ca="1" si="22"/>
        <v>0.46178177571572987</v>
      </c>
      <c r="W74" s="138">
        <f t="shared" ca="1" si="22"/>
        <v>0.44002508025415116</v>
      </c>
      <c r="Y74" s="178">
        <f t="shared" ca="1" si="13"/>
        <v>7447188.5920479698</v>
      </c>
      <c r="Z74" s="178">
        <f t="shared" ca="1" si="14"/>
        <v>7440707.1573998937</v>
      </c>
      <c r="AA74" s="178">
        <f t="shared" ca="1" si="15"/>
        <v>-6481.4346480760723</v>
      </c>
    </row>
    <row r="75" spans="1:27" ht="11.25" customHeight="1" x14ac:dyDescent="0.2">
      <c r="A75" s="173">
        <f t="shared" si="16"/>
        <v>65</v>
      </c>
      <c r="B75" s="174">
        <f t="shared" ref="B75:B138" si="23">$B$5</f>
        <v>0.08</v>
      </c>
      <c r="C75" s="175">
        <f t="shared" ref="C75:C138" si="24">$B$2*($B$3-$B75)*$B$8</f>
        <v>-7.4992499999999998E-3</v>
      </c>
      <c r="D75" s="176">
        <f t="shared" ref="D75:D138" ca="1" si="25">RAND()</f>
        <v>0.67114871261312092</v>
      </c>
      <c r="E75" s="177">
        <f t="shared" ref="E75:E138" ca="1" si="26">NORMINV(D75,0,1)</f>
        <v>0.44308732225126629</v>
      </c>
      <c r="F75" s="138">
        <f t="shared" ref="F75:F138" ca="1" si="27">SQRT($B75)*$B$9*E75</f>
        <v>1.1278597835789684E-2</v>
      </c>
      <c r="G75" s="175">
        <f t="shared" ref="G75:G138" ca="1" si="28">C75+F75</f>
        <v>3.7793478357896837E-3</v>
      </c>
      <c r="H75" s="138">
        <f t="shared" ref="H75:H138" ca="1" si="29">$B75+G75</f>
        <v>8.3779347835789691E-2</v>
      </c>
      <c r="I75" s="144">
        <f t="shared" ca="1" si="22"/>
        <v>0.99999162214253534</v>
      </c>
      <c r="J75" s="145">
        <f t="shared" ca="1" si="22"/>
        <v>0.92329750283132894</v>
      </c>
      <c r="K75" s="145">
        <f t="shared" ca="1" si="22"/>
        <v>0.85849610778426821</v>
      </c>
      <c r="L75" s="145">
        <f t="shared" ca="1" si="22"/>
        <v>0.80280771345105006</v>
      </c>
      <c r="M75" s="145">
        <f t="shared" ca="1" si="22"/>
        <v>0.75415071432192571</v>
      </c>
      <c r="N75" s="145">
        <f t="shared" ca="1" si="22"/>
        <v>0.7109780099880586</v>
      </c>
      <c r="O75" s="145">
        <f t="shared" ca="1" si="22"/>
        <v>0.67214305682614672</v>
      </c>
      <c r="P75" s="145">
        <f t="shared" ca="1" si="22"/>
        <v>0.63679575210329531</v>
      </c>
      <c r="Q75" s="145">
        <f t="shared" ca="1" si="22"/>
        <v>0.60430378595040901</v>
      </c>
      <c r="R75" s="145">
        <f t="shared" ca="1" si="22"/>
        <v>0.57419421282994743</v>
      </c>
      <c r="S75" s="145">
        <f t="shared" ca="1" si="22"/>
        <v>0.5461104783333034</v>
      </c>
      <c r="T75" s="145">
        <f t="shared" ca="1" si="22"/>
        <v>0.51978100794219317</v>
      </c>
      <c r="U75" s="145">
        <f t="shared" ca="1" si="22"/>
        <v>0.49499633450714314</v>
      </c>
      <c r="V75" s="145">
        <f t="shared" ca="1" si="22"/>
        <v>0.47159248162044526</v>
      </c>
      <c r="W75" s="138">
        <f t="shared" ca="1" si="22"/>
        <v>0.44943890717928536</v>
      </c>
      <c r="Y75" s="178">
        <f t="shared" ref="Y75:Y138" ca="1" si="30">SUMPRODUCT($I75:$W75,$I$3:$W$3)</f>
        <v>7537158.4782289648</v>
      </c>
      <c r="Z75" s="178">
        <f t="shared" ref="Z75:Z138" ca="1" si="31">SUMPRODUCT($I75:$W75,$I$4:$W$4)</f>
        <v>7533136.0193304149</v>
      </c>
      <c r="AA75" s="178">
        <f t="shared" ref="AA75:AA138" ca="1" si="32">+Z75-Y75</f>
        <v>-4022.4588985498995</v>
      </c>
    </row>
    <row r="76" spans="1:27" ht="11.25" customHeight="1" x14ac:dyDescent="0.2">
      <c r="A76" s="173">
        <f t="shared" ref="A76:A139" si="33">+A75+1</f>
        <v>66</v>
      </c>
      <c r="B76" s="174">
        <f t="shared" si="23"/>
        <v>0.08</v>
      </c>
      <c r="C76" s="175">
        <f t="shared" si="24"/>
        <v>-7.4992499999999998E-3</v>
      </c>
      <c r="D76" s="176">
        <f t="shared" ca="1" si="25"/>
        <v>0.64186155840068759</v>
      </c>
      <c r="E76" s="177">
        <f t="shared" ca="1" si="26"/>
        <v>0.36343911996186801</v>
      </c>
      <c r="F76" s="138">
        <f t="shared" ca="1" si="27"/>
        <v>9.2511869918018557E-3</v>
      </c>
      <c r="G76" s="175">
        <f t="shared" ca="1" si="28"/>
        <v>1.7519369918018559E-3</v>
      </c>
      <c r="H76" s="138">
        <f t="shared" ca="1" si="29"/>
        <v>8.175193699180186E-2</v>
      </c>
      <c r="I76" s="144">
        <f t="shared" ca="1" si="22"/>
        <v>0.99999182487940752</v>
      </c>
      <c r="J76" s="145">
        <f t="shared" ca="1" si="22"/>
        <v>0.92495341409113496</v>
      </c>
      <c r="K76" s="145">
        <f t="shared" ca="1" si="22"/>
        <v>0.86122843856202014</v>
      </c>
      <c r="L76" s="145">
        <f t="shared" ca="1" si="22"/>
        <v>0.8062216600360278</v>
      </c>
      <c r="M76" s="145">
        <f t="shared" ca="1" si="22"/>
        <v>0.75797620517038766</v>
      </c>
      <c r="N76" s="145">
        <f t="shared" ca="1" si="22"/>
        <v>0.71502987695847831</v>
      </c>
      <c r="O76" s="145">
        <f t="shared" ca="1" si="22"/>
        <v>0.67629436074175819</v>
      </c>
      <c r="P76" s="145">
        <f t="shared" ca="1" si="22"/>
        <v>0.64095977537365079</v>
      </c>
      <c r="Q76" s="145">
        <f t="shared" ca="1" si="22"/>
        <v>0.60842176426293149</v>
      </c>
      <c r="R76" s="145">
        <f t="shared" ca="1" si="22"/>
        <v>0.5782269003996634</v>
      </c>
      <c r="S76" s="145">
        <f t="shared" ca="1" si="22"/>
        <v>0.55003230041662432</v>
      </c>
      <c r="T76" s="145">
        <f t="shared" ca="1" si="22"/>
        <v>0.52357597790594645</v>
      </c>
      <c r="U76" s="145">
        <f t="shared" ca="1" si="22"/>
        <v>0.49865518621947197</v>
      </c>
      <c r="V76" s="145">
        <f t="shared" ca="1" si="22"/>
        <v>0.47511064617990456</v>
      </c>
      <c r="W76" s="138">
        <f t="shared" ca="1" si="22"/>
        <v>0.45281508058026976</v>
      </c>
      <c r="Y76" s="178">
        <f t="shared" ca="1" si="30"/>
        <v>7569304.2204754595</v>
      </c>
      <c r="Z76" s="178">
        <f t="shared" ca="1" si="31"/>
        <v>7566138.5590961576</v>
      </c>
      <c r="AA76" s="178">
        <f t="shared" ca="1" si="32"/>
        <v>-3165.6613793019205</v>
      </c>
    </row>
    <row r="77" spans="1:27" ht="11.25" customHeight="1" x14ac:dyDescent="0.2">
      <c r="A77" s="173">
        <f t="shared" si="33"/>
        <v>67</v>
      </c>
      <c r="B77" s="174">
        <f t="shared" si="23"/>
        <v>0.08</v>
      </c>
      <c r="C77" s="175">
        <f t="shared" si="24"/>
        <v>-7.4992499999999998E-3</v>
      </c>
      <c r="D77" s="176">
        <f t="shared" ca="1" si="25"/>
        <v>6.8707845046659388E-3</v>
      </c>
      <c r="E77" s="177">
        <f t="shared" ca="1" si="26"/>
        <v>-2.4639489282546547</v>
      </c>
      <c r="F77" s="138">
        <f t="shared" ca="1" si="27"/>
        <v>-6.2718763670584432E-2</v>
      </c>
      <c r="G77" s="175">
        <f t="shared" ca="1" si="28"/>
        <v>-7.0218013670584431E-2</v>
      </c>
      <c r="H77" s="138">
        <f t="shared" ca="1" si="29"/>
        <v>9.7819863294155707E-3</v>
      </c>
      <c r="I77" s="144">
        <f t="shared" ca="1" si="22"/>
        <v>0.99999902175157396</v>
      </c>
      <c r="J77" s="145">
        <f t="shared" ca="1" si="22"/>
        <v>0.98569990293784837</v>
      </c>
      <c r="K77" s="145">
        <f t="shared" ca="1" si="22"/>
        <v>0.96406730225869053</v>
      </c>
      <c r="L77" s="145">
        <f t="shared" ca="1" si="22"/>
        <v>0.93729318046305388</v>
      </c>
      <c r="M77" s="145">
        <f t="shared" ca="1" si="22"/>
        <v>0.90711172310303467</v>
      </c>
      <c r="N77" s="145">
        <f t="shared" ca="1" si="22"/>
        <v>0.87485301690974759</v>
      </c>
      <c r="O77" s="145">
        <f t="shared" ca="1" si="22"/>
        <v>0.84151213471035879</v>
      </c>
      <c r="P77" s="145">
        <f t="shared" ca="1" si="22"/>
        <v>0.80781763376014026</v>
      </c>
      <c r="Q77" s="145">
        <f t="shared" ca="1" si="22"/>
        <v>0.7742920572006915</v>
      </c>
      <c r="R77" s="145">
        <f t="shared" ca="1" si="22"/>
        <v>0.74130200192231066</v>
      </c>
      <c r="S77" s="145">
        <f t="shared" ca="1" si="22"/>
        <v>0.70909788353192904</v>
      </c>
      <c r="T77" s="145">
        <f t="shared" ca="1" si="22"/>
        <v>0.67784465688520623</v>
      </c>
      <c r="U77" s="145">
        <f t="shared" ca="1" si="22"/>
        <v>0.64764509299303119</v>
      </c>
      <c r="V77" s="145">
        <f t="shared" ca="1" si="22"/>
        <v>0.61855716955613793</v>
      </c>
      <c r="W77" s="138">
        <f t="shared" ca="1" si="22"/>
        <v>0.59060692808686899</v>
      </c>
      <c r="Y77" s="178">
        <f t="shared" ca="1" si="30"/>
        <v>8833947.9750174507</v>
      </c>
      <c r="Z77" s="178">
        <f t="shared" ca="1" si="31"/>
        <v>8856234.3581031077</v>
      </c>
      <c r="AA77" s="178">
        <f t="shared" ca="1" si="32"/>
        <v>22286.383085656911</v>
      </c>
    </row>
    <row r="78" spans="1:27" ht="11.25" customHeight="1" x14ac:dyDescent="0.2">
      <c r="A78" s="173">
        <f t="shared" si="33"/>
        <v>68</v>
      </c>
      <c r="B78" s="174">
        <f t="shared" si="23"/>
        <v>0.08</v>
      </c>
      <c r="C78" s="175">
        <f t="shared" si="24"/>
        <v>-7.4992499999999998E-3</v>
      </c>
      <c r="D78" s="176">
        <f t="shared" ca="1" si="25"/>
        <v>0.74986843668471392</v>
      </c>
      <c r="E78" s="177">
        <f t="shared" ca="1" si="26"/>
        <v>0.6740757959765189</v>
      </c>
      <c r="F78" s="138">
        <f t="shared" ca="1" si="27"/>
        <v>1.7158310409404288E-2</v>
      </c>
      <c r="G78" s="175">
        <f t="shared" ca="1" si="28"/>
        <v>9.6590604094042888E-3</v>
      </c>
      <c r="H78" s="138">
        <f t="shared" ca="1" si="29"/>
        <v>8.9659060409404287E-2</v>
      </c>
      <c r="I78" s="144">
        <f t="shared" ca="1" si="22"/>
        <v>0.99999103418372626</v>
      </c>
      <c r="J78" s="145">
        <f t="shared" ca="1" si="22"/>
        <v>0.91851192602305076</v>
      </c>
      <c r="K78" s="145">
        <f t="shared" ca="1" si="22"/>
        <v>0.85062097613835563</v>
      </c>
      <c r="L78" s="145">
        <f t="shared" ca="1" si="22"/>
        <v>0.79298843302223754</v>
      </c>
      <c r="M78" s="145">
        <f t="shared" ca="1" si="22"/>
        <v>0.74316521422549842</v>
      </c>
      <c r="N78" s="145">
        <f t="shared" ca="1" si="22"/>
        <v>0.69935653997035829</v>
      </c>
      <c r="O78" s="145">
        <f t="shared" ca="1" si="22"/>
        <v>0.66024737328262173</v>
      </c>
      <c r="P78" s="145">
        <f t="shared" ca="1" si="22"/>
        <v>0.62487198960907553</v>
      </c>
      <c r="Q78" s="145">
        <f t="shared" ca="1" si="22"/>
        <v>0.59251814978861106</v>
      </c>
      <c r="R78" s="145">
        <f t="shared" ca="1" si="22"/>
        <v>0.56265733424001718</v>
      </c>
      <c r="S78" s="145">
        <f t="shared" ca="1" si="22"/>
        <v>0.53489419604023702</v>
      </c>
      <c r="T78" s="145">
        <f t="shared" ca="1" si="22"/>
        <v>0.50893002820616273</v>
      </c>
      <c r="U78" s="145">
        <f t="shared" ca="1" si="22"/>
        <v>0.48453638852611819</v>
      </c>
      <c r="V78" s="145">
        <f t="shared" ca="1" si="22"/>
        <v>0.46153606335350367</v>
      </c>
      <c r="W78" s="138">
        <f t="shared" ca="1" si="22"/>
        <v>0.4397893254924099</v>
      </c>
      <c r="Y78" s="178">
        <f t="shared" ca="1" si="30"/>
        <v>7444928.9704835527</v>
      </c>
      <c r="Z78" s="178">
        <f t="shared" ca="1" si="31"/>
        <v>7438384.610757703</v>
      </c>
      <c r="AA78" s="178">
        <f t="shared" ca="1" si="32"/>
        <v>-6544.359725849703</v>
      </c>
    </row>
    <row r="79" spans="1:27" ht="11.25" customHeight="1" x14ac:dyDescent="0.2">
      <c r="A79" s="173">
        <f t="shared" si="33"/>
        <v>69</v>
      </c>
      <c r="B79" s="174">
        <f t="shared" si="23"/>
        <v>0.08</v>
      </c>
      <c r="C79" s="175">
        <f t="shared" si="24"/>
        <v>-7.4992499999999998E-3</v>
      </c>
      <c r="D79" s="176">
        <f t="shared" ca="1" si="25"/>
        <v>0.63882309620833932</v>
      </c>
      <c r="E79" s="177">
        <f t="shared" ca="1" si="26"/>
        <v>0.35531474864907148</v>
      </c>
      <c r="F79" s="138">
        <f t="shared" ca="1" si="27"/>
        <v>9.04438460296326E-3</v>
      </c>
      <c r="G79" s="175">
        <f t="shared" ca="1" si="28"/>
        <v>1.5451346029632601E-3</v>
      </c>
      <c r="H79" s="138">
        <f t="shared" ca="1" si="29"/>
        <v>8.1545134602963268E-2</v>
      </c>
      <c r="I79" s="144">
        <f t="shared" ca="1" si="22"/>
        <v>0.99999184555921905</v>
      </c>
      <c r="J79" s="145">
        <f t="shared" ca="1" si="22"/>
        <v>0.92512248916140138</v>
      </c>
      <c r="K79" s="145">
        <f t="shared" ca="1" si="22"/>
        <v>0.86150763333229752</v>
      </c>
      <c r="L79" s="145">
        <f t="shared" ca="1" si="22"/>
        <v>0.806570708426817</v>
      </c>
      <c r="M79" s="145">
        <f t="shared" ca="1" si="22"/>
        <v>0.75836750646063633</v>
      </c>
      <c r="N79" s="145">
        <f t="shared" ca="1" si="22"/>
        <v>0.71544447597654337</v>
      </c>
      <c r="O79" s="145">
        <f t="shared" ca="1" si="22"/>
        <v>0.67671924539204131</v>
      </c>
      <c r="P79" s="145">
        <f t="shared" ca="1" si="22"/>
        <v>0.64138604643283792</v>
      </c>
      <c r="Q79" s="145">
        <f t="shared" ca="1" si="22"/>
        <v>0.60884338518492775</v>
      </c>
      <c r="R79" s="145">
        <f t="shared" ca="1" si="22"/>
        <v>0.57863983592225166</v>
      </c>
      <c r="S79" s="145">
        <f t="shared" ca="1" si="22"/>
        <v>0.55043391834893896</v>
      </c>
      <c r="T79" s="145">
        <f t="shared" ca="1" si="22"/>
        <v>0.52396463085170986</v>
      </c>
      <c r="U79" s="145">
        <f t="shared" ca="1" si="22"/>
        <v>0.49902991747947917</v>
      </c>
      <c r="V79" s="145">
        <f t="shared" ca="1" si="22"/>
        <v>0.47547098206803995</v>
      </c>
      <c r="W79" s="138">
        <f t="shared" ca="1" si="22"/>
        <v>0.45316088329744708</v>
      </c>
      <c r="Y79" s="178">
        <f t="shared" ca="1" si="30"/>
        <v>7572593.1718489733</v>
      </c>
      <c r="Z79" s="178">
        <f t="shared" ca="1" si="31"/>
        <v>7569514.5320076812</v>
      </c>
      <c r="AA79" s="178">
        <f t="shared" ca="1" si="32"/>
        <v>-3078.6398412920535</v>
      </c>
    </row>
    <row r="80" spans="1:27" ht="11.25" customHeight="1" x14ac:dyDescent="0.2">
      <c r="A80" s="173">
        <f t="shared" si="33"/>
        <v>70</v>
      </c>
      <c r="B80" s="174">
        <f t="shared" si="23"/>
        <v>0.08</v>
      </c>
      <c r="C80" s="175">
        <f t="shared" si="24"/>
        <v>-7.4992499999999998E-3</v>
      </c>
      <c r="D80" s="176">
        <f t="shared" ca="1" si="25"/>
        <v>0.44295973027547286</v>
      </c>
      <c r="E80" s="177">
        <f t="shared" ca="1" si="26"/>
        <v>-0.14346942016679304</v>
      </c>
      <c r="F80" s="138">
        <f t="shared" ca="1" si="27"/>
        <v>-3.6519525848170854E-3</v>
      </c>
      <c r="G80" s="175">
        <f t="shared" ca="1" si="28"/>
        <v>-1.1151202584817086E-2</v>
      </c>
      <c r="H80" s="138">
        <f t="shared" ca="1" si="29"/>
        <v>6.8848797415182919E-2</v>
      </c>
      <c r="I80" s="144">
        <f t="shared" ca="1" si="22"/>
        <v>0.99999311516752043</v>
      </c>
      <c r="J80" s="145">
        <f t="shared" ca="1" si="22"/>
        <v>0.9355620231736298</v>
      </c>
      <c r="K80" s="145">
        <f t="shared" ca="1" si="22"/>
        <v>0.87882288617071636</v>
      </c>
      <c r="L80" s="145">
        <f t="shared" ca="1" si="22"/>
        <v>0.82829200858698704</v>
      </c>
      <c r="M80" s="145">
        <f t="shared" ca="1" si="22"/>
        <v>0.78278184290956065</v>
      </c>
      <c r="N80" s="145">
        <f t="shared" ca="1" si="22"/>
        <v>0.74136404298547431</v>
      </c>
      <c r="O80" s="145">
        <f t="shared" ca="1" si="22"/>
        <v>0.70332221507399761</v>
      </c>
      <c r="P80" s="145">
        <f t="shared" ca="1" si="22"/>
        <v>0.66810665809253311</v>
      </c>
      <c r="Q80" s="145">
        <f t="shared" ca="1" si="22"/>
        <v>0.63529567986771218</v>
      </c>
      <c r="R80" s="145">
        <f t="shared" ca="1" si="22"/>
        <v>0.60456443462677112</v>
      </c>
      <c r="S80" s="145">
        <f t="shared" ca="1" si="22"/>
        <v>0.57566068011111149</v>
      </c>
      <c r="T80" s="145">
        <f t="shared" ca="1" si="22"/>
        <v>0.54838632892476435</v>
      </c>
      <c r="U80" s="145">
        <f t="shared" ca="1" si="22"/>
        <v>0.52258361103565798</v>
      </c>
      <c r="V80" s="145">
        <f t="shared" ca="1" si="22"/>
        <v>0.49812479476920846</v>
      </c>
      <c r="W80" s="138">
        <f t="shared" ca="1" si="22"/>
        <v>0.47490459998566881</v>
      </c>
      <c r="Y80" s="178">
        <f t="shared" ca="1" si="30"/>
        <v>7778104.9066549037</v>
      </c>
      <c r="Z80" s="178">
        <f t="shared" ca="1" si="31"/>
        <v>7780232.1092584077</v>
      </c>
      <c r="AA80" s="178">
        <f t="shared" ca="1" si="32"/>
        <v>2127.2026035040617</v>
      </c>
    </row>
    <row r="81" spans="1:27" ht="11.25" customHeight="1" x14ac:dyDescent="0.2">
      <c r="A81" s="173">
        <f t="shared" si="33"/>
        <v>71</v>
      </c>
      <c r="B81" s="174">
        <f t="shared" si="23"/>
        <v>0.08</v>
      </c>
      <c r="C81" s="175">
        <f t="shared" si="24"/>
        <v>-7.4992499999999998E-3</v>
      </c>
      <c r="D81" s="176">
        <f t="shared" ca="1" si="25"/>
        <v>0.38260617702469768</v>
      </c>
      <c r="E81" s="177">
        <f t="shared" ca="1" si="26"/>
        <v>-0.29864312908978441</v>
      </c>
      <c r="F81" s="138">
        <f t="shared" ca="1" si="27"/>
        <v>-7.6018328222792553E-3</v>
      </c>
      <c r="G81" s="175">
        <f t="shared" ca="1" si="28"/>
        <v>-1.5101082822279255E-2</v>
      </c>
      <c r="H81" s="138">
        <f t="shared" ca="1" si="29"/>
        <v>6.4898917177720741E-2</v>
      </c>
      <c r="I81" s="144">
        <f t="shared" ref="I81:W90" ca="1" si="34">I$8*EXP(-$H81*I$9)</f>
        <v>0.99999351014796556</v>
      </c>
      <c r="J81" s="145">
        <f t="shared" ca="1" si="34"/>
        <v>0.93883376681411013</v>
      </c>
      <c r="K81" s="145">
        <f t="shared" ca="1" si="34"/>
        <v>0.88428038027373845</v>
      </c>
      <c r="L81" s="145">
        <f t="shared" ca="1" si="34"/>
        <v>0.83516816103496216</v>
      </c>
      <c r="M81" s="145">
        <f t="shared" ca="1" si="34"/>
        <v>0.79053636546896888</v>
      </c>
      <c r="N81" s="145">
        <f t="shared" ca="1" si="34"/>
        <v>0.74961766281221642</v>
      </c>
      <c r="O81" s="145">
        <f t="shared" ca="1" si="34"/>
        <v>0.71180989603334432</v>
      </c>
      <c r="P81" s="145">
        <f t="shared" ca="1" si="34"/>
        <v>0.67664444187829376</v>
      </c>
      <c r="Q81" s="145">
        <f t="shared" ca="1" si="34"/>
        <v>0.64375718296745299</v>
      </c>
      <c r="R81" s="145">
        <f t="shared" ca="1" si="34"/>
        <v>0.61286416679255618</v>
      </c>
      <c r="S81" s="145">
        <f t="shared" ca="1" si="34"/>
        <v>0.58374218259909649</v>
      </c>
      <c r="T81" s="145">
        <f t="shared" ca="1" si="34"/>
        <v>0.55621372451240536</v>
      </c>
      <c r="U81" s="145">
        <f t="shared" ca="1" si="34"/>
        <v>0.53013557520178511</v>
      </c>
      <c r="V81" s="145">
        <f t="shared" ca="1" si="34"/>
        <v>0.50539024945728295</v>
      </c>
      <c r="W81" s="138">
        <f t="shared" ca="1" si="34"/>
        <v>0.48187963578387438</v>
      </c>
      <c r="Y81" s="178">
        <f t="shared" ca="1" si="30"/>
        <v>7843505.5342236087</v>
      </c>
      <c r="Z81" s="178">
        <f t="shared" ca="1" si="31"/>
        <v>7847195.6161452848</v>
      </c>
      <c r="AA81" s="178">
        <f t="shared" ca="1" si="32"/>
        <v>3690.0819216761738</v>
      </c>
    </row>
    <row r="82" spans="1:27" ht="11.25" customHeight="1" x14ac:dyDescent="0.2">
      <c r="A82" s="173">
        <f t="shared" si="33"/>
        <v>72</v>
      </c>
      <c r="B82" s="174">
        <f t="shared" si="23"/>
        <v>0.08</v>
      </c>
      <c r="C82" s="175">
        <f t="shared" si="24"/>
        <v>-7.4992499999999998E-3</v>
      </c>
      <c r="D82" s="176">
        <f t="shared" ca="1" si="25"/>
        <v>0.49222064798687137</v>
      </c>
      <c r="E82" s="177">
        <f t="shared" ca="1" si="26"/>
        <v>-1.9501179680710391E-2</v>
      </c>
      <c r="F82" s="138">
        <f t="shared" ca="1" si="27"/>
        <v>-4.9639416859117188E-4</v>
      </c>
      <c r="G82" s="175">
        <f t="shared" ca="1" si="28"/>
        <v>-7.9956441685911719E-3</v>
      </c>
      <c r="H82" s="138">
        <f t="shared" ca="1" si="29"/>
        <v>7.2004355831408823E-2</v>
      </c>
      <c r="I82" s="144">
        <f t="shared" ca="1" si="34"/>
        <v>0.99999279961784548</v>
      </c>
      <c r="J82" s="145">
        <f t="shared" ca="1" si="34"/>
        <v>0.93295642277246205</v>
      </c>
      <c r="K82" s="145">
        <f t="shared" ca="1" si="34"/>
        <v>0.87448710822647213</v>
      </c>
      <c r="L82" s="145">
        <f t="shared" ca="1" si="34"/>
        <v>0.82283935498461136</v>
      </c>
      <c r="M82" s="145">
        <f t="shared" ca="1" si="34"/>
        <v>0.77664145114015382</v>
      </c>
      <c r="N82" s="145">
        <f t="shared" ca="1" si="34"/>
        <v>0.73483557713582681</v>
      </c>
      <c r="O82" s="145">
        <f t="shared" ca="1" si="34"/>
        <v>0.69661419197501484</v>
      </c>
      <c r="P82" s="145">
        <f t="shared" ca="1" si="34"/>
        <v>0.66136330066165905</v>
      </c>
      <c r="Q82" s="145">
        <f t="shared" ca="1" si="34"/>
        <v>0.62861577523448287</v>
      </c>
      <c r="R82" s="145">
        <f t="shared" ca="1" si="34"/>
        <v>0.5980146209814049</v>
      </c>
      <c r="S82" s="145">
        <f t="shared" ca="1" si="34"/>
        <v>0.56928484017199688</v>
      </c>
      <c r="T82" s="145">
        <f t="shared" ca="1" si="34"/>
        <v>0.54221225141240637</v>
      </c>
      <c r="U82" s="145">
        <f t="shared" ca="1" si="34"/>
        <v>0.51662772676540036</v>
      </c>
      <c r="V82" s="145">
        <f t="shared" ca="1" si="34"/>
        <v>0.4923955503160331</v>
      </c>
      <c r="W82" s="138">
        <f t="shared" ca="1" si="34"/>
        <v>0.46940486387313496</v>
      </c>
      <c r="Y82" s="178">
        <f t="shared" ca="1" si="30"/>
        <v>7726360.6027299333</v>
      </c>
      <c r="Z82" s="178">
        <f t="shared" ca="1" si="31"/>
        <v>7727219.5418162718</v>
      </c>
      <c r="AA82" s="178">
        <f t="shared" ca="1" si="32"/>
        <v>858.93908633850515</v>
      </c>
    </row>
    <row r="83" spans="1:27" ht="11.25" customHeight="1" x14ac:dyDescent="0.2">
      <c r="A83" s="173">
        <f t="shared" si="33"/>
        <v>73</v>
      </c>
      <c r="B83" s="174">
        <f t="shared" si="23"/>
        <v>0.08</v>
      </c>
      <c r="C83" s="175">
        <f t="shared" si="24"/>
        <v>-7.4992499999999998E-3</v>
      </c>
      <c r="D83" s="176">
        <f t="shared" ca="1" si="25"/>
        <v>0.50216122075753211</v>
      </c>
      <c r="E83" s="177">
        <f t="shared" ca="1" si="26"/>
        <v>5.4174035569952957E-3</v>
      </c>
      <c r="F83" s="138">
        <f t="shared" ca="1" si="27"/>
        <v>1.378976850953037E-4</v>
      </c>
      <c r="G83" s="175">
        <f t="shared" ca="1" si="28"/>
        <v>-7.3613523149046959E-3</v>
      </c>
      <c r="H83" s="138">
        <f t="shared" ca="1" si="29"/>
        <v>7.2638647685095301E-2</v>
      </c>
      <c r="I83" s="144">
        <f t="shared" ca="1" si="34"/>
        <v>0.99999273618991169</v>
      </c>
      <c r="J83" s="145">
        <f t="shared" ca="1" si="34"/>
        <v>0.93243355335458367</v>
      </c>
      <c r="K83" s="145">
        <f t="shared" ca="1" si="34"/>
        <v>0.87361816847368035</v>
      </c>
      <c r="L83" s="145">
        <f t="shared" ca="1" si="34"/>
        <v>0.82174766942571587</v>
      </c>
      <c r="M83" s="145">
        <f t="shared" ca="1" si="34"/>
        <v>0.77541301076044633</v>
      </c>
      <c r="N83" s="145">
        <f t="shared" ca="1" si="34"/>
        <v>0.73353026028176804</v>
      </c>
      <c r="O83" s="145">
        <f t="shared" ca="1" si="34"/>
        <v>0.69527356931299145</v>
      </c>
      <c r="P83" s="145">
        <f t="shared" ca="1" si="34"/>
        <v>0.66001607093262482</v>
      </c>
      <c r="Q83" s="145">
        <f t="shared" ca="1" si="34"/>
        <v>0.62728156415630643</v>
      </c>
      <c r="R83" s="145">
        <f t="shared" ca="1" si="34"/>
        <v>0.59670664751725122</v>
      </c>
      <c r="S83" s="145">
        <f t="shared" ca="1" si="34"/>
        <v>0.56801179575841987</v>
      </c>
      <c r="T83" s="145">
        <f t="shared" ca="1" si="34"/>
        <v>0.54097962943417544</v>
      </c>
      <c r="U83" s="145">
        <f t="shared" ca="1" si="34"/>
        <v>0.51543876599658112</v>
      </c>
      <c r="V83" s="145">
        <f t="shared" ca="1" si="34"/>
        <v>0.49125190598159446</v>
      </c>
      <c r="W83" s="138">
        <f t="shared" ca="1" si="34"/>
        <v>0.46830708572557794</v>
      </c>
      <c r="Y83" s="178">
        <f t="shared" ca="1" si="30"/>
        <v>7716013.2504052799</v>
      </c>
      <c r="Z83" s="178">
        <f t="shared" ca="1" si="31"/>
        <v>7716615.1795594171</v>
      </c>
      <c r="AA83" s="178">
        <f t="shared" ca="1" si="32"/>
        <v>601.92915413714945</v>
      </c>
    </row>
    <row r="84" spans="1:27" ht="11.25" customHeight="1" x14ac:dyDescent="0.2">
      <c r="A84" s="173">
        <f t="shared" si="33"/>
        <v>74</v>
      </c>
      <c r="B84" s="174">
        <f t="shared" si="23"/>
        <v>0.08</v>
      </c>
      <c r="C84" s="175">
        <f t="shared" si="24"/>
        <v>-7.4992499999999998E-3</v>
      </c>
      <c r="D84" s="176">
        <f t="shared" ca="1" si="25"/>
        <v>0.191541025715108</v>
      </c>
      <c r="E84" s="177">
        <f t="shared" ca="1" si="26"/>
        <v>-0.87223158596746053</v>
      </c>
      <c r="F84" s="138">
        <f t="shared" ca="1" si="27"/>
        <v>-2.2202281093976595E-2</v>
      </c>
      <c r="G84" s="175">
        <f t="shared" ca="1" si="28"/>
        <v>-2.9701531093976594E-2</v>
      </c>
      <c r="H84" s="138">
        <f t="shared" ca="1" si="29"/>
        <v>5.0298468906023408E-2</v>
      </c>
      <c r="I84" s="144">
        <f t="shared" ca="1" si="34"/>
        <v>0.9999949701661327</v>
      </c>
      <c r="J84" s="145">
        <f t="shared" ca="1" si="34"/>
        <v>0.95102715749594158</v>
      </c>
      <c r="K84" s="145">
        <f t="shared" ca="1" si="34"/>
        <v>0.90474943566241739</v>
      </c>
      <c r="L84" s="145">
        <f t="shared" ca="1" si="34"/>
        <v>0.86108455573352416</v>
      </c>
      <c r="M84" s="145">
        <f t="shared" ca="1" si="34"/>
        <v>0.81987315292032792</v>
      </c>
      <c r="N84" s="145">
        <f t="shared" ca="1" si="34"/>
        <v>0.78093217943433157</v>
      </c>
      <c r="O84" s="145">
        <f t="shared" ca="1" si="34"/>
        <v>0.74408277742047391</v>
      </c>
      <c r="P84" s="145">
        <f t="shared" ca="1" si="34"/>
        <v>0.70916171387925031</v>
      </c>
      <c r="Q84" s="145">
        <f t="shared" ca="1" si="34"/>
        <v>0.67602452329876683</v>
      </c>
      <c r="R84" s="145">
        <f t="shared" ca="1" si="34"/>
        <v>0.644544825886609</v>
      </c>
      <c r="S84" s="145">
        <f t="shared" ca="1" si="34"/>
        <v>0.61461215186007956</v>
      </c>
      <c r="T84" s="145">
        <f t="shared" ca="1" si="34"/>
        <v>0.58612941431935961</v>
      </c>
      <c r="U84" s="145">
        <f t="shared" ca="1" si="34"/>
        <v>0.55901053981090831</v>
      </c>
      <c r="V84" s="145">
        <f t="shared" ca="1" si="34"/>
        <v>0.53317844329128927</v>
      </c>
      <c r="W84" s="138">
        <f t="shared" ca="1" si="34"/>
        <v>0.50856338018587011</v>
      </c>
      <c r="Y84" s="178">
        <f t="shared" ca="1" si="30"/>
        <v>8091475.2918977756</v>
      </c>
      <c r="Z84" s="178">
        <f t="shared" ca="1" si="31"/>
        <v>8100694.7925600046</v>
      </c>
      <c r="AA84" s="178">
        <f t="shared" ca="1" si="32"/>
        <v>9219.5006622290239</v>
      </c>
    </row>
    <row r="85" spans="1:27" ht="11.25" customHeight="1" x14ac:dyDescent="0.2">
      <c r="A85" s="173">
        <f t="shared" si="33"/>
        <v>75</v>
      </c>
      <c r="B85" s="174">
        <f t="shared" si="23"/>
        <v>0.08</v>
      </c>
      <c r="C85" s="175">
        <f t="shared" si="24"/>
        <v>-7.4992499999999998E-3</v>
      </c>
      <c r="D85" s="176">
        <f t="shared" ca="1" si="25"/>
        <v>0.22791780353611302</v>
      </c>
      <c r="E85" s="177">
        <f t="shared" ca="1" si="26"/>
        <v>-0.74572160195394377</v>
      </c>
      <c r="F85" s="138">
        <f t="shared" ca="1" si="27"/>
        <v>-1.8982023685908629E-2</v>
      </c>
      <c r="G85" s="175">
        <f t="shared" ca="1" si="28"/>
        <v>-2.6481273685908628E-2</v>
      </c>
      <c r="H85" s="138">
        <f t="shared" ca="1" si="29"/>
        <v>5.3518726314091374E-2</v>
      </c>
      <c r="I85" s="144">
        <f t="shared" ca="1" si="34"/>
        <v>0.99999464814608874</v>
      </c>
      <c r="J85" s="145">
        <f t="shared" ca="1" si="34"/>
        <v>0.94832425674237719</v>
      </c>
      <c r="K85" s="145">
        <f t="shared" ca="1" si="34"/>
        <v>0.90019445689797462</v>
      </c>
      <c r="L85" s="145">
        <f t="shared" ca="1" si="34"/>
        <v>0.85530019688576309</v>
      </c>
      <c r="M85" s="145">
        <f t="shared" ca="1" si="34"/>
        <v>0.81331047106815901</v>
      </c>
      <c r="N85" s="145">
        <f t="shared" ca="1" si="34"/>
        <v>0.77391491278529168</v>
      </c>
      <c r="O85" s="145">
        <f t="shared" ca="1" si="34"/>
        <v>0.73684119910395629</v>
      </c>
      <c r="P85" s="145">
        <f t="shared" ca="1" si="34"/>
        <v>0.70185798007217837</v>
      </c>
      <c r="Q85" s="145">
        <f t="shared" ca="1" si="34"/>
        <v>0.66877141441805088</v>
      </c>
      <c r="R85" s="145">
        <f t="shared" ca="1" si="34"/>
        <v>0.63741948855648056</v>
      </c>
      <c r="S85" s="145">
        <f t="shared" ca="1" si="34"/>
        <v>0.60766611869870057</v>
      </c>
      <c r="T85" s="145">
        <f t="shared" ca="1" si="34"/>
        <v>0.57939588083168603</v>
      </c>
      <c r="U85" s="145">
        <f t="shared" ca="1" si="34"/>
        <v>0.55250963375549889</v>
      </c>
      <c r="V85" s="145">
        <f t="shared" ca="1" si="34"/>
        <v>0.52692103151686531</v>
      </c>
      <c r="W85" s="138">
        <f t="shared" ca="1" si="34"/>
        <v>0.50255381341035021</v>
      </c>
      <c r="Y85" s="178">
        <f t="shared" ca="1" si="30"/>
        <v>8035929.0246763201</v>
      </c>
      <c r="Z85" s="178">
        <f t="shared" ca="1" si="31"/>
        <v>8043963.4372141324</v>
      </c>
      <c r="AA85" s="178">
        <f t="shared" ca="1" si="32"/>
        <v>8034.4125378122553</v>
      </c>
    </row>
    <row r="86" spans="1:27" ht="11.25" customHeight="1" x14ac:dyDescent="0.2">
      <c r="A86" s="173">
        <f t="shared" si="33"/>
        <v>76</v>
      </c>
      <c r="B86" s="174">
        <f t="shared" si="23"/>
        <v>0.08</v>
      </c>
      <c r="C86" s="175">
        <f t="shared" si="24"/>
        <v>-7.4992499999999998E-3</v>
      </c>
      <c r="D86" s="176">
        <f t="shared" ca="1" si="25"/>
        <v>0.3393163620347639</v>
      </c>
      <c r="E86" s="177">
        <f t="shared" ca="1" si="26"/>
        <v>-0.41432962033943138</v>
      </c>
      <c r="F86" s="138">
        <f t="shared" ca="1" si="27"/>
        <v>-1.054658286208846E-2</v>
      </c>
      <c r="G86" s="175">
        <f t="shared" ca="1" si="28"/>
        <v>-1.8045832862088461E-2</v>
      </c>
      <c r="H86" s="138">
        <f t="shared" ca="1" si="29"/>
        <v>6.1954167137911541E-2</v>
      </c>
      <c r="I86" s="144">
        <f t="shared" ca="1" si="34"/>
        <v>0.99999380461742082</v>
      </c>
      <c r="J86" s="145">
        <f t="shared" ca="1" si="34"/>
        <v>0.94128038889277488</v>
      </c>
      <c r="K86" s="145">
        <f t="shared" ca="1" si="34"/>
        <v>0.88837114043012955</v>
      </c>
      <c r="L86" s="145">
        <f t="shared" ca="1" si="34"/>
        <v>0.84033164794237458</v>
      </c>
      <c r="M86" s="145">
        <f t="shared" ca="1" si="34"/>
        <v>0.79636752860104687</v>
      </c>
      <c r="N86" s="145">
        <f t="shared" ca="1" si="34"/>
        <v>0.7558307076962949</v>
      </c>
      <c r="O86" s="145">
        <f t="shared" ca="1" si="34"/>
        <v>0.71820428760767518</v>
      </c>
      <c r="P86" s="145">
        <f t="shared" ca="1" si="34"/>
        <v>0.68308052161101807</v>
      </c>
      <c r="Q86" s="145">
        <f t="shared" ca="1" si="34"/>
        <v>0.65013872576483056</v>
      </c>
      <c r="R86" s="145">
        <f t="shared" ca="1" si="34"/>
        <v>0.61912591044788934</v>
      </c>
      <c r="S86" s="145">
        <f t="shared" ca="1" si="34"/>
        <v>0.58984090996840732</v>
      </c>
      <c r="T86" s="145">
        <f t="shared" ca="1" si="34"/>
        <v>0.56212188268287744</v>
      </c>
      <c r="U86" s="145">
        <f t="shared" ca="1" si="34"/>
        <v>0.53583670741222533</v>
      </c>
      <c r="V86" s="145">
        <f t="shared" ca="1" si="34"/>
        <v>0.51087572363263012</v>
      </c>
      <c r="W86" s="138">
        <f t="shared" ca="1" si="34"/>
        <v>0.48714630154335925</v>
      </c>
      <c r="Y86" s="178">
        <f t="shared" ca="1" si="30"/>
        <v>7892724.6636114549</v>
      </c>
      <c r="Z86" s="178">
        <f t="shared" ca="1" si="31"/>
        <v>7897561.7560905945</v>
      </c>
      <c r="AA86" s="178">
        <f t="shared" ca="1" si="32"/>
        <v>4837.0924791395664</v>
      </c>
    </row>
    <row r="87" spans="1:27" ht="11.25" customHeight="1" x14ac:dyDescent="0.2">
      <c r="A87" s="173">
        <f t="shared" si="33"/>
        <v>77</v>
      </c>
      <c r="B87" s="174">
        <f t="shared" si="23"/>
        <v>0.08</v>
      </c>
      <c r="C87" s="175">
        <f t="shared" si="24"/>
        <v>-7.4992499999999998E-3</v>
      </c>
      <c r="D87" s="176">
        <f t="shared" ca="1" si="25"/>
        <v>0.73408945376099144</v>
      </c>
      <c r="E87" s="177">
        <f t="shared" ca="1" si="26"/>
        <v>0.62522851031091875</v>
      </c>
      <c r="F87" s="138">
        <f t="shared" ca="1" si="27"/>
        <v>1.591492369368188E-2</v>
      </c>
      <c r="G87" s="175">
        <f t="shared" ca="1" si="28"/>
        <v>8.4156736936818813E-3</v>
      </c>
      <c r="H87" s="138">
        <f t="shared" ca="1" si="29"/>
        <v>8.841567369368189E-2</v>
      </c>
      <c r="I87" s="144">
        <f t="shared" ca="1" si="34"/>
        <v>0.99999115851973652</v>
      </c>
      <c r="J87" s="145">
        <f t="shared" ca="1" si="34"/>
        <v>0.91952186271364578</v>
      </c>
      <c r="K87" s="145">
        <f t="shared" ca="1" si="34"/>
        <v>0.85228028998908256</v>
      </c>
      <c r="L87" s="145">
        <f t="shared" ca="1" si="34"/>
        <v>0.79505485947068177</v>
      </c>
      <c r="M87" s="145">
        <f t="shared" ca="1" si="34"/>
        <v>0.74547490413685136</v>
      </c>
      <c r="N87" s="145">
        <f t="shared" ca="1" si="34"/>
        <v>0.70179819630824936</v>
      </c>
      <c r="O87" s="145">
        <f t="shared" ca="1" si="34"/>
        <v>0.66274528152431722</v>
      </c>
      <c r="P87" s="145">
        <f t="shared" ca="1" si="34"/>
        <v>0.62737475827559586</v>
      </c>
      <c r="Q87" s="145">
        <f t="shared" ca="1" si="34"/>
        <v>0.59499114938836484</v>
      </c>
      <c r="R87" s="145">
        <f t="shared" ca="1" si="34"/>
        <v>0.5650775604114574</v>
      </c>
      <c r="S87" s="145">
        <f t="shared" ca="1" si="34"/>
        <v>0.53724674274491746</v>
      </c>
      <c r="T87" s="145">
        <f t="shared" ca="1" si="34"/>
        <v>0.51120564432828752</v>
      </c>
      <c r="U87" s="145">
        <f t="shared" ca="1" si="34"/>
        <v>0.48672977240790954</v>
      </c>
      <c r="V87" s="145">
        <f t="shared" ca="1" si="34"/>
        <v>0.46364466538536059</v>
      </c>
      <c r="W87" s="138">
        <f t="shared" ca="1" si="34"/>
        <v>0.44181250370267544</v>
      </c>
      <c r="Y87" s="178">
        <f t="shared" ca="1" si="30"/>
        <v>7464310.0207379814</v>
      </c>
      <c r="Z87" s="178">
        <f t="shared" ca="1" si="31"/>
        <v>7458303.5085493661</v>
      </c>
      <c r="AA87" s="178">
        <f t="shared" ca="1" si="32"/>
        <v>-6006.5121886152774</v>
      </c>
    </row>
    <row r="88" spans="1:27" ht="11.25" customHeight="1" x14ac:dyDescent="0.2">
      <c r="A88" s="173">
        <f t="shared" si="33"/>
        <v>78</v>
      </c>
      <c r="B88" s="174">
        <f t="shared" si="23"/>
        <v>0.08</v>
      </c>
      <c r="C88" s="175">
        <f t="shared" si="24"/>
        <v>-7.4992499999999998E-3</v>
      </c>
      <c r="D88" s="176">
        <f t="shared" ca="1" si="25"/>
        <v>0.608028615028125</v>
      </c>
      <c r="E88" s="177">
        <f t="shared" ca="1" si="26"/>
        <v>0.27418458995222394</v>
      </c>
      <c r="F88" s="138">
        <f t="shared" ca="1" si="27"/>
        <v>6.9792511939404675E-3</v>
      </c>
      <c r="G88" s="175">
        <f t="shared" ca="1" si="28"/>
        <v>-5.199988060595323E-4</v>
      </c>
      <c r="H88" s="138">
        <f t="shared" ca="1" si="29"/>
        <v>7.9480001193940469E-2</v>
      </c>
      <c r="I88" s="144">
        <f t="shared" ca="1" si="34"/>
        <v>0.99999205206831587</v>
      </c>
      <c r="J88" s="145">
        <f t="shared" ca="1" si="34"/>
        <v>0.92681257291202912</v>
      </c>
      <c r="K88" s="145">
        <f t="shared" ca="1" si="34"/>
        <v>0.86430064832215336</v>
      </c>
      <c r="L88" s="145">
        <f t="shared" ca="1" si="34"/>
        <v>0.81006461377911565</v>
      </c>
      <c r="M88" s="145">
        <f t="shared" ca="1" si="34"/>
        <v>0.76228614806566419</v>
      </c>
      <c r="N88" s="145">
        <f t="shared" ca="1" si="34"/>
        <v>0.71959788090967181</v>
      </c>
      <c r="O88" s="145">
        <f t="shared" ca="1" si="34"/>
        <v>0.68097682316912544</v>
      </c>
      <c r="P88" s="145">
        <f t="shared" ca="1" si="34"/>
        <v>0.6456583805346563</v>
      </c>
      <c r="Q88" s="145">
        <f t="shared" ca="1" si="34"/>
        <v>0.61306976136260816</v>
      </c>
      <c r="R88" s="145">
        <f t="shared" ca="1" si="34"/>
        <v>0.58277963012510958</v>
      </c>
      <c r="S88" s="145">
        <f t="shared" ca="1" si="34"/>
        <v>0.55446060522712937</v>
      </c>
      <c r="T88" s="145">
        <f t="shared" ca="1" si="34"/>
        <v>0.52786158847126263</v>
      </c>
      <c r="U88" s="145">
        <f t="shared" ca="1" si="34"/>
        <v>0.50278747422307912</v>
      </c>
      <c r="V88" s="145">
        <f t="shared" ca="1" si="34"/>
        <v>0.47908432938668216</v>
      </c>
      <c r="W88" s="138">
        <f t="shared" ca="1" si="34"/>
        <v>0.45662859605012424</v>
      </c>
      <c r="Y88" s="178">
        <f t="shared" ca="1" si="30"/>
        <v>7605538.5112484489</v>
      </c>
      <c r="Z88" s="178">
        <f t="shared" ca="1" si="31"/>
        <v>7603325.0350658707</v>
      </c>
      <c r="AA88" s="178">
        <f t="shared" ca="1" si="32"/>
        <v>-2213.4761825781316</v>
      </c>
    </row>
    <row r="89" spans="1:27" ht="11.25" customHeight="1" x14ac:dyDescent="0.2">
      <c r="A89" s="173">
        <f t="shared" si="33"/>
        <v>79</v>
      </c>
      <c r="B89" s="174">
        <f t="shared" si="23"/>
        <v>0.08</v>
      </c>
      <c r="C89" s="175">
        <f t="shared" si="24"/>
        <v>-7.4992499999999998E-3</v>
      </c>
      <c r="D89" s="176">
        <f t="shared" ca="1" si="25"/>
        <v>0.6628801210346299</v>
      </c>
      <c r="E89" s="177">
        <f t="shared" ca="1" si="26"/>
        <v>0.42033635126668373</v>
      </c>
      <c r="F89" s="138">
        <f t="shared" ca="1" si="27"/>
        <v>1.069948162274824E-2</v>
      </c>
      <c r="G89" s="175">
        <f t="shared" ca="1" si="28"/>
        <v>3.2002316227482406E-3</v>
      </c>
      <c r="H89" s="138">
        <f t="shared" ca="1" si="29"/>
        <v>8.3200231622748241E-2</v>
      </c>
      <c r="I89" s="144">
        <f t="shared" ca="1" si="34"/>
        <v>0.99999168005294925</v>
      </c>
      <c r="J89" s="145">
        <f t="shared" ca="1" si="34"/>
        <v>0.92377020000841192</v>
      </c>
      <c r="K89" s="145">
        <f t="shared" ca="1" si="34"/>
        <v>0.85927569399276926</v>
      </c>
      <c r="L89" s="145">
        <f t="shared" ca="1" si="34"/>
        <v>0.80378140663110664</v>
      </c>
      <c r="M89" s="145">
        <f t="shared" ca="1" si="34"/>
        <v>0.75524146584388152</v>
      </c>
      <c r="N89" s="145">
        <f t="shared" ca="1" si="34"/>
        <v>0.71213305012706407</v>
      </c>
      <c r="O89" s="145">
        <f t="shared" ca="1" si="34"/>
        <v>0.673326242071002</v>
      </c>
      <c r="P89" s="145">
        <f t="shared" ca="1" si="34"/>
        <v>0.63798240953937158</v>
      </c>
      <c r="Q89" s="145">
        <f t="shared" ca="1" si="34"/>
        <v>0.60547720673353012</v>
      </c>
      <c r="R89" s="145">
        <f t="shared" ca="1" si="34"/>
        <v>0.5753432447254041</v>
      </c>
      <c r="S89" s="145">
        <f t="shared" ca="1" si="34"/>
        <v>0.54722785860074807</v>
      </c>
      <c r="T89" s="145">
        <f t="shared" ca="1" si="34"/>
        <v>0.52086220034754294</v>
      </c>
      <c r="U89" s="145">
        <f t="shared" ca="1" si="34"/>
        <v>0.49603871309516739</v>
      </c>
      <c r="V89" s="145">
        <f t="shared" ca="1" si="34"/>
        <v>0.47259475514313409</v>
      </c>
      <c r="W89" s="138">
        <f t="shared" ca="1" si="34"/>
        <v>0.45040071181241398</v>
      </c>
      <c r="Y89" s="178">
        <f t="shared" ca="1" si="30"/>
        <v>7546322.5997254904</v>
      </c>
      <c r="Z89" s="178">
        <f t="shared" ca="1" si="31"/>
        <v>7542545.5569635257</v>
      </c>
      <c r="AA89" s="178">
        <f t="shared" ca="1" si="32"/>
        <v>-3777.0427619647235</v>
      </c>
    </row>
    <row r="90" spans="1:27" ht="11.25" customHeight="1" x14ac:dyDescent="0.2">
      <c r="A90" s="173">
        <f t="shared" si="33"/>
        <v>80</v>
      </c>
      <c r="B90" s="174">
        <f t="shared" si="23"/>
        <v>0.08</v>
      </c>
      <c r="C90" s="175">
        <f t="shared" si="24"/>
        <v>-7.4992499999999998E-3</v>
      </c>
      <c r="D90" s="176">
        <f t="shared" ca="1" si="25"/>
        <v>0.87827372312695418</v>
      </c>
      <c r="E90" s="177">
        <f t="shared" ca="1" si="26"/>
        <v>1.1664005067612206</v>
      </c>
      <c r="F90" s="138">
        <f t="shared" ca="1" si="27"/>
        <v>2.9690224862179516E-2</v>
      </c>
      <c r="G90" s="175">
        <f t="shared" ca="1" si="28"/>
        <v>2.2190974862179517E-2</v>
      </c>
      <c r="H90" s="138">
        <f t="shared" ca="1" si="29"/>
        <v>0.10219097486217951</v>
      </c>
      <c r="I90" s="144">
        <f t="shared" ca="1" si="34"/>
        <v>0.99998978101996672</v>
      </c>
      <c r="J90" s="145">
        <f t="shared" ca="1" si="34"/>
        <v>0.90839464531640357</v>
      </c>
      <c r="K90" s="145">
        <f t="shared" ca="1" si="34"/>
        <v>0.83407629822179208</v>
      </c>
      <c r="L90" s="145">
        <f t="shared" ca="1" si="34"/>
        <v>0.77245873441446677</v>
      </c>
      <c r="M90" s="145">
        <f t="shared" ca="1" si="34"/>
        <v>0.7202819926059949</v>
      </c>
      <c r="N90" s="145">
        <f t="shared" ca="1" si="34"/>
        <v>0.675216758935274</v>
      </c>
      <c r="O90" s="145">
        <f t="shared" ca="1" si="34"/>
        <v>0.63559100091171272</v>
      </c>
      <c r="P90" s="145">
        <f t="shared" ca="1" si="34"/>
        <v>0.60019770144807416</v>
      </c>
      <c r="Q90" s="145">
        <f t="shared" ca="1" si="34"/>
        <v>0.56815985743555042</v>
      </c>
      <c r="R90" s="145">
        <f t="shared" ca="1" si="34"/>
        <v>0.53883552393758494</v>
      </c>
      <c r="S90" s="145">
        <f t="shared" ca="1" si="34"/>
        <v>0.51175081104583009</v>
      </c>
      <c r="T90" s="145">
        <f t="shared" ca="1" si="34"/>
        <v>0.48655243207776222</v>
      </c>
      <c r="U90" s="145">
        <f t="shared" ca="1" si="34"/>
        <v>0.46297397804631613</v>
      </c>
      <c r="V90" s="145">
        <f t="shared" ca="1" si="34"/>
        <v>0.44081186965371794</v>
      </c>
      <c r="W90" s="138">
        <f t="shared" ca="1" si="34"/>
        <v>0.41990816022407407</v>
      </c>
      <c r="Y90" s="178">
        <f t="shared" ca="1" si="30"/>
        <v>7253202.2942468207</v>
      </c>
      <c r="Z90" s="178">
        <f t="shared" ca="1" si="31"/>
        <v>7241105.9871862261</v>
      </c>
      <c r="AA90" s="178">
        <f t="shared" ca="1" si="32"/>
        <v>-12096.30706059467</v>
      </c>
    </row>
    <row r="91" spans="1:27" ht="11.25" customHeight="1" x14ac:dyDescent="0.2">
      <c r="A91" s="173">
        <f t="shared" si="33"/>
        <v>81</v>
      </c>
      <c r="B91" s="174">
        <f t="shared" si="23"/>
        <v>0.08</v>
      </c>
      <c r="C91" s="175">
        <f t="shared" si="24"/>
        <v>-7.4992499999999998E-3</v>
      </c>
      <c r="D91" s="176">
        <f t="shared" ca="1" si="25"/>
        <v>0.22076252971232502</v>
      </c>
      <c r="E91" s="177">
        <f t="shared" ca="1" si="26"/>
        <v>-0.76962046893728608</v>
      </c>
      <c r="F91" s="138">
        <f t="shared" ca="1" si="27"/>
        <v>-1.9590359099493981E-2</v>
      </c>
      <c r="G91" s="175">
        <f t="shared" ca="1" si="28"/>
        <v>-2.708960909949398E-2</v>
      </c>
      <c r="H91" s="138">
        <f t="shared" ca="1" si="29"/>
        <v>5.2910390900506019E-2</v>
      </c>
      <c r="I91" s="144">
        <f t="shared" ref="I91:W100" ca="1" si="35">I$8*EXP(-$H91*I$9)</f>
        <v>0.99999470897854592</v>
      </c>
      <c r="J91" s="145">
        <f t="shared" ca="1" si="35"/>
        <v>0.94883426967730766</v>
      </c>
      <c r="K91" s="145">
        <f t="shared" ca="1" si="35"/>
        <v>0.90105317273582697</v>
      </c>
      <c r="L91" s="145">
        <f t="shared" ca="1" si="35"/>
        <v>0.85638992918143775</v>
      </c>
      <c r="M91" s="145">
        <f t="shared" ca="1" si="35"/>
        <v>0.81454618305284687</v>
      </c>
      <c r="N91" s="145">
        <f t="shared" ca="1" si="35"/>
        <v>0.77523568914978225</v>
      </c>
      <c r="O91" s="145">
        <f t="shared" ca="1" si="35"/>
        <v>0.73820377775314205</v>
      </c>
      <c r="P91" s="145">
        <f t="shared" ca="1" si="35"/>
        <v>0.70323193418694474</v>
      </c>
      <c r="Q91" s="145">
        <f t="shared" ca="1" si="35"/>
        <v>0.67013560422020235</v>
      </c>
      <c r="R91" s="145">
        <f t="shared" ca="1" si="35"/>
        <v>0.63875946726065025</v>
      </c>
      <c r="S91" s="145">
        <f t="shared" ca="1" si="35"/>
        <v>0.60897224533961303</v>
      </c>
      <c r="T91" s="145">
        <f t="shared" ca="1" si="35"/>
        <v>0.58066195203936644</v>
      </c>
      <c r="U91" s="145">
        <f t="shared" ca="1" si="35"/>
        <v>0.55373189427851122</v>
      </c>
      <c r="V91" s="145">
        <f t="shared" ca="1" si="35"/>
        <v>0.5280974600855648</v>
      </c>
      <c r="W91" s="138">
        <f t="shared" ca="1" si="35"/>
        <v>0.50368360822447822</v>
      </c>
      <c r="Y91" s="178">
        <f t="shared" ca="1" si="30"/>
        <v>8046384.7361966865</v>
      </c>
      <c r="Z91" s="178">
        <f t="shared" ca="1" si="31"/>
        <v>8054644.5503378129</v>
      </c>
      <c r="AA91" s="178">
        <f t="shared" ca="1" si="32"/>
        <v>8259.8141411263496</v>
      </c>
    </row>
    <row r="92" spans="1:27" ht="11.25" customHeight="1" x14ac:dyDescent="0.2">
      <c r="A92" s="173">
        <f t="shared" si="33"/>
        <v>82</v>
      </c>
      <c r="B92" s="174">
        <f t="shared" si="23"/>
        <v>0.08</v>
      </c>
      <c r="C92" s="175">
        <f t="shared" si="24"/>
        <v>-7.4992499999999998E-3</v>
      </c>
      <c r="D92" s="176">
        <f t="shared" ca="1" si="25"/>
        <v>0.90860832577279704</v>
      </c>
      <c r="E92" s="177">
        <f t="shared" ca="1" si="26"/>
        <v>1.332233874643552</v>
      </c>
      <c r="F92" s="138">
        <f t="shared" ca="1" si="27"/>
        <v>3.3911442148641904E-2</v>
      </c>
      <c r="G92" s="175">
        <f t="shared" ca="1" si="28"/>
        <v>2.6412192148641905E-2</v>
      </c>
      <c r="H92" s="138">
        <f t="shared" ca="1" si="29"/>
        <v>0.10641219214864191</v>
      </c>
      <c r="I92" s="144">
        <f t="shared" ca="1" si="35"/>
        <v>0.99998935890791729</v>
      </c>
      <c r="J92" s="145">
        <f t="shared" ca="1" si="35"/>
        <v>0.90501191895572575</v>
      </c>
      <c r="K92" s="145">
        <f t="shared" ca="1" si="35"/>
        <v>0.82857619808013894</v>
      </c>
      <c r="L92" s="145">
        <f t="shared" ca="1" si="35"/>
        <v>0.76566392174129783</v>
      </c>
      <c r="M92" s="145">
        <f t="shared" ca="1" si="35"/>
        <v>0.71273380383076113</v>
      </c>
      <c r="N92" s="145">
        <f t="shared" ca="1" si="35"/>
        <v>0.66727463234044626</v>
      </c>
      <c r="O92" s="145">
        <f t="shared" ca="1" si="35"/>
        <v>0.62749486155085221</v>
      </c>
      <c r="P92" s="145">
        <f t="shared" ca="1" si="35"/>
        <v>0.59210779052863405</v>
      </c>
      <c r="Q92" s="145">
        <f t="shared" ca="1" si="35"/>
        <v>0.56018261411178127</v>
      </c>
      <c r="R92" s="145">
        <f t="shared" ca="1" si="35"/>
        <v>0.53104068882185684</v>
      </c>
      <c r="S92" s="145">
        <f t="shared" ca="1" si="35"/>
        <v>0.5041829021441343</v>
      </c>
      <c r="T92" s="145">
        <f t="shared" ca="1" si="35"/>
        <v>0.47923854728541732</v>
      </c>
      <c r="U92" s="145">
        <f t="shared" ca="1" si="35"/>
        <v>0.45592915906864478</v>
      </c>
      <c r="V92" s="145">
        <f t="shared" ca="1" si="35"/>
        <v>0.43404282251863358</v>
      </c>
      <c r="W92" s="138">
        <f t="shared" ca="1" si="35"/>
        <v>0.41341585373697576</v>
      </c>
      <c r="Y92" s="178">
        <f t="shared" ca="1" si="30"/>
        <v>7190075.7888694117</v>
      </c>
      <c r="Z92" s="178">
        <f t="shared" ca="1" si="31"/>
        <v>7176057.6041518003</v>
      </c>
      <c r="AA92" s="178">
        <f t="shared" ca="1" si="32"/>
        <v>-14018.18471761141</v>
      </c>
    </row>
    <row r="93" spans="1:27" ht="11.25" customHeight="1" x14ac:dyDescent="0.2">
      <c r="A93" s="173">
        <f t="shared" si="33"/>
        <v>83</v>
      </c>
      <c r="B93" s="174">
        <f t="shared" si="23"/>
        <v>0.08</v>
      </c>
      <c r="C93" s="175">
        <f t="shared" si="24"/>
        <v>-7.4992499999999998E-3</v>
      </c>
      <c r="D93" s="176">
        <f t="shared" ca="1" si="25"/>
        <v>0.6892420624394916</v>
      </c>
      <c r="E93" s="177">
        <f t="shared" ca="1" si="26"/>
        <v>0.49370310066023265</v>
      </c>
      <c r="F93" s="138">
        <f t="shared" ca="1" si="27"/>
        <v>1.256700077613932E-2</v>
      </c>
      <c r="G93" s="175">
        <f t="shared" ca="1" si="28"/>
        <v>5.0677507761393197E-3</v>
      </c>
      <c r="H93" s="138">
        <f t="shared" ca="1" si="29"/>
        <v>8.5067750776139317E-2</v>
      </c>
      <c r="I93" s="144">
        <f t="shared" ca="1" si="35"/>
        <v>0.99999149330493953</v>
      </c>
      <c r="J93" s="145">
        <f t="shared" ca="1" si="35"/>
        <v>0.9222467257349678</v>
      </c>
      <c r="K93" s="145">
        <f t="shared" ca="1" si="35"/>
        <v>0.85676424056409661</v>
      </c>
      <c r="L93" s="145">
        <f t="shared" ca="1" si="35"/>
        <v>0.80064569485428838</v>
      </c>
      <c r="M93" s="145">
        <f t="shared" ca="1" si="35"/>
        <v>0.75172968584530486</v>
      </c>
      <c r="N93" s="145">
        <f t="shared" ca="1" si="35"/>
        <v>0.70841502207146811</v>
      </c>
      <c r="O93" s="145">
        <f t="shared" ca="1" si="35"/>
        <v>0.66951818942389818</v>
      </c>
      <c r="P93" s="145">
        <f t="shared" ca="1" si="35"/>
        <v>0.63416361864475146</v>
      </c>
      <c r="Q93" s="145">
        <f t="shared" ca="1" si="35"/>
        <v>0.60170134059796543</v>
      </c>
      <c r="R93" s="145">
        <f t="shared" ca="1" si="35"/>
        <v>0.57164610109935943</v>
      </c>
      <c r="S93" s="145">
        <f t="shared" ca="1" si="35"/>
        <v>0.54363273691140179</v>
      </c>
      <c r="T93" s="145">
        <f t="shared" ca="1" si="35"/>
        <v>0.51738364269682069</v>
      </c>
      <c r="U93" s="145">
        <f t="shared" ca="1" si="35"/>
        <v>0.49268512815665005</v>
      </c>
      <c r="V93" s="145">
        <f t="shared" ca="1" si="35"/>
        <v>0.46937026750252342</v>
      </c>
      <c r="W93" s="138">
        <f t="shared" ca="1" si="35"/>
        <v>0.44730647007345153</v>
      </c>
      <c r="Y93" s="178">
        <f t="shared" ca="1" si="30"/>
        <v>7516822.1121410402</v>
      </c>
      <c r="Z93" s="178">
        <f t="shared" ca="1" si="31"/>
        <v>7512251.7260862542</v>
      </c>
      <c r="AA93" s="178">
        <f t="shared" ca="1" si="32"/>
        <v>-4570.3860547859222</v>
      </c>
    </row>
    <row r="94" spans="1:27" ht="11.25" customHeight="1" x14ac:dyDescent="0.2">
      <c r="A94" s="173">
        <f t="shared" si="33"/>
        <v>84</v>
      </c>
      <c r="B94" s="174">
        <f t="shared" si="23"/>
        <v>0.08</v>
      </c>
      <c r="C94" s="175">
        <f t="shared" si="24"/>
        <v>-7.4992499999999998E-3</v>
      </c>
      <c r="D94" s="176">
        <f t="shared" ca="1" si="25"/>
        <v>0.91494480035541348</v>
      </c>
      <c r="E94" s="177">
        <f t="shared" ca="1" si="26"/>
        <v>1.3718491618380821</v>
      </c>
      <c r="F94" s="138">
        <f t="shared" ca="1" si="27"/>
        <v>3.4919832301053083E-2</v>
      </c>
      <c r="G94" s="175">
        <f t="shared" ca="1" si="28"/>
        <v>2.7420582301053084E-2</v>
      </c>
      <c r="H94" s="138">
        <f t="shared" ca="1" si="29"/>
        <v>0.10742058230105309</v>
      </c>
      <c r="I94" s="144">
        <f t="shared" ca="1" si="35"/>
        <v>0.99998925807124062</v>
      </c>
      <c r="J94" s="145">
        <f t="shared" ca="1" si="35"/>
        <v>0.90420569842166143</v>
      </c>
      <c r="K94" s="145">
        <f t="shared" ca="1" si="35"/>
        <v>0.82726767654149025</v>
      </c>
      <c r="L94" s="145">
        <f t="shared" ca="1" si="35"/>
        <v>0.76404959970107056</v>
      </c>
      <c r="M94" s="145">
        <f t="shared" ca="1" si="35"/>
        <v>0.71094238278798705</v>
      </c>
      <c r="N94" s="145">
        <f t="shared" ca="1" si="35"/>
        <v>0.665391233774552</v>
      </c>
      <c r="O94" s="145">
        <f t="shared" ca="1" si="35"/>
        <v>0.62557611651645018</v>
      </c>
      <c r="P94" s="145">
        <f t="shared" ca="1" si="35"/>
        <v>0.59019141434494149</v>
      </c>
      <c r="Q94" s="145">
        <f t="shared" ca="1" si="35"/>
        <v>0.55829359494160213</v>
      </c>
      <c r="R94" s="145">
        <f t="shared" ca="1" si="35"/>
        <v>0.5291953585716378</v>
      </c>
      <c r="S94" s="145">
        <f t="shared" ca="1" si="35"/>
        <v>0.50239165737274005</v>
      </c>
      <c r="T94" s="145">
        <f t="shared" ca="1" si="35"/>
        <v>0.47750769322493236</v>
      </c>
      <c r="U94" s="145">
        <f t="shared" ca="1" si="35"/>
        <v>0.45426217399603241</v>
      </c>
      <c r="V94" s="145">
        <f t="shared" ca="1" si="35"/>
        <v>0.43244123288803266</v>
      </c>
      <c r="W94" s="138">
        <f t="shared" ca="1" si="35"/>
        <v>0.41187984434421387</v>
      </c>
      <c r="Y94" s="178">
        <f t="shared" ca="1" si="30"/>
        <v>7175102.3336726334</v>
      </c>
      <c r="Z94" s="178">
        <f t="shared" ca="1" si="31"/>
        <v>7160621.3168192366</v>
      </c>
      <c r="AA94" s="178">
        <f t="shared" ca="1" si="32"/>
        <v>-14481.016853396781</v>
      </c>
    </row>
    <row r="95" spans="1:27" ht="11.25" customHeight="1" x14ac:dyDescent="0.2">
      <c r="A95" s="173">
        <f t="shared" si="33"/>
        <v>85</v>
      </c>
      <c r="B95" s="174">
        <f t="shared" si="23"/>
        <v>0.08</v>
      </c>
      <c r="C95" s="175">
        <f t="shared" si="24"/>
        <v>-7.4992499999999998E-3</v>
      </c>
      <c r="D95" s="176">
        <f t="shared" ca="1" si="25"/>
        <v>0.94656291950930582</v>
      </c>
      <c r="E95" s="177">
        <f t="shared" ca="1" si="26"/>
        <v>1.6124035127049154</v>
      </c>
      <c r="F95" s="138">
        <f t="shared" ca="1" si="27"/>
        <v>4.1043040176402541E-2</v>
      </c>
      <c r="G95" s="175">
        <f t="shared" ca="1" si="28"/>
        <v>3.3543790176402542E-2</v>
      </c>
      <c r="H95" s="138">
        <f t="shared" ca="1" si="29"/>
        <v>0.11354379017640254</v>
      </c>
      <c r="I95" s="144">
        <f t="shared" ca="1" si="35"/>
        <v>0.9999886457648719</v>
      </c>
      <c r="J95" s="145">
        <f t="shared" ca="1" si="35"/>
        <v>0.89932551565817564</v>
      </c>
      <c r="K95" s="145">
        <f t="shared" ca="1" si="35"/>
        <v>0.81936624625674426</v>
      </c>
      <c r="L95" s="145">
        <f t="shared" ca="1" si="35"/>
        <v>0.75431983923116419</v>
      </c>
      <c r="M95" s="145">
        <f t="shared" ca="1" si="35"/>
        <v>0.7001606796399189</v>
      </c>
      <c r="N95" s="145">
        <f t="shared" ca="1" si="35"/>
        <v>0.65406834898154087</v>
      </c>
      <c r="O95" s="145">
        <f t="shared" ca="1" si="35"/>
        <v>0.61405032760902123</v>
      </c>
      <c r="P95" s="145">
        <f t="shared" ca="1" si="35"/>
        <v>0.57868713233008806</v>
      </c>
      <c r="Q95" s="145">
        <f t="shared" ca="1" si="35"/>
        <v>0.54695898067230042</v>
      </c>
      <c r="R95" s="145">
        <f t="shared" ca="1" si="35"/>
        <v>0.5181269150910579</v>
      </c>
      <c r="S95" s="145">
        <f t="shared" ca="1" si="35"/>
        <v>0.49165058142066026</v>
      </c>
      <c r="T95" s="145">
        <f t="shared" ca="1" si="35"/>
        <v>0.46713090896369097</v>
      </c>
      <c r="U95" s="145">
        <f t="shared" ca="1" si="35"/>
        <v>0.44426987145843738</v>
      </c>
      <c r="V95" s="145">
        <f t="shared" ca="1" si="35"/>
        <v>0.42284207062744822</v>
      </c>
      <c r="W95" s="138">
        <f t="shared" ca="1" si="35"/>
        <v>0.40267456842424448</v>
      </c>
      <c r="Y95" s="178">
        <f t="shared" ca="1" si="30"/>
        <v>7085052.6312348833</v>
      </c>
      <c r="Z95" s="178">
        <f t="shared" ca="1" si="31"/>
        <v>7067731.0715334825</v>
      </c>
      <c r="AA95" s="178">
        <f t="shared" ca="1" si="32"/>
        <v>-17321.559701400809</v>
      </c>
    </row>
    <row r="96" spans="1:27" ht="11.25" customHeight="1" x14ac:dyDescent="0.2">
      <c r="A96" s="173">
        <f t="shared" si="33"/>
        <v>86</v>
      </c>
      <c r="B96" s="174">
        <f t="shared" si="23"/>
        <v>0.08</v>
      </c>
      <c r="C96" s="175">
        <f t="shared" si="24"/>
        <v>-7.4992499999999998E-3</v>
      </c>
      <c r="D96" s="176">
        <f t="shared" ca="1" si="25"/>
        <v>7.303953722205192E-2</v>
      </c>
      <c r="E96" s="177">
        <f t="shared" ca="1" si="26"/>
        <v>-1.4535212844999477</v>
      </c>
      <c r="F96" s="138">
        <f t="shared" ca="1" si="27"/>
        <v>-3.6998761170464745E-2</v>
      </c>
      <c r="G96" s="175">
        <f t="shared" ca="1" si="28"/>
        <v>-4.4498011170464744E-2</v>
      </c>
      <c r="H96" s="138">
        <f t="shared" ca="1" si="29"/>
        <v>3.5501988829535258E-2</v>
      </c>
      <c r="I96" s="144">
        <f t="shared" ca="1" si="35"/>
        <v>0.99999644978929725</v>
      </c>
      <c r="J96" s="145">
        <f t="shared" ca="1" si="35"/>
        <v>0.96354584025517531</v>
      </c>
      <c r="K96" s="145">
        <f t="shared" ca="1" si="35"/>
        <v>0.92597676367179149</v>
      </c>
      <c r="L96" s="145">
        <f t="shared" ca="1" si="35"/>
        <v>0.88816951790522891</v>
      </c>
      <c r="M96" s="145">
        <f t="shared" ca="1" si="35"/>
        <v>0.85071472276591587</v>
      </c>
      <c r="N96" s="145">
        <f t="shared" ca="1" si="35"/>
        <v>0.81400198035348736</v>
      </c>
      <c r="O96" s="145">
        <f t="shared" ca="1" si="35"/>
        <v>0.77828209468178522</v>
      </c>
      <c r="P96" s="145">
        <f t="shared" ca="1" si="35"/>
        <v>0.74371019943127714</v>
      </c>
      <c r="Q96" s="145">
        <f t="shared" ca="1" si="35"/>
        <v>0.71037553380533969</v>
      </c>
      <c r="R96" s="145">
        <f t="shared" ca="1" si="35"/>
        <v>0.67832201583904661</v>
      </c>
      <c r="S96" s="145">
        <f t="shared" ca="1" si="35"/>
        <v>0.6475625014747276</v>
      </c>
      <c r="T96" s="145">
        <f t="shared" ca="1" si="35"/>
        <v>0.61808870568614749</v>
      </c>
      <c r="U96" s="145">
        <f t="shared" ca="1" si="35"/>
        <v>0.5898781305423314</v>
      </c>
      <c r="V96" s="145">
        <f t="shared" ca="1" si="35"/>
        <v>0.56289891662192248</v>
      </c>
      <c r="W96" s="138">
        <f t="shared" ca="1" si="35"/>
        <v>0.53711324531915083</v>
      </c>
      <c r="Y96" s="178">
        <f t="shared" ca="1" si="30"/>
        <v>8353095.1184983449</v>
      </c>
      <c r="Z96" s="178">
        <f t="shared" ca="1" si="31"/>
        <v>8367495.2479619598</v>
      </c>
      <c r="AA96" s="178">
        <f t="shared" ca="1" si="32"/>
        <v>14400.129463614896</v>
      </c>
    </row>
    <row r="97" spans="1:27" ht="11.25" customHeight="1" x14ac:dyDescent="0.2">
      <c r="A97" s="173">
        <f t="shared" si="33"/>
        <v>87</v>
      </c>
      <c r="B97" s="174">
        <f t="shared" si="23"/>
        <v>0.08</v>
      </c>
      <c r="C97" s="175">
        <f t="shared" si="24"/>
        <v>-7.4992499999999998E-3</v>
      </c>
      <c r="D97" s="176">
        <f t="shared" ca="1" si="25"/>
        <v>0.64004775203672803</v>
      </c>
      <c r="E97" s="177">
        <f t="shared" ca="1" si="26"/>
        <v>0.35858643525322481</v>
      </c>
      <c r="F97" s="138">
        <f t="shared" ca="1" si="27"/>
        <v>9.1276639828956445E-3</v>
      </c>
      <c r="G97" s="175">
        <f t="shared" ca="1" si="28"/>
        <v>1.6284139828956446E-3</v>
      </c>
      <c r="H97" s="138">
        <f t="shared" ca="1" si="29"/>
        <v>8.1628413982895651E-2</v>
      </c>
      <c r="I97" s="144">
        <f t="shared" ca="1" si="35"/>
        <v>0.99999183723145313</v>
      </c>
      <c r="J97" s="145">
        <f t="shared" ca="1" si="35"/>
        <v>0.92505439886662422</v>
      </c>
      <c r="K97" s="145">
        <f t="shared" ca="1" si="35"/>
        <v>0.86139519063642367</v>
      </c>
      <c r="L97" s="145">
        <f t="shared" ca="1" si="35"/>
        <v>0.80643012837127814</v>
      </c>
      <c r="M97" s="145">
        <f t="shared" ca="1" si="35"/>
        <v>0.75820990503258801</v>
      </c>
      <c r="N97" s="145">
        <f t="shared" ca="1" si="35"/>
        <v>0.71527748793173385</v>
      </c>
      <c r="O97" s="145">
        <f t="shared" ca="1" si="35"/>
        <v>0.67654811213037869</v>
      </c>
      <c r="P97" s="145">
        <f t="shared" ca="1" si="35"/>
        <v>0.6412143528738915</v>
      </c>
      <c r="Q97" s="145">
        <f t="shared" ca="1" si="35"/>
        <v>0.60867356319433197</v>
      </c>
      <c r="R97" s="145">
        <f t="shared" ca="1" si="35"/>
        <v>0.57847351121758017</v>
      </c>
      <c r="S97" s="145">
        <f t="shared" ca="1" si="35"/>
        <v>0.55027215143898112</v>
      </c>
      <c r="T97" s="145">
        <f t="shared" ca="1" si="35"/>
        <v>0.5238080855168622</v>
      </c>
      <c r="U97" s="145">
        <f t="shared" ca="1" si="35"/>
        <v>0.49887897924041941</v>
      </c>
      <c r="V97" s="145">
        <f t="shared" ca="1" si="35"/>
        <v>0.47532584184923249</v>
      </c>
      <c r="W97" s="138">
        <f t="shared" ca="1" si="35"/>
        <v>0.45302159669770325</v>
      </c>
      <c r="Y97" s="178">
        <f t="shared" ca="1" si="30"/>
        <v>7571268.4874862833</v>
      </c>
      <c r="Z97" s="178">
        <f t="shared" ca="1" si="31"/>
        <v>7568154.8124212939</v>
      </c>
      <c r="AA97" s="178">
        <f t="shared" ca="1" si="32"/>
        <v>-3113.6750649893656</v>
      </c>
    </row>
    <row r="98" spans="1:27" ht="11.25" customHeight="1" x14ac:dyDescent="0.2">
      <c r="A98" s="173">
        <f t="shared" si="33"/>
        <v>88</v>
      </c>
      <c r="B98" s="174">
        <f t="shared" si="23"/>
        <v>0.08</v>
      </c>
      <c r="C98" s="175">
        <f t="shared" si="24"/>
        <v>-7.4992499999999998E-3</v>
      </c>
      <c r="D98" s="176">
        <f t="shared" ca="1" si="25"/>
        <v>0.33106385153266116</v>
      </c>
      <c r="E98" s="177">
        <f t="shared" ca="1" si="26"/>
        <v>-0.43697744839535446</v>
      </c>
      <c r="F98" s="138">
        <f t="shared" ca="1" si="27"/>
        <v>-1.1123073616098385E-2</v>
      </c>
      <c r="G98" s="175">
        <f t="shared" ca="1" si="28"/>
        <v>-1.8622323616098384E-2</v>
      </c>
      <c r="H98" s="138">
        <f t="shared" ca="1" si="29"/>
        <v>6.1377676383901618E-2</v>
      </c>
      <c r="I98" s="144">
        <f t="shared" ca="1" si="35"/>
        <v>0.99999386226542009</v>
      </c>
      <c r="J98" s="145">
        <f t="shared" ca="1" si="35"/>
        <v>0.94176010740369787</v>
      </c>
      <c r="K98" s="145">
        <f t="shared" ca="1" si="35"/>
        <v>0.88917419671911146</v>
      </c>
      <c r="L98" s="145">
        <f t="shared" ca="1" si="35"/>
        <v>0.84134622897863043</v>
      </c>
      <c r="M98" s="145">
        <f t="shared" ca="1" si="35"/>
        <v>0.79751411404480943</v>
      </c>
      <c r="N98" s="145">
        <f t="shared" ca="1" si="35"/>
        <v>0.75705304330786893</v>
      </c>
      <c r="O98" s="145">
        <f t="shared" ca="1" si="35"/>
        <v>0.7194628185930616</v>
      </c>
      <c r="P98" s="145">
        <f t="shared" ca="1" si="35"/>
        <v>0.68434765372572848</v>
      </c>
      <c r="Q98" s="145">
        <f t="shared" ca="1" si="35"/>
        <v>0.65139541880211527</v>
      </c>
      <c r="R98" s="145">
        <f t="shared" ca="1" si="35"/>
        <v>0.62035923366404822</v>
      </c>
      <c r="S98" s="145">
        <f t="shared" ca="1" si="35"/>
        <v>0.59104228883690568</v>
      </c>
      <c r="T98" s="145">
        <f t="shared" ca="1" si="35"/>
        <v>0.56328584158949024</v>
      </c>
      <c r="U98" s="145">
        <f t="shared" ca="1" si="35"/>
        <v>0.53695996797525125</v>
      </c>
      <c r="V98" s="145">
        <f t="shared" ca="1" si="35"/>
        <v>0.5119565580923634</v>
      </c>
      <c r="W98" s="138">
        <f t="shared" ca="1" si="35"/>
        <v>0.48818406918751711</v>
      </c>
      <c r="Y98" s="178">
        <f t="shared" ca="1" si="30"/>
        <v>7902406.6775044911</v>
      </c>
      <c r="Z98" s="178">
        <f t="shared" ca="1" si="31"/>
        <v>7907466.4776676791</v>
      </c>
      <c r="AA98" s="178">
        <f t="shared" ca="1" si="32"/>
        <v>5059.8001631880179</v>
      </c>
    </row>
    <row r="99" spans="1:27" ht="11.25" customHeight="1" x14ac:dyDescent="0.2">
      <c r="A99" s="173">
        <f t="shared" si="33"/>
        <v>89</v>
      </c>
      <c r="B99" s="174">
        <f t="shared" si="23"/>
        <v>0.08</v>
      </c>
      <c r="C99" s="175">
        <f t="shared" si="24"/>
        <v>-7.4992499999999998E-3</v>
      </c>
      <c r="D99" s="176">
        <f t="shared" ca="1" si="25"/>
        <v>0.85497310898749113</v>
      </c>
      <c r="E99" s="177">
        <f t="shared" ca="1" si="26"/>
        <v>1.0580036419553187</v>
      </c>
      <c r="F99" s="138">
        <f t="shared" ca="1" si="27"/>
        <v>2.6931029138423421E-2</v>
      </c>
      <c r="G99" s="175">
        <f t="shared" ca="1" si="28"/>
        <v>1.9431779138423422E-2</v>
      </c>
      <c r="H99" s="138">
        <f t="shared" ca="1" si="29"/>
        <v>9.9431779138423423E-2</v>
      </c>
      <c r="I99" s="144">
        <f t="shared" ca="1" si="35"/>
        <v>0.99999005693330867</v>
      </c>
      <c r="J99" s="145">
        <f t="shared" ca="1" si="35"/>
        <v>0.91061259250124016</v>
      </c>
      <c r="K99" s="145">
        <f t="shared" ca="1" si="35"/>
        <v>0.83769115155184537</v>
      </c>
      <c r="L99" s="145">
        <f t="shared" ca="1" si="35"/>
        <v>0.77693271496892979</v>
      </c>
      <c r="M99" s="145">
        <f t="shared" ca="1" si="35"/>
        <v>0.72525901152259897</v>
      </c>
      <c r="N99" s="145">
        <f t="shared" ca="1" si="35"/>
        <v>0.68045914347775316</v>
      </c>
      <c r="O99" s="145">
        <f t="shared" ca="1" si="35"/>
        <v>0.64093940821051043</v>
      </c>
      <c r="P99" s="145">
        <f t="shared" ca="1" si="35"/>
        <v>0.60554530946616236</v>
      </c>
      <c r="Q99" s="145">
        <f t="shared" ca="1" si="35"/>
        <v>0.5734354716707224</v>
      </c>
      <c r="R99" s="145">
        <f t="shared" ca="1" si="35"/>
        <v>0.54399234459010226</v>
      </c>
      <c r="S99" s="145">
        <f t="shared" ca="1" si="35"/>
        <v>0.51675885697290624</v>
      </c>
      <c r="T99" s="145">
        <f t="shared" ca="1" si="35"/>
        <v>0.49139336774939241</v>
      </c>
      <c r="U99" s="145">
        <f t="shared" ca="1" si="35"/>
        <v>0.4676375448608886</v>
      </c>
      <c r="V99" s="145">
        <f t="shared" ca="1" si="35"/>
        <v>0.44529340367843456</v>
      </c>
      <c r="W99" s="138">
        <f t="shared" ca="1" si="35"/>
        <v>0.42420685465805752</v>
      </c>
      <c r="Y99" s="178">
        <f t="shared" ca="1" si="30"/>
        <v>7294857.2048931746</v>
      </c>
      <c r="Z99" s="178">
        <f t="shared" ca="1" si="31"/>
        <v>7284003.3114151927</v>
      </c>
      <c r="AA99" s="178">
        <f t="shared" ca="1" si="32"/>
        <v>-10853.89347798191</v>
      </c>
    </row>
    <row r="100" spans="1:27" ht="11.25" customHeight="1" x14ac:dyDescent="0.2">
      <c r="A100" s="173">
        <f t="shared" si="33"/>
        <v>90</v>
      </c>
      <c r="B100" s="174">
        <f t="shared" si="23"/>
        <v>0.08</v>
      </c>
      <c r="C100" s="175">
        <f t="shared" si="24"/>
        <v>-7.4992499999999998E-3</v>
      </c>
      <c r="D100" s="176">
        <f t="shared" ca="1" si="25"/>
        <v>0.95541939137043241</v>
      </c>
      <c r="E100" s="177">
        <f t="shared" ca="1" si="26"/>
        <v>1.6998389798322868</v>
      </c>
      <c r="F100" s="138">
        <f t="shared" ca="1" si="27"/>
        <v>4.3268672508430327E-2</v>
      </c>
      <c r="G100" s="175">
        <f t="shared" ca="1" si="28"/>
        <v>3.5769422508430328E-2</v>
      </c>
      <c r="H100" s="138">
        <f t="shared" ca="1" si="29"/>
        <v>0.11576942250843034</v>
      </c>
      <c r="I100" s="144">
        <f t="shared" ca="1" si="35"/>
        <v>0.99998842320697257</v>
      </c>
      <c r="J100" s="145">
        <f t="shared" ca="1" si="35"/>
        <v>0.89755822598014667</v>
      </c>
      <c r="K100" s="145">
        <f t="shared" ca="1" si="35"/>
        <v>0.81651301342987814</v>
      </c>
      <c r="L100" s="145">
        <f t="shared" ca="1" si="35"/>
        <v>0.75081410150987216</v>
      </c>
      <c r="M100" s="145">
        <f t="shared" ca="1" si="35"/>
        <v>0.69628244891763302</v>
      </c>
      <c r="N100" s="145">
        <f t="shared" ca="1" si="35"/>
        <v>0.6500006833166041</v>
      </c>
      <c r="O100" s="145">
        <f t="shared" ca="1" si="35"/>
        <v>0.6099138202062675</v>
      </c>
      <c r="P100" s="145">
        <f t="shared" ca="1" si="35"/>
        <v>0.57456141341222389</v>
      </c>
      <c r="Q100" s="145">
        <f t="shared" ca="1" si="35"/>
        <v>0.54289640264257411</v>
      </c>
      <c r="R100" s="145">
        <f t="shared" ca="1" si="35"/>
        <v>0.5141614357667631</v>
      </c>
      <c r="S100" s="145">
        <f t="shared" ca="1" si="35"/>
        <v>0.48780363464992982</v>
      </c>
      <c r="T100" s="145">
        <f t="shared" ca="1" si="35"/>
        <v>0.46341534583868449</v>
      </c>
      <c r="U100" s="145">
        <f t="shared" ca="1" si="35"/>
        <v>0.44069264169479772</v>
      </c>
      <c r="V100" s="145">
        <f t="shared" ca="1" si="35"/>
        <v>0.41940606676577308</v>
      </c>
      <c r="W100" s="138">
        <f t="shared" ca="1" si="35"/>
        <v>0.39937990510944954</v>
      </c>
      <c r="Y100" s="178">
        <f t="shared" ca="1" si="30"/>
        <v>7052689.9683889356</v>
      </c>
      <c r="Z100" s="178">
        <f t="shared" ca="1" si="31"/>
        <v>7034323.3809939241</v>
      </c>
      <c r="AA100" s="178">
        <f t="shared" ca="1" si="32"/>
        <v>-18366.587395011447</v>
      </c>
    </row>
    <row r="101" spans="1:27" ht="11.25" customHeight="1" x14ac:dyDescent="0.2">
      <c r="A101" s="173">
        <f t="shared" si="33"/>
        <v>91</v>
      </c>
      <c r="B101" s="174">
        <f t="shared" si="23"/>
        <v>0.08</v>
      </c>
      <c r="C101" s="175">
        <f t="shared" si="24"/>
        <v>-7.4992499999999998E-3</v>
      </c>
      <c r="D101" s="176">
        <f t="shared" ca="1" si="25"/>
        <v>9.6685354418024283E-2</v>
      </c>
      <c r="E101" s="177">
        <f t="shared" ca="1" si="26"/>
        <v>-1.3006721213037906</v>
      </c>
      <c r="F101" s="138">
        <f t="shared" ca="1" si="27"/>
        <v>-3.3108051247943339E-2</v>
      </c>
      <c r="G101" s="175">
        <f t="shared" ca="1" si="28"/>
        <v>-4.0607301247943338E-2</v>
      </c>
      <c r="H101" s="138">
        <f t="shared" ca="1" si="29"/>
        <v>3.9392698752056664E-2</v>
      </c>
      <c r="I101" s="144">
        <f t="shared" ref="I101:W110" ca="1" si="36">I$8*EXP(-$H101*I$9)</f>
        <v>0.99999606072462521</v>
      </c>
      <c r="J101" s="145">
        <f t="shared" ca="1" si="36"/>
        <v>0.96023819275150435</v>
      </c>
      <c r="K101" s="145">
        <f t="shared" ca="1" si="36"/>
        <v>0.92034728190480808</v>
      </c>
      <c r="L101" s="145">
        <f t="shared" ca="1" si="36"/>
        <v>0.88096609002704163</v>
      </c>
      <c r="M101" s="145">
        <f t="shared" ca="1" si="36"/>
        <v>0.84249430103637402</v>
      </c>
      <c r="N101" s="145">
        <f t="shared" ca="1" si="36"/>
        <v>0.80517299116842189</v>
      </c>
      <c r="O101" s="145">
        <f t="shared" ca="1" si="36"/>
        <v>0.76913999541097799</v>
      </c>
      <c r="P101" s="145">
        <f t="shared" ca="1" si="36"/>
        <v>0.73446588912390054</v>
      </c>
      <c r="Q101" s="145">
        <f t="shared" ca="1" si="36"/>
        <v>0.70117736669000208</v>
      </c>
      <c r="R101" s="145">
        <f t="shared" ca="1" si="36"/>
        <v>0.66927250843376107</v>
      </c>
      <c r="S101" s="145">
        <f t="shared" ca="1" si="36"/>
        <v>0.63873083021993926</v>
      </c>
      <c r="T101" s="145">
        <f t="shared" ca="1" si="36"/>
        <v>0.6095199589002408</v>
      </c>
      <c r="U101" s="145">
        <f t="shared" ca="1" si="36"/>
        <v>0.58160010517032279</v>
      </c>
      <c r="V101" s="145">
        <f t="shared" ca="1" si="36"/>
        <v>0.55492708223412102</v>
      </c>
      <c r="W101" s="138">
        <f t="shared" ca="1" si="36"/>
        <v>0.52945435290054277</v>
      </c>
      <c r="Y101" s="178">
        <f t="shared" ca="1" si="30"/>
        <v>8283270.6772714173</v>
      </c>
      <c r="Z101" s="178">
        <f t="shared" ca="1" si="31"/>
        <v>8296351.7723423485</v>
      </c>
      <c r="AA101" s="178">
        <f t="shared" ca="1" si="32"/>
        <v>13081.095070931129</v>
      </c>
    </row>
    <row r="102" spans="1:27" ht="11.25" customHeight="1" x14ac:dyDescent="0.2">
      <c r="A102" s="173">
        <f t="shared" si="33"/>
        <v>92</v>
      </c>
      <c r="B102" s="174">
        <f t="shared" si="23"/>
        <v>0.08</v>
      </c>
      <c r="C102" s="175">
        <f t="shared" si="24"/>
        <v>-7.4992499999999998E-3</v>
      </c>
      <c r="D102" s="176">
        <f t="shared" ca="1" si="25"/>
        <v>4.415038733765142E-2</v>
      </c>
      <c r="E102" s="177">
        <f t="shared" ca="1" si="26"/>
        <v>-1.704430045857211</v>
      </c>
      <c r="F102" s="138">
        <f t="shared" ca="1" si="27"/>
        <v>-4.3385536125898745E-2</v>
      </c>
      <c r="G102" s="175">
        <f t="shared" ca="1" si="28"/>
        <v>-5.0884786125898744E-2</v>
      </c>
      <c r="H102" s="138">
        <f t="shared" ca="1" si="29"/>
        <v>2.9115213874101258E-2</v>
      </c>
      <c r="I102" s="144">
        <f t="shared" ca="1" si="36"/>
        <v>0.99999708845674595</v>
      </c>
      <c r="J102" s="145">
        <f t="shared" ca="1" si="36"/>
        <v>0.96900021273379611</v>
      </c>
      <c r="K102" s="145">
        <f t="shared" ca="1" si="36"/>
        <v>0.93529256444359388</v>
      </c>
      <c r="L102" s="145">
        <f t="shared" ca="1" si="36"/>
        <v>0.90012219387130865</v>
      </c>
      <c r="M102" s="145">
        <f t="shared" ca="1" si="36"/>
        <v>0.86438317747499216</v>
      </c>
      <c r="N102" s="145">
        <f t="shared" ca="1" si="36"/>
        <v>0.8287055545965567</v>
      </c>
      <c r="O102" s="145">
        <f t="shared" ca="1" si="36"/>
        <v>0.79352545477568437</v>
      </c>
      <c r="P102" s="145">
        <f t="shared" ca="1" si="36"/>
        <v>0.75913809359730233</v>
      </c>
      <c r="Q102" s="145">
        <f t="shared" ca="1" si="36"/>
        <v>0.72573708165666284</v>
      </c>
      <c r="R102" s="145">
        <f t="shared" ca="1" si="36"/>
        <v>0.69344324870997986</v>
      </c>
      <c r="S102" s="145">
        <f t="shared" ca="1" si="36"/>
        <v>0.66232562583858767</v>
      </c>
      <c r="T102" s="145">
        <f t="shared" ca="1" si="36"/>
        <v>0.63241664478896309</v>
      </c>
      <c r="U102" s="145">
        <f t="shared" ca="1" si="36"/>
        <v>0.60372310954054142</v>
      </c>
      <c r="V102" s="145">
        <f t="shared" ca="1" si="36"/>
        <v>0.57623409356227417</v>
      </c>
      <c r="W102" s="138">
        <f t="shared" ca="1" si="36"/>
        <v>0.54992660924573922</v>
      </c>
      <c r="Y102" s="178">
        <f t="shared" ca="1" si="30"/>
        <v>8469344.6703166217</v>
      </c>
      <c r="Z102" s="178">
        <f t="shared" ca="1" si="31"/>
        <v>8485840.6524877511</v>
      </c>
      <c r="AA102" s="178">
        <f t="shared" ca="1" si="32"/>
        <v>16495.982171129435</v>
      </c>
    </row>
    <row r="103" spans="1:27" ht="11.25" customHeight="1" x14ac:dyDescent="0.2">
      <c r="A103" s="173">
        <f t="shared" si="33"/>
        <v>93</v>
      </c>
      <c r="B103" s="174">
        <f t="shared" si="23"/>
        <v>0.08</v>
      </c>
      <c r="C103" s="175">
        <f t="shared" si="24"/>
        <v>-7.4992499999999998E-3</v>
      </c>
      <c r="D103" s="176">
        <f t="shared" ca="1" si="25"/>
        <v>0.75562830520770008</v>
      </c>
      <c r="E103" s="177">
        <f t="shared" ca="1" si="26"/>
        <v>0.69230885626291672</v>
      </c>
      <c r="F103" s="138">
        <f t="shared" ca="1" si="27"/>
        <v>1.7622425142457682E-2</v>
      </c>
      <c r="G103" s="175">
        <f t="shared" ca="1" si="28"/>
        <v>1.0123175142457683E-2</v>
      </c>
      <c r="H103" s="138">
        <f t="shared" ca="1" si="29"/>
        <v>9.0123175142457684E-2</v>
      </c>
      <c r="I103" s="144">
        <f t="shared" ca="1" si="36"/>
        <v>0.99999098777325024</v>
      </c>
      <c r="J103" s="145">
        <f t="shared" ca="1" si="36"/>
        <v>0.91813523474829495</v>
      </c>
      <c r="K103" s="145">
        <f t="shared" ca="1" si="36"/>
        <v>0.85000243801207742</v>
      </c>
      <c r="L103" s="145">
        <f t="shared" ca="1" si="36"/>
        <v>0.79221848232747194</v>
      </c>
      <c r="M103" s="145">
        <f t="shared" ca="1" si="36"/>
        <v>0.74230491939185028</v>
      </c>
      <c r="N103" s="145">
        <f t="shared" ca="1" si="36"/>
        <v>0.69844733000562564</v>
      </c>
      <c r="O103" s="145">
        <f t="shared" ca="1" si="36"/>
        <v>0.65931740242765624</v>
      </c>
      <c r="P103" s="145">
        <f t="shared" ca="1" si="36"/>
        <v>0.62394035072182363</v>
      </c>
      <c r="Q103" s="145">
        <f t="shared" ca="1" si="36"/>
        <v>0.59159769832436238</v>
      </c>
      <c r="R103" s="145">
        <f t="shared" ca="1" si="36"/>
        <v>0.56175660375731962</v>
      </c>
      <c r="S103" s="145">
        <f t="shared" ca="1" si="36"/>
        <v>0.5340187116078996</v>
      </c>
      <c r="T103" s="145">
        <f t="shared" ca="1" si="36"/>
        <v>0.50808321537905821</v>
      </c>
      <c r="U103" s="145">
        <f t="shared" ca="1" si="36"/>
        <v>0.4837202072620011</v>
      </c>
      <c r="V103" s="145">
        <f t="shared" ca="1" si="36"/>
        <v>0.4607514527878851</v>
      </c>
      <c r="W103" s="138">
        <f t="shared" ca="1" si="36"/>
        <v>0.43903651742603123</v>
      </c>
      <c r="Y103" s="178">
        <f t="shared" ca="1" si="30"/>
        <v>7437711.4474897338</v>
      </c>
      <c r="Z103" s="178">
        <f t="shared" ca="1" si="31"/>
        <v>7430965.7110009585</v>
      </c>
      <c r="AA103" s="178">
        <f t="shared" ca="1" si="32"/>
        <v>-6745.7364887753502</v>
      </c>
    </row>
    <row r="104" spans="1:27" ht="11.25" customHeight="1" x14ac:dyDescent="0.2">
      <c r="A104" s="173">
        <f t="shared" si="33"/>
        <v>94</v>
      </c>
      <c r="B104" s="174">
        <f t="shared" si="23"/>
        <v>0.08</v>
      </c>
      <c r="C104" s="175">
        <f t="shared" si="24"/>
        <v>-7.4992499999999998E-3</v>
      </c>
      <c r="D104" s="176">
        <f t="shared" ca="1" si="25"/>
        <v>0.25924800097528222</v>
      </c>
      <c r="E104" s="177">
        <f t="shared" ca="1" si="26"/>
        <v>-0.64566550949140844</v>
      </c>
      <c r="F104" s="138">
        <f t="shared" ca="1" si="27"/>
        <v>-1.6435138746452888E-2</v>
      </c>
      <c r="G104" s="175">
        <f t="shared" ca="1" si="28"/>
        <v>-2.3934388746452886E-2</v>
      </c>
      <c r="H104" s="138">
        <f t="shared" ca="1" si="29"/>
        <v>5.6065611253547115E-2</v>
      </c>
      <c r="I104" s="144">
        <f t="shared" ca="1" si="36"/>
        <v>0.99999439346217389</v>
      </c>
      <c r="J104" s="145">
        <f t="shared" ca="1" si="36"/>
        <v>0.94619198792633052</v>
      </c>
      <c r="K104" s="145">
        <f t="shared" ca="1" si="36"/>
        <v>0.89660819408722026</v>
      </c>
      <c r="L104" s="145">
        <f t="shared" ca="1" si="36"/>
        <v>0.85075290870083986</v>
      </c>
      <c r="M104" s="145">
        <f t="shared" ca="1" si="36"/>
        <v>0.8081573034530849</v>
      </c>
      <c r="N104" s="145">
        <f t="shared" ca="1" si="36"/>
        <v>0.76840967707747665</v>
      </c>
      <c r="O104" s="145">
        <f t="shared" ca="1" si="36"/>
        <v>0.73116381809331066</v>
      </c>
      <c r="P104" s="145">
        <f t="shared" ca="1" si="36"/>
        <v>0.69613480565872943</v>
      </c>
      <c r="Q104" s="145">
        <f t="shared" ca="1" si="36"/>
        <v>0.66309012126419831</v>
      </c>
      <c r="R104" s="145">
        <f t="shared" ca="1" si="36"/>
        <v>0.63183992410678724</v>
      </c>
      <c r="S104" s="145">
        <f t="shared" ca="1" si="36"/>
        <v>0.60222817536079576</v>
      </c>
      <c r="T104" s="145">
        <f t="shared" ca="1" si="36"/>
        <v>0.57412519172028686</v>
      </c>
      <c r="U104" s="145">
        <f t="shared" ca="1" si="36"/>
        <v>0.54742168532641966</v>
      </c>
      <c r="V104" s="145">
        <f t="shared" ca="1" si="36"/>
        <v>0.52202412824901256</v>
      </c>
      <c r="W104" s="138">
        <f t="shared" ca="1" si="36"/>
        <v>0.49785121181577091</v>
      </c>
      <c r="Y104" s="178">
        <f t="shared" ca="1" si="30"/>
        <v>7992343.1338301534</v>
      </c>
      <c r="Z104" s="178">
        <f t="shared" ca="1" si="31"/>
        <v>7999426.2238321193</v>
      </c>
      <c r="AA104" s="178">
        <f t="shared" ca="1" si="32"/>
        <v>7083.0900019658729</v>
      </c>
    </row>
    <row r="105" spans="1:27" ht="11.25" customHeight="1" x14ac:dyDescent="0.2">
      <c r="A105" s="173">
        <f t="shared" si="33"/>
        <v>95</v>
      </c>
      <c r="B105" s="174">
        <f t="shared" si="23"/>
        <v>0.08</v>
      </c>
      <c r="C105" s="175">
        <f t="shared" si="24"/>
        <v>-7.4992499999999998E-3</v>
      </c>
      <c r="D105" s="176">
        <f t="shared" ca="1" si="25"/>
        <v>1.5685258327224894E-3</v>
      </c>
      <c r="E105" s="177">
        <f t="shared" ca="1" si="26"/>
        <v>-2.9539791823356505</v>
      </c>
      <c r="F105" s="138">
        <f t="shared" ca="1" si="27"/>
        <v>-7.5192273711603433E-2</v>
      </c>
      <c r="G105" s="175">
        <f t="shared" ca="1" si="28"/>
        <v>-8.2691523711603432E-2</v>
      </c>
      <c r="H105" s="138">
        <f t="shared" ca="1" si="29"/>
        <v>-2.6915237116034302E-3</v>
      </c>
      <c r="I105" s="144">
        <f t="shared" ca="1" si="36"/>
        <v>1.0000002690865439</v>
      </c>
      <c r="J105" s="145">
        <f t="shared" ca="1" si="36"/>
        <v>0.99662672769192673</v>
      </c>
      <c r="K105" s="145">
        <f t="shared" ca="1" si="36"/>
        <v>0.98310047578737358</v>
      </c>
      <c r="L105" s="145">
        <f t="shared" ca="1" si="36"/>
        <v>0.96208608118169858</v>
      </c>
      <c r="M105" s="145">
        <f t="shared" ca="1" si="36"/>
        <v>0.93579407981734641</v>
      </c>
      <c r="N105" s="145">
        <f t="shared" ca="1" si="36"/>
        <v>0.90598169730018641</v>
      </c>
      <c r="O105" s="145">
        <f t="shared" ca="1" si="36"/>
        <v>0.87400173161779493</v>
      </c>
      <c r="P105" s="145">
        <f t="shared" ca="1" si="36"/>
        <v>0.84086933728951307</v>
      </c>
      <c r="Q105" s="145">
        <f t="shared" ca="1" si="36"/>
        <v>0.80732973985026657</v>
      </c>
      <c r="R105" s="145">
        <f t="shared" ca="1" si="36"/>
        <v>0.77391876656389014</v>
      </c>
      <c r="S105" s="145">
        <f t="shared" ca="1" si="36"/>
        <v>0.74101331334406262</v>
      </c>
      <c r="T105" s="145">
        <f t="shared" ca="1" si="36"/>
        <v>0.70887162749033616</v>
      </c>
      <c r="U105" s="145">
        <f t="shared" ca="1" si="36"/>
        <v>0.67766453735947585</v>
      </c>
      <c r="V105" s="145">
        <f t="shared" ca="1" si="36"/>
        <v>0.64749917483616681</v>
      </c>
      <c r="W105" s="138">
        <f t="shared" ca="1" si="36"/>
        <v>0.61843673174389047</v>
      </c>
      <c r="Y105" s="178">
        <f t="shared" ca="1" si="30"/>
        <v>9079708.9061865415</v>
      </c>
      <c r="Z105" s="178">
        <f t="shared" ca="1" si="31"/>
        <v>9105259.1931886822</v>
      </c>
      <c r="AA105" s="178">
        <f t="shared" ca="1" si="32"/>
        <v>25550.287002140656</v>
      </c>
    </row>
    <row r="106" spans="1:27" ht="11.25" customHeight="1" x14ac:dyDescent="0.2">
      <c r="A106" s="173">
        <f t="shared" si="33"/>
        <v>96</v>
      </c>
      <c r="B106" s="174">
        <f t="shared" si="23"/>
        <v>0.08</v>
      </c>
      <c r="C106" s="175">
        <f t="shared" si="24"/>
        <v>-7.4992499999999998E-3</v>
      </c>
      <c r="D106" s="176">
        <f t="shared" ca="1" si="25"/>
        <v>0.88964628609189078</v>
      </c>
      <c r="E106" s="177">
        <f t="shared" ca="1" si="26"/>
        <v>1.2246491845801357</v>
      </c>
      <c r="F106" s="138">
        <f t="shared" ca="1" si="27"/>
        <v>3.1172919984775407E-2</v>
      </c>
      <c r="G106" s="175">
        <f t="shared" ca="1" si="28"/>
        <v>2.3673669984775408E-2</v>
      </c>
      <c r="H106" s="138">
        <f t="shared" ca="1" si="29"/>
        <v>0.10367366998477541</v>
      </c>
      <c r="I106" s="144">
        <f t="shared" ca="1" si="36"/>
        <v>0.99998963275383401</v>
      </c>
      <c r="J106" s="145">
        <f t="shared" ca="1" si="36"/>
        <v>0.90720503047598877</v>
      </c>
      <c r="K106" s="145">
        <f t="shared" ca="1" si="36"/>
        <v>0.83214025035169847</v>
      </c>
      <c r="L106" s="145">
        <f t="shared" ca="1" si="36"/>
        <v>0.77006522541349987</v>
      </c>
      <c r="M106" s="145">
        <f t="shared" ca="1" si="36"/>
        <v>0.71762163984204053</v>
      </c>
      <c r="N106" s="145">
        <f t="shared" ca="1" si="36"/>
        <v>0.67241638792705105</v>
      </c>
      <c r="O106" s="145">
        <f t="shared" ca="1" si="36"/>
        <v>0.6327354132082923</v>
      </c>
      <c r="P106" s="145">
        <f t="shared" ca="1" si="36"/>
        <v>0.59734361781212397</v>
      </c>
      <c r="Q106" s="145">
        <f t="shared" ca="1" si="36"/>
        <v>0.56534500401250498</v>
      </c>
      <c r="R106" s="145">
        <f t="shared" ca="1" si="36"/>
        <v>0.53608465117673898</v>
      </c>
      <c r="S106" s="145">
        <f t="shared" ca="1" si="36"/>
        <v>0.50907974039430071</v>
      </c>
      <c r="T106" s="145">
        <f t="shared" ca="1" si="36"/>
        <v>0.48397081193690333</v>
      </c>
      <c r="U106" s="145">
        <f t="shared" ca="1" si="36"/>
        <v>0.46048718097315217</v>
      </c>
      <c r="V106" s="145">
        <f t="shared" ca="1" si="36"/>
        <v>0.4384223097418079</v>
      </c>
      <c r="W106" s="138">
        <f t="shared" ca="1" si="36"/>
        <v>0.41761621398954135</v>
      </c>
      <c r="Y106" s="178">
        <f t="shared" ca="1" si="30"/>
        <v>7230946.8529737722</v>
      </c>
      <c r="Z106" s="178">
        <f t="shared" ca="1" si="31"/>
        <v>7218178.3780102218</v>
      </c>
      <c r="AA106" s="178">
        <f t="shared" ca="1" si="32"/>
        <v>-12768.474963550456</v>
      </c>
    </row>
    <row r="107" spans="1:27" ht="11.25" customHeight="1" x14ac:dyDescent="0.2">
      <c r="A107" s="173">
        <f t="shared" si="33"/>
        <v>97</v>
      </c>
      <c r="B107" s="174">
        <f t="shared" si="23"/>
        <v>0.08</v>
      </c>
      <c r="C107" s="175">
        <f t="shared" si="24"/>
        <v>-7.4992499999999998E-3</v>
      </c>
      <c r="D107" s="176">
        <f t="shared" ca="1" si="25"/>
        <v>0.29734876682160283</v>
      </c>
      <c r="E107" s="177">
        <f t="shared" ca="1" si="26"/>
        <v>-0.53204109470414662</v>
      </c>
      <c r="F107" s="138">
        <f t="shared" ca="1" si="27"/>
        <v>-1.3542877978978811E-2</v>
      </c>
      <c r="G107" s="175">
        <f t="shared" ca="1" si="28"/>
        <v>-2.1042127978978812E-2</v>
      </c>
      <c r="H107" s="138">
        <f t="shared" ca="1" si="29"/>
        <v>5.8957872021021193E-2</v>
      </c>
      <c r="I107" s="144">
        <f t="shared" ca="1" si="36"/>
        <v>0.99999410424137569</v>
      </c>
      <c r="J107" s="145">
        <f t="shared" ca="1" si="36"/>
        <v>0.94377638122391505</v>
      </c>
      <c r="K107" s="145">
        <f t="shared" ca="1" si="36"/>
        <v>0.89255293001311287</v>
      </c>
      <c r="L107" s="145">
        <f t="shared" ca="1" si="36"/>
        <v>0.84561828471445499</v>
      </c>
      <c r="M107" s="145">
        <f t="shared" ca="1" si="36"/>
        <v>0.80234491045411349</v>
      </c>
      <c r="N107" s="145">
        <f t="shared" ca="1" si="36"/>
        <v>0.76220536407871053</v>
      </c>
      <c r="O107" s="145">
        <f t="shared" ca="1" si="36"/>
        <v>0.72476956973475515</v>
      </c>
      <c r="P107" s="145">
        <f t="shared" ca="1" si="36"/>
        <v>0.68969209752225269</v>
      </c>
      <c r="Q107" s="145">
        <f t="shared" ca="1" si="36"/>
        <v>0.6566969058730987</v>
      </c>
      <c r="R107" s="145">
        <f t="shared" ca="1" si="36"/>
        <v>0.62556293089551596</v>
      </c>
      <c r="S107" s="145">
        <f t="shared" ca="1" si="36"/>
        <v>0.59611179382294754</v>
      </c>
      <c r="T107" s="145">
        <f t="shared" ca="1" si="36"/>
        <v>0.56819787600121452</v>
      </c>
      <c r="U107" s="145">
        <f t="shared" ca="1" si="36"/>
        <v>0.5417005662398654</v>
      </c>
      <c r="V107" s="145">
        <f t="shared" ca="1" si="36"/>
        <v>0.51651833110491363</v>
      </c>
      <c r="W107" s="138">
        <f t="shared" ca="1" si="36"/>
        <v>0.49256424085825529</v>
      </c>
      <c r="Y107" s="178">
        <f t="shared" ca="1" si="30"/>
        <v>7943213.4787513055</v>
      </c>
      <c r="Z107" s="178">
        <f t="shared" ca="1" si="31"/>
        <v>7949201.4380414914</v>
      </c>
      <c r="AA107" s="178">
        <f t="shared" ca="1" si="32"/>
        <v>5987.9592901859432</v>
      </c>
    </row>
    <row r="108" spans="1:27" ht="11.25" customHeight="1" x14ac:dyDescent="0.2">
      <c r="A108" s="173">
        <f t="shared" si="33"/>
        <v>98</v>
      </c>
      <c r="B108" s="174">
        <f t="shared" si="23"/>
        <v>0.08</v>
      </c>
      <c r="C108" s="175">
        <f t="shared" si="24"/>
        <v>-7.4992499999999998E-3</v>
      </c>
      <c r="D108" s="176">
        <f t="shared" ca="1" si="25"/>
        <v>0.53521577896622774</v>
      </c>
      <c r="E108" s="177">
        <f t="shared" ca="1" si="26"/>
        <v>8.8387819460465464E-2</v>
      </c>
      <c r="F108" s="138">
        <f t="shared" ca="1" si="27"/>
        <v>2.2498740523919968E-3</v>
      </c>
      <c r="G108" s="175">
        <f t="shared" ca="1" si="28"/>
        <v>-5.2493759476080031E-3</v>
      </c>
      <c r="H108" s="138">
        <f t="shared" ca="1" si="29"/>
        <v>7.4750624052391995E-2</v>
      </c>
      <c r="I108" s="144">
        <f t="shared" ca="1" si="36"/>
        <v>0.99999252499647129</v>
      </c>
      <c r="J108" s="145">
        <f t="shared" ca="1" si="36"/>
        <v>0.93069468719004178</v>
      </c>
      <c r="K108" s="145">
        <f t="shared" ca="1" si="36"/>
        <v>0.87073111323948449</v>
      </c>
      <c r="L108" s="145">
        <f t="shared" ca="1" si="36"/>
        <v>0.81812315675143299</v>
      </c>
      <c r="M108" s="145">
        <f t="shared" ca="1" si="36"/>
        <v>0.77133671038394147</v>
      </c>
      <c r="N108" s="145">
        <f t="shared" ca="1" si="36"/>
        <v>0.7292006890329128</v>
      </c>
      <c r="O108" s="145">
        <f t="shared" ca="1" si="36"/>
        <v>0.69082832063081268</v>
      </c>
      <c r="P108" s="145">
        <f t="shared" ca="1" si="36"/>
        <v>0.65555000424800058</v>
      </c>
      <c r="Q108" s="145">
        <f t="shared" ca="1" si="36"/>
        <v>0.62285947304842826</v>
      </c>
      <c r="R108" s="145">
        <f t="shared" ca="1" si="36"/>
        <v>0.59237212628081237</v>
      </c>
      <c r="S108" s="145">
        <f t="shared" ca="1" si="36"/>
        <v>0.56379347496328891</v>
      </c>
      <c r="T108" s="145">
        <f t="shared" ca="1" si="36"/>
        <v>0.53689557968184143</v>
      </c>
      <c r="U108" s="145">
        <f t="shared" ca="1" si="36"/>
        <v>0.5114996187413724</v>
      </c>
      <c r="V108" s="145">
        <f t="shared" ca="1" si="36"/>
        <v>0.48746307099965169</v>
      </c>
      <c r="W108" s="138">
        <f t="shared" ca="1" si="36"/>
        <v>0.46467032958231907</v>
      </c>
      <c r="Y108" s="178">
        <f t="shared" ca="1" si="30"/>
        <v>7681688.8058023388</v>
      </c>
      <c r="Z108" s="178">
        <f t="shared" ca="1" si="31"/>
        <v>7681430.0190303726</v>
      </c>
      <c r="AA108" s="178">
        <f t="shared" ca="1" si="32"/>
        <v>-258.78677196614444</v>
      </c>
    </row>
    <row r="109" spans="1:27" ht="11.25" customHeight="1" x14ac:dyDescent="0.2">
      <c r="A109" s="173">
        <f t="shared" si="33"/>
        <v>99</v>
      </c>
      <c r="B109" s="174">
        <f t="shared" si="23"/>
        <v>0.08</v>
      </c>
      <c r="C109" s="175">
        <f t="shared" si="24"/>
        <v>-7.4992499999999998E-3</v>
      </c>
      <c r="D109" s="176">
        <f t="shared" ca="1" si="25"/>
        <v>0.31342649241689846</v>
      </c>
      <c r="E109" s="177">
        <f t="shared" ca="1" si="26"/>
        <v>-0.48616104991477155</v>
      </c>
      <c r="F109" s="138">
        <f t="shared" ca="1" si="27"/>
        <v>-1.2375021107700656E-2</v>
      </c>
      <c r="G109" s="175">
        <f t="shared" ca="1" si="28"/>
        <v>-1.9874271107700656E-2</v>
      </c>
      <c r="H109" s="138">
        <f t="shared" ca="1" si="29"/>
        <v>6.0125728892299349E-2</v>
      </c>
      <c r="I109" s="144">
        <f t="shared" ca="1" si="36"/>
        <v>0.99999398745784374</v>
      </c>
      <c r="J109" s="145">
        <f t="shared" ca="1" si="36"/>
        <v>0.94280273970420969</v>
      </c>
      <c r="K109" s="145">
        <f t="shared" ca="1" si="36"/>
        <v>0.89092067064958236</v>
      </c>
      <c r="L109" s="145">
        <f t="shared" ca="1" si="36"/>
        <v>0.84355378450250973</v>
      </c>
      <c r="M109" s="145">
        <f t="shared" ca="1" si="36"/>
        <v>0.80000980735539873</v>
      </c>
      <c r="N109" s="145">
        <f t="shared" ca="1" si="36"/>
        <v>0.75971436461605035</v>
      </c>
      <c r="O109" s="145">
        <f t="shared" ca="1" si="36"/>
        <v>0.72220353244043334</v>
      </c>
      <c r="P109" s="145">
        <f t="shared" ca="1" si="36"/>
        <v>0.68710754711191213</v>
      </c>
      <c r="Q109" s="145">
        <f t="shared" ca="1" si="36"/>
        <v>0.65413291302005339</v>
      </c>
      <c r="R109" s="145">
        <f t="shared" ca="1" si="36"/>
        <v>0.62304607197695028</v>
      </c>
      <c r="S109" s="145">
        <f t="shared" ca="1" si="36"/>
        <v>0.5936597206786689</v>
      </c>
      <c r="T109" s="145">
        <f t="shared" ca="1" si="36"/>
        <v>0.56582188292185087</v>
      </c>
      <c r="U109" s="145">
        <f t="shared" ca="1" si="36"/>
        <v>0.53940743476550967</v>
      </c>
      <c r="V109" s="145">
        <f t="shared" ca="1" si="36"/>
        <v>0.51431165510312626</v>
      </c>
      <c r="W109" s="138">
        <f t="shared" ca="1" si="36"/>
        <v>0.49044537769492824</v>
      </c>
      <c r="Y109" s="178">
        <f t="shared" ca="1" si="30"/>
        <v>7923485.4188349452</v>
      </c>
      <c r="Z109" s="178">
        <f t="shared" ca="1" si="31"/>
        <v>7929026.77144475</v>
      </c>
      <c r="AA109" s="178">
        <f t="shared" ca="1" si="32"/>
        <v>5541.3526098048314</v>
      </c>
    </row>
    <row r="110" spans="1:27" ht="11.25" customHeight="1" x14ac:dyDescent="0.2">
      <c r="A110" s="173">
        <f t="shared" si="33"/>
        <v>100</v>
      </c>
      <c r="B110" s="174">
        <f t="shared" si="23"/>
        <v>0.08</v>
      </c>
      <c r="C110" s="175">
        <f t="shared" si="24"/>
        <v>-7.4992499999999998E-3</v>
      </c>
      <c r="D110" s="176">
        <f t="shared" ca="1" si="25"/>
        <v>0.90982271689264971</v>
      </c>
      <c r="E110" s="177">
        <f t="shared" ca="1" si="26"/>
        <v>1.3396641239156999</v>
      </c>
      <c r="F110" s="138">
        <f t="shared" ca="1" si="27"/>
        <v>3.4100575958506824E-2</v>
      </c>
      <c r="G110" s="175">
        <f t="shared" ca="1" si="28"/>
        <v>2.6601325958506825E-2</v>
      </c>
      <c r="H110" s="138">
        <f t="shared" ca="1" si="29"/>
        <v>0.10660132595850683</v>
      </c>
      <c r="I110" s="144">
        <f t="shared" ca="1" si="36"/>
        <v>0.99998933999497408</v>
      </c>
      <c r="J110" s="145">
        <f t="shared" ca="1" si="36"/>
        <v>0.90486064935950994</v>
      </c>
      <c r="K110" s="145">
        <f t="shared" ca="1" si="36"/>
        <v>0.82833061398577945</v>
      </c>
      <c r="L110" s="145">
        <f t="shared" ca="1" si="36"/>
        <v>0.76536087959912957</v>
      </c>
      <c r="M110" s="145">
        <f t="shared" ca="1" si="36"/>
        <v>0.71239746104676949</v>
      </c>
      <c r="N110" s="145">
        <f t="shared" ca="1" si="36"/>
        <v>0.66692097610302858</v>
      </c>
      <c r="O110" s="145">
        <f t="shared" ca="1" si="36"/>
        <v>0.62713453359454185</v>
      </c>
      <c r="P110" s="145">
        <f t="shared" ca="1" si="36"/>
        <v>0.59174788122886446</v>
      </c>
      <c r="Q110" s="145">
        <f t="shared" ca="1" si="36"/>
        <v>0.55982782306004164</v>
      </c>
      <c r="R110" s="145">
        <f t="shared" ca="1" si="36"/>
        <v>0.53069408880734192</v>
      </c>
      <c r="S110" s="145">
        <f t="shared" ca="1" si="36"/>
        <v>0.50384645009188866</v>
      </c>
      <c r="T110" s="145">
        <f t="shared" ca="1" si="36"/>
        <v>0.47891343070407966</v>
      </c>
      <c r="U110" s="145">
        <f t="shared" ca="1" si="36"/>
        <v>0.45561603369334813</v>
      </c>
      <c r="V110" s="145">
        <f t="shared" ca="1" si="36"/>
        <v>0.43374197684967475</v>
      </c>
      <c r="W110" s="138">
        <f t="shared" ca="1" si="36"/>
        <v>0.41312732379094785</v>
      </c>
      <c r="Y110" s="178">
        <f t="shared" ca="1" si="30"/>
        <v>7187264.2467799801</v>
      </c>
      <c r="Z110" s="178">
        <f t="shared" ca="1" si="31"/>
        <v>7173159.3615716491</v>
      </c>
      <c r="AA110" s="178">
        <f t="shared" ca="1" si="32"/>
        <v>-14104.885208331048</v>
      </c>
    </row>
    <row r="111" spans="1:27" ht="11.25" customHeight="1" x14ac:dyDescent="0.2">
      <c r="A111" s="173">
        <f t="shared" si="33"/>
        <v>101</v>
      </c>
      <c r="B111" s="174">
        <f t="shared" si="23"/>
        <v>0.08</v>
      </c>
      <c r="C111" s="175">
        <f t="shared" si="24"/>
        <v>-7.4992499999999998E-3</v>
      </c>
      <c r="D111" s="176">
        <f t="shared" ca="1" si="25"/>
        <v>0.50040673668816449</v>
      </c>
      <c r="E111" s="177">
        <f t="shared" ca="1" si="26"/>
        <v>1.019537859510555E-3</v>
      </c>
      <c r="F111" s="138">
        <f t="shared" ca="1" si="27"/>
        <v>2.5951899136623357E-5</v>
      </c>
      <c r="G111" s="175">
        <f t="shared" ca="1" si="28"/>
        <v>-7.4732981008633764E-3</v>
      </c>
      <c r="H111" s="138">
        <f t="shared" ca="1" si="29"/>
        <v>7.2526701899136625E-2</v>
      </c>
      <c r="I111" s="144">
        <f t="shared" ref="I111:W120" ca="1" si="37">I$8*EXP(-$H111*I$9)</f>
        <v>0.99999274738426913</v>
      </c>
      <c r="J111" s="145">
        <f t="shared" ca="1" si="37"/>
        <v>0.93252581296223702</v>
      </c>
      <c r="K111" s="145">
        <f t="shared" ca="1" si="37"/>
        <v>0.87377146435542574</v>
      </c>
      <c r="L111" s="145">
        <f t="shared" ca="1" si="37"/>
        <v>0.82194023504167812</v>
      </c>
      <c r="M111" s="145">
        <f t="shared" ca="1" si="37"/>
        <v>0.77562967616957323</v>
      </c>
      <c r="N111" s="145">
        <f t="shared" ca="1" si="37"/>
        <v>0.73376046624719782</v>
      </c>
      <c r="O111" s="145">
        <f t="shared" ca="1" si="37"/>
        <v>0.69550998736461611</v>
      </c>
      <c r="P111" s="145">
        <f t="shared" ca="1" si="37"/>
        <v>0.66025364309903856</v>
      </c>
      <c r="Q111" s="145">
        <f t="shared" ca="1" si="37"/>
        <v>0.62751683230300404</v>
      </c>
      <c r="R111" s="145">
        <f t="shared" ca="1" si="37"/>
        <v>0.59693728289008663</v>
      </c>
      <c r="S111" s="145">
        <f t="shared" ca="1" si="37"/>
        <v>0.56823626753755796</v>
      </c>
      <c r="T111" s="145">
        <f t="shared" ca="1" si="37"/>
        <v>0.54119697032741387</v>
      </c>
      <c r="U111" s="145">
        <f t="shared" ca="1" si="37"/>
        <v>0.51564840593928196</v>
      </c>
      <c r="V111" s="145">
        <f t="shared" ca="1" si="37"/>
        <v>0.49145355387266121</v>
      </c>
      <c r="W111" s="138">
        <f t="shared" ca="1" si="37"/>
        <v>0.46850064518717149</v>
      </c>
      <c r="Y111" s="178">
        <f t="shared" ca="1" si="30"/>
        <v>7717838.1478171274</v>
      </c>
      <c r="Z111" s="178">
        <f t="shared" ca="1" si="31"/>
        <v>7718485.486718744</v>
      </c>
      <c r="AA111" s="178">
        <f t="shared" ca="1" si="32"/>
        <v>647.33890161663294</v>
      </c>
    </row>
    <row r="112" spans="1:27" ht="11.25" customHeight="1" x14ac:dyDescent="0.2">
      <c r="A112" s="173">
        <f t="shared" si="33"/>
        <v>102</v>
      </c>
      <c r="B112" s="174">
        <f t="shared" si="23"/>
        <v>0.08</v>
      </c>
      <c r="C112" s="175">
        <f t="shared" si="24"/>
        <v>-7.4992499999999998E-3</v>
      </c>
      <c r="D112" s="176">
        <f t="shared" ca="1" si="25"/>
        <v>0.2788566597441261</v>
      </c>
      <c r="E112" s="177">
        <f t="shared" ca="1" si="26"/>
        <v>-0.58624137737579107</v>
      </c>
      <c r="F112" s="138">
        <f t="shared" ca="1" si="27"/>
        <v>-1.4922522938653237E-2</v>
      </c>
      <c r="G112" s="175">
        <f t="shared" ca="1" si="28"/>
        <v>-2.2421772938653238E-2</v>
      </c>
      <c r="H112" s="138">
        <f t="shared" ca="1" si="29"/>
        <v>5.7578227061346764E-2</v>
      </c>
      <c r="I112" s="144">
        <f t="shared" ca="1" si="37"/>
        <v>0.99999424220334332</v>
      </c>
      <c r="J112" s="145">
        <f t="shared" ca="1" si="37"/>
        <v>0.94492788595442356</v>
      </c>
      <c r="K112" s="145">
        <f t="shared" ca="1" si="37"/>
        <v>0.89448504930240957</v>
      </c>
      <c r="L112" s="145">
        <f t="shared" ca="1" si="37"/>
        <v>0.84806368826237943</v>
      </c>
      <c r="M112" s="145">
        <f t="shared" ca="1" si="37"/>
        <v>0.80511226245815759</v>
      </c>
      <c r="N112" s="145">
        <f t="shared" ca="1" si="37"/>
        <v>0.76515862622772124</v>
      </c>
      <c r="O112" s="145">
        <f t="shared" ca="1" si="37"/>
        <v>0.72781270168331591</v>
      </c>
      <c r="P112" s="145">
        <f t="shared" ca="1" si="37"/>
        <v>0.69275787905653663</v>
      </c>
      <c r="Q112" s="145">
        <f t="shared" ca="1" si="37"/>
        <v>0.6597388249659244</v>
      </c>
      <c r="R112" s="145">
        <f t="shared" ca="1" si="37"/>
        <v>0.62854931940405256</v>
      </c>
      <c r="S112" s="145">
        <f t="shared" ca="1" si="37"/>
        <v>0.59902159764273011</v>
      </c>
      <c r="T112" s="145">
        <f t="shared" ca="1" si="37"/>
        <v>0.57101760840986693</v>
      </c>
      <c r="U112" s="145">
        <f t="shared" ca="1" si="37"/>
        <v>0.54442211561487264</v>
      </c>
      <c r="V112" s="145">
        <f t="shared" ca="1" si="37"/>
        <v>0.51913738473100679</v>
      </c>
      <c r="W112" s="138">
        <f t="shared" ca="1" si="37"/>
        <v>0.49507915265899566</v>
      </c>
      <c r="Y112" s="178">
        <f t="shared" ca="1" si="30"/>
        <v>7966600.4795182636</v>
      </c>
      <c r="Z112" s="178">
        <f t="shared" ca="1" si="31"/>
        <v>7973112.7788972566</v>
      </c>
      <c r="AA112" s="178">
        <f t="shared" ca="1" si="32"/>
        <v>6512.2993789929897</v>
      </c>
    </row>
    <row r="113" spans="1:27" ht="11.25" customHeight="1" x14ac:dyDescent="0.2">
      <c r="A113" s="173">
        <f t="shared" si="33"/>
        <v>103</v>
      </c>
      <c r="B113" s="174">
        <f t="shared" si="23"/>
        <v>0.08</v>
      </c>
      <c r="C113" s="175">
        <f t="shared" si="24"/>
        <v>-7.4992499999999998E-3</v>
      </c>
      <c r="D113" s="176">
        <f t="shared" ca="1" si="25"/>
        <v>0.90632962827292796</v>
      </c>
      <c r="E113" s="177">
        <f t="shared" ca="1" si="26"/>
        <v>1.3184867925464703</v>
      </c>
      <c r="F113" s="138">
        <f t="shared" ca="1" si="27"/>
        <v>3.3561516067252821E-2</v>
      </c>
      <c r="G113" s="175">
        <f t="shared" ca="1" si="28"/>
        <v>2.6062266067252822E-2</v>
      </c>
      <c r="H113" s="138">
        <f t="shared" ca="1" si="29"/>
        <v>0.10606226606725283</v>
      </c>
      <c r="I113" s="144">
        <f t="shared" ca="1" si="37"/>
        <v>0.99998939389971631</v>
      </c>
      <c r="J113" s="145">
        <f t="shared" ca="1" si="37"/>
        <v>0.90529185720829186</v>
      </c>
      <c r="K113" s="145">
        <f t="shared" ca="1" si="37"/>
        <v>0.82903075769389323</v>
      </c>
      <c r="L113" s="145">
        <f t="shared" ca="1" si="37"/>
        <v>0.76622491181975205</v>
      </c>
      <c r="M113" s="145">
        <f t="shared" ca="1" si="37"/>
        <v>0.71335650746304657</v>
      </c>
      <c r="N113" s="145">
        <f t="shared" ca="1" si="37"/>
        <v>0.66792944426971124</v>
      </c>
      <c r="O113" s="145">
        <f t="shared" ca="1" si="37"/>
        <v>0.62816206857741219</v>
      </c>
      <c r="P113" s="145">
        <f t="shared" ca="1" si="37"/>
        <v>0.59277425428698771</v>
      </c>
      <c r="Q113" s="145">
        <f t="shared" ca="1" si="37"/>
        <v>0.56083962402624421</v>
      </c>
      <c r="R113" s="145">
        <f t="shared" ca="1" si="37"/>
        <v>0.53168254808797111</v>
      </c>
      <c r="S113" s="145">
        <f t="shared" ca="1" si="37"/>
        <v>0.50480598168090862</v>
      </c>
      <c r="T113" s="145">
        <f t="shared" ca="1" si="37"/>
        <v>0.47984064404456644</v>
      </c>
      <c r="U113" s="145">
        <f t="shared" ca="1" si="37"/>
        <v>0.45650905575332701</v>
      </c>
      <c r="V113" s="145">
        <f t="shared" ca="1" si="37"/>
        <v>0.43459998267585209</v>
      </c>
      <c r="W113" s="138">
        <f t="shared" ca="1" si="37"/>
        <v>0.41395020907426466</v>
      </c>
      <c r="Y113" s="178">
        <f t="shared" ca="1" si="30"/>
        <v>7195281.3673330275</v>
      </c>
      <c r="Z113" s="178">
        <f t="shared" ca="1" si="31"/>
        <v>7181423.4592983639</v>
      </c>
      <c r="AA113" s="178">
        <f t="shared" ca="1" si="32"/>
        <v>-13857.908034663647</v>
      </c>
    </row>
    <row r="114" spans="1:27" ht="11.25" customHeight="1" x14ac:dyDescent="0.2">
      <c r="A114" s="173">
        <f t="shared" si="33"/>
        <v>104</v>
      </c>
      <c r="B114" s="174">
        <f t="shared" si="23"/>
        <v>0.08</v>
      </c>
      <c r="C114" s="175">
        <f t="shared" si="24"/>
        <v>-7.4992499999999998E-3</v>
      </c>
      <c r="D114" s="176">
        <f t="shared" ca="1" si="25"/>
        <v>0.32020783595807401</v>
      </c>
      <c r="E114" s="177">
        <f t="shared" ca="1" si="26"/>
        <v>-0.46711769909926987</v>
      </c>
      <c r="F114" s="138">
        <f t="shared" ca="1" si="27"/>
        <v>-1.1890280776601536E-2</v>
      </c>
      <c r="G114" s="175">
        <f t="shared" ca="1" si="28"/>
        <v>-1.9389530776601535E-2</v>
      </c>
      <c r="H114" s="138">
        <f t="shared" ca="1" si="29"/>
        <v>6.0610469223398467E-2</v>
      </c>
      <c r="I114" s="144">
        <f t="shared" ca="1" si="37"/>
        <v>0.99999393898470923</v>
      </c>
      <c r="J114" s="145">
        <f t="shared" ca="1" si="37"/>
        <v>0.94239890704477081</v>
      </c>
      <c r="K114" s="145">
        <f t="shared" ca="1" si="37"/>
        <v>0.8902440485120946</v>
      </c>
      <c r="L114" s="145">
        <f t="shared" ca="1" si="37"/>
        <v>0.84269835688345707</v>
      </c>
      <c r="M114" s="145">
        <f t="shared" ca="1" si="37"/>
        <v>0.79904257709019688</v>
      </c>
      <c r="N114" s="145">
        <f t="shared" ca="1" si="37"/>
        <v>0.75868282209831628</v>
      </c>
      <c r="O114" s="145">
        <f t="shared" ca="1" si="37"/>
        <v>0.72114112166797517</v>
      </c>
      <c r="P114" s="145">
        <f t="shared" ca="1" si="37"/>
        <v>0.68603762866708007</v>
      </c>
      <c r="Q114" s="145">
        <f t="shared" ca="1" si="37"/>
        <v>0.65307162310440148</v>
      </c>
      <c r="R114" s="145">
        <f t="shared" ca="1" si="37"/>
        <v>0.62200437984960844</v>
      </c>
      <c r="S114" s="145">
        <f t="shared" ca="1" si="37"/>
        <v>0.59264490744377452</v>
      </c>
      <c r="T114" s="145">
        <f t="shared" ca="1" si="37"/>
        <v>0.56483860378235673</v>
      </c>
      <c r="U114" s="145">
        <f t="shared" ca="1" si="37"/>
        <v>0.53845848180078615</v>
      </c>
      <c r="V114" s="145">
        <f t="shared" ca="1" si="37"/>
        <v>0.51339850481087834</v>
      </c>
      <c r="W114" s="138">
        <f t="shared" ca="1" si="37"/>
        <v>0.48956858383912394</v>
      </c>
      <c r="Y114" s="178">
        <f t="shared" ca="1" si="30"/>
        <v>7915315.4039026108</v>
      </c>
      <c r="Z114" s="178">
        <f t="shared" ca="1" si="31"/>
        <v>7920670.6459157094</v>
      </c>
      <c r="AA114" s="178">
        <f t="shared" ca="1" si="32"/>
        <v>5355.242013098672</v>
      </c>
    </row>
    <row r="115" spans="1:27" ht="11.25" customHeight="1" x14ac:dyDescent="0.2">
      <c r="A115" s="173">
        <f t="shared" si="33"/>
        <v>105</v>
      </c>
      <c r="B115" s="174">
        <f t="shared" si="23"/>
        <v>0.08</v>
      </c>
      <c r="C115" s="175">
        <f t="shared" si="24"/>
        <v>-7.4992499999999998E-3</v>
      </c>
      <c r="D115" s="176">
        <f t="shared" ca="1" si="25"/>
        <v>0.30164273085011684</v>
      </c>
      <c r="E115" s="177">
        <f t="shared" ca="1" si="26"/>
        <v>-0.51968167429993817</v>
      </c>
      <c r="F115" s="138">
        <f t="shared" ca="1" si="27"/>
        <v>-1.3228274231089425E-2</v>
      </c>
      <c r="G115" s="175">
        <f t="shared" ca="1" si="28"/>
        <v>-2.0727524231089426E-2</v>
      </c>
      <c r="H115" s="138">
        <f t="shared" ca="1" si="29"/>
        <v>5.9272475768910579E-2</v>
      </c>
      <c r="I115" s="144">
        <f t="shared" ca="1" si="37"/>
        <v>0.99999407278158015</v>
      </c>
      <c r="J115" s="145">
        <f t="shared" ca="1" si="37"/>
        <v>0.94351399737694497</v>
      </c>
      <c r="K115" s="145">
        <f t="shared" ca="1" si="37"/>
        <v>0.89211292889184557</v>
      </c>
      <c r="L115" s="145">
        <f t="shared" ca="1" si="37"/>
        <v>0.84506164151367491</v>
      </c>
      <c r="M115" s="145">
        <f t="shared" ca="1" si="37"/>
        <v>0.80171519755146659</v>
      </c>
      <c r="N115" s="145">
        <f t="shared" ca="1" si="37"/>
        <v>0.76153352220352144</v>
      </c>
      <c r="O115" s="145">
        <f t="shared" ca="1" si="37"/>
        <v>0.72407742053214075</v>
      </c>
      <c r="P115" s="145">
        <f t="shared" ca="1" si="37"/>
        <v>0.68899490184253165</v>
      </c>
      <c r="Q115" s="145">
        <f t="shared" ca="1" si="37"/>
        <v>0.6560052159148958</v>
      </c>
      <c r="R115" s="145">
        <f t="shared" ca="1" si="37"/>
        <v>0.62488392668586068</v>
      </c>
      <c r="S115" s="145">
        <f t="shared" ca="1" si="37"/>
        <v>0.59545024583145656</v>
      </c>
      <c r="T115" s="145">
        <f t="shared" ca="1" si="37"/>
        <v>0.56755683772966092</v>
      </c>
      <c r="U115" s="145">
        <f t="shared" ca="1" si="37"/>
        <v>0.54108187217055337</v>
      </c>
      <c r="V115" s="145">
        <f t="shared" ca="1" si="37"/>
        <v>0.51592295448182524</v>
      </c>
      <c r="W115" s="138">
        <f t="shared" ca="1" si="37"/>
        <v>0.49199255057436875</v>
      </c>
      <c r="Y115" s="178">
        <f t="shared" ca="1" si="30"/>
        <v>7937892.825294463</v>
      </c>
      <c r="Z115" s="178">
        <f t="shared" ca="1" si="31"/>
        <v>7943760.7232319657</v>
      </c>
      <c r="AA115" s="178">
        <f t="shared" ca="1" si="32"/>
        <v>5867.897937502712</v>
      </c>
    </row>
    <row r="116" spans="1:27" ht="11.25" customHeight="1" x14ac:dyDescent="0.2">
      <c r="A116" s="173">
        <f t="shared" si="33"/>
        <v>106</v>
      </c>
      <c r="B116" s="174">
        <f t="shared" si="23"/>
        <v>0.08</v>
      </c>
      <c r="C116" s="175">
        <f t="shared" si="24"/>
        <v>-7.4992499999999998E-3</v>
      </c>
      <c r="D116" s="176">
        <f t="shared" ca="1" si="25"/>
        <v>0.21264329183156938</v>
      </c>
      <c r="E116" s="177">
        <f t="shared" ca="1" si="26"/>
        <v>-0.79728318518253605</v>
      </c>
      <c r="F116" s="138">
        <f t="shared" ca="1" si="27"/>
        <v>-2.0294501682474077E-2</v>
      </c>
      <c r="G116" s="175">
        <f t="shared" ca="1" si="28"/>
        <v>-2.7793751682474076E-2</v>
      </c>
      <c r="H116" s="138">
        <f t="shared" ca="1" si="29"/>
        <v>5.2206248317525926E-2</v>
      </c>
      <c r="I116" s="144">
        <f t="shared" ca="1" si="37"/>
        <v>0.99999477939155401</v>
      </c>
      <c r="J116" s="145">
        <f t="shared" ca="1" si="37"/>
        <v>0.94942494740075511</v>
      </c>
      <c r="K116" s="145">
        <f t="shared" ca="1" si="37"/>
        <v>0.90204815120190784</v>
      </c>
      <c r="L116" s="145">
        <f t="shared" ca="1" si="37"/>
        <v>0.8576530179282047</v>
      </c>
      <c r="M116" s="145">
        <f t="shared" ca="1" si="37"/>
        <v>0.81597885267607884</v>
      </c>
      <c r="N116" s="145">
        <f t="shared" ca="1" si="37"/>
        <v>0.77676729026254854</v>
      </c>
      <c r="O116" s="145">
        <f t="shared" ca="1" si="37"/>
        <v>0.73978409636676956</v>
      </c>
      <c r="P116" s="145">
        <f t="shared" ca="1" si="37"/>
        <v>0.70482563203449766</v>
      </c>
      <c r="Q116" s="145">
        <f t="shared" ca="1" si="37"/>
        <v>0.67171811622773903</v>
      </c>
      <c r="R116" s="145">
        <f t="shared" ca="1" si="37"/>
        <v>0.64031399781498355</v>
      </c>
      <c r="S116" s="145">
        <f t="shared" ca="1" si="37"/>
        <v>0.61048758060895358</v>
      </c>
      <c r="T116" s="145">
        <f t="shared" ca="1" si="37"/>
        <v>0.5821308725196217</v>
      </c>
      <c r="U116" s="145">
        <f t="shared" ca="1" si="37"/>
        <v>0.55515002602619257</v>
      </c>
      <c r="V116" s="145">
        <f t="shared" ca="1" si="37"/>
        <v>0.52946244520461938</v>
      </c>
      <c r="W116" s="138">
        <f t="shared" ca="1" si="37"/>
        <v>0.50499450700214654</v>
      </c>
      <c r="Y116" s="178">
        <f t="shared" ca="1" si="30"/>
        <v>8058508.8813050371</v>
      </c>
      <c r="Z116" s="178">
        <f t="shared" ca="1" si="31"/>
        <v>8067028.7101537948</v>
      </c>
      <c r="AA116" s="178">
        <f t="shared" ca="1" si="32"/>
        <v>8519.8288487577811</v>
      </c>
    </row>
    <row r="117" spans="1:27" ht="11.25" customHeight="1" x14ac:dyDescent="0.2">
      <c r="A117" s="173">
        <f t="shared" si="33"/>
        <v>107</v>
      </c>
      <c r="B117" s="174">
        <f t="shared" si="23"/>
        <v>0.08</v>
      </c>
      <c r="C117" s="175">
        <f t="shared" si="24"/>
        <v>-7.4992499999999998E-3</v>
      </c>
      <c r="D117" s="176">
        <f t="shared" ca="1" si="25"/>
        <v>0.82462295046442802</v>
      </c>
      <c r="E117" s="177">
        <f t="shared" ca="1" si="26"/>
        <v>0.93312758305334353</v>
      </c>
      <c r="F117" s="138">
        <f t="shared" ca="1" si="27"/>
        <v>2.3752362593603908E-2</v>
      </c>
      <c r="G117" s="175">
        <f t="shared" ca="1" si="28"/>
        <v>1.6253112593603909E-2</v>
      </c>
      <c r="H117" s="138">
        <f t="shared" ca="1" si="29"/>
        <v>9.6253112593603918E-2</v>
      </c>
      <c r="I117" s="144">
        <f t="shared" ca="1" si="37"/>
        <v>0.99999037479287978</v>
      </c>
      <c r="J117" s="145">
        <f t="shared" ca="1" si="37"/>
        <v>0.91317444009063675</v>
      </c>
      <c r="K117" s="145">
        <f t="shared" ca="1" si="37"/>
        <v>0.84187498286828022</v>
      </c>
      <c r="L117" s="145">
        <f t="shared" ca="1" si="37"/>
        <v>0.78211898975687799</v>
      </c>
      <c r="M117" s="145">
        <f t="shared" ca="1" si="37"/>
        <v>0.73103531410079525</v>
      </c>
      <c r="N117" s="145">
        <f t="shared" ca="1" si="37"/>
        <v>0.68654898300676803</v>
      </c>
      <c r="O117" s="145">
        <f t="shared" ca="1" si="37"/>
        <v>0.64715672815478753</v>
      </c>
      <c r="P117" s="145">
        <f t="shared" ca="1" si="37"/>
        <v>0.61176498369441368</v>
      </c>
      <c r="Q117" s="145">
        <f t="shared" ca="1" si="37"/>
        <v>0.57957387083149159</v>
      </c>
      <c r="R117" s="145">
        <f t="shared" ca="1" si="37"/>
        <v>0.54999434512115242</v>
      </c>
      <c r="S117" s="145">
        <f t="shared" ca="1" si="37"/>
        <v>0.52258904023246089</v>
      </c>
      <c r="T117" s="145">
        <f t="shared" ca="1" si="37"/>
        <v>0.49702998865719822</v>
      </c>
      <c r="U117" s="145">
        <f t="shared" ca="1" si="37"/>
        <v>0.47306835875512243</v>
      </c>
      <c r="V117" s="145">
        <f t="shared" ca="1" si="37"/>
        <v>0.45051275670807472</v>
      </c>
      <c r="W117" s="138">
        <f t="shared" ca="1" si="37"/>
        <v>0.42921364324796213</v>
      </c>
      <c r="Y117" s="178">
        <f t="shared" ca="1" si="30"/>
        <v>7343233.0124180838</v>
      </c>
      <c r="Z117" s="178">
        <f t="shared" ca="1" si="31"/>
        <v>7333796.5848056199</v>
      </c>
      <c r="AA117" s="178">
        <f t="shared" ca="1" si="32"/>
        <v>-9436.4276124639437</v>
      </c>
    </row>
    <row r="118" spans="1:27" ht="11.25" customHeight="1" x14ac:dyDescent="0.2">
      <c r="A118" s="173">
        <f t="shared" si="33"/>
        <v>108</v>
      </c>
      <c r="B118" s="174">
        <f t="shared" si="23"/>
        <v>0.08</v>
      </c>
      <c r="C118" s="175">
        <f t="shared" si="24"/>
        <v>-7.4992499999999998E-3</v>
      </c>
      <c r="D118" s="176">
        <f t="shared" ca="1" si="25"/>
        <v>0.17375591584347572</v>
      </c>
      <c r="E118" s="177">
        <f t="shared" ca="1" si="26"/>
        <v>-0.93942646269793939</v>
      </c>
      <c r="F118" s="138">
        <f t="shared" ca="1" si="27"/>
        <v>-2.3912697874619131E-2</v>
      </c>
      <c r="G118" s="175">
        <f t="shared" ca="1" si="28"/>
        <v>-3.141194787461913E-2</v>
      </c>
      <c r="H118" s="138">
        <f t="shared" ca="1" si="29"/>
        <v>4.8588052125380872E-2</v>
      </c>
      <c r="I118" s="144">
        <f t="shared" ca="1" si="37"/>
        <v>0.99999514120482713</v>
      </c>
      <c r="J118" s="145">
        <f t="shared" ca="1" si="37"/>
        <v>0.95246591514874557</v>
      </c>
      <c r="K118" s="145">
        <f t="shared" ca="1" si="37"/>
        <v>0.90717814481052084</v>
      </c>
      <c r="L118" s="145">
        <f t="shared" ca="1" si="37"/>
        <v>0.86417276698050349</v>
      </c>
      <c r="M118" s="145">
        <f t="shared" ca="1" si="37"/>
        <v>0.82338038050224438</v>
      </c>
      <c r="N118" s="145">
        <f t="shared" ca="1" si="37"/>
        <v>0.78468518666609333</v>
      </c>
      <c r="O118" s="145">
        <f t="shared" ca="1" si="37"/>
        <v>0.74795798527130652</v>
      </c>
      <c r="P118" s="145">
        <f t="shared" ca="1" si="37"/>
        <v>0.71307189562348205</v>
      </c>
      <c r="Q118" s="145">
        <f t="shared" ca="1" si="37"/>
        <v>0.6799088929840208</v>
      </c>
      <c r="R118" s="145">
        <f t="shared" ca="1" si="37"/>
        <v>0.64836172958214056</v>
      </c>
      <c r="S118" s="145">
        <f t="shared" ca="1" si="37"/>
        <v>0.61833371582336993</v>
      </c>
      <c r="T118" s="145">
        <f t="shared" ca="1" si="37"/>
        <v>0.58973764566358966</v>
      </c>
      <c r="U118" s="145">
        <f t="shared" ca="1" si="37"/>
        <v>0.56249449599472745</v>
      </c>
      <c r="V118" s="145">
        <f t="shared" ca="1" si="37"/>
        <v>0.53653218342100417</v>
      </c>
      <c r="W118" s="138">
        <f t="shared" ca="1" si="37"/>
        <v>0.51178448578084579</v>
      </c>
      <c r="Y118" s="178">
        <f t="shared" ca="1" si="30"/>
        <v>8121178.038773885</v>
      </c>
      <c r="Z118" s="178">
        <f t="shared" ca="1" si="31"/>
        <v>8131018.8167702928</v>
      </c>
      <c r="AA118" s="178">
        <f t="shared" ca="1" si="32"/>
        <v>9840.7779964078218</v>
      </c>
    </row>
    <row r="119" spans="1:27" ht="11.25" customHeight="1" x14ac:dyDescent="0.2">
      <c r="A119" s="173">
        <f t="shared" si="33"/>
        <v>109</v>
      </c>
      <c r="B119" s="174">
        <f t="shared" si="23"/>
        <v>0.08</v>
      </c>
      <c r="C119" s="175">
        <f t="shared" si="24"/>
        <v>-7.4992499999999998E-3</v>
      </c>
      <c r="D119" s="176">
        <f t="shared" ca="1" si="25"/>
        <v>0.70154143205613761</v>
      </c>
      <c r="E119" s="177">
        <f t="shared" ca="1" si="26"/>
        <v>0.52883900703357578</v>
      </c>
      <c r="F119" s="138">
        <f t="shared" ca="1" si="27"/>
        <v>1.3461370210063614E-2</v>
      </c>
      <c r="G119" s="175">
        <f t="shared" ca="1" si="28"/>
        <v>5.9621202100636145E-3</v>
      </c>
      <c r="H119" s="138">
        <f t="shared" ca="1" si="29"/>
        <v>8.5962120210063622E-2</v>
      </c>
      <c r="I119" s="144">
        <f t="shared" ca="1" si="37"/>
        <v>0.99999140386987884</v>
      </c>
      <c r="J119" s="145">
        <f t="shared" ca="1" si="37"/>
        <v>0.92151801207508377</v>
      </c>
      <c r="K119" s="145">
        <f t="shared" ca="1" si="37"/>
        <v>0.85556408676871887</v>
      </c>
      <c r="L119" s="145">
        <f t="shared" ca="1" si="37"/>
        <v>0.79914831314682411</v>
      </c>
      <c r="M119" s="145">
        <f t="shared" ca="1" si="37"/>
        <v>0.75005365450941452</v>
      </c>
      <c r="N119" s="145">
        <f t="shared" ca="1" si="37"/>
        <v>0.70664131007069331</v>
      </c>
      <c r="O119" s="145">
        <f t="shared" ca="1" si="37"/>
        <v>0.66770211774655752</v>
      </c>
      <c r="P119" s="145">
        <f t="shared" ca="1" si="37"/>
        <v>0.63234287324550631</v>
      </c>
      <c r="Q119" s="145">
        <f t="shared" ca="1" si="37"/>
        <v>0.59990139671986786</v>
      </c>
      <c r="R119" s="145">
        <f t="shared" ca="1" si="37"/>
        <v>0.56988393304556428</v>
      </c>
      <c r="S119" s="145">
        <f t="shared" ca="1" si="37"/>
        <v>0.54191937892047981</v>
      </c>
      <c r="T119" s="145">
        <f t="shared" ca="1" si="37"/>
        <v>0.51572597092008321</v>
      </c>
      <c r="U119" s="145">
        <f t="shared" ca="1" si="37"/>
        <v>0.49108710880844192</v>
      </c>
      <c r="V119" s="145">
        <f t="shared" ca="1" si="37"/>
        <v>0.46783383561474762</v>
      </c>
      <c r="W119" s="138">
        <f t="shared" ca="1" si="37"/>
        <v>0.4458321505425723</v>
      </c>
      <c r="Y119" s="178">
        <f t="shared" ca="1" si="30"/>
        <v>7502747.1011981107</v>
      </c>
      <c r="Z119" s="178">
        <f t="shared" ca="1" si="31"/>
        <v>7497794.8023315426</v>
      </c>
      <c r="AA119" s="178">
        <f t="shared" ca="1" si="32"/>
        <v>-4952.2988665681332</v>
      </c>
    </row>
    <row r="120" spans="1:27" ht="11.25" customHeight="1" x14ac:dyDescent="0.2">
      <c r="A120" s="173">
        <f t="shared" si="33"/>
        <v>110</v>
      </c>
      <c r="B120" s="174">
        <f t="shared" si="23"/>
        <v>0.08</v>
      </c>
      <c r="C120" s="175">
        <f t="shared" si="24"/>
        <v>-7.4992499999999998E-3</v>
      </c>
      <c r="D120" s="176">
        <f t="shared" ca="1" si="25"/>
        <v>0.51542862682510704</v>
      </c>
      <c r="E120" s="177">
        <f t="shared" ca="1" si="26"/>
        <v>3.868347780660214E-2</v>
      </c>
      <c r="F120" s="138">
        <f t="shared" ca="1" si="27"/>
        <v>9.8467134390937613E-4</v>
      </c>
      <c r="G120" s="175">
        <f t="shared" ca="1" si="28"/>
        <v>-6.5145786560906237E-3</v>
      </c>
      <c r="H120" s="138">
        <f t="shared" ca="1" si="29"/>
        <v>7.3485421343909382E-2</v>
      </c>
      <c r="I120" s="144">
        <f t="shared" ca="1" si="37"/>
        <v>0.99999265151422301</v>
      </c>
      <c r="J120" s="145">
        <f t="shared" ca="1" si="37"/>
        <v>0.93173598429987481</v>
      </c>
      <c r="K120" s="145">
        <f t="shared" ca="1" si="37"/>
        <v>0.87245948766133874</v>
      </c>
      <c r="L120" s="145">
        <f t="shared" ca="1" si="37"/>
        <v>0.8202925365634508</v>
      </c>
      <c r="M120" s="145">
        <f t="shared" ca="1" si="37"/>
        <v>0.77377608232640838</v>
      </c>
      <c r="N120" s="145">
        <f t="shared" ca="1" si="37"/>
        <v>0.73179128773288182</v>
      </c>
      <c r="O120" s="145">
        <f t="shared" ca="1" si="37"/>
        <v>0.69348787098986686</v>
      </c>
      <c r="P120" s="145">
        <f t="shared" ca="1" si="37"/>
        <v>0.65822180831004862</v>
      </c>
      <c r="Q120" s="145">
        <f t="shared" ca="1" si="37"/>
        <v>0.62550481751202947</v>
      </c>
      <c r="R120" s="145">
        <f t="shared" ca="1" si="37"/>
        <v>0.59496497296998452</v>
      </c>
      <c r="S120" s="145">
        <f t="shared" ca="1" si="37"/>
        <v>0.56631672934600896</v>
      </c>
      <c r="T120" s="145">
        <f t="shared" ca="1" si="37"/>
        <v>0.5393384569863281</v>
      </c>
      <c r="U120" s="145">
        <f t="shared" ca="1" si="37"/>
        <v>0.51385577817824379</v>
      </c>
      <c r="V120" s="145">
        <f t="shared" ca="1" si="37"/>
        <v>0.48972929048569019</v>
      </c>
      <c r="W120" s="138">
        <f t="shared" ca="1" si="37"/>
        <v>0.46684556260566534</v>
      </c>
      <c r="Y120" s="178">
        <f t="shared" ca="1" si="30"/>
        <v>7702227.4998801071</v>
      </c>
      <c r="Z120" s="178">
        <f t="shared" ca="1" si="31"/>
        <v>7702485.2480746955</v>
      </c>
      <c r="AA120" s="178">
        <f t="shared" ca="1" si="32"/>
        <v>257.74819458834827</v>
      </c>
    </row>
    <row r="121" spans="1:27" ht="11.25" customHeight="1" x14ac:dyDescent="0.2">
      <c r="A121" s="173">
        <f t="shared" si="33"/>
        <v>111</v>
      </c>
      <c r="B121" s="174">
        <f t="shared" si="23"/>
        <v>0.08</v>
      </c>
      <c r="C121" s="175">
        <f t="shared" si="24"/>
        <v>-7.4992499999999998E-3</v>
      </c>
      <c r="D121" s="176">
        <f t="shared" ca="1" si="25"/>
        <v>0.7224540284024924</v>
      </c>
      <c r="E121" s="177">
        <f t="shared" ca="1" si="26"/>
        <v>0.59014723555000581</v>
      </c>
      <c r="F121" s="138">
        <f t="shared" ca="1" si="27"/>
        <v>1.502194488403135E-2</v>
      </c>
      <c r="G121" s="175">
        <f t="shared" ca="1" si="28"/>
        <v>7.5226948840313506E-3</v>
      </c>
      <c r="H121" s="138">
        <f t="shared" ca="1" si="29"/>
        <v>8.7522694884031346E-2</v>
      </c>
      <c r="I121" s="144">
        <f t="shared" ref="I121:W130" ca="1" si="38">I$8*EXP(-$H121*I$9)</f>
        <v>0.9999912478157158</v>
      </c>
      <c r="J121" s="145">
        <f t="shared" ca="1" si="38"/>
        <v>0.92024786682431325</v>
      </c>
      <c r="K121" s="145">
        <f t="shared" ca="1" si="38"/>
        <v>0.8534739771785439</v>
      </c>
      <c r="L121" s="145">
        <f t="shared" ca="1" si="38"/>
        <v>0.79654225271745238</v>
      </c>
      <c r="M121" s="145">
        <f t="shared" ca="1" si="38"/>
        <v>0.74713811105039218</v>
      </c>
      <c r="N121" s="145">
        <f t="shared" ca="1" si="38"/>
        <v>0.70355700939213939</v>
      </c>
      <c r="O121" s="145">
        <f t="shared" ca="1" si="38"/>
        <v>0.66454506459988205</v>
      </c>
      <c r="P121" s="145">
        <f t="shared" ca="1" si="38"/>
        <v>0.62917838585710051</v>
      </c>
      <c r="Q121" s="145">
        <f t="shared" ca="1" si="38"/>
        <v>0.59677358064557584</v>
      </c>
      <c r="R121" s="145">
        <f t="shared" ca="1" si="38"/>
        <v>0.56682214541228249</v>
      </c>
      <c r="S121" s="145">
        <f t="shared" ca="1" si="38"/>
        <v>0.53894268227264885</v>
      </c>
      <c r="T121" s="145">
        <f t="shared" ca="1" si="38"/>
        <v>0.51284622768831056</v>
      </c>
      <c r="U121" s="145">
        <f t="shared" ca="1" si="38"/>
        <v>0.48831114613401988</v>
      </c>
      <c r="V121" s="145">
        <f t="shared" ca="1" si="38"/>
        <v>0.46516496802001667</v>
      </c>
      <c r="W121" s="138">
        <f t="shared" ca="1" si="38"/>
        <v>0.44327125524195909</v>
      </c>
      <c r="Y121" s="178">
        <f t="shared" ca="1" si="30"/>
        <v>7478269.6414933978</v>
      </c>
      <c r="Z121" s="178">
        <f t="shared" ca="1" si="31"/>
        <v>7472647.9109433601</v>
      </c>
      <c r="AA121" s="178">
        <f t="shared" ca="1" si="32"/>
        <v>-5621.730550037697</v>
      </c>
    </row>
    <row r="122" spans="1:27" ht="11.25" customHeight="1" x14ac:dyDescent="0.2">
      <c r="A122" s="173">
        <f t="shared" si="33"/>
        <v>112</v>
      </c>
      <c r="B122" s="174">
        <f t="shared" si="23"/>
        <v>0.08</v>
      </c>
      <c r="C122" s="175">
        <f t="shared" si="24"/>
        <v>-7.4992499999999998E-3</v>
      </c>
      <c r="D122" s="176">
        <f t="shared" ca="1" si="25"/>
        <v>0.98527786735980016</v>
      </c>
      <c r="E122" s="177">
        <f t="shared" ca="1" si="26"/>
        <v>2.1774868046803988</v>
      </c>
      <c r="F122" s="138">
        <f t="shared" ca="1" si="27"/>
        <v>5.5426993121689916E-2</v>
      </c>
      <c r="G122" s="175">
        <f t="shared" ca="1" si="28"/>
        <v>4.7927743121689917E-2</v>
      </c>
      <c r="H122" s="138">
        <f t="shared" ca="1" si="29"/>
        <v>0.12792774312168992</v>
      </c>
      <c r="I122" s="144">
        <f t="shared" ca="1" si="38"/>
        <v>0.99998720740492331</v>
      </c>
      <c r="J122" s="145">
        <f t="shared" ca="1" si="38"/>
        <v>0.88796489626417052</v>
      </c>
      <c r="K122" s="145">
        <f t="shared" ca="1" si="38"/>
        <v>0.80110068518944366</v>
      </c>
      <c r="L122" s="145">
        <f t="shared" ca="1" si="38"/>
        <v>0.73194838171273391</v>
      </c>
      <c r="M122" s="145">
        <f t="shared" ca="1" si="38"/>
        <v>0.67547231700010124</v>
      </c>
      <c r="N122" s="145">
        <f t="shared" ca="1" si="38"/>
        <v>0.62822204360158684</v>
      </c>
      <c r="O122" s="145">
        <f t="shared" ca="1" si="38"/>
        <v>0.58780365547268987</v>
      </c>
      <c r="P122" s="145">
        <f t="shared" ca="1" si="38"/>
        <v>0.55253695301931394</v>
      </c>
      <c r="Q122" s="145">
        <f t="shared" ca="1" si="38"/>
        <v>0.52122993118683059</v>
      </c>
      <c r="R122" s="145">
        <f t="shared" ca="1" si="38"/>
        <v>0.49302827275628125</v>
      </c>
      <c r="S122" s="145">
        <f t="shared" ca="1" si="38"/>
        <v>0.46731351729710308</v>
      </c>
      <c r="T122" s="145">
        <f t="shared" ca="1" si="38"/>
        <v>0.4436333151012094</v>
      </c>
      <c r="U122" s="145">
        <f t="shared" ca="1" si="38"/>
        <v>0.42165314950571608</v>
      </c>
      <c r="V122" s="145">
        <f t="shared" ca="1" si="38"/>
        <v>0.40112262132189974</v>
      </c>
      <c r="W122" s="138">
        <f t="shared" ca="1" si="38"/>
        <v>0.38185172942449525</v>
      </c>
      <c r="Y122" s="178">
        <f t="shared" ca="1" si="30"/>
        <v>6879294.3436080748</v>
      </c>
      <c r="Z122" s="178">
        <f t="shared" ca="1" si="31"/>
        <v>6855105.7162171239</v>
      </c>
      <c r="AA122" s="178">
        <f t="shared" ca="1" si="32"/>
        <v>-24188.627390950918</v>
      </c>
    </row>
    <row r="123" spans="1:27" ht="11.25" customHeight="1" x14ac:dyDescent="0.2">
      <c r="A123" s="173">
        <f t="shared" si="33"/>
        <v>113</v>
      </c>
      <c r="B123" s="174">
        <f t="shared" si="23"/>
        <v>0.08</v>
      </c>
      <c r="C123" s="175">
        <f t="shared" si="24"/>
        <v>-7.4992499999999998E-3</v>
      </c>
      <c r="D123" s="176">
        <f t="shared" ca="1" si="25"/>
        <v>0.23396220167709303</v>
      </c>
      <c r="E123" s="177">
        <f t="shared" ca="1" si="26"/>
        <v>-0.72586032098307662</v>
      </c>
      <c r="F123" s="138">
        <f t="shared" ca="1" si="27"/>
        <v>-1.8476463293352414E-2</v>
      </c>
      <c r="G123" s="175">
        <f t="shared" ca="1" si="28"/>
        <v>-2.5975713293352413E-2</v>
      </c>
      <c r="H123" s="138">
        <f t="shared" ca="1" si="29"/>
        <v>5.4024286706647592E-2</v>
      </c>
      <c r="I123" s="144">
        <f t="shared" ca="1" si="38"/>
        <v>0.99999459759095333</v>
      </c>
      <c r="J123" s="145">
        <f t="shared" ca="1" si="38"/>
        <v>0.9479006163572069</v>
      </c>
      <c r="K123" s="145">
        <f t="shared" ca="1" si="38"/>
        <v>0.89948143920934032</v>
      </c>
      <c r="L123" s="145">
        <f t="shared" ca="1" si="38"/>
        <v>0.85439562416185766</v>
      </c>
      <c r="M123" s="145">
        <f t="shared" ca="1" si="38"/>
        <v>0.81228495248003896</v>
      </c>
      <c r="N123" s="145">
        <f t="shared" ca="1" si="38"/>
        <v>0.77281898679065864</v>
      </c>
      <c r="O123" s="145">
        <f t="shared" ca="1" si="38"/>
        <v>0.73571073463101189</v>
      </c>
      <c r="P123" s="145">
        <f t="shared" ca="1" si="38"/>
        <v>0.70071819082675091</v>
      </c>
      <c r="Q123" s="145">
        <f t="shared" ca="1" si="38"/>
        <v>0.66763981038937448</v>
      </c>
      <c r="R123" s="145">
        <f t="shared" ca="1" si="38"/>
        <v>0.63630803110402878</v>
      </c>
      <c r="S123" s="145">
        <f t="shared" ca="1" si="38"/>
        <v>0.60658278688647915</v>
      </c>
      <c r="T123" s="145">
        <f t="shared" ca="1" si="38"/>
        <v>0.57834580621750598</v>
      </c>
      <c r="U123" s="145">
        <f t="shared" ca="1" si="38"/>
        <v>0.5514959205978931</v>
      </c>
      <c r="V123" s="145">
        <f t="shared" ca="1" si="38"/>
        <v>0.52594534849504571</v>
      </c>
      <c r="W123" s="138">
        <f t="shared" ca="1" si="38"/>
        <v>0.50161681980191264</v>
      </c>
      <c r="Y123" s="178">
        <f t="shared" ca="1" si="30"/>
        <v>8027252.9835412232</v>
      </c>
      <c r="Z123" s="178">
        <f t="shared" ca="1" si="31"/>
        <v>8035099.537061316</v>
      </c>
      <c r="AA123" s="178">
        <f t="shared" ca="1" si="32"/>
        <v>7846.5535200927407</v>
      </c>
    </row>
    <row r="124" spans="1:27" ht="11.25" customHeight="1" x14ac:dyDescent="0.2">
      <c r="A124" s="173">
        <f t="shared" si="33"/>
        <v>114</v>
      </c>
      <c r="B124" s="174">
        <f t="shared" si="23"/>
        <v>0.08</v>
      </c>
      <c r="C124" s="175">
        <f t="shared" si="24"/>
        <v>-7.4992499999999998E-3</v>
      </c>
      <c r="D124" s="176">
        <f t="shared" ca="1" si="25"/>
        <v>0.73718773128631909</v>
      </c>
      <c r="E124" s="177">
        <f t="shared" ca="1" si="26"/>
        <v>0.63469931972136173</v>
      </c>
      <c r="F124" s="138">
        <f t="shared" ca="1" si="27"/>
        <v>1.6155999087076288E-2</v>
      </c>
      <c r="G124" s="175">
        <f t="shared" ca="1" si="28"/>
        <v>8.6567490870762889E-3</v>
      </c>
      <c r="H124" s="138">
        <f t="shared" ca="1" si="29"/>
        <v>8.8656749087076298E-2</v>
      </c>
      <c r="I124" s="144">
        <f t="shared" ca="1" si="38"/>
        <v>0.99999113441271203</v>
      </c>
      <c r="J124" s="145">
        <f t="shared" ca="1" si="38"/>
        <v>0.91932596329228311</v>
      </c>
      <c r="K124" s="145">
        <f t="shared" ca="1" si="38"/>
        <v>0.85195831935469268</v>
      </c>
      <c r="L124" s="145">
        <f t="shared" ca="1" si="38"/>
        <v>0.79465378774416551</v>
      </c>
      <c r="M124" s="145">
        <f t="shared" ca="1" si="38"/>
        <v>0.74502652711059725</v>
      </c>
      <c r="N124" s="145">
        <f t="shared" ca="1" si="38"/>
        <v>0.70132412785468945</v>
      </c>
      <c r="O124" s="145">
        <f t="shared" ca="1" si="38"/>
        <v>0.66226023444721094</v>
      </c>
      <c r="P124" s="145">
        <f t="shared" ca="1" si="38"/>
        <v>0.62688872411736218</v>
      </c>
      <c r="Q124" s="145">
        <f t="shared" ca="1" si="38"/>
        <v>0.59451086389028451</v>
      </c>
      <c r="R124" s="145">
        <f t="shared" ca="1" si="38"/>
        <v>0.56460750005840055</v>
      </c>
      <c r="S124" s="145">
        <f t="shared" ca="1" si="38"/>
        <v>0.5367898094881205</v>
      </c>
      <c r="T124" s="145">
        <f t="shared" ca="1" si="38"/>
        <v>0.51076364026163257</v>
      </c>
      <c r="U124" s="145">
        <f t="shared" ca="1" si="38"/>
        <v>0.48630373125094062</v>
      </c>
      <c r="V124" s="145">
        <f t="shared" ca="1" si="38"/>
        <v>0.4632350853097788</v>
      </c>
      <c r="W124" s="138">
        <f t="shared" ca="1" si="38"/>
        <v>0.44141951157199633</v>
      </c>
      <c r="Y124" s="178">
        <f t="shared" ca="1" si="30"/>
        <v>7460547.1822823975</v>
      </c>
      <c r="Z124" s="178">
        <f t="shared" ca="1" si="31"/>
        <v>7454436.5773800826</v>
      </c>
      <c r="AA124" s="178">
        <f t="shared" ca="1" si="32"/>
        <v>-6110.6049023149535</v>
      </c>
    </row>
    <row r="125" spans="1:27" ht="11.25" customHeight="1" x14ac:dyDescent="0.2">
      <c r="A125" s="173">
        <f t="shared" si="33"/>
        <v>115</v>
      </c>
      <c r="B125" s="174">
        <f t="shared" si="23"/>
        <v>0.08</v>
      </c>
      <c r="C125" s="175">
        <f t="shared" si="24"/>
        <v>-7.4992499999999998E-3</v>
      </c>
      <c r="D125" s="176">
        <f t="shared" ca="1" si="25"/>
        <v>0.25567855243686255</v>
      </c>
      <c r="E125" s="177">
        <f t="shared" ca="1" si="26"/>
        <v>-0.65672601323607094</v>
      </c>
      <c r="F125" s="138">
        <f t="shared" ca="1" si="27"/>
        <v>-1.6716679127620804E-2</v>
      </c>
      <c r="G125" s="175">
        <f t="shared" ca="1" si="28"/>
        <v>-2.4215929127620803E-2</v>
      </c>
      <c r="H125" s="138">
        <f t="shared" ca="1" si="29"/>
        <v>5.5784070872379202E-2</v>
      </c>
      <c r="I125" s="144">
        <f t="shared" ca="1" si="38"/>
        <v>0.99999442161570262</v>
      </c>
      <c r="J125" s="145">
        <f t="shared" ca="1" si="38"/>
        <v>0.94642745949141904</v>
      </c>
      <c r="K125" s="145">
        <f t="shared" ca="1" si="38"/>
        <v>0.89700392702740617</v>
      </c>
      <c r="L125" s="145">
        <f t="shared" ca="1" si="38"/>
        <v>0.85125438883752802</v>
      </c>
      <c r="M125" s="145">
        <f t="shared" ca="1" si="38"/>
        <v>0.80872534128311435</v>
      </c>
      <c r="N125" s="145">
        <f t="shared" ca="1" si="38"/>
        <v>0.76901631219067579</v>
      </c>
      <c r="O125" s="145">
        <f t="shared" ca="1" si="38"/>
        <v>0.73178925629538472</v>
      </c>
      <c r="P125" s="145">
        <f t="shared" ca="1" si="38"/>
        <v>0.69676516144626</v>
      </c>
      <c r="Q125" s="145">
        <f t="shared" ca="1" si="38"/>
        <v>0.66371576843408286</v>
      </c>
      <c r="R125" s="145">
        <f t="shared" ca="1" si="38"/>
        <v>0.63245429720510848</v>
      </c>
      <c r="S125" s="145">
        <f t="shared" ca="1" si="38"/>
        <v>0.60282690175494069</v>
      </c>
      <c r="T125" s="145">
        <f t="shared" ca="1" si="38"/>
        <v>0.57470546455306537</v>
      </c>
      <c r="U125" s="145">
        <f t="shared" ca="1" si="38"/>
        <v>0.54798181126426171</v>
      </c>
      <c r="V125" s="145">
        <f t="shared" ca="1" si="38"/>
        <v>0.52256320174661408</v>
      </c>
      <c r="W125" s="138">
        <f t="shared" ca="1" si="38"/>
        <v>0.49836888080270131</v>
      </c>
      <c r="Y125" s="178">
        <f t="shared" ca="1" si="30"/>
        <v>7997146.3338266825</v>
      </c>
      <c r="Z125" s="178">
        <f t="shared" ca="1" si="31"/>
        <v>8004335.1895274175</v>
      </c>
      <c r="AA125" s="178">
        <f t="shared" ca="1" si="32"/>
        <v>7188.8557007350028</v>
      </c>
    </row>
    <row r="126" spans="1:27" ht="11.25" customHeight="1" x14ac:dyDescent="0.2">
      <c r="A126" s="173">
        <f t="shared" si="33"/>
        <v>116</v>
      </c>
      <c r="B126" s="174">
        <f t="shared" si="23"/>
        <v>0.08</v>
      </c>
      <c r="C126" s="175">
        <f t="shared" si="24"/>
        <v>-7.4992499999999998E-3</v>
      </c>
      <c r="D126" s="176">
        <f t="shared" ca="1" si="25"/>
        <v>0.66397605669511972</v>
      </c>
      <c r="E126" s="177">
        <f t="shared" ca="1" si="26"/>
        <v>0.42333907820036321</v>
      </c>
      <c r="F126" s="138">
        <f t="shared" ca="1" si="27"/>
        <v>1.0775914749572077E-2</v>
      </c>
      <c r="G126" s="175">
        <f t="shared" ca="1" si="28"/>
        <v>3.2766647495720775E-3</v>
      </c>
      <c r="H126" s="138">
        <f t="shared" ca="1" si="29"/>
        <v>8.3276664749572085E-2</v>
      </c>
      <c r="I126" s="144">
        <f t="shared" ca="1" si="38"/>
        <v>0.9999916724097957</v>
      </c>
      <c r="J126" s="145">
        <f t="shared" ca="1" si="38"/>
        <v>0.92370779845779261</v>
      </c>
      <c r="K126" s="145">
        <f t="shared" ca="1" si="38"/>
        <v>0.85917276182465663</v>
      </c>
      <c r="L126" s="145">
        <f t="shared" ca="1" si="38"/>
        <v>0.80365282868754995</v>
      </c>
      <c r="M126" s="145">
        <f t="shared" ca="1" si="38"/>
        <v>0.75509741556215892</v>
      </c>
      <c r="N126" s="145">
        <f t="shared" ca="1" si="38"/>
        <v>0.71198049777870964</v>
      </c>
      <c r="O126" s="145">
        <f t="shared" ca="1" si="38"/>
        <v>0.67316996325962852</v>
      </c>
      <c r="P126" s="145">
        <f t="shared" ca="1" si="38"/>
        <v>0.63782566510723504</v>
      </c>
      <c r="Q126" s="145">
        <f t="shared" ca="1" si="38"/>
        <v>0.60532220546326121</v>
      </c>
      <c r="R126" s="145">
        <f t="shared" ca="1" si="38"/>
        <v>0.57519146116856135</v>
      </c>
      <c r="S126" s="145">
        <f t="shared" ca="1" si="38"/>
        <v>0.5470802532533886</v>
      </c>
      <c r="T126" s="145">
        <f t="shared" ca="1" si="38"/>
        <v>0.52071937329399154</v>
      </c>
      <c r="U126" s="145">
        <f t="shared" ca="1" si="38"/>
        <v>0.49590101186764229</v>
      </c>
      <c r="V126" s="145">
        <f t="shared" ca="1" si="38"/>
        <v>0.47246235079504928</v>
      </c>
      <c r="W126" s="138">
        <f t="shared" ca="1" si="38"/>
        <v>0.45027365275732067</v>
      </c>
      <c r="Y126" s="178">
        <f t="shared" ca="1" si="30"/>
        <v>7545112.2697193502</v>
      </c>
      <c r="Z126" s="178">
        <f t="shared" ca="1" si="31"/>
        <v>7541302.8673084881</v>
      </c>
      <c r="AA126" s="178">
        <f t="shared" ca="1" si="32"/>
        <v>-3809.402410862036</v>
      </c>
    </row>
    <row r="127" spans="1:27" ht="11.25" customHeight="1" x14ac:dyDescent="0.2">
      <c r="A127" s="173">
        <f t="shared" si="33"/>
        <v>117</v>
      </c>
      <c r="B127" s="174">
        <f t="shared" si="23"/>
        <v>0.08</v>
      </c>
      <c r="C127" s="175">
        <f t="shared" si="24"/>
        <v>-7.4992499999999998E-3</v>
      </c>
      <c r="D127" s="176">
        <f t="shared" ca="1" si="25"/>
        <v>0.22488794548373059</v>
      </c>
      <c r="E127" s="177">
        <f t="shared" ca="1" si="26"/>
        <v>-0.7557887031146171</v>
      </c>
      <c r="F127" s="138">
        <f t="shared" ca="1" si="27"/>
        <v>-1.9238277430174096E-2</v>
      </c>
      <c r="G127" s="175">
        <f t="shared" ca="1" si="28"/>
        <v>-2.6737527430174095E-2</v>
      </c>
      <c r="H127" s="138">
        <f t="shared" ca="1" si="29"/>
        <v>5.3262472569825907E-2</v>
      </c>
      <c r="I127" s="144">
        <f t="shared" ca="1" si="38"/>
        <v>0.99999467377100604</v>
      </c>
      <c r="J127" s="145">
        <f t="shared" ca="1" si="38"/>
        <v>0.94853905993690613</v>
      </c>
      <c r="K127" s="145">
        <f t="shared" ca="1" si="38"/>
        <v>0.9005560804863848</v>
      </c>
      <c r="L127" s="145">
        <f t="shared" ca="1" si="38"/>
        <v>0.85575906396040224</v>
      </c>
      <c r="M127" s="145">
        <f t="shared" ca="1" si="38"/>
        <v>0.81383077072782506</v>
      </c>
      <c r="N127" s="145">
        <f t="shared" ca="1" si="38"/>
        <v>0.77447099892021432</v>
      </c>
      <c r="O127" s="145">
        <f t="shared" ca="1" si="38"/>
        <v>0.73741486160322034</v>
      </c>
      <c r="P127" s="145">
        <f t="shared" ca="1" si="38"/>
        <v>0.70243641366806286</v>
      </c>
      <c r="Q127" s="145">
        <f t="shared" ca="1" si="38"/>
        <v>0.66934572359737821</v>
      </c>
      <c r="R127" s="145">
        <f t="shared" ca="1" si="38"/>
        <v>0.63798359496306667</v>
      </c>
      <c r="S127" s="145">
        <f t="shared" ca="1" si="38"/>
        <v>0.60821596650717802</v>
      </c>
      <c r="T127" s="145">
        <f t="shared" ca="1" si="38"/>
        <v>0.57992886076537453</v>
      </c>
      <c r="U127" s="145">
        <f t="shared" ca="1" si="38"/>
        <v>0.55302416661876053</v>
      </c>
      <c r="V127" s="145">
        <f t="shared" ca="1" si="38"/>
        <v>0.52741626765724847</v>
      </c>
      <c r="W127" s="138">
        <f t="shared" ca="1" si="38"/>
        <v>0.50302941621285735</v>
      </c>
      <c r="Y127" s="178">
        <f t="shared" ca="1" si="30"/>
        <v>8040331.2416344658</v>
      </c>
      <c r="Z127" s="178">
        <f t="shared" ca="1" si="31"/>
        <v>8048460.6880853614</v>
      </c>
      <c r="AA127" s="178">
        <f t="shared" ca="1" si="32"/>
        <v>8129.4464508956298</v>
      </c>
    </row>
    <row r="128" spans="1:27" ht="11.25" customHeight="1" x14ac:dyDescent="0.2">
      <c r="A128" s="173">
        <f t="shared" si="33"/>
        <v>118</v>
      </c>
      <c r="B128" s="174">
        <f t="shared" si="23"/>
        <v>0.08</v>
      </c>
      <c r="C128" s="175">
        <f t="shared" si="24"/>
        <v>-7.4992499999999998E-3</v>
      </c>
      <c r="D128" s="176">
        <f t="shared" ca="1" si="25"/>
        <v>1.3164179369112294E-2</v>
      </c>
      <c r="E128" s="177">
        <f t="shared" ca="1" si="26"/>
        <v>-2.2213338360170711</v>
      </c>
      <c r="F128" s="138">
        <f t="shared" ca="1" si="27"/>
        <v>-5.6543100507085053E-2</v>
      </c>
      <c r="G128" s="175">
        <f t="shared" ca="1" si="28"/>
        <v>-6.4042350507085052E-2</v>
      </c>
      <c r="H128" s="138">
        <f t="shared" ca="1" si="29"/>
        <v>1.5957649492914949E-2</v>
      </c>
      <c r="I128" s="144">
        <f t="shared" ca="1" si="38"/>
        <v>0.99999840419377195</v>
      </c>
      <c r="J128" s="145">
        <f t="shared" ca="1" si="38"/>
        <v>0.98033442887590683</v>
      </c>
      <c r="K128" s="145">
        <f t="shared" ca="1" si="38"/>
        <v>0.95478076547703805</v>
      </c>
      <c r="L128" s="145">
        <f t="shared" ca="1" si="38"/>
        <v>0.92525566492871525</v>
      </c>
      <c r="M128" s="145">
        <f t="shared" ca="1" si="38"/>
        <v>0.8932380969653908</v>
      </c>
      <c r="N128" s="145">
        <f t="shared" ca="1" si="38"/>
        <v>0.8598393122477046</v>
      </c>
      <c r="O128" s="145">
        <f t="shared" ca="1" si="38"/>
        <v>0.82587630268109524</v>
      </c>
      <c r="P128" s="145">
        <f t="shared" ca="1" si="38"/>
        <v>0.7919377228943113</v>
      </c>
      <c r="Q128" s="145">
        <f t="shared" ca="1" si="38"/>
        <v>0.75843891056737045</v>
      </c>
      <c r="R128" s="145">
        <f t="shared" ca="1" si="38"/>
        <v>0.72566580562145522</v>
      </c>
      <c r="S128" s="145">
        <f t="shared" ca="1" si="38"/>
        <v>0.69380898855091755</v>
      </c>
      <c r="T128" s="145">
        <f t="shared" ca="1" si="38"/>
        <v>0.66298952648077203</v>
      </c>
      <c r="U128" s="145">
        <f t="shared" ca="1" si="38"/>
        <v>0.63327831256056855</v>
      </c>
      <c r="V128" s="145">
        <f t="shared" ca="1" si="38"/>
        <v>0.60471038046231196</v>
      </c>
      <c r="W128" s="138">
        <f t="shared" ca="1" si="38"/>
        <v>0.57729541212123914</v>
      </c>
      <c r="Y128" s="178">
        <f t="shared" ca="1" si="30"/>
        <v>8715365.4144527595</v>
      </c>
      <c r="Z128" s="178">
        <f t="shared" ca="1" si="31"/>
        <v>8735895.7659105845</v>
      </c>
      <c r="AA128" s="178">
        <f t="shared" ca="1" si="32"/>
        <v>20530.351457824931</v>
      </c>
    </row>
    <row r="129" spans="1:27" ht="11.25" customHeight="1" x14ac:dyDescent="0.2">
      <c r="A129" s="173">
        <f t="shared" si="33"/>
        <v>119</v>
      </c>
      <c r="B129" s="174">
        <f t="shared" si="23"/>
        <v>0.08</v>
      </c>
      <c r="C129" s="175">
        <f t="shared" si="24"/>
        <v>-7.4992499999999998E-3</v>
      </c>
      <c r="D129" s="176">
        <f t="shared" ca="1" si="25"/>
        <v>0.74026597628671698</v>
      </c>
      <c r="E129" s="177">
        <f t="shared" ca="1" si="26"/>
        <v>0.64416561201300815</v>
      </c>
      <c r="F129" s="138">
        <f t="shared" ca="1" si="27"/>
        <v>1.6396959499148222E-2</v>
      </c>
      <c r="G129" s="175">
        <f t="shared" ca="1" si="28"/>
        <v>8.8977094991482229E-3</v>
      </c>
      <c r="H129" s="138">
        <f t="shared" ca="1" si="29"/>
        <v>8.8897709499148228E-2</v>
      </c>
      <c r="I129" s="144">
        <f t="shared" ca="1" si="38"/>
        <v>0.99999111031718591</v>
      </c>
      <c r="J129" s="145">
        <f t="shared" ca="1" si="38"/>
        <v>0.9191301990110009</v>
      </c>
      <c r="K129" s="145">
        <f t="shared" ca="1" si="38"/>
        <v>0.85163662383037675</v>
      </c>
      <c r="L129" s="145">
        <f t="shared" ca="1" si="38"/>
        <v>0.7942531094886004</v>
      </c>
      <c r="M129" s="145">
        <f t="shared" ca="1" si="38"/>
        <v>0.74457863342871877</v>
      </c>
      <c r="N129" s="145">
        <f t="shared" ca="1" si="38"/>
        <v>0.70085060551564538</v>
      </c>
      <c r="O129" s="145">
        <f t="shared" ca="1" si="38"/>
        <v>0.66177577345435279</v>
      </c>
      <c r="P129" s="145">
        <f t="shared" ca="1" si="38"/>
        <v>0.62640329804069261</v>
      </c>
      <c r="Q129" s="145">
        <f t="shared" ca="1" si="38"/>
        <v>0.59403119488135414</v>
      </c>
      <c r="R129" s="145">
        <f t="shared" ca="1" si="38"/>
        <v>0.56413805464197586</v>
      </c>
      <c r="S129" s="145">
        <f t="shared" ca="1" si="38"/>
        <v>0.5363334825143915</v>
      </c>
      <c r="T129" s="145">
        <f t="shared" ca="1" si="38"/>
        <v>0.51032222890651824</v>
      </c>
      <c r="U129" s="145">
        <f t="shared" ca="1" si="38"/>
        <v>0.48587826594792027</v>
      </c>
      <c r="V129" s="145">
        <f t="shared" ca="1" si="38"/>
        <v>0.46282606214519212</v>
      </c>
      <c r="W129" s="138">
        <f t="shared" ca="1" si="38"/>
        <v>0.44102705619600685</v>
      </c>
      <c r="Y129" s="178">
        <f t="shared" ca="1" si="30"/>
        <v>7456788.6026099036</v>
      </c>
      <c r="Z129" s="178">
        <f t="shared" ca="1" si="31"/>
        <v>7450573.8639200749</v>
      </c>
      <c r="AA129" s="178">
        <f t="shared" ca="1" si="32"/>
        <v>-6214.7386898286641</v>
      </c>
    </row>
    <row r="130" spans="1:27" ht="11.25" customHeight="1" x14ac:dyDescent="0.2">
      <c r="A130" s="173">
        <f t="shared" si="33"/>
        <v>120</v>
      </c>
      <c r="B130" s="174">
        <f t="shared" si="23"/>
        <v>0.08</v>
      </c>
      <c r="C130" s="175">
        <f t="shared" si="24"/>
        <v>-7.4992499999999998E-3</v>
      </c>
      <c r="D130" s="176">
        <f t="shared" ca="1" si="25"/>
        <v>0.18914527258821989</v>
      </c>
      <c r="E130" s="177">
        <f t="shared" ca="1" si="26"/>
        <v>-0.88105039327651957</v>
      </c>
      <c r="F130" s="138">
        <f t="shared" ca="1" si="27"/>
        <v>-2.2426760053394428E-2</v>
      </c>
      <c r="G130" s="175">
        <f t="shared" ca="1" si="28"/>
        <v>-2.9926010053394427E-2</v>
      </c>
      <c r="H130" s="138">
        <f t="shared" ca="1" si="29"/>
        <v>5.0073989946605571E-2</v>
      </c>
      <c r="I130" s="144">
        <f t="shared" ca="1" si="38"/>
        <v>0.99999499261363545</v>
      </c>
      <c r="J130" s="145">
        <f t="shared" ca="1" si="38"/>
        <v>0.95121585932841968</v>
      </c>
      <c r="K130" s="145">
        <f t="shared" ca="1" si="38"/>
        <v>0.90506781387745616</v>
      </c>
      <c r="L130" s="145">
        <f t="shared" ca="1" si="38"/>
        <v>0.86148922954720919</v>
      </c>
      <c r="M130" s="145">
        <f t="shared" ca="1" si="38"/>
        <v>0.8203325963475101</v>
      </c>
      <c r="N130" s="145">
        <f t="shared" ca="1" si="38"/>
        <v>0.78142370741877587</v>
      </c>
      <c r="O130" s="145">
        <f t="shared" ca="1" si="38"/>
        <v>0.74459022160060551</v>
      </c>
      <c r="P130" s="145">
        <f t="shared" ca="1" si="38"/>
        <v>0.70967367005255455</v>
      </c>
      <c r="Q130" s="145">
        <f t="shared" ca="1" si="38"/>
        <v>0.67653304888807031</v>
      </c>
      <c r="R130" s="145">
        <f t="shared" ca="1" si="38"/>
        <v>0.64504448109641221</v>
      </c>
      <c r="S130" s="145">
        <f t="shared" ca="1" si="38"/>
        <v>0.61509929846853517</v>
      </c>
      <c r="T130" s="145">
        <f t="shared" ca="1" si="38"/>
        <v>0.58660170527788569</v>
      </c>
      <c r="U130" s="145">
        <f t="shared" ca="1" si="38"/>
        <v>0.55946654902024584</v>
      </c>
      <c r="V130" s="145">
        <f t="shared" ca="1" si="38"/>
        <v>0.53361739778714268</v>
      </c>
      <c r="W130" s="138">
        <f t="shared" ca="1" si="38"/>
        <v>0.50898496684992312</v>
      </c>
      <c r="Y130" s="178">
        <f t="shared" ca="1" si="30"/>
        <v>8095365.6207706491</v>
      </c>
      <c r="Z130" s="178">
        <f t="shared" ca="1" si="31"/>
        <v>8104666.9845959283</v>
      </c>
      <c r="AA130" s="178">
        <f t="shared" ca="1" si="32"/>
        <v>9301.363825279288</v>
      </c>
    </row>
    <row r="131" spans="1:27" ht="11.25" customHeight="1" x14ac:dyDescent="0.2">
      <c r="A131" s="173">
        <f t="shared" si="33"/>
        <v>121</v>
      </c>
      <c r="B131" s="174">
        <f t="shared" si="23"/>
        <v>0.08</v>
      </c>
      <c r="C131" s="175">
        <f t="shared" si="24"/>
        <v>-7.4992499999999998E-3</v>
      </c>
      <c r="D131" s="176">
        <f t="shared" ca="1" si="25"/>
        <v>0.8957841065988178</v>
      </c>
      <c r="E131" s="177">
        <f t="shared" ca="1" si="26"/>
        <v>1.2578893196022927</v>
      </c>
      <c r="F131" s="138">
        <f t="shared" ca="1" si="27"/>
        <v>3.2019033371674922E-2</v>
      </c>
      <c r="G131" s="175">
        <f t="shared" ca="1" si="28"/>
        <v>2.4519783371674923E-2</v>
      </c>
      <c r="H131" s="138">
        <f t="shared" ca="1" si="29"/>
        <v>0.10451978337167492</v>
      </c>
      <c r="I131" s="144">
        <f t="shared" ref="I131:W140" ca="1" si="39">I$8*EXP(-$H131*I$9)</f>
        <v>0.99998954814443364</v>
      </c>
      <c r="J131" s="145">
        <f t="shared" ca="1" si="39"/>
        <v>0.90652686431382357</v>
      </c>
      <c r="K131" s="145">
        <f t="shared" ca="1" si="39"/>
        <v>0.83103744176661209</v>
      </c>
      <c r="L131" s="145">
        <f t="shared" ca="1" si="39"/>
        <v>0.7687026730342108</v>
      </c>
      <c r="M131" s="145">
        <f t="shared" ca="1" si="39"/>
        <v>0.71610789136380704</v>
      </c>
      <c r="N131" s="145">
        <f t="shared" ca="1" si="39"/>
        <v>0.67082353891788948</v>
      </c>
      <c r="O131" s="145">
        <f t="shared" ca="1" si="39"/>
        <v>0.63111159960779684</v>
      </c>
      <c r="P131" s="145">
        <f t="shared" ca="1" si="39"/>
        <v>0.59572099560628022</v>
      </c>
      <c r="Q131" s="145">
        <f t="shared" ca="1" si="39"/>
        <v>0.56374493672840009</v>
      </c>
      <c r="R131" s="145">
        <f t="shared" ca="1" si="39"/>
        <v>0.5345211391600917</v>
      </c>
      <c r="S131" s="145">
        <f t="shared" ca="1" si="39"/>
        <v>0.50756172243287678</v>
      </c>
      <c r="T131" s="145">
        <f t="shared" ca="1" si="39"/>
        <v>0.48250373051837403</v>
      </c>
      <c r="U131" s="145">
        <f t="shared" ca="1" si="39"/>
        <v>0.45907405855474609</v>
      </c>
      <c r="V131" s="145">
        <f t="shared" ca="1" si="39"/>
        <v>0.43706449539000669</v>
      </c>
      <c r="W131" s="138">
        <f t="shared" ca="1" si="39"/>
        <v>0.41631390490983572</v>
      </c>
      <c r="Y131" s="178">
        <f t="shared" ca="1" si="30"/>
        <v>7218286.628643346</v>
      </c>
      <c r="Z131" s="178">
        <f t="shared" ca="1" si="31"/>
        <v>7205133.1679169536</v>
      </c>
      <c r="AA131" s="178">
        <f t="shared" ca="1" si="32"/>
        <v>-13153.460726392455</v>
      </c>
    </row>
    <row r="132" spans="1:27" ht="11.25" customHeight="1" x14ac:dyDescent="0.2">
      <c r="A132" s="173">
        <f t="shared" si="33"/>
        <v>122</v>
      </c>
      <c r="B132" s="174">
        <f t="shared" si="23"/>
        <v>0.08</v>
      </c>
      <c r="C132" s="175">
        <f t="shared" si="24"/>
        <v>-7.4992499999999998E-3</v>
      </c>
      <c r="D132" s="176">
        <f t="shared" ca="1" si="25"/>
        <v>0.83806928886589094</v>
      </c>
      <c r="E132" s="177">
        <f t="shared" ca="1" si="26"/>
        <v>0.98655381256643437</v>
      </c>
      <c r="F132" s="138">
        <f t="shared" ca="1" si="27"/>
        <v>2.511230436196496E-2</v>
      </c>
      <c r="G132" s="175">
        <f t="shared" ca="1" si="28"/>
        <v>1.7613054361964961E-2</v>
      </c>
      <c r="H132" s="138">
        <f t="shared" ca="1" si="29"/>
        <v>9.7613054361964963E-2</v>
      </c>
      <c r="I132" s="144">
        <f t="shared" ca="1" si="39"/>
        <v>0.999990238801721</v>
      </c>
      <c r="J132" s="145">
        <f t="shared" ca="1" si="39"/>
        <v>0.9120775135050907</v>
      </c>
      <c r="K132" s="145">
        <f t="shared" ca="1" si="39"/>
        <v>0.84008244585525593</v>
      </c>
      <c r="L132" s="145">
        <f t="shared" ca="1" si="39"/>
        <v>0.7798959008830374</v>
      </c>
      <c r="M132" s="145">
        <f t="shared" ca="1" si="39"/>
        <v>0.72855840558875218</v>
      </c>
      <c r="N132" s="145">
        <f t="shared" ca="1" si="39"/>
        <v>0.68393689979735384</v>
      </c>
      <c r="O132" s="145">
        <f t="shared" ca="1" si="39"/>
        <v>0.64448939918195491</v>
      </c>
      <c r="P132" s="145">
        <f t="shared" ca="1" si="39"/>
        <v>0.60909621420644988</v>
      </c>
      <c r="Q132" s="145">
        <f t="shared" ca="1" si="39"/>
        <v>0.57693965285737892</v>
      </c>
      <c r="R132" s="145">
        <f t="shared" ca="1" si="39"/>
        <v>0.54741842197613821</v>
      </c>
      <c r="S132" s="145">
        <f t="shared" ca="1" si="39"/>
        <v>0.5200866813884456</v>
      </c>
      <c r="T132" s="145">
        <f t="shared" ca="1" si="39"/>
        <v>0.49461057960481936</v>
      </c>
      <c r="U132" s="145">
        <f t="shared" ca="1" si="39"/>
        <v>0.47073719456762647</v>
      </c>
      <c r="V132" s="145">
        <f t="shared" ca="1" si="39"/>
        <v>0.44827229345780567</v>
      </c>
      <c r="W132" s="138">
        <f t="shared" ca="1" si="39"/>
        <v>0.42706437614114129</v>
      </c>
      <c r="Y132" s="178">
        <f t="shared" ca="1" si="30"/>
        <v>7322485.092653132</v>
      </c>
      <c r="Z132" s="178">
        <f t="shared" ca="1" si="31"/>
        <v>7312444.0537728816</v>
      </c>
      <c r="AA132" s="178">
        <f t="shared" ca="1" si="32"/>
        <v>-10041.038880250417</v>
      </c>
    </row>
    <row r="133" spans="1:27" ht="11.25" customHeight="1" x14ac:dyDescent="0.2">
      <c r="A133" s="173">
        <f t="shared" si="33"/>
        <v>123</v>
      </c>
      <c r="B133" s="174">
        <f t="shared" si="23"/>
        <v>0.08</v>
      </c>
      <c r="C133" s="175">
        <f t="shared" si="24"/>
        <v>-7.4992499999999998E-3</v>
      </c>
      <c r="D133" s="176">
        <f t="shared" ca="1" si="25"/>
        <v>0.89363145116772535</v>
      </c>
      <c r="E133" s="177">
        <f t="shared" ca="1" si="26"/>
        <v>1.2460743580165048</v>
      </c>
      <c r="F133" s="138">
        <f t="shared" ca="1" si="27"/>
        <v>3.1718288589598222E-2</v>
      </c>
      <c r="G133" s="175">
        <f t="shared" ca="1" si="28"/>
        <v>2.4219038589598223E-2</v>
      </c>
      <c r="H133" s="138">
        <f t="shared" ca="1" si="29"/>
        <v>0.10421903858959822</v>
      </c>
      <c r="I133" s="144">
        <f t="shared" ca="1" si="39"/>
        <v>0.9999895782182221</v>
      </c>
      <c r="J133" s="145">
        <f t="shared" ca="1" si="39"/>
        <v>0.90676785539797955</v>
      </c>
      <c r="K133" s="145">
        <f t="shared" ca="1" si="39"/>
        <v>0.83142925945009061</v>
      </c>
      <c r="L133" s="145">
        <f t="shared" ca="1" si="39"/>
        <v>0.76918670586561988</v>
      </c>
      <c r="M133" s="145">
        <f t="shared" ca="1" si="39"/>
        <v>0.71664557600692147</v>
      </c>
      <c r="N133" s="145">
        <f t="shared" ca="1" si="39"/>
        <v>0.67138927269591475</v>
      </c>
      <c r="O133" s="145">
        <f t="shared" ca="1" si="39"/>
        <v>0.63168829429236695</v>
      </c>
      <c r="P133" s="145">
        <f t="shared" ca="1" si="39"/>
        <v>0.5962972392105047</v>
      </c>
      <c r="Q133" s="145">
        <f t="shared" ca="1" si="39"/>
        <v>0.56431314945802313</v>
      </c>
      <c r="R133" s="145">
        <f t="shared" ca="1" si="39"/>
        <v>0.5350763549603913</v>
      </c>
      <c r="S133" s="145">
        <f t="shared" ca="1" si="39"/>
        <v>0.50810077153147892</v>
      </c>
      <c r="T133" s="145">
        <f t="shared" ca="1" si="39"/>
        <v>0.48302468368560481</v>
      </c>
      <c r="U133" s="145">
        <f t="shared" ca="1" si="39"/>
        <v>0.45957584508195448</v>
      </c>
      <c r="V133" s="145">
        <f t="shared" ca="1" si="39"/>
        <v>0.43754663812835759</v>
      </c>
      <c r="W133" s="138">
        <f t="shared" ca="1" si="39"/>
        <v>0.41677633522688573</v>
      </c>
      <c r="Y133" s="178">
        <f t="shared" ca="1" si="30"/>
        <v>7222783.2855560351</v>
      </c>
      <c r="Z133" s="178">
        <f t="shared" ca="1" si="31"/>
        <v>7209766.7818229208</v>
      </c>
      <c r="AA133" s="178">
        <f t="shared" ca="1" si="32"/>
        <v>-13016.503733114339</v>
      </c>
    </row>
    <row r="134" spans="1:27" ht="11.25" customHeight="1" x14ac:dyDescent="0.2">
      <c r="A134" s="173">
        <f t="shared" si="33"/>
        <v>124</v>
      </c>
      <c r="B134" s="174">
        <f t="shared" si="23"/>
        <v>0.08</v>
      </c>
      <c r="C134" s="175">
        <f t="shared" si="24"/>
        <v>-7.4992499999999998E-3</v>
      </c>
      <c r="D134" s="176">
        <f t="shared" ca="1" si="25"/>
        <v>0.18638384240521089</v>
      </c>
      <c r="E134" s="177">
        <f t="shared" ca="1" si="26"/>
        <v>-0.89130105135550108</v>
      </c>
      <c r="F134" s="138">
        <f t="shared" ca="1" si="27"/>
        <v>-2.2687686160324339E-2</v>
      </c>
      <c r="G134" s="175">
        <f t="shared" ca="1" si="28"/>
        <v>-3.0186936160324338E-2</v>
      </c>
      <c r="H134" s="138">
        <f t="shared" ca="1" si="29"/>
        <v>4.9813063839675667E-2</v>
      </c>
      <c r="I134" s="144">
        <f t="shared" ca="1" si="39"/>
        <v>0.99999501870578966</v>
      </c>
      <c r="J134" s="145">
        <f t="shared" ca="1" si="39"/>
        <v>0.95143524647042255</v>
      </c>
      <c r="K134" s="145">
        <f t="shared" ca="1" si="39"/>
        <v>0.90543802583569555</v>
      </c>
      <c r="L134" s="145">
        <f t="shared" ca="1" si="39"/>
        <v>0.86195984655186764</v>
      </c>
      <c r="M134" s="145">
        <f t="shared" ca="1" si="39"/>
        <v>0.82086696010375193</v>
      </c>
      <c r="N134" s="145">
        <f t="shared" ca="1" si="39"/>
        <v>0.78199543032611507</v>
      </c>
      <c r="O134" s="145">
        <f t="shared" ca="1" si="39"/>
        <v>0.74518049102141359</v>
      </c>
      <c r="P134" s="145">
        <f t="shared" ca="1" si="39"/>
        <v>0.71026921361772888</v>
      </c>
      <c r="Q134" s="145">
        <f t="shared" ca="1" si="39"/>
        <v>0.67712462112906002</v>
      </c>
      <c r="R134" s="145">
        <f t="shared" ca="1" si="39"/>
        <v>0.64562574877678425</v>
      </c>
      <c r="S134" s="145">
        <f t="shared" ca="1" si="39"/>
        <v>0.61566602507743629</v>
      </c>
      <c r="T134" s="145">
        <f t="shared" ca="1" si="39"/>
        <v>0.58715115724438949</v>
      </c>
      <c r="U134" s="145">
        <f t="shared" ca="1" si="39"/>
        <v>0.55999706490125045</v>
      </c>
      <c r="V134" s="145">
        <f t="shared" ca="1" si="39"/>
        <v>0.53412807656737293</v>
      </c>
      <c r="W134" s="138">
        <f t="shared" ca="1" si="39"/>
        <v>0.50947544294805214</v>
      </c>
      <c r="Y134" s="178">
        <f t="shared" ca="1" si="30"/>
        <v>8099890.6025386294</v>
      </c>
      <c r="Z134" s="178">
        <f t="shared" ca="1" si="31"/>
        <v>8109286.9978502281</v>
      </c>
      <c r="AA134" s="178">
        <f t="shared" ca="1" si="32"/>
        <v>9396.395311598666</v>
      </c>
    </row>
    <row r="135" spans="1:27" ht="11.25" customHeight="1" x14ac:dyDescent="0.2">
      <c r="A135" s="173">
        <f t="shared" si="33"/>
        <v>125</v>
      </c>
      <c r="B135" s="174">
        <f t="shared" si="23"/>
        <v>0.08</v>
      </c>
      <c r="C135" s="175">
        <f t="shared" si="24"/>
        <v>-7.4992499999999998E-3</v>
      </c>
      <c r="D135" s="176">
        <f t="shared" ca="1" si="25"/>
        <v>0.84325673567481185</v>
      </c>
      <c r="E135" s="177">
        <f t="shared" ca="1" si="26"/>
        <v>1.0079332069512976</v>
      </c>
      <c r="F135" s="138">
        <f t="shared" ca="1" si="27"/>
        <v>2.5656507680657234E-2</v>
      </c>
      <c r="G135" s="175">
        <f t="shared" ca="1" si="28"/>
        <v>1.8157257680657235E-2</v>
      </c>
      <c r="H135" s="138">
        <f t="shared" ca="1" si="29"/>
        <v>9.8157257680657237E-2</v>
      </c>
      <c r="I135" s="144">
        <f t="shared" ca="1" si="39"/>
        <v>0.99999018438260223</v>
      </c>
      <c r="J135" s="145">
        <f t="shared" ca="1" si="39"/>
        <v>0.91163892931600921</v>
      </c>
      <c r="K135" s="145">
        <f t="shared" ca="1" si="39"/>
        <v>0.83936620205960122</v>
      </c>
      <c r="L135" s="145">
        <f t="shared" ca="1" si="39"/>
        <v>0.77900806613749052</v>
      </c>
      <c r="M135" s="145">
        <f t="shared" ca="1" si="39"/>
        <v>0.72756958214967593</v>
      </c>
      <c r="N135" s="145">
        <f t="shared" ca="1" si="39"/>
        <v>0.68289441752812841</v>
      </c>
      <c r="O135" s="145">
        <f t="shared" ca="1" si="39"/>
        <v>0.6434251055533079</v>
      </c>
      <c r="P135" s="145">
        <f t="shared" ca="1" si="39"/>
        <v>0.60803152613630618</v>
      </c>
      <c r="Q135" s="145">
        <f t="shared" ca="1" si="39"/>
        <v>0.57588888394463744</v>
      </c>
      <c r="R135" s="145">
        <f t="shared" ca="1" si="39"/>
        <v>0.54639100651087635</v>
      </c>
      <c r="S135" s="145">
        <f t="shared" ca="1" si="39"/>
        <v>0.51908868092603477</v>
      </c>
      <c r="T135" s="145">
        <f t="shared" ca="1" si="39"/>
        <v>0.49364571538410368</v>
      </c>
      <c r="U135" s="145">
        <f t="shared" ca="1" si="39"/>
        <v>0.46980756181604955</v>
      </c>
      <c r="V135" s="145">
        <f t="shared" ca="1" si="39"/>
        <v>0.44737885940227934</v>
      </c>
      <c r="W135" s="138">
        <f t="shared" ca="1" si="39"/>
        <v>0.42620732925735649</v>
      </c>
      <c r="Y135" s="178">
        <f t="shared" ca="1" si="30"/>
        <v>7314203.9037186345</v>
      </c>
      <c r="Z135" s="178">
        <f t="shared" ca="1" si="31"/>
        <v>7303920.1513711382</v>
      </c>
      <c r="AA135" s="178">
        <f t="shared" ca="1" si="32"/>
        <v>-10283.752347496338</v>
      </c>
    </row>
    <row r="136" spans="1:27" ht="11.25" customHeight="1" x14ac:dyDescent="0.2">
      <c r="A136" s="173">
        <f t="shared" si="33"/>
        <v>126</v>
      </c>
      <c r="B136" s="174">
        <f t="shared" si="23"/>
        <v>0.08</v>
      </c>
      <c r="C136" s="175">
        <f t="shared" si="24"/>
        <v>-7.4992499999999998E-3</v>
      </c>
      <c r="D136" s="176">
        <f t="shared" ca="1" si="25"/>
        <v>0.6618419097016095</v>
      </c>
      <c r="E136" s="177">
        <f t="shared" ca="1" si="26"/>
        <v>0.4174952737148766</v>
      </c>
      <c r="F136" s="138">
        <f t="shared" ca="1" si="27"/>
        <v>1.0627163211640664E-2</v>
      </c>
      <c r="G136" s="175">
        <f t="shared" ca="1" si="28"/>
        <v>3.1279132116406637E-3</v>
      </c>
      <c r="H136" s="138">
        <f t="shared" ca="1" si="29"/>
        <v>8.3127913211640661E-2</v>
      </c>
      <c r="I136" s="144">
        <f t="shared" ca="1" si="39"/>
        <v>0.99999168728463983</v>
      </c>
      <c r="J136" s="145">
        <f t="shared" ca="1" si="39"/>
        <v>0.92382924610315909</v>
      </c>
      <c r="K136" s="145">
        <f t="shared" ca="1" si="39"/>
        <v>0.85937309624436997</v>
      </c>
      <c r="L136" s="145">
        <f t="shared" ca="1" si="39"/>
        <v>0.80390308162482382</v>
      </c>
      <c r="M136" s="145">
        <f t="shared" ca="1" si="39"/>
        <v>0.75537778659609145</v>
      </c>
      <c r="N136" s="145">
        <f t="shared" ca="1" si="39"/>
        <v>0.71227742003718475</v>
      </c>
      <c r="O136" s="145">
        <f t="shared" ca="1" si="39"/>
        <v>0.67347414114205706</v>
      </c>
      <c r="P136" s="145">
        <f t="shared" ca="1" si="39"/>
        <v>0.63813075122625862</v>
      </c>
      <c r="Q136" s="145">
        <f t="shared" ca="1" si="39"/>
        <v>0.60562390017803236</v>
      </c>
      <c r="R136" s="145">
        <f t="shared" ca="1" si="39"/>
        <v>0.57548689401362385</v>
      </c>
      <c r="S136" s="145">
        <f t="shared" ca="1" si="39"/>
        <v>0.54736755439970886</v>
      </c>
      <c r="T136" s="145">
        <f t="shared" ca="1" si="39"/>
        <v>0.52099737449073913</v>
      </c>
      <c r="U136" s="145">
        <f t="shared" ca="1" si="39"/>
        <v>0.49616903649249344</v>
      </c>
      <c r="V136" s="145">
        <f t="shared" ca="1" si="39"/>
        <v>0.4727200657726644</v>
      </c>
      <c r="W136" s="138">
        <f t="shared" ca="1" si="39"/>
        <v>0.45052096375609751</v>
      </c>
      <c r="Y136" s="178">
        <f t="shared" ca="1" si="30"/>
        <v>7547468.0044502402</v>
      </c>
      <c r="Z136" s="178">
        <f t="shared" ca="1" si="31"/>
        <v>7543721.5706041614</v>
      </c>
      <c r="AA136" s="178">
        <f t="shared" ca="1" si="32"/>
        <v>-3746.4338460788131</v>
      </c>
    </row>
    <row r="137" spans="1:27" ht="11.25" customHeight="1" x14ac:dyDescent="0.2">
      <c r="A137" s="173">
        <f t="shared" si="33"/>
        <v>127</v>
      </c>
      <c r="B137" s="174">
        <f t="shared" si="23"/>
        <v>0.08</v>
      </c>
      <c r="C137" s="175">
        <f t="shared" si="24"/>
        <v>-7.4992499999999998E-3</v>
      </c>
      <c r="D137" s="176">
        <f t="shared" ca="1" si="25"/>
        <v>0.69686189317075631</v>
      </c>
      <c r="E137" s="177">
        <f t="shared" ca="1" si="26"/>
        <v>0.51539616232460939</v>
      </c>
      <c r="F137" s="138">
        <f t="shared" ca="1" si="27"/>
        <v>1.3119188360962037E-2</v>
      </c>
      <c r="G137" s="175">
        <f t="shared" ca="1" si="28"/>
        <v>5.6199383609620368E-3</v>
      </c>
      <c r="H137" s="138">
        <f t="shared" ca="1" si="29"/>
        <v>8.5619938360962045E-2</v>
      </c>
      <c r="I137" s="144">
        <f t="shared" ca="1" si="39"/>
        <v>0.99999143808734248</v>
      </c>
      <c r="J137" s="145">
        <f t="shared" ca="1" si="39"/>
        <v>0.92179674671606826</v>
      </c>
      <c r="K137" s="145">
        <f t="shared" ca="1" si="39"/>
        <v>0.85602306169387643</v>
      </c>
      <c r="L137" s="145">
        <f t="shared" ca="1" si="39"/>
        <v>0.79972087382590629</v>
      </c>
      <c r="M137" s="145">
        <f t="shared" ca="1" si="39"/>
        <v>0.75069445499366083</v>
      </c>
      <c r="N137" s="145">
        <f t="shared" ca="1" si="39"/>
        <v>0.70731939943357403</v>
      </c>
      <c r="O137" s="145">
        <f t="shared" ca="1" si="39"/>
        <v>0.66839635631725125</v>
      </c>
      <c r="P137" s="145">
        <f t="shared" ca="1" si="39"/>
        <v>0.63303886427031697</v>
      </c>
      <c r="Q137" s="145">
        <f t="shared" ca="1" si="39"/>
        <v>0.6005894105871139</v>
      </c>
      <c r="R137" s="145">
        <f t="shared" ca="1" si="39"/>
        <v>0.57055748837838938</v>
      </c>
      <c r="S137" s="145">
        <f t="shared" ca="1" si="39"/>
        <v>0.54257426351626392</v>
      </c>
      <c r="T137" s="145">
        <f t="shared" ca="1" si="39"/>
        <v>0.51635956070835765</v>
      </c>
      <c r="U137" s="145">
        <f t="shared" ca="1" si="39"/>
        <v>0.49169789095922306</v>
      </c>
      <c r="V137" s="145">
        <f t="shared" ca="1" si="39"/>
        <v>0.46842107285777995</v>
      </c>
      <c r="W137" s="138">
        <f t="shared" ca="1" si="39"/>
        <v>0.44639564397022546</v>
      </c>
      <c r="Y137" s="178">
        <f t="shared" ca="1" si="30"/>
        <v>7508128.0943034999</v>
      </c>
      <c r="Z137" s="178">
        <f t="shared" ca="1" si="31"/>
        <v>7503322.0639361329</v>
      </c>
      <c r="AA137" s="178">
        <f t="shared" ca="1" si="32"/>
        <v>-4806.0303673669696</v>
      </c>
    </row>
    <row r="138" spans="1:27" ht="11.25" customHeight="1" x14ac:dyDescent="0.2">
      <c r="A138" s="173">
        <f t="shared" si="33"/>
        <v>128</v>
      </c>
      <c r="B138" s="174">
        <f t="shared" si="23"/>
        <v>0.08</v>
      </c>
      <c r="C138" s="175">
        <f t="shared" si="24"/>
        <v>-7.4992499999999998E-3</v>
      </c>
      <c r="D138" s="176">
        <f t="shared" ca="1" si="25"/>
        <v>0.40881193061542709</v>
      </c>
      <c r="E138" s="177">
        <f t="shared" ca="1" si="26"/>
        <v>-0.23060219625493958</v>
      </c>
      <c r="F138" s="138">
        <f t="shared" ca="1" si="27"/>
        <v>-5.869880046205444E-3</v>
      </c>
      <c r="G138" s="175">
        <f t="shared" ca="1" si="28"/>
        <v>-1.3369130046205444E-2</v>
      </c>
      <c r="H138" s="138">
        <f t="shared" ca="1" si="29"/>
        <v>6.6630869953794553E-2</v>
      </c>
      <c r="I138" s="144">
        <f t="shared" ca="1" si="39"/>
        <v>0.9999933369559918</v>
      </c>
      <c r="J138" s="145">
        <f t="shared" ca="1" si="39"/>
        <v>0.93739775877738429</v>
      </c>
      <c r="K138" s="145">
        <f t="shared" ca="1" si="39"/>
        <v>0.88188320554706523</v>
      </c>
      <c r="L138" s="145">
        <f t="shared" ca="1" si="39"/>
        <v>0.83214608999624151</v>
      </c>
      <c r="M138" s="145">
        <f t="shared" ca="1" si="39"/>
        <v>0.78712673179818604</v>
      </c>
      <c r="N138" s="145">
        <f t="shared" ca="1" si="39"/>
        <v>0.74598734406673084</v>
      </c>
      <c r="O138" s="145">
        <f t="shared" ca="1" si="39"/>
        <v>0.70807566032748914</v>
      </c>
      <c r="P138" s="145">
        <f t="shared" ca="1" si="39"/>
        <v>0.6728874243603461</v>
      </c>
      <c r="Q138" s="145">
        <f t="shared" ca="1" si="39"/>
        <v>0.64003317698530637</v>
      </c>
      <c r="R138" s="145">
        <f t="shared" ca="1" si="39"/>
        <v>0.60921094508080176</v>
      </c>
      <c r="S138" s="145">
        <f t="shared" ca="1" si="39"/>
        <v>0.58018471260111892</v>
      </c>
      <c r="T138" s="145">
        <f t="shared" ca="1" si="39"/>
        <v>0.55276788886803041</v>
      </c>
      <c r="U138" s="145">
        <f t="shared" ca="1" si="39"/>
        <v>0.52681082910957577</v>
      </c>
      <c r="V138" s="145">
        <f t="shared" ca="1" si="39"/>
        <v>0.50219152036649128</v>
      </c>
      <c r="W138" s="138">
        <f t="shared" ca="1" si="39"/>
        <v>0.47880868205861044</v>
      </c>
      <c r="Y138" s="178">
        <f t="shared" ca="1" si="30"/>
        <v>7814741.6738955444</v>
      </c>
      <c r="Z138" s="178">
        <f t="shared" ca="1" si="31"/>
        <v>7817749.8667607261</v>
      </c>
      <c r="AA138" s="178">
        <f t="shared" ca="1" si="32"/>
        <v>3008.1928651817143</v>
      </c>
    </row>
    <row r="139" spans="1:27" ht="11.25" customHeight="1" x14ac:dyDescent="0.2">
      <c r="A139" s="173">
        <f t="shared" si="33"/>
        <v>129</v>
      </c>
      <c r="B139" s="174">
        <f t="shared" ref="B139:B202" si="40">$B$5</f>
        <v>0.08</v>
      </c>
      <c r="C139" s="175">
        <f t="shared" ref="C139:C202" si="41">$B$2*($B$3-$B139)*$B$8</f>
        <v>-7.4992499999999998E-3</v>
      </c>
      <c r="D139" s="176">
        <f t="shared" ref="D139:D202" ca="1" si="42">RAND()</f>
        <v>0.93708362562783254</v>
      </c>
      <c r="E139" s="177">
        <f t="shared" ref="E139:E202" ca="1" si="43">NORMINV(D139,0,1)</f>
        <v>1.5307437004820035</v>
      </c>
      <c r="F139" s="138">
        <f t="shared" ref="F139:F202" ca="1" si="44">SQRT($B139)*$B$9*E139</f>
        <v>3.8964424663936945E-2</v>
      </c>
      <c r="G139" s="175">
        <f t="shared" ref="G139:G202" ca="1" si="45">C139+F139</f>
        <v>3.1465174663936946E-2</v>
      </c>
      <c r="H139" s="138">
        <f t="shared" ref="H139:H202" ca="1" si="46">$B139+G139</f>
        <v>0.11146517466393695</v>
      </c>
      <c r="I139" s="144">
        <f t="shared" ca="1" si="39"/>
        <v>0.99998885362148637</v>
      </c>
      <c r="J139" s="145">
        <f t="shared" ca="1" si="39"/>
        <v>0.90097920734352732</v>
      </c>
      <c r="K139" s="145">
        <f t="shared" ca="1" si="39"/>
        <v>0.82204000888272155</v>
      </c>
      <c r="L139" s="145">
        <f t="shared" ca="1" si="39"/>
        <v>0.75760878266131504</v>
      </c>
      <c r="M139" s="145">
        <f t="shared" ca="1" si="39"/>
        <v>0.703802234945617</v>
      </c>
      <c r="N139" s="145">
        <f t="shared" ca="1" si="39"/>
        <v>0.65789030547232685</v>
      </c>
      <c r="O139" s="145">
        <f t="shared" ca="1" si="39"/>
        <v>0.61793892501345404</v>
      </c>
      <c r="P139" s="145">
        <f t="shared" ca="1" si="39"/>
        <v>0.58256707223776116</v>
      </c>
      <c r="Q139" s="145">
        <f t="shared" ca="1" si="39"/>
        <v>0.55078065068673798</v>
      </c>
      <c r="R139" s="145">
        <f t="shared" ca="1" si="39"/>
        <v>0.52185806540821833</v>
      </c>
      <c r="S139" s="145">
        <f t="shared" ca="1" si="39"/>
        <v>0.49527080694249864</v>
      </c>
      <c r="T139" s="145">
        <f t="shared" ca="1" si="39"/>
        <v>0.47062793515025259</v>
      </c>
      <c r="U139" s="145">
        <f t="shared" ca="1" si="39"/>
        <v>0.44763702194165128</v>
      </c>
      <c r="V139" s="145">
        <f t="shared" ca="1" si="39"/>
        <v>0.42607652239837041</v>
      </c>
      <c r="W139" s="138">
        <f t="shared" ca="1" si="39"/>
        <v>0.40577613976382404</v>
      </c>
      <c r="Y139" s="178">
        <f t="shared" ref="Y139:Y202" ca="1" si="47">SUMPRODUCT($I139:$W139,$I$3:$W$3)</f>
        <v>7115454.106273165</v>
      </c>
      <c r="Z139" s="178">
        <f t="shared" ref="Z139:Z202" ca="1" si="48">SUMPRODUCT($I139:$W139,$I$4:$W$4)</f>
        <v>7099102.5468205875</v>
      </c>
      <c r="AA139" s="178">
        <f t="shared" ref="AA139:AA202" ca="1" si="49">+Z139-Y139</f>
        <v>-16351.559452577494</v>
      </c>
    </row>
    <row r="140" spans="1:27" ht="11.25" customHeight="1" x14ac:dyDescent="0.2">
      <c r="A140" s="173">
        <f t="shared" ref="A140:A203" si="50">+A139+1</f>
        <v>130</v>
      </c>
      <c r="B140" s="174">
        <f t="shared" si="40"/>
        <v>0.08</v>
      </c>
      <c r="C140" s="175">
        <f t="shared" si="41"/>
        <v>-7.4992499999999998E-3</v>
      </c>
      <c r="D140" s="176">
        <f t="shared" ca="1" si="42"/>
        <v>0.39498267033733647</v>
      </c>
      <c r="E140" s="177">
        <f t="shared" ca="1" si="43"/>
        <v>-0.26635562051026507</v>
      </c>
      <c r="F140" s="138">
        <f t="shared" ca="1" si="44"/>
        <v>-6.7799681330848738E-3</v>
      </c>
      <c r="G140" s="175">
        <f t="shared" ca="1" si="45"/>
        <v>-1.4279218133084873E-2</v>
      </c>
      <c r="H140" s="138">
        <f t="shared" ca="1" si="46"/>
        <v>6.5720781866915129E-2</v>
      </c>
      <c r="I140" s="144">
        <f t="shared" ca="1" si="39"/>
        <v>0.99999342796306068</v>
      </c>
      <c r="J140" s="145">
        <f t="shared" ca="1" si="39"/>
        <v>0.93815206291721009</v>
      </c>
      <c r="K140" s="145">
        <f t="shared" ca="1" si="39"/>
        <v>0.88314203605856956</v>
      </c>
      <c r="L140" s="145">
        <f t="shared" ca="1" si="39"/>
        <v>0.83373272978381852</v>
      </c>
      <c r="M140" s="145">
        <f t="shared" ca="1" si="39"/>
        <v>0.78891655225394863</v>
      </c>
      <c r="N140" s="145">
        <f t="shared" ca="1" si="39"/>
        <v>0.74789276790377213</v>
      </c>
      <c r="O140" s="145">
        <f t="shared" ca="1" si="39"/>
        <v>0.71003543774816746</v>
      </c>
      <c r="P140" s="145">
        <f t="shared" ca="1" si="39"/>
        <v>0.67485901371353374</v>
      </c>
      <c r="Q140" s="145">
        <f t="shared" ca="1" si="39"/>
        <v>0.64198733419055687</v>
      </c>
      <c r="R140" s="145">
        <f t="shared" ca="1" si="39"/>
        <v>0.61112787783423073</v>
      </c>
      <c r="S140" s="145">
        <f t="shared" ca="1" si="39"/>
        <v>0.58205134263266511</v>
      </c>
      <c r="T140" s="145">
        <f t="shared" ca="1" si="39"/>
        <v>0.55457589992604706</v>
      </c>
      <c r="U140" s="145">
        <f t="shared" ca="1" si="39"/>
        <v>0.52855527329935348</v>
      </c>
      <c r="V140" s="145">
        <f t="shared" ca="1" si="39"/>
        <v>0.50386982216488929</v>
      </c>
      <c r="W140" s="138">
        <f t="shared" ca="1" si="39"/>
        <v>0.48041992615638851</v>
      </c>
      <c r="Y140" s="178">
        <f t="shared" ca="1" si="47"/>
        <v>7829839.2403668687</v>
      </c>
      <c r="Z140" s="178">
        <f t="shared" ca="1" si="48"/>
        <v>7833206.4121335251</v>
      </c>
      <c r="AA140" s="178">
        <f t="shared" ca="1" si="49"/>
        <v>3367.1717666564509</v>
      </c>
    </row>
    <row r="141" spans="1:27" ht="11.25" customHeight="1" x14ac:dyDescent="0.2">
      <c r="A141" s="173">
        <f t="shared" si="50"/>
        <v>131</v>
      </c>
      <c r="B141" s="174">
        <f t="shared" si="40"/>
        <v>0.08</v>
      </c>
      <c r="C141" s="175">
        <f t="shared" si="41"/>
        <v>-7.4992499999999998E-3</v>
      </c>
      <c r="D141" s="176">
        <f t="shared" ca="1" si="42"/>
        <v>1.4707619564379604E-2</v>
      </c>
      <c r="E141" s="177">
        <f t="shared" ca="1" si="43"/>
        <v>-2.1778764111299855</v>
      </c>
      <c r="F141" s="138">
        <f t="shared" ca="1" si="44"/>
        <v>-5.5436910386839351E-2</v>
      </c>
      <c r="G141" s="175">
        <f t="shared" ca="1" si="45"/>
        <v>-6.2936160386839357E-2</v>
      </c>
      <c r="H141" s="138">
        <f t="shared" ca="1" si="46"/>
        <v>1.7063839613160645E-2</v>
      </c>
      <c r="I141" s="144">
        <f t="shared" ref="I141:W150" ca="1" si="51">I$8*EXP(-$H141*I$9)</f>
        <v>0.9999982935763253</v>
      </c>
      <c r="J141" s="145">
        <f t="shared" ca="1" si="51"/>
        <v>0.97937644935706669</v>
      </c>
      <c r="K141" s="145">
        <f t="shared" ca="1" si="51"/>
        <v>0.9531268245782033</v>
      </c>
      <c r="L141" s="145">
        <f t="shared" ca="1" si="51"/>
        <v>0.92311587819320806</v>
      </c>
      <c r="M141" s="145">
        <f t="shared" ca="1" si="51"/>
        <v>0.89077554301521467</v>
      </c>
      <c r="N141" s="145">
        <f t="shared" ca="1" si="51"/>
        <v>0.8571773824379304</v>
      </c>
      <c r="O141" s="145">
        <f t="shared" ca="1" si="51"/>
        <v>0.82310643631105918</v>
      </c>
      <c r="P141" s="145">
        <f t="shared" ca="1" si="51"/>
        <v>0.78912644378464247</v>
      </c>
      <c r="Q141" s="145">
        <f t="shared" ca="1" si="51"/>
        <v>0.75563375191977522</v>
      </c>
      <c r="R141" s="145">
        <f t="shared" ca="1" si="51"/>
        <v>0.72290006864987755</v>
      </c>
      <c r="S141" s="145">
        <f t="shared" ca="1" si="51"/>
        <v>0.69110544721313172</v>
      </c>
      <c r="T141" s="145">
        <f t="shared" ca="1" si="51"/>
        <v>0.66036325025079767</v>
      </c>
      <c r="U141" s="145">
        <f t="shared" ca="1" si="51"/>
        <v>0.6307387843361405</v>
      </c>
      <c r="V141" s="145">
        <f t="shared" ca="1" si="51"/>
        <v>0.60226306773902683</v>
      </c>
      <c r="W141" s="138">
        <f t="shared" ca="1" si="51"/>
        <v>0.57494292265409563</v>
      </c>
      <c r="Y141" s="178">
        <f t="shared" ca="1" si="47"/>
        <v>8694337.0718233045</v>
      </c>
      <c r="Z141" s="178">
        <f t="shared" ca="1" si="48"/>
        <v>8714543.4091697372</v>
      </c>
      <c r="AA141" s="178">
        <f t="shared" ca="1" si="49"/>
        <v>20206.337346432731</v>
      </c>
    </row>
    <row r="142" spans="1:27" ht="11.25" customHeight="1" x14ac:dyDescent="0.2">
      <c r="A142" s="173">
        <f t="shared" si="50"/>
        <v>132</v>
      </c>
      <c r="B142" s="174">
        <f t="shared" si="40"/>
        <v>0.08</v>
      </c>
      <c r="C142" s="175">
        <f t="shared" si="41"/>
        <v>-7.4992499999999998E-3</v>
      </c>
      <c r="D142" s="176">
        <f t="shared" ca="1" si="42"/>
        <v>0.2394445595404574</v>
      </c>
      <c r="E142" s="177">
        <f t="shared" ca="1" si="43"/>
        <v>-0.70809040281499191</v>
      </c>
      <c r="F142" s="138">
        <f t="shared" ca="1" si="44"/>
        <v>-1.8024137644371045E-2</v>
      </c>
      <c r="G142" s="175">
        <f t="shared" ca="1" si="45"/>
        <v>-2.5523387644371044E-2</v>
      </c>
      <c r="H142" s="138">
        <f t="shared" ca="1" si="46"/>
        <v>5.4476612355628957E-2</v>
      </c>
      <c r="I142" s="144">
        <f t="shared" ca="1" si="51"/>
        <v>0.99999455235919921</v>
      </c>
      <c r="J142" s="145">
        <f t="shared" ca="1" si="51"/>
        <v>0.94752174507372877</v>
      </c>
      <c r="K142" s="145">
        <f t="shared" ca="1" si="51"/>
        <v>0.89884397990542286</v>
      </c>
      <c r="L142" s="145">
        <f t="shared" ca="1" si="51"/>
        <v>0.85358711248723618</v>
      </c>
      <c r="M142" s="145">
        <f t="shared" ca="1" si="51"/>
        <v>0.81136851551749412</v>
      </c>
      <c r="N142" s="145">
        <f t="shared" ca="1" si="51"/>
        <v>0.77183977560985062</v>
      </c>
      <c r="O142" s="145">
        <f t="shared" ca="1" si="51"/>
        <v>0.73470077647317189</v>
      </c>
      <c r="P142" s="145">
        <f t="shared" ca="1" si="51"/>
        <v>0.69969998862874072</v>
      </c>
      <c r="Q142" s="145">
        <f t="shared" ca="1" si="51"/>
        <v>0.66662898557904959</v>
      </c>
      <c r="R142" s="145">
        <f t="shared" ca="1" si="51"/>
        <v>0.63531525120462229</v>
      </c>
      <c r="S142" s="145">
        <f t="shared" ca="1" si="51"/>
        <v>0.60561516536915072</v>
      </c>
      <c r="T142" s="145">
        <f t="shared" ca="1" si="51"/>
        <v>0.57740791604486541</v>
      </c>
      <c r="U142" s="145">
        <f t="shared" ca="1" si="51"/>
        <v>0.55059052644860484</v>
      </c>
      <c r="V142" s="145">
        <f t="shared" ca="1" si="51"/>
        <v>0.5250739348194754</v>
      </c>
      <c r="W142" s="138">
        <f t="shared" ca="1" si="51"/>
        <v>0.50077997104106708</v>
      </c>
      <c r="Y142" s="178">
        <f t="shared" ca="1" si="47"/>
        <v>8019500.6828385154</v>
      </c>
      <c r="Z142" s="178">
        <f t="shared" ca="1" si="48"/>
        <v>8027178.7460111314</v>
      </c>
      <c r="AA142" s="178">
        <f t="shared" ca="1" si="49"/>
        <v>7678.0631726160645</v>
      </c>
    </row>
    <row r="143" spans="1:27" ht="11.25" customHeight="1" x14ac:dyDescent="0.2">
      <c r="A143" s="173">
        <f t="shared" si="50"/>
        <v>133</v>
      </c>
      <c r="B143" s="174">
        <f t="shared" si="40"/>
        <v>0.08</v>
      </c>
      <c r="C143" s="175">
        <f t="shared" si="41"/>
        <v>-7.4992499999999998E-3</v>
      </c>
      <c r="D143" s="176">
        <f t="shared" ca="1" si="42"/>
        <v>0.9359820068183593</v>
      </c>
      <c r="E143" s="177">
        <f t="shared" ca="1" si="43"/>
        <v>1.5218926291508854</v>
      </c>
      <c r="F143" s="138">
        <f t="shared" ca="1" si="44"/>
        <v>3.873912443766922E-2</v>
      </c>
      <c r="G143" s="175">
        <f t="shared" ca="1" si="45"/>
        <v>3.1239874437669221E-2</v>
      </c>
      <c r="H143" s="138">
        <f t="shared" ca="1" si="46"/>
        <v>0.11123987443766922</v>
      </c>
      <c r="I143" s="144">
        <f t="shared" ca="1" si="51"/>
        <v>0.99998887615097654</v>
      </c>
      <c r="J143" s="145">
        <f t="shared" ca="1" si="51"/>
        <v>0.9011586328217035</v>
      </c>
      <c r="K143" s="145">
        <f t="shared" ca="1" si="51"/>
        <v>0.82233034044086872</v>
      </c>
      <c r="L143" s="145">
        <f t="shared" ca="1" si="51"/>
        <v>0.75796613009183433</v>
      </c>
      <c r="M143" s="145">
        <f t="shared" ca="1" si="51"/>
        <v>0.70419807747358154</v>
      </c>
      <c r="N143" s="145">
        <f t="shared" ca="1" si="51"/>
        <v>0.65830590486474316</v>
      </c>
      <c r="O143" s="145">
        <f t="shared" ca="1" si="51"/>
        <v>0.61836188482663756</v>
      </c>
      <c r="P143" s="145">
        <f t="shared" ca="1" si="51"/>
        <v>0.58298917675308781</v>
      </c>
      <c r="Q143" s="145">
        <f t="shared" ca="1" si="51"/>
        <v>0.55119648049768322</v>
      </c>
      <c r="R143" s="145">
        <f t="shared" ca="1" si="51"/>
        <v>0.52226409370064586</v>
      </c>
      <c r="S143" s="145">
        <f t="shared" ca="1" si="51"/>
        <v>0.49566479938139046</v>
      </c>
      <c r="T143" s="145">
        <f t="shared" ca="1" si="51"/>
        <v>0.47100854536925835</v>
      </c>
      <c r="U143" s="145">
        <f t="shared" ca="1" si="51"/>
        <v>0.44800351541948158</v>
      </c>
      <c r="V143" s="145">
        <f t="shared" ca="1" si="51"/>
        <v>0.42642858603028372</v>
      </c>
      <c r="W143" s="138">
        <f t="shared" ca="1" si="51"/>
        <v>0.40611374947591389</v>
      </c>
      <c r="Y143" s="178">
        <f t="shared" ca="1" si="47"/>
        <v>7118759.5976217622</v>
      </c>
      <c r="Z143" s="178">
        <f t="shared" ca="1" si="48"/>
        <v>7102512.8248145794</v>
      </c>
      <c r="AA143" s="178">
        <f t="shared" ca="1" si="49"/>
        <v>-16246.772807182744</v>
      </c>
    </row>
    <row r="144" spans="1:27" ht="11.25" customHeight="1" x14ac:dyDescent="0.2">
      <c r="A144" s="173">
        <f t="shared" si="50"/>
        <v>134</v>
      </c>
      <c r="B144" s="174">
        <f t="shared" si="40"/>
        <v>0.08</v>
      </c>
      <c r="C144" s="175">
        <f t="shared" si="41"/>
        <v>-7.4992499999999998E-3</v>
      </c>
      <c r="D144" s="176">
        <f t="shared" ca="1" si="42"/>
        <v>0.35229472597447564</v>
      </c>
      <c r="E144" s="177">
        <f t="shared" ca="1" si="43"/>
        <v>-0.37913252862246205</v>
      </c>
      <c r="F144" s="138">
        <f t="shared" ca="1" si="44"/>
        <v>-9.6506559814723974E-3</v>
      </c>
      <c r="G144" s="175">
        <f t="shared" ca="1" si="45"/>
        <v>-1.7149905981472396E-2</v>
      </c>
      <c r="H144" s="138">
        <f t="shared" ca="1" si="46"/>
        <v>6.2850094018527605E-2</v>
      </c>
      <c r="I144" s="144">
        <f t="shared" ca="1" si="51"/>
        <v>0.99999371502641177</v>
      </c>
      <c r="J144" s="145">
        <f t="shared" ca="1" si="51"/>
        <v>0.940535341123382</v>
      </c>
      <c r="K144" s="145">
        <f t="shared" ca="1" si="51"/>
        <v>0.88712454623120318</v>
      </c>
      <c r="L144" s="145">
        <f t="shared" ca="1" si="51"/>
        <v>0.83875731065522685</v>
      </c>
      <c r="M144" s="145">
        <f t="shared" ca="1" si="51"/>
        <v>0.79458888574701991</v>
      </c>
      <c r="N144" s="145">
        <f t="shared" ca="1" si="51"/>
        <v>0.75393498615089893</v>
      </c>
      <c r="O144" s="145">
        <f t="shared" ca="1" si="51"/>
        <v>0.71625276678045091</v>
      </c>
      <c r="P144" s="145">
        <f t="shared" ca="1" si="51"/>
        <v>0.68111592074461691</v>
      </c>
      <c r="Q144" s="145">
        <f t="shared" ca="1" si="51"/>
        <v>0.64819050347834462</v>
      </c>
      <c r="R144" s="145">
        <f t="shared" ca="1" si="51"/>
        <v>0.61721406179482663</v>
      </c>
      <c r="S144" s="145">
        <f t="shared" ca="1" si="51"/>
        <v>0.58797868635440675</v>
      </c>
      <c r="T144" s="145">
        <f t="shared" ca="1" si="51"/>
        <v>0.56031774055737071</v>
      </c>
      <c r="U144" s="145">
        <f t="shared" ca="1" si="51"/>
        <v>0.53409570476065704</v>
      </c>
      <c r="V144" s="145">
        <f t="shared" ca="1" si="51"/>
        <v>0.50920052086433565</v>
      </c>
      <c r="W144" s="138">
        <f t="shared" ca="1" si="51"/>
        <v>0.4855378787482838</v>
      </c>
      <c r="Y144" s="178">
        <f t="shared" ca="1" si="47"/>
        <v>7877708.0377323814</v>
      </c>
      <c r="Z144" s="178">
        <f t="shared" ca="1" si="48"/>
        <v>7882197.8179567885</v>
      </c>
      <c r="AA144" s="178">
        <f t="shared" ca="1" si="49"/>
        <v>4489.7802244070917</v>
      </c>
    </row>
    <row r="145" spans="1:27" ht="11.25" customHeight="1" x14ac:dyDescent="0.2">
      <c r="A145" s="173">
        <f t="shared" si="50"/>
        <v>135</v>
      </c>
      <c r="B145" s="174">
        <f t="shared" si="40"/>
        <v>0.08</v>
      </c>
      <c r="C145" s="175">
        <f t="shared" si="41"/>
        <v>-7.4992499999999998E-3</v>
      </c>
      <c r="D145" s="176">
        <f t="shared" ca="1" si="42"/>
        <v>0.51034390293659226</v>
      </c>
      <c r="E145" s="177">
        <f t="shared" ca="1" si="43"/>
        <v>2.5931225426760292E-2</v>
      </c>
      <c r="F145" s="138">
        <f t="shared" ca="1" si="44"/>
        <v>6.6006822648782566E-4</v>
      </c>
      <c r="G145" s="175">
        <f t="shared" ca="1" si="45"/>
        <v>-6.8391817735121742E-3</v>
      </c>
      <c r="H145" s="138">
        <f t="shared" ca="1" si="46"/>
        <v>7.3160818226487831E-2</v>
      </c>
      <c r="I145" s="144">
        <f t="shared" ca="1" si="51"/>
        <v>0.99999268397389096</v>
      </c>
      <c r="J145" s="145">
        <f t="shared" ca="1" si="51"/>
        <v>0.9320033294621699</v>
      </c>
      <c r="K145" s="145">
        <f t="shared" ca="1" si="51"/>
        <v>0.8729034758506079</v>
      </c>
      <c r="L145" s="145">
        <f t="shared" ca="1" si="51"/>
        <v>0.82085004394174854</v>
      </c>
      <c r="M145" s="145">
        <f t="shared" ca="1" si="51"/>
        <v>0.7744031753814401</v>
      </c>
      <c r="N145" s="145">
        <f t="shared" ca="1" si="51"/>
        <v>0.73245741952301147</v>
      </c>
      <c r="O145" s="145">
        <f t="shared" ca="1" si="51"/>
        <v>0.69417185976964435</v>
      </c>
      <c r="P145" s="145">
        <f t="shared" ca="1" si="51"/>
        <v>0.65890904560876773</v>
      </c>
      <c r="Q145" s="145">
        <f t="shared" ca="1" si="51"/>
        <v>0.62618532186275511</v>
      </c>
      <c r="R145" s="145">
        <f t="shared" ca="1" si="51"/>
        <v>0.59563202667795001</v>
      </c>
      <c r="S145" s="145">
        <f t="shared" ca="1" si="51"/>
        <v>0.56696591920472483</v>
      </c>
      <c r="T145" s="145">
        <f t="shared" ca="1" si="51"/>
        <v>0.53996699648319291</v>
      </c>
      <c r="U145" s="145">
        <f t="shared" ca="1" si="51"/>
        <v>0.51446202698451948</v>
      </c>
      <c r="V145" s="145">
        <f t="shared" ca="1" si="51"/>
        <v>0.49031241293744615</v>
      </c>
      <c r="W145" s="138">
        <f t="shared" ca="1" si="51"/>
        <v>0.46740528454531943</v>
      </c>
      <c r="Y145" s="178">
        <f t="shared" ca="1" si="47"/>
        <v>7707508.3820519866</v>
      </c>
      <c r="Z145" s="178">
        <f t="shared" ca="1" si="48"/>
        <v>7707898.2139262427</v>
      </c>
      <c r="AA145" s="178">
        <f t="shared" ca="1" si="49"/>
        <v>389.83187425602227</v>
      </c>
    </row>
    <row r="146" spans="1:27" ht="11.25" customHeight="1" x14ac:dyDescent="0.2">
      <c r="A146" s="173">
        <f t="shared" si="50"/>
        <v>136</v>
      </c>
      <c r="B146" s="174">
        <f t="shared" si="40"/>
        <v>0.08</v>
      </c>
      <c r="C146" s="175">
        <f t="shared" si="41"/>
        <v>-7.4992499999999998E-3</v>
      </c>
      <c r="D146" s="176">
        <f t="shared" ca="1" si="42"/>
        <v>0.46585129929099545</v>
      </c>
      <c r="E146" s="177">
        <f t="shared" ca="1" si="43"/>
        <v>-8.5702897691051841E-2</v>
      </c>
      <c r="F146" s="138">
        <f t="shared" ca="1" si="44"/>
        <v>-2.1815305197810577E-3</v>
      </c>
      <c r="G146" s="175">
        <f t="shared" ca="1" si="45"/>
        <v>-9.6807805197810584E-3</v>
      </c>
      <c r="H146" s="138">
        <f t="shared" ca="1" si="46"/>
        <v>7.0319219480218936E-2</v>
      </c>
      <c r="I146" s="144">
        <f t="shared" ca="1" si="51"/>
        <v>0.99999296812817506</v>
      </c>
      <c r="J146" s="145">
        <f t="shared" ca="1" si="51"/>
        <v>0.93434696548111773</v>
      </c>
      <c r="K146" s="145">
        <f t="shared" ca="1" si="51"/>
        <v>0.87679983905659331</v>
      </c>
      <c r="L146" s="145">
        <f t="shared" ca="1" si="51"/>
        <v>0.8257467085988901</v>
      </c>
      <c r="M146" s="145">
        <f t="shared" ca="1" si="51"/>
        <v>0.77991453578830428</v>
      </c>
      <c r="N146" s="145">
        <f t="shared" ca="1" si="51"/>
        <v>0.73831473356529731</v>
      </c>
      <c r="O146" s="145">
        <f t="shared" ca="1" si="51"/>
        <v>0.70018842183922947</v>
      </c>
      <c r="P146" s="145">
        <f t="shared" ca="1" si="51"/>
        <v>0.66495588679571249</v>
      </c>
      <c r="Q146" s="145">
        <f t="shared" ca="1" si="51"/>
        <v>0.63217420233747879</v>
      </c>
      <c r="R146" s="145">
        <f t="shared" ca="1" si="51"/>
        <v>0.60150348472095638</v>
      </c>
      <c r="S146" s="145">
        <f t="shared" ca="1" si="51"/>
        <v>0.57268084006308528</v>
      </c>
      <c r="T146" s="145">
        <f t="shared" ca="1" si="51"/>
        <v>0.54550064328309167</v>
      </c>
      <c r="U146" s="145">
        <f t="shared" ca="1" si="51"/>
        <v>0.51979980241377854</v>
      </c>
      <c r="V146" s="145">
        <f t="shared" ca="1" si="51"/>
        <v>0.4954468432101487</v>
      </c>
      <c r="W146" s="138">
        <f t="shared" ca="1" si="51"/>
        <v>0.47233386997119853</v>
      </c>
      <c r="Y146" s="178">
        <f t="shared" ca="1" si="47"/>
        <v>7753937.7463117559</v>
      </c>
      <c r="Z146" s="178">
        <f t="shared" ca="1" si="48"/>
        <v>7755476.1180504132</v>
      </c>
      <c r="AA146" s="178">
        <f t="shared" ca="1" si="49"/>
        <v>1538.3717386573553</v>
      </c>
    </row>
    <row r="147" spans="1:27" ht="11.25" customHeight="1" x14ac:dyDescent="0.2">
      <c r="A147" s="173">
        <f t="shared" si="50"/>
        <v>137</v>
      </c>
      <c r="B147" s="174">
        <f t="shared" si="40"/>
        <v>0.08</v>
      </c>
      <c r="C147" s="175">
        <f t="shared" si="41"/>
        <v>-7.4992499999999998E-3</v>
      </c>
      <c r="D147" s="176">
        <f t="shared" ca="1" si="42"/>
        <v>0.27140526224017181</v>
      </c>
      <c r="E147" s="177">
        <f t="shared" ca="1" si="43"/>
        <v>-0.60856844650478048</v>
      </c>
      <c r="F147" s="138">
        <f t="shared" ca="1" si="44"/>
        <v>-1.5490848911687838E-2</v>
      </c>
      <c r="G147" s="175">
        <f t="shared" ca="1" si="45"/>
        <v>-2.2990098911687837E-2</v>
      </c>
      <c r="H147" s="138">
        <f t="shared" ca="1" si="46"/>
        <v>5.7009901088312165E-2</v>
      </c>
      <c r="I147" s="144">
        <f t="shared" ca="1" si="51"/>
        <v>0.99999429903490455</v>
      </c>
      <c r="J147" s="145">
        <f t="shared" ca="1" si="51"/>
        <v>0.9454026411464197</v>
      </c>
      <c r="K147" s="145">
        <f t="shared" ca="1" si="51"/>
        <v>0.89528217536800292</v>
      </c>
      <c r="L147" s="145">
        <f t="shared" ca="1" si="51"/>
        <v>0.84907309438624257</v>
      </c>
      <c r="M147" s="145">
        <f t="shared" ca="1" si="51"/>
        <v>0.80625500936324412</v>
      </c>
      <c r="N147" s="145">
        <f t="shared" ca="1" si="51"/>
        <v>0.7663785075955426</v>
      </c>
      <c r="O147" s="145">
        <f t="shared" ca="1" si="51"/>
        <v>0.7290699912781009</v>
      </c>
      <c r="P147" s="145">
        <f t="shared" ca="1" si="51"/>
        <v>0.6940247457746076</v>
      </c>
      <c r="Q147" s="145">
        <f t="shared" ca="1" si="51"/>
        <v>0.66099599619311888</v>
      </c>
      <c r="R147" s="145">
        <f t="shared" ca="1" si="51"/>
        <v>0.62978366372473049</v>
      </c>
      <c r="S147" s="145">
        <f t="shared" ca="1" si="51"/>
        <v>0.60022437841562193</v>
      </c>
      <c r="T147" s="145">
        <f t="shared" ca="1" si="51"/>
        <v>0.57218322427672585</v>
      </c>
      <c r="U147" s="145">
        <f t="shared" ca="1" si="51"/>
        <v>0.54554719333405177</v>
      </c>
      <c r="V147" s="145">
        <f t="shared" ca="1" si="51"/>
        <v>0.52022012646686389</v>
      </c>
      <c r="W147" s="138">
        <f t="shared" ca="1" si="51"/>
        <v>0.49611886683690132</v>
      </c>
      <c r="Y147" s="178">
        <f t="shared" ca="1" si="47"/>
        <v>7976260.1238649143</v>
      </c>
      <c r="Z147" s="178">
        <f t="shared" ca="1" si="48"/>
        <v>7982987.3859346062</v>
      </c>
      <c r="AA147" s="178">
        <f t="shared" ca="1" si="49"/>
        <v>6727.2620696919039</v>
      </c>
    </row>
    <row r="148" spans="1:27" ht="11.25" customHeight="1" x14ac:dyDescent="0.2">
      <c r="A148" s="173">
        <f t="shared" si="50"/>
        <v>138</v>
      </c>
      <c r="B148" s="174">
        <f t="shared" si="40"/>
        <v>0.08</v>
      </c>
      <c r="C148" s="175">
        <f t="shared" si="41"/>
        <v>-7.4992499999999998E-3</v>
      </c>
      <c r="D148" s="176">
        <f t="shared" ca="1" si="42"/>
        <v>0.35339220086277923</v>
      </c>
      <c r="E148" s="177">
        <f t="shared" ca="1" si="43"/>
        <v>-0.37617822600573986</v>
      </c>
      <c r="F148" s="138">
        <f t="shared" ca="1" si="44"/>
        <v>-9.5754554748771412E-3</v>
      </c>
      <c r="G148" s="175">
        <f t="shared" ca="1" si="45"/>
        <v>-1.707470547487714E-2</v>
      </c>
      <c r="H148" s="138">
        <f t="shared" ca="1" si="46"/>
        <v>6.2925294525122855E-2</v>
      </c>
      <c r="I148" s="144">
        <f t="shared" ca="1" si="51"/>
        <v>0.99999370750650241</v>
      </c>
      <c r="J148" s="145">
        <f t="shared" ca="1" si="51"/>
        <v>0.94047283163725803</v>
      </c>
      <c r="K148" s="145">
        <f t="shared" ca="1" si="51"/>
        <v>0.88701999172659129</v>
      </c>
      <c r="L148" s="145">
        <f t="shared" ca="1" si="51"/>
        <v>0.83862530135218349</v>
      </c>
      <c r="M148" s="145">
        <f t="shared" ca="1" si="51"/>
        <v>0.79443977443923819</v>
      </c>
      <c r="N148" s="145">
        <f t="shared" ca="1" si="51"/>
        <v>0.7537760833535867</v>
      </c>
      <c r="O148" s="145">
        <f t="shared" ca="1" si="51"/>
        <v>0.71608920537880605</v>
      </c>
      <c r="P148" s="145">
        <f t="shared" ca="1" si="51"/>
        <v>0.68095127729753113</v>
      </c>
      <c r="Q148" s="145">
        <f t="shared" ca="1" si="51"/>
        <v>0.64802724334052619</v>
      </c>
      <c r="R148" s="145">
        <f t="shared" ca="1" si="51"/>
        <v>0.61705385771091037</v>
      </c>
      <c r="S148" s="145">
        <f t="shared" ca="1" si="51"/>
        <v>0.58782264649136229</v>
      </c>
      <c r="T148" s="145">
        <f t="shared" ca="1" si="51"/>
        <v>0.56016657177710594</v>
      </c>
      <c r="U148" s="145">
        <f t="shared" ca="1" si="51"/>
        <v>0.53394982956993597</v>
      </c>
      <c r="V148" s="145">
        <f t="shared" ca="1" si="51"/>
        <v>0.50906016120358011</v>
      </c>
      <c r="W148" s="138">
        <f t="shared" ca="1" si="51"/>
        <v>0.48540311601919933</v>
      </c>
      <c r="Y148" s="178">
        <f t="shared" ca="1" si="47"/>
        <v>7876449.2737431331</v>
      </c>
      <c r="Z148" s="178">
        <f t="shared" ca="1" si="48"/>
        <v>7880909.8356627375</v>
      </c>
      <c r="AA148" s="178">
        <f t="shared" ca="1" si="49"/>
        <v>4460.5619196044281</v>
      </c>
    </row>
    <row r="149" spans="1:27" ht="11.25" customHeight="1" x14ac:dyDescent="0.2">
      <c r="A149" s="173">
        <f t="shared" si="50"/>
        <v>139</v>
      </c>
      <c r="B149" s="174">
        <f t="shared" si="40"/>
        <v>0.08</v>
      </c>
      <c r="C149" s="175">
        <f t="shared" si="41"/>
        <v>-7.4992499999999998E-3</v>
      </c>
      <c r="D149" s="176">
        <f t="shared" ca="1" si="42"/>
        <v>0.29395207787841948</v>
      </c>
      <c r="E149" s="177">
        <f t="shared" ca="1" si="43"/>
        <v>-0.54187567396721104</v>
      </c>
      <c r="F149" s="138">
        <f t="shared" ca="1" si="44"/>
        <v>-1.3793212978023084E-2</v>
      </c>
      <c r="G149" s="175">
        <f t="shared" ca="1" si="45"/>
        <v>-2.1292462978023084E-2</v>
      </c>
      <c r="H149" s="138">
        <f t="shared" ca="1" si="46"/>
        <v>5.8707537021976917E-2</v>
      </c>
      <c r="I149" s="144">
        <f t="shared" ca="1" si="51"/>
        <v>0.99999412927441544</v>
      </c>
      <c r="J149" s="145">
        <f t="shared" ca="1" si="51"/>
        <v>0.9439852161809924</v>
      </c>
      <c r="K149" s="145">
        <f t="shared" ca="1" si="51"/>
        <v>0.8929032006521741</v>
      </c>
      <c r="L149" s="145">
        <f t="shared" ca="1" si="51"/>
        <v>0.84606147614220462</v>
      </c>
      <c r="M149" s="145">
        <f t="shared" ca="1" si="51"/>
        <v>0.80284633596370125</v>
      </c>
      <c r="N149" s="145">
        <f t="shared" ca="1" si="51"/>
        <v>0.76274038233504926</v>
      </c>
      <c r="O149" s="145">
        <f t="shared" ca="1" si="51"/>
        <v>0.72532079607136446</v>
      </c>
      <c r="P149" s="145">
        <f t="shared" ca="1" si="51"/>
        <v>0.69024737075269538</v>
      </c>
      <c r="Q149" s="145">
        <f t="shared" ca="1" si="51"/>
        <v>0.65724781513350972</v>
      </c>
      <c r="R149" s="145">
        <f t="shared" ca="1" si="51"/>
        <v>0.62610375198061441</v>
      </c>
      <c r="S149" s="145">
        <f t="shared" ca="1" si="51"/>
        <v>0.59663872270731078</v>
      </c>
      <c r="T149" s="145">
        <f t="shared" ca="1" si="51"/>
        <v>0.56870847716585027</v>
      </c>
      <c r="U149" s="145">
        <f t="shared" ca="1" si="51"/>
        <v>0.54219337592679728</v>
      </c>
      <c r="V149" s="145">
        <f t="shared" ca="1" si="51"/>
        <v>0.51699257219024164</v>
      </c>
      <c r="W149" s="138">
        <f t="shared" ca="1" si="51"/>
        <v>0.49301961809688483</v>
      </c>
      <c r="Y149" s="178">
        <f t="shared" ca="1" si="47"/>
        <v>7947450.4744867198</v>
      </c>
      <c r="Z149" s="178">
        <f t="shared" ca="1" si="48"/>
        <v>7953533.8374101929</v>
      </c>
      <c r="AA149" s="178">
        <f t="shared" ca="1" si="49"/>
        <v>6083.3629234731197</v>
      </c>
    </row>
    <row r="150" spans="1:27" ht="11.25" customHeight="1" x14ac:dyDescent="0.2">
      <c r="A150" s="173">
        <f t="shared" si="50"/>
        <v>140</v>
      </c>
      <c r="B150" s="174">
        <f t="shared" si="40"/>
        <v>0.08</v>
      </c>
      <c r="C150" s="175">
        <f t="shared" si="41"/>
        <v>-7.4992499999999998E-3</v>
      </c>
      <c r="D150" s="176">
        <f t="shared" ca="1" si="42"/>
        <v>0.35192532726738923</v>
      </c>
      <c r="E150" s="177">
        <f t="shared" ca="1" si="43"/>
        <v>-0.38012765987491487</v>
      </c>
      <c r="F150" s="138">
        <f t="shared" ca="1" si="44"/>
        <v>-9.6759866208895109E-3</v>
      </c>
      <c r="G150" s="175">
        <f t="shared" ca="1" si="45"/>
        <v>-1.717523662088951E-2</v>
      </c>
      <c r="H150" s="138">
        <f t="shared" ca="1" si="46"/>
        <v>6.2824763379110499E-2</v>
      </c>
      <c r="I150" s="144">
        <f t="shared" ca="1" si="51"/>
        <v>0.99999371755942812</v>
      </c>
      <c r="J150" s="145">
        <f t="shared" ca="1" si="51"/>
        <v>0.94055639783789335</v>
      </c>
      <c r="K150" s="145">
        <f t="shared" ca="1" si="51"/>
        <v>0.88715976728534918</v>
      </c>
      <c r="L150" s="145">
        <f t="shared" ca="1" si="51"/>
        <v>0.83880178152421081</v>
      </c>
      <c r="M150" s="145">
        <f t="shared" ca="1" si="51"/>
        <v>0.79463911890087113</v>
      </c>
      <c r="N150" s="145">
        <f t="shared" ca="1" si="51"/>
        <v>0.75398851872390271</v>
      </c>
      <c r="O150" s="145">
        <f t="shared" ca="1" si="51"/>
        <v>0.71630786943317248</v>
      </c>
      <c r="P150" s="145">
        <f t="shared" ca="1" si="51"/>
        <v>0.6811713884263827</v>
      </c>
      <c r="Q150" s="145">
        <f t="shared" ca="1" si="51"/>
        <v>0.64824550550210314</v>
      </c>
      <c r="R150" s="145">
        <f t="shared" ca="1" si="51"/>
        <v>0.61726803451742185</v>
      </c>
      <c r="S150" s="145">
        <f t="shared" ca="1" si="51"/>
        <v>0.58803125635653508</v>
      </c>
      <c r="T150" s="145">
        <f t="shared" ca="1" si="51"/>
        <v>0.5603686696364133</v>
      </c>
      <c r="U150" s="145">
        <f t="shared" ca="1" si="51"/>
        <v>0.534144850527844</v>
      </c>
      <c r="V150" s="145">
        <f t="shared" ca="1" si="51"/>
        <v>0.50924780851349094</v>
      </c>
      <c r="W150" s="138">
        <f t="shared" ca="1" si="51"/>
        <v>0.48558328082990843</v>
      </c>
      <c r="Y150" s="178">
        <f t="shared" ca="1" si="47"/>
        <v>7878132.0997107346</v>
      </c>
      <c r="Z150" s="178">
        <f t="shared" ca="1" si="48"/>
        <v>7882631.7195597002</v>
      </c>
      <c r="AA150" s="178">
        <f t="shared" ca="1" si="49"/>
        <v>4499.6198489656672</v>
      </c>
    </row>
    <row r="151" spans="1:27" ht="11.25" customHeight="1" x14ac:dyDescent="0.2">
      <c r="A151" s="173">
        <f t="shared" si="50"/>
        <v>141</v>
      </c>
      <c r="B151" s="174">
        <f t="shared" si="40"/>
        <v>0.08</v>
      </c>
      <c r="C151" s="175">
        <f t="shared" si="41"/>
        <v>-7.4992499999999998E-3</v>
      </c>
      <c r="D151" s="176">
        <f t="shared" ca="1" si="42"/>
        <v>0.49729758010879987</v>
      </c>
      <c r="E151" s="177">
        <f t="shared" ca="1" si="43"/>
        <v>-6.7740139156789569E-3</v>
      </c>
      <c r="F151" s="138">
        <f t="shared" ca="1" si="44"/>
        <v>-1.7242962019495592E-4</v>
      </c>
      <c r="G151" s="175">
        <f t="shared" ca="1" si="45"/>
        <v>-7.671679620194956E-3</v>
      </c>
      <c r="H151" s="138">
        <f t="shared" ca="1" si="46"/>
        <v>7.232832037980505E-2</v>
      </c>
      <c r="I151" s="144">
        <f t="shared" ref="I151:W160" ca="1" si="52">I$8*EXP(-$H151*I$9)</f>
        <v>0.99999276722202945</v>
      </c>
      <c r="J151" s="145">
        <f t="shared" ca="1" si="52"/>
        <v>0.93268933060725889</v>
      </c>
      <c r="K151" s="145">
        <f t="shared" ca="1" si="52"/>
        <v>0.87404318933767566</v>
      </c>
      <c r="L151" s="145">
        <f t="shared" ca="1" si="52"/>
        <v>0.82228159553065105</v>
      </c>
      <c r="M151" s="145">
        <f t="shared" ca="1" si="52"/>
        <v>0.77601378228514561</v>
      </c>
      <c r="N151" s="145">
        <f t="shared" ca="1" si="52"/>
        <v>0.73416859662791589</v>
      </c>
      <c r="O151" s="145">
        <f t="shared" ca="1" si="52"/>
        <v>0.69592914632387748</v>
      </c>
      <c r="P151" s="145">
        <f t="shared" ca="1" si="52"/>
        <v>0.66067485987597419</v>
      </c>
      <c r="Q151" s="145">
        <f t="shared" ca="1" si="52"/>
        <v>0.62793397277403729</v>
      </c>
      <c r="R151" s="145">
        <f t="shared" ca="1" si="52"/>
        <v>0.59734621574518587</v>
      </c>
      <c r="S151" s="145">
        <f t="shared" ca="1" si="52"/>
        <v>0.56863427668827948</v>
      </c>
      <c r="T151" s="145">
        <f t="shared" ca="1" si="52"/>
        <v>0.54158233926609345</v>
      </c>
      <c r="U151" s="145">
        <f t="shared" ca="1" si="52"/>
        <v>0.51602012281696941</v>
      </c>
      <c r="V151" s="145">
        <f t="shared" ca="1" si="52"/>
        <v>0.49181110174070969</v>
      </c>
      <c r="W151" s="138">
        <f t="shared" ca="1" si="52"/>
        <v>0.46884385257098582</v>
      </c>
      <c r="Y151" s="178">
        <f t="shared" ca="1" si="47"/>
        <v>7721073.4563297518</v>
      </c>
      <c r="Z151" s="178">
        <f t="shared" ca="1" si="48"/>
        <v>7721801.2139753085</v>
      </c>
      <c r="AA151" s="178">
        <f t="shared" ca="1" si="49"/>
        <v>727.75764555670321</v>
      </c>
    </row>
    <row r="152" spans="1:27" ht="11.25" customHeight="1" x14ac:dyDescent="0.2">
      <c r="A152" s="173">
        <f t="shared" si="50"/>
        <v>142</v>
      </c>
      <c r="B152" s="174">
        <f t="shared" si="40"/>
        <v>0.08</v>
      </c>
      <c r="C152" s="175">
        <f t="shared" si="41"/>
        <v>-7.4992499999999998E-3</v>
      </c>
      <c r="D152" s="176">
        <f t="shared" ca="1" si="42"/>
        <v>0.80098540580477817</v>
      </c>
      <c r="E152" s="177">
        <f t="shared" ca="1" si="43"/>
        <v>0.84514624970383667</v>
      </c>
      <c r="F152" s="138">
        <f t="shared" ca="1" si="44"/>
        <v>2.1512835470905236E-2</v>
      </c>
      <c r="G152" s="175">
        <f t="shared" ca="1" si="45"/>
        <v>1.4013585470905237E-2</v>
      </c>
      <c r="H152" s="138">
        <f t="shared" ca="1" si="46"/>
        <v>9.4013585470905242E-2</v>
      </c>
      <c r="I152" s="144">
        <f t="shared" ca="1" si="52"/>
        <v>0.9999905987406621</v>
      </c>
      <c r="J152" s="145">
        <f t="shared" ca="1" si="52"/>
        <v>0.91498371445105042</v>
      </c>
      <c r="K152" s="145">
        <f t="shared" ca="1" si="52"/>
        <v>0.84483523935827853</v>
      </c>
      <c r="L152" s="145">
        <f t="shared" ca="1" si="52"/>
        <v>0.7857937503995901</v>
      </c>
      <c r="M152" s="145">
        <f t="shared" ca="1" si="52"/>
        <v>0.73513260682919213</v>
      </c>
      <c r="N152" s="145">
        <f t="shared" ca="1" si="52"/>
        <v>0.6908722726787031</v>
      </c>
      <c r="O152" s="145">
        <f t="shared" ca="1" si="52"/>
        <v>0.65157331607887758</v>
      </c>
      <c r="P152" s="145">
        <f t="shared" ca="1" si="52"/>
        <v>0.61618537190171196</v>
      </c>
      <c r="Q152" s="145">
        <f t="shared" ca="1" si="52"/>
        <v>0.58393809021261633</v>
      </c>
      <c r="R152" s="145">
        <f t="shared" ca="1" si="52"/>
        <v>0.55426277103692267</v>
      </c>
      <c r="S152" s="145">
        <f t="shared" ca="1" si="52"/>
        <v>0.52673614503413602</v>
      </c>
      <c r="T152" s="145">
        <f t="shared" ca="1" si="52"/>
        <v>0.50104004589129014</v>
      </c>
      <c r="U152" s="145">
        <f t="shared" ca="1" si="52"/>
        <v>0.47693246284819285</v>
      </c>
      <c r="V152" s="145">
        <f t="shared" ca="1" si="52"/>
        <v>0.4542267405407871</v>
      </c>
      <c r="W152" s="138">
        <f t="shared" ca="1" si="52"/>
        <v>0.43277661522545269</v>
      </c>
      <c r="Y152" s="178">
        <f t="shared" ca="1" si="47"/>
        <v>7377567.7316876044</v>
      </c>
      <c r="Z152" s="178">
        <f t="shared" ca="1" si="48"/>
        <v>7369120.9404702736</v>
      </c>
      <c r="AA152" s="178">
        <f t="shared" ca="1" si="49"/>
        <v>-8446.7912173308432</v>
      </c>
    </row>
    <row r="153" spans="1:27" ht="11.25" customHeight="1" x14ac:dyDescent="0.2">
      <c r="A153" s="173">
        <f t="shared" si="50"/>
        <v>143</v>
      </c>
      <c r="B153" s="174">
        <f t="shared" si="40"/>
        <v>0.08</v>
      </c>
      <c r="C153" s="175">
        <f t="shared" si="41"/>
        <v>-7.4992499999999998E-3</v>
      </c>
      <c r="D153" s="176">
        <f t="shared" ca="1" si="42"/>
        <v>5.4127969563222633E-2</v>
      </c>
      <c r="E153" s="177">
        <f t="shared" ca="1" si="43"/>
        <v>-1.6060817957185258</v>
      </c>
      <c r="F153" s="138">
        <f t="shared" ca="1" si="44"/>
        <v>-4.088212358064236E-2</v>
      </c>
      <c r="G153" s="175">
        <f t="shared" ca="1" si="45"/>
        <v>-4.8381373580642359E-2</v>
      </c>
      <c r="H153" s="138">
        <f t="shared" ca="1" si="46"/>
        <v>3.1618626419357643E-2</v>
      </c>
      <c r="I153" s="144">
        <f t="shared" ca="1" si="52"/>
        <v>0.99999683811938089</v>
      </c>
      <c r="J153" s="145">
        <f t="shared" ca="1" si="52"/>
        <v>0.96685860262746337</v>
      </c>
      <c r="K153" s="145">
        <f t="shared" ca="1" si="52"/>
        <v>0.93162995049743058</v>
      </c>
      <c r="L153" s="145">
        <f t="shared" ca="1" si="52"/>
        <v>0.89541807577172106</v>
      </c>
      <c r="M153" s="145">
        <f t="shared" ca="1" si="52"/>
        <v>0.85899960152446675</v>
      </c>
      <c r="N153" s="145">
        <f t="shared" ca="1" si="52"/>
        <v>0.82291083426727141</v>
      </c>
      <c r="O153" s="145">
        <f t="shared" ca="1" si="52"/>
        <v>0.78751528508410895</v>
      </c>
      <c r="P153" s="145">
        <f t="shared" ca="1" si="52"/>
        <v>0.75305307472714378</v>
      </c>
      <c r="Q153" s="145">
        <f t="shared" ca="1" si="52"/>
        <v>0.7196766509854845</v>
      </c>
      <c r="R153" s="145">
        <f t="shared" ca="1" si="52"/>
        <v>0.68747644812508013</v>
      </c>
      <c r="S153" s="145">
        <f t="shared" ca="1" si="52"/>
        <v>0.65649926226550803</v>
      </c>
      <c r="T153" s="145">
        <f t="shared" ca="1" si="52"/>
        <v>0.62676138958498218</v>
      </c>
      <c r="U153" s="145">
        <f t="shared" ca="1" si="52"/>
        <v>0.59825801118120792</v>
      </c>
      <c r="V153" s="145">
        <f t="shared" ca="1" si="52"/>
        <v>0.57096989097417716</v>
      </c>
      <c r="W153" s="138">
        <f t="shared" ca="1" si="52"/>
        <v>0.54486815018767976</v>
      </c>
      <c r="Y153" s="178">
        <f t="shared" ca="1" si="47"/>
        <v>8423535.3617295511</v>
      </c>
      <c r="Z153" s="178">
        <f t="shared" ca="1" si="48"/>
        <v>8439220.2568711154</v>
      </c>
      <c r="AA153" s="178">
        <f t="shared" ca="1" si="49"/>
        <v>15684.89514156431</v>
      </c>
    </row>
    <row r="154" spans="1:27" ht="11.25" customHeight="1" x14ac:dyDescent="0.2">
      <c r="A154" s="173">
        <f t="shared" si="50"/>
        <v>144</v>
      </c>
      <c r="B154" s="174">
        <f t="shared" si="40"/>
        <v>0.08</v>
      </c>
      <c r="C154" s="175">
        <f t="shared" si="41"/>
        <v>-7.4992499999999998E-3</v>
      </c>
      <c r="D154" s="176">
        <f t="shared" ca="1" si="42"/>
        <v>0.30602538381943367</v>
      </c>
      <c r="E154" s="177">
        <f t="shared" ca="1" si="43"/>
        <v>-0.50714829951151597</v>
      </c>
      <c r="F154" s="138">
        <f t="shared" ca="1" si="44"/>
        <v>-1.2909242548924352E-2</v>
      </c>
      <c r="G154" s="175">
        <f t="shared" ca="1" si="45"/>
        <v>-2.0408492548924351E-2</v>
      </c>
      <c r="H154" s="138">
        <f t="shared" ca="1" si="46"/>
        <v>5.9591507451075651E-2</v>
      </c>
      <c r="I154" s="144">
        <f t="shared" ca="1" si="52"/>
        <v>0.99999404087900035</v>
      </c>
      <c r="J154" s="145">
        <f t="shared" ca="1" si="52"/>
        <v>0.9432479950657483</v>
      </c>
      <c r="K154" s="145">
        <f t="shared" ca="1" si="52"/>
        <v>0.89166695642081539</v>
      </c>
      <c r="L154" s="145">
        <f t="shared" ca="1" si="52"/>
        <v>0.84449753795184612</v>
      </c>
      <c r="M154" s="145">
        <f t="shared" ca="1" si="52"/>
        <v>0.80107712637226991</v>
      </c>
      <c r="N154" s="145">
        <f t="shared" ca="1" si="52"/>
        <v>0.76085282914620156</v>
      </c>
      <c r="O154" s="145">
        <f t="shared" ca="1" si="52"/>
        <v>0.72337620459355123</v>
      </c>
      <c r="P154" s="145">
        <f t="shared" ca="1" si="52"/>
        <v>0.68828861311168921</v>
      </c>
      <c r="Q154" s="145">
        <f t="shared" ca="1" si="52"/>
        <v>0.65530453466723826</v>
      </c>
      <c r="R154" s="145">
        <f t="shared" ca="1" si="52"/>
        <v>0.62419611837670652</v>
      </c>
      <c r="S154" s="145">
        <f t="shared" ca="1" si="52"/>
        <v>0.59478013652635442</v>
      </c>
      <c r="T154" s="145">
        <f t="shared" ca="1" si="52"/>
        <v>0.56690751562836939</v>
      </c>
      <c r="U154" s="145">
        <f t="shared" ca="1" si="52"/>
        <v>0.54045519182074653</v>
      </c>
      <c r="V154" s="145">
        <f t="shared" ca="1" si="52"/>
        <v>0.51531989897472641</v>
      </c>
      <c r="W154" s="138">
        <f t="shared" ca="1" si="52"/>
        <v>0.49141349155355019</v>
      </c>
      <c r="Y154" s="178">
        <f t="shared" ca="1" si="47"/>
        <v>7932501.9565850673</v>
      </c>
      <c r="Z154" s="178">
        <f t="shared" ca="1" si="48"/>
        <v>7938247.9163844371</v>
      </c>
      <c r="AA154" s="178">
        <f t="shared" ca="1" si="49"/>
        <v>5745.9597993697971</v>
      </c>
    </row>
    <row r="155" spans="1:27" ht="11.25" customHeight="1" x14ac:dyDescent="0.2">
      <c r="A155" s="173">
        <f t="shared" si="50"/>
        <v>145</v>
      </c>
      <c r="B155" s="174">
        <f t="shared" si="40"/>
        <v>0.08</v>
      </c>
      <c r="C155" s="175">
        <f t="shared" si="41"/>
        <v>-7.4992499999999998E-3</v>
      </c>
      <c r="D155" s="176">
        <f t="shared" ca="1" si="42"/>
        <v>0.79133189851102848</v>
      </c>
      <c r="E155" s="177">
        <f t="shared" ca="1" si="43"/>
        <v>0.81105131432154565</v>
      </c>
      <c r="F155" s="138">
        <f t="shared" ca="1" si="44"/>
        <v>2.0644963507292544E-2</v>
      </c>
      <c r="G155" s="175">
        <f t="shared" ca="1" si="45"/>
        <v>1.3145713507292545E-2</v>
      </c>
      <c r="H155" s="138">
        <f t="shared" ca="1" si="46"/>
        <v>9.3145713507292546E-2</v>
      </c>
      <c r="I155" s="144">
        <f t="shared" ca="1" si="52"/>
        <v>0.9999906855259616</v>
      </c>
      <c r="J155" s="145">
        <f t="shared" ca="1" si="52"/>
        <v>0.91568581622586398</v>
      </c>
      <c r="K155" s="145">
        <f t="shared" ca="1" si="52"/>
        <v>0.84598520818435119</v>
      </c>
      <c r="L155" s="145">
        <f t="shared" ca="1" si="52"/>
        <v>0.78722244818111975</v>
      </c>
      <c r="M155" s="145">
        <f t="shared" ca="1" si="52"/>
        <v>0.73672657569600097</v>
      </c>
      <c r="N155" s="145">
        <f t="shared" ca="1" si="52"/>
        <v>0.69255496386844073</v>
      </c>
      <c r="O155" s="145">
        <f t="shared" ca="1" si="52"/>
        <v>0.65329294503880453</v>
      </c>
      <c r="P155" s="145">
        <f t="shared" ca="1" si="52"/>
        <v>0.61790695575707033</v>
      </c>
      <c r="Q155" s="145">
        <f t="shared" ca="1" si="52"/>
        <v>0.58563815441735356</v>
      </c>
      <c r="R155" s="145">
        <f t="shared" ca="1" si="52"/>
        <v>0.55592578332210663</v>
      </c>
      <c r="S155" s="145">
        <f t="shared" ca="1" si="52"/>
        <v>0.52835208397141875</v>
      </c>
      <c r="T155" s="145">
        <f t="shared" ca="1" si="52"/>
        <v>0.50260272581919352</v>
      </c>
      <c r="U155" s="145">
        <f t="shared" ca="1" si="52"/>
        <v>0.47843836995269973</v>
      </c>
      <c r="V155" s="145">
        <f t="shared" ca="1" si="52"/>
        <v>0.45567421859151602</v>
      </c>
      <c r="W155" s="138">
        <f t="shared" ca="1" si="52"/>
        <v>0.43416529298620898</v>
      </c>
      <c r="Y155" s="178">
        <f t="shared" ca="1" si="47"/>
        <v>7390929.5362170748</v>
      </c>
      <c r="Z155" s="178">
        <f t="shared" ca="1" si="48"/>
        <v>7382864.2191847237</v>
      </c>
      <c r="AA155" s="178">
        <f t="shared" ca="1" si="49"/>
        <v>-8065.3170323511586</v>
      </c>
    </row>
    <row r="156" spans="1:27" ht="11.25" customHeight="1" x14ac:dyDescent="0.2">
      <c r="A156" s="173">
        <f t="shared" si="50"/>
        <v>146</v>
      </c>
      <c r="B156" s="174">
        <f t="shared" si="40"/>
        <v>0.08</v>
      </c>
      <c r="C156" s="175">
        <f t="shared" si="41"/>
        <v>-7.4992499999999998E-3</v>
      </c>
      <c r="D156" s="176">
        <f t="shared" ca="1" si="42"/>
        <v>7.4171236603001844E-2</v>
      </c>
      <c r="E156" s="177">
        <f t="shared" ca="1" si="43"/>
        <v>-1.4454110080875371</v>
      </c>
      <c r="F156" s="138">
        <f t="shared" ca="1" si="44"/>
        <v>-3.6792317561272971E-2</v>
      </c>
      <c r="G156" s="175">
        <f t="shared" ca="1" si="45"/>
        <v>-4.429156756127297E-2</v>
      </c>
      <c r="H156" s="138">
        <f t="shared" ca="1" si="46"/>
        <v>3.5708432438727032E-2</v>
      </c>
      <c r="I156" s="144">
        <f t="shared" ca="1" si="52"/>
        <v>0.99999642914526787</v>
      </c>
      <c r="J156" s="145">
        <f t="shared" ca="1" si="52"/>
        <v>0.96337004842818386</v>
      </c>
      <c r="K156" s="145">
        <f t="shared" ca="1" si="52"/>
        <v>0.92567719647742219</v>
      </c>
      <c r="L156" s="145">
        <f t="shared" ca="1" si="52"/>
        <v>0.88778582381229587</v>
      </c>
      <c r="M156" s="145">
        <f t="shared" ca="1" si="52"/>
        <v>0.85027653363731037</v>
      </c>
      <c r="N156" s="145">
        <f t="shared" ca="1" si="52"/>
        <v>0.81353108554096276</v>
      </c>
      <c r="O156" s="145">
        <f t="shared" ca="1" si="52"/>
        <v>0.77779429031732106</v>
      </c>
      <c r="P156" s="145">
        <f t="shared" ca="1" si="52"/>
        <v>0.74321678003156355</v>
      </c>
      <c r="Q156" s="145">
        <f t="shared" ca="1" si="52"/>
        <v>0.70988445554352386</v>
      </c>
      <c r="R156" s="145">
        <f t="shared" ca="1" si="52"/>
        <v>0.67783878350142979</v>
      </c>
      <c r="S156" s="145">
        <f t="shared" ca="1" si="52"/>
        <v>0.64709083417602276</v>
      </c>
      <c r="T156" s="145">
        <f t="shared" ca="1" si="52"/>
        <v>0.6176310309169083</v>
      </c>
      <c r="U156" s="145">
        <f t="shared" ca="1" si="52"/>
        <v>0.58943594777777442</v>
      </c>
      <c r="V156" s="145">
        <f t="shared" ca="1" si="52"/>
        <v>0.56247306324875046</v>
      </c>
      <c r="W156" s="138">
        <f t="shared" ca="1" si="52"/>
        <v>0.53670409016286846</v>
      </c>
      <c r="Y156" s="178">
        <f t="shared" ca="1" si="47"/>
        <v>8349371.4264352806</v>
      </c>
      <c r="Z156" s="178">
        <f t="shared" ca="1" si="48"/>
        <v>8363702.3618765436</v>
      </c>
      <c r="AA156" s="178">
        <f t="shared" ca="1" si="49"/>
        <v>14330.93544126302</v>
      </c>
    </row>
    <row r="157" spans="1:27" ht="11.25" customHeight="1" x14ac:dyDescent="0.2">
      <c r="A157" s="173">
        <f t="shared" si="50"/>
        <v>147</v>
      </c>
      <c r="B157" s="174">
        <f t="shared" si="40"/>
        <v>0.08</v>
      </c>
      <c r="C157" s="175">
        <f t="shared" si="41"/>
        <v>-7.4992499999999998E-3</v>
      </c>
      <c r="D157" s="176">
        <f t="shared" ca="1" si="42"/>
        <v>7.0346531455702799E-2</v>
      </c>
      <c r="E157" s="177">
        <f t="shared" ca="1" si="43"/>
        <v>-1.4732150325316797</v>
      </c>
      <c r="F157" s="138">
        <f t="shared" ca="1" si="44"/>
        <v>-3.7500057083876867E-2</v>
      </c>
      <c r="G157" s="175">
        <f t="shared" ca="1" si="45"/>
        <v>-4.4999307083876866E-2</v>
      </c>
      <c r="H157" s="138">
        <f t="shared" ca="1" si="46"/>
        <v>3.5000692916123136E-2</v>
      </c>
      <c r="I157" s="144">
        <f t="shared" ca="1" si="52"/>
        <v>0.99999649991808526</v>
      </c>
      <c r="J157" s="145">
        <f t="shared" ca="1" si="52"/>
        <v>0.96397283962369296</v>
      </c>
      <c r="K157" s="145">
        <f t="shared" ca="1" si="52"/>
        <v>0.926704590159667</v>
      </c>
      <c r="L157" s="145">
        <f t="shared" ca="1" si="52"/>
        <v>0.88910191201223299</v>
      </c>
      <c r="M157" s="145">
        <f t="shared" ca="1" si="52"/>
        <v>0.85177969402600151</v>
      </c>
      <c r="N157" s="145">
        <f t="shared" ca="1" si="52"/>
        <v>0.81514656372426586</v>
      </c>
      <c r="O157" s="145">
        <f t="shared" ca="1" si="52"/>
        <v>0.77946787755527058</v>
      </c>
      <c r="P157" s="145">
        <f t="shared" ca="1" si="52"/>
        <v>0.74490970714298044</v>
      </c>
      <c r="Q157" s="145">
        <f t="shared" ca="1" si="52"/>
        <v>0.71156940720043049</v>
      </c>
      <c r="R157" s="145">
        <f t="shared" ca="1" si="52"/>
        <v>0.67949685732708798</v>
      </c>
      <c r="S157" s="145">
        <f t="shared" ca="1" si="52"/>
        <v>0.64870925731051343</v>
      </c>
      <c r="T157" s="145">
        <f t="shared" ca="1" si="52"/>
        <v>0.61920146483775584</v>
      </c>
      <c r="U157" s="145">
        <f t="shared" ca="1" si="52"/>
        <v>0.59095324036919239</v>
      </c>
      <c r="V157" s="145">
        <f t="shared" ca="1" si="52"/>
        <v>0.56393433595091169</v>
      </c>
      <c r="W157" s="138">
        <f t="shared" ca="1" si="52"/>
        <v>0.53810807355400414</v>
      </c>
      <c r="Y157" s="178">
        <f t="shared" ca="1" si="47"/>
        <v>8362145.948689715</v>
      </c>
      <c r="Z157" s="178">
        <f t="shared" ca="1" si="48"/>
        <v>8376713.7246334273</v>
      </c>
      <c r="AA157" s="178">
        <f t="shared" ca="1" si="49"/>
        <v>14567.775943712331</v>
      </c>
    </row>
    <row r="158" spans="1:27" ht="11.25" customHeight="1" x14ac:dyDescent="0.2">
      <c r="A158" s="173">
        <f t="shared" si="50"/>
        <v>148</v>
      </c>
      <c r="B158" s="174">
        <f t="shared" si="40"/>
        <v>0.08</v>
      </c>
      <c r="C158" s="175">
        <f t="shared" si="41"/>
        <v>-7.4992499999999998E-3</v>
      </c>
      <c r="D158" s="176">
        <f t="shared" ca="1" si="42"/>
        <v>0.18672668015209082</v>
      </c>
      <c r="E158" s="177">
        <f t="shared" ca="1" si="43"/>
        <v>-0.89002332766204828</v>
      </c>
      <c r="F158" s="138">
        <f t="shared" ca="1" si="44"/>
        <v>-2.2655162251469321E-2</v>
      </c>
      <c r="G158" s="175">
        <f t="shared" ca="1" si="45"/>
        <v>-3.015441225146932E-2</v>
      </c>
      <c r="H158" s="138">
        <f t="shared" ca="1" si="46"/>
        <v>4.9845587748530679E-2</v>
      </c>
      <c r="I158" s="144">
        <f t="shared" ca="1" si="52"/>
        <v>0.99999501545345559</v>
      </c>
      <c r="J158" s="145">
        <f t="shared" ca="1" si="52"/>
        <v>0.95140789754889132</v>
      </c>
      <c r="K158" s="145">
        <f t="shared" ca="1" si="52"/>
        <v>0.90539187140740485</v>
      </c>
      <c r="L158" s="145">
        <f t="shared" ca="1" si="52"/>
        <v>0.86190117107605169</v>
      </c>
      <c r="M158" s="145">
        <f t="shared" ca="1" si="52"/>
        <v>0.82080033376248229</v>
      </c>
      <c r="N158" s="145">
        <f t="shared" ca="1" si="52"/>
        <v>0.7819241434137264</v>
      </c>
      <c r="O158" s="145">
        <f t="shared" ca="1" si="52"/>
        <v>0.74510688961725113</v>
      </c>
      <c r="P158" s="145">
        <f t="shared" ca="1" si="52"/>
        <v>0.71019495306638847</v>
      </c>
      <c r="Q158" s="145">
        <f t="shared" ca="1" si="52"/>
        <v>0.67705085464044457</v>
      </c>
      <c r="R158" s="145">
        <f t="shared" ca="1" si="52"/>
        <v>0.64555326637564636</v>
      </c>
      <c r="S158" s="145">
        <f t="shared" ca="1" si="52"/>
        <v>0.61559535528087861</v>
      </c>
      <c r="T158" s="145">
        <f t="shared" ca="1" si="52"/>
        <v>0.58708264110624819</v>
      </c>
      <c r="U158" s="145">
        <f t="shared" ca="1" si="52"/>
        <v>0.55993090973995874</v>
      </c>
      <c r="V158" s="145">
        <f t="shared" ca="1" si="52"/>
        <v>0.53406439484234658</v>
      </c>
      <c r="W158" s="138">
        <f t="shared" ca="1" si="52"/>
        <v>0.5094142803236088</v>
      </c>
      <c r="Y158" s="178">
        <f t="shared" ca="1" si="47"/>
        <v>8099326.3963617422</v>
      </c>
      <c r="Z158" s="178">
        <f t="shared" ca="1" si="48"/>
        <v>8108710.9534266032</v>
      </c>
      <c r="AA158" s="178">
        <f t="shared" ca="1" si="49"/>
        <v>9384.5570648610592</v>
      </c>
    </row>
    <row r="159" spans="1:27" ht="11.25" customHeight="1" x14ac:dyDescent="0.2">
      <c r="A159" s="173">
        <f t="shared" si="50"/>
        <v>149</v>
      </c>
      <c r="B159" s="174">
        <f t="shared" si="40"/>
        <v>0.08</v>
      </c>
      <c r="C159" s="175">
        <f t="shared" si="41"/>
        <v>-7.4992499999999998E-3</v>
      </c>
      <c r="D159" s="176">
        <f t="shared" ca="1" si="42"/>
        <v>0.69862770034000277</v>
      </c>
      <c r="E159" s="177">
        <f t="shared" ca="1" si="43"/>
        <v>0.52045770530800117</v>
      </c>
      <c r="F159" s="138">
        <f t="shared" ca="1" si="44"/>
        <v>1.3248027767714159E-2</v>
      </c>
      <c r="G159" s="175">
        <f t="shared" ca="1" si="45"/>
        <v>5.7487777677141588E-3</v>
      </c>
      <c r="H159" s="138">
        <f t="shared" ca="1" si="46"/>
        <v>8.5748777767714154E-2</v>
      </c>
      <c r="I159" s="144">
        <f t="shared" ca="1" si="52"/>
        <v>0.99999142520367323</v>
      </c>
      <c r="J159" s="145">
        <f t="shared" ca="1" si="52"/>
        <v>0.92169178676087193</v>
      </c>
      <c r="K159" s="145">
        <f t="shared" ca="1" si="52"/>
        <v>0.8558502180901999</v>
      </c>
      <c r="L159" s="145">
        <f t="shared" ca="1" si="52"/>
        <v>0.79950524330923356</v>
      </c>
      <c r="M159" s="145">
        <f t="shared" ca="1" si="52"/>
        <v>0.75045311450709373</v>
      </c>
      <c r="N159" s="145">
        <f t="shared" ca="1" si="52"/>
        <v>0.70706400671053238</v>
      </c>
      <c r="O159" s="145">
        <f t="shared" ca="1" si="52"/>
        <v>0.66813487469948407</v>
      </c>
      <c r="P159" s="145">
        <f t="shared" ca="1" si="52"/>
        <v>0.63277671762796361</v>
      </c>
      <c r="Q159" s="145">
        <f t="shared" ca="1" si="52"/>
        <v>0.60033026483071938</v>
      </c>
      <c r="R159" s="145">
        <f t="shared" ca="1" si="52"/>
        <v>0.57030378577389074</v>
      </c>
      <c r="S159" s="145">
        <f t="shared" ca="1" si="52"/>
        <v>0.54232759142867304</v>
      </c>
      <c r="T159" s="145">
        <f t="shared" ca="1" si="52"/>
        <v>0.51612090813675071</v>
      </c>
      <c r="U159" s="145">
        <f t="shared" ca="1" si="52"/>
        <v>0.49146782819131701</v>
      </c>
      <c r="V159" s="145">
        <f t="shared" ca="1" si="52"/>
        <v>0.46819987793811102</v>
      </c>
      <c r="W159" s="138">
        <f t="shared" ca="1" si="52"/>
        <v>0.44618339207035207</v>
      </c>
      <c r="Y159" s="178">
        <f t="shared" ca="1" si="47"/>
        <v>7506101.4375136625</v>
      </c>
      <c r="Z159" s="178">
        <f t="shared" ca="1" si="48"/>
        <v>7501240.3555004643</v>
      </c>
      <c r="AA159" s="178">
        <f t="shared" ca="1" si="49"/>
        <v>-4861.0820131981745</v>
      </c>
    </row>
    <row r="160" spans="1:27" ht="11.25" customHeight="1" x14ac:dyDescent="0.2">
      <c r="A160" s="173">
        <f t="shared" si="50"/>
        <v>150</v>
      </c>
      <c r="B160" s="174">
        <f t="shared" si="40"/>
        <v>0.08</v>
      </c>
      <c r="C160" s="175">
        <f t="shared" si="41"/>
        <v>-7.4992499999999998E-3</v>
      </c>
      <c r="D160" s="176">
        <f t="shared" ca="1" si="42"/>
        <v>7.3760485191759484E-2</v>
      </c>
      <c r="E160" s="177">
        <f t="shared" ca="1" si="43"/>
        <v>-1.4483436334375606</v>
      </c>
      <c r="F160" s="138">
        <f t="shared" ca="1" si="44"/>
        <v>-3.6866966282337481E-2</v>
      </c>
      <c r="G160" s="175">
        <f t="shared" ca="1" si="45"/>
        <v>-4.436621628233748E-2</v>
      </c>
      <c r="H160" s="138">
        <f t="shared" ca="1" si="46"/>
        <v>3.5633783717662522E-2</v>
      </c>
      <c r="I160" s="144">
        <f t="shared" ca="1" si="52"/>
        <v>0.99999643661002002</v>
      </c>
      <c r="J160" s="145">
        <f t="shared" ca="1" si="52"/>
        <v>0.96343360995393656</v>
      </c>
      <c r="K160" s="145">
        <f t="shared" ca="1" si="52"/>
        <v>0.9257855069181955</v>
      </c>
      <c r="L160" s="145">
        <f t="shared" ca="1" si="52"/>
        <v>0.88792454606655791</v>
      </c>
      <c r="M160" s="145">
        <f t="shared" ca="1" si="52"/>
        <v>0.85043495403504854</v>
      </c>
      <c r="N160" s="145">
        <f t="shared" ca="1" si="52"/>
        <v>0.81370132671694306</v>
      </c>
      <c r="O160" s="145">
        <f t="shared" ca="1" si="52"/>
        <v>0.77797064203276989</v>
      </c>
      <c r="P160" s="145">
        <f t="shared" ca="1" si="52"/>
        <v>0.74339515961186431</v>
      </c>
      <c r="Q160" s="145">
        <f t="shared" ca="1" si="52"/>
        <v>0.71006198718347602</v>
      </c>
      <c r="R160" s="145">
        <f t="shared" ca="1" si="52"/>
        <v>0.67801347755276387</v>
      </c>
      <c r="S160" s="145">
        <f t="shared" ca="1" si="52"/>
        <v>0.64726134646217903</v>
      </c>
      <c r="T160" s="145">
        <f t="shared" ca="1" si="52"/>
        <v>0.61779648412913446</v>
      </c>
      <c r="U160" s="145">
        <f t="shared" ca="1" si="52"/>
        <v>0.58959580003497303</v>
      </c>
      <c r="V160" s="145">
        <f t="shared" ca="1" si="52"/>
        <v>0.56262701197292031</v>
      </c>
      <c r="W160" s="138">
        <f t="shared" ca="1" si="52"/>
        <v>0.53685200212739426</v>
      </c>
      <c r="Y160" s="178">
        <f t="shared" ca="1" si="47"/>
        <v>8350717.6466815751</v>
      </c>
      <c r="Z160" s="178">
        <f t="shared" ca="1" si="48"/>
        <v>8365073.612599194</v>
      </c>
      <c r="AA160" s="178">
        <f t="shared" ca="1" si="49"/>
        <v>14355.965917618945</v>
      </c>
    </row>
    <row r="161" spans="1:27" ht="11.25" customHeight="1" x14ac:dyDescent="0.2">
      <c r="A161" s="173">
        <f t="shared" si="50"/>
        <v>151</v>
      </c>
      <c r="B161" s="174">
        <f t="shared" si="40"/>
        <v>0.08</v>
      </c>
      <c r="C161" s="175">
        <f t="shared" si="41"/>
        <v>-7.4992499999999998E-3</v>
      </c>
      <c r="D161" s="176">
        <f t="shared" ca="1" si="42"/>
        <v>0.38851184128630012</v>
      </c>
      <c r="E161" s="177">
        <f t="shared" ca="1" si="43"/>
        <v>-0.28319979880637042</v>
      </c>
      <c r="F161" s="138">
        <f t="shared" ca="1" si="44"/>
        <v>-7.2087294704909037E-3</v>
      </c>
      <c r="G161" s="175">
        <f t="shared" ca="1" si="45"/>
        <v>-1.4707979470490903E-2</v>
      </c>
      <c r="H161" s="138">
        <f t="shared" ca="1" si="46"/>
        <v>6.5292020529509096E-2</v>
      </c>
      <c r="I161" s="144">
        <f t="shared" ref="I161:W170" ca="1" si="53">I$8*EXP(-$H161*I$9)</f>
        <v>0.99999347083837764</v>
      </c>
      <c r="J161" s="145">
        <f t="shared" ca="1" si="53"/>
        <v>0.93850764152134236</v>
      </c>
      <c r="K161" s="145">
        <f t="shared" ca="1" si="53"/>
        <v>0.88373571970784748</v>
      </c>
      <c r="L161" s="145">
        <f t="shared" ca="1" si="53"/>
        <v>0.83448127663369276</v>
      </c>
      <c r="M161" s="145">
        <f t="shared" ca="1" si="53"/>
        <v>0.78976118349982982</v>
      </c>
      <c r="N161" s="145">
        <f t="shared" ca="1" si="53"/>
        <v>0.74879213832042957</v>
      </c>
      <c r="O161" s="145">
        <f t="shared" ca="1" si="53"/>
        <v>0.71096060822586615</v>
      </c>
      <c r="P161" s="145">
        <f t="shared" ca="1" si="53"/>
        <v>0.67578987113236566</v>
      </c>
      <c r="Q161" s="145">
        <f t="shared" ca="1" si="53"/>
        <v>0.64291004459353418</v>
      </c>
      <c r="R161" s="145">
        <f t="shared" ca="1" si="53"/>
        <v>0.61203307362050752</v>
      </c>
      <c r="S161" s="145">
        <f t="shared" ca="1" si="53"/>
        <v>0.58293283063978363</v>
      </c>
      <c r="T161" s="145">
        <f t="shared" ca="1" si="53"/>
        <v>0.5554297395031591</v>
      </c>
      <c r="U161" s="145">
        <f t="shared" ca="1" si="53"/>
        <v>0.52937911765229861</v>
      </c>
      <c r="V161" s="145">
        <f t="shared" ca="1" si="53"/>
        <v>0.50466244740509403</v>
      </c>
      <c r="W161" s="138">
        <f t="shared" ca="1" si="53"/>
        <v>0.48118089442430195</v>
      </c>
      <c r="Y161" s="178">
        <f t="shared" ca="1" si="47"/>
        <v>7836965.0280937934</v>
      </c>
      <c r="Z161" s="178">
        <f t="shared" ca="1" si="48"/>
        <v>7840500.8106438611</v>
      </c>
      <c r="AA161" s="178">
        <f t="shared" ca="1" si="49"/>
        <v>3535.7825500676408</v>
      </c>
    </row>
    <row r="162" spans="1:27" ht="11.25" customHeight="1" x14ac:dyDescent="0.2">
      <c r="A162" s="173">
        <f t="shared" si="50"/>
        <v>152</v>
      </c>
      <c r="B162" s="174">
        <f t="shared" si="40"/>
        <v>0.08</v>
      </c>
      <c r="C162" s="175">
        <f t="shared" si="41"/>
        <v>-7.4992499999999998E-3</v>
      </c>
      <c r="D162" s="176">
        <f t="shared" ca="1" si="42"/>
        <v>0.69088660081897491</v>
      </c>
      <c r="E162" s="177">
        <f t="shared" ca="1" si="43"/>
        <v>0.49836500411288964</v>
      </c>
      <c r="F162" s="138">
        <f t="shared" ca="1" si="44"/>
        <v>1.2685667529962578E-2</v>
      </c>
      <c r="G162" s="175">
        <f t="shared" ca="1" si="45"/>
        <v>5.1864175299625786E-3</v>
      </c>
      <c r="H162" s="138">
        <f t="shared" ca="1" si="46"/>
        <v>8.5186417529962574E-2</v>
      </c>
      <c r="I162" s="144">
        <f t="shared" ca="1" si="53"/>
        <v>0.99999148143851346</v>
      </c>
      <c r="J162" s="145">
        <f t="shared" ca="1" si="53"/>
        <v>0.92215000537911129</v>
      </c>
      <c r="K162" s="145">
        <f t="shared" ca="1" si="53"/>
        <v>0.85660490490280794</v>
      </c>
      <c r="L162" s="145">
        <f t="shared" ca="1" si="53"/>
        <v>0.80044685788564496</v>
      </c>
      <c r="M162" s="145">
        <f t="shared" ca="1" si="53"/>
        <v>0.75150709129098792</v>
      </c>
      <c r="N162" s="145">
        <f t="shared" ca="1" si="53"/>
        <v>0.70817942643189236</v>
      </c>
      <c r="O162" s="145">
        <f t="shared" ca="1" si="53"/>
        <v>0.66927694542216043</v>
      </c>
      <c r="P162" s="145">
        <f t="shared" ca="1" si="53"/>
        <v>0.6339217371208703</v>
      </c>
      <c r="Q162" s="145">
        <f t="shared" ca="1" si="53"/>
        <v>0.6014622099972764</v>
      </c>
      <c r="R162" s="145">
        <f t="shared" ca="1" si="53"/>
        <v>0.5714119799042523</v>
      </c>
      <c r="S162" s="145">
        <f t="shared" ca="1" si="53"/>
        <v>0.54340509377373647</v>
      </c>
      <c r="T162" s="145">
        <f t="shared" ca="1" si="53"/>
        <v>0.51716339323228633</v>
      </c>
      <c r="U162" s="145">
        <f t="shared" ca="1" si="53"/>
        <v>0.49247280086633455</v>
      </c>
      <c r="V162" s="145">
        <f t="shared" ca="1" si="53"/>
        <v>0.46916612062467583</v>
      </c>
      <c r="W162" s="138">
        <f t="shared" ca="1" si="53"/>
        <v>0.44711057418647782</v>
      </c>
      <c r="Y162" s="178">
        <f t="shared" ca="1" si="47"/>
        <v>7514952.6397735178</v>
      </c>
      <c r="Z162" s="178">
        <f t="shared" ca="1" si="48"/>
        <v>7510331.6540453387</v>
      </c>
      <c r="AA162" s="178">
        <f t="shared" ca="1" si="49"/>
        <v>-4620.9857281791046</v>
      </c>
    </row>
    <row r="163" spans="1:27" ht="11.25" customHeight="1" x14ac:dyDescent="0.2">
      <c r="A163" s="173">
        <f t="shared" si="50"/>
        <v>153</v>
      </c>
      <c r="B163" s="174">
        <f t="shared" si="40"/>
        <v>0.08</v>
      </c>
      <c r="C163" s="175">
        <f t="shared" si="41"/>
        <v>-7.4992499999999998E-3</v>
      </c>
      <c r="D163" s="176">
        <f t="shared" ca="1" si="42"/>
        <v>0.83111596718324798</v>
      </c>
      <c r="E163" s="177">
        <f t="shared" ca="1" si="43"/>
        <v>0.95858457628896154</v>
      </c>
      <c r="F163" s="138">
        <f t="shared" ca="1" si="44"/>
        <v>2.4400359442970171E-2</v>
      </c>
      <c r="G163" s="175">
        <f t="shared" ca="1" si="45"/>
        <v>1.6901109442970172E-2</v>
      </c>
      <c r="H163" s="138">
        <f t="shared" ca="1" si="46"/>
        <v>9.6901109442970174E-2</v>
      </c>
      <c r="I163" s="144">
        <f t="shared" ca="1" si="53"/>
        <v>0.99999030999463057</v>
      </c>
      <c r="J163" s="145">
        <f t="shared" ca="1" si="53"/>
        <v>0.91265160255397548</v>
      </c>
      <c r="K163" s="145">
        <f t="shared" ca="1" si="53"/>
        <v>0.84102038273586388</v>
      </c>
      <c r="L163" s="145">
        <f t="shared" ca="1" si="53"/>
        <v>0.78105892383363418</v>
      </c>
      <c r="M163" s="145">
        <f t="shared" ca="1" si="53"/>
        <v>0.72985404672505083</v>
      </c>
      <c r="N163" s="145">
        <f t="shared" ca="1" si="53"/>
        <v>0.68530311302912539</v>
      </c>
      <c r="O163" s="145">
        <f t="shared" ca="1" si="53"/>
        <v>0.6458844020596507</v>
      </c>
      <c r="P163" s="145">
        <f t="shared" ca="1" si="53"/>
        <v>0.61049188996978743</v>
      </c>
      <c r="Q163" s="145">
        <f t="shared" ca="1" si="53"/>
        <v>0.57831719905937462</v>
      </c>
      <c r="R163" s="145">
        <f t="shared" ca="1" si="53"/>
        <v>0.54876543860703997</v>
      </c>
      <c r="S163" s="145">
        <f t="shared" ca="1" si="53"/>
        <v>0.52139519646968402</v>
      </c>
      <c r="T163" s="145">
        <f t="shared" ca="1" si="53"/>
        <v>0.49587569513023499</v>
      </c>
      <c r="U163" s="145">
        <f t="shared" ca="1" si="53"/>
        <v>0.47195614907661615</v>
      </c>
      <c r="V163" s="145">
        <f t="shared" ca="1" si="53"/>
        <v>0.4494438081372214</v>
      </c>
      <c r="W163" s="138">
        <f t="shared" ca="1" si="53"/>
        <v>0.42818819607113306</v>
      </c>
      <c r="Y163" s="178">
        <f t="shared" ca="1" si="47"/>
        <v>7333337.308568133</v>
      </c>
      <c r="Z163" s="178">
        <f t="shared" ca="1" si="48"/>
        <v>7323613.1334149186</v>
      </c>
      <c r="AA163" s="178">
        <f t="shared" ca="1" si="49"/>
        <v>-9724.1751532144845</v>
      </c>
    </row>
    <row r="164" spans="1:27" ht="11.25" customHeight="1" x14ac:dyDescent="0.2">
      <c r="A164" s="173">
        <f t="shared" si="50"/>
        <v>154</v>
      </c>
      <c r="B164" s="174">
        <f t="shared" si="40"/>
        <v>0.08</v>
      </c>
      <c r="C164" s="175">
        <f t="shared" si="41"/>
        <v>-7.4992499999999998E-3</v>
      </c>
      <c r="D164" s="176">
        <f t="shared" ca="1" si="42"/>
        <v>0.90976014022439022</v>
      </c>
      <c r="E164" s="177">
        <f t="shared" ca="1" si="43"/>
        <v>1.339279439479325</v>
      </c>
      <c r="F164" s="138">
        <f t="shared" ca="1" si="44"/>
        <v>3.4090783981093623E-2</v>
      </c>
      <c r="G164" s="175">
        <f t="shared" ca="1" si="45"/>
        <v>2.6591533981093624E-2</v>
      </c>
      <c r="H164" s="138">
        <f t="shared" ca="1" si="46"/>
        <v>0.10659153398109363</v>
      </c>
      <c r="I164" s="144">
        <f t="shared" ca="1" si="53"/>
        <v>0.99998934097414915</v>
      </c>
      <c r="J164" s="145">
        <f t="shared" ca="1" si="53"/>
        <v>0.90486848038179812</v>
      </c>
      <c r="K164" s="145">
        <f t="shared" ca="1" si="53"/>
        <v>0.82834332676276101</v>
      </c>
      <c r="L164" s="145">
        <f t="shared" ca="1" si="53"/>
        <v>0.76537656597962744</v>
      </c>
      <c r="M164" s="145">
        <f t="shared" ca="1" si="53"/>
        <v>0.71241487054090658</v>
      </c>
      <c r="N164" s="145">
        <f t="shared" ca="1" si="53"/>
        <v>0.66693928125717328</v>
      </c>
      <c r="O164" s="145">
        <f t="shared" ca="1" si="53"/>
        <v>0.62715318368374307</v>
      </c>
      <c r="P164" s="145">
        <f t="shared" ca="1" si="53"/>
        <v>0.59176650935190545</v>
      </c>
      <c r="Q164" s="145">
        <f t="shared" ca="1" si="53"/>
        <v>0.55984618605147896</v>
      </c>
      <c r="R164" s="145">
        <f t="shared" ca="1" si="53"/>
        <v>0.53071202768908377</v>
      </c>
      <c r="S164" s="145">
        <f t="shared" ca="1" si="53"/>
        <v>0.5038638636273669</v>
      </c>
      <c r="T164" s="145">
        <f t="shared" ca="1" si="53"/>
        <v>0.47893025746830759</v>
      </c>
      <c r="U164" s="145">
        <f t="shared" ca="1" si="53"/>
        <v>0.45563223977513234</v>
      </c>
      <c r="V164" s="145">
        <f t="shared" ca="1" si="53"/>
        <v>0.43375754733752037</v>
      </c>
      <c r="W164" s="138">
        <f t="shared" ca="1" si="53"/>
        <v>0.4131422568355777</v>
      </c>
      <c r="Y164" s="178">
        <f t="shared" ca="1" si="47"/>
        <v>7187409.7726726253</v>
      </c>
      <c r="Z164" s="178">
        <f t="shared" ca="1" si="48"/>
        <v>7173309.3774174815</v>
      </c>
      <c r="AA164" s="178">
        <f t="shared" ca="1" si="49"/>
        <v>-14100.395255143754</v>
      </c>
    </row>
    <row r="165" spans="1:27" ht="11.25" customHeight="1" x14ac:dyDescent="0.2">
      <c r="A165" s="173">
        <f t="shared" si="50"/>
        <v>155</v>
      </c>
      <c r="B165" s="174">
        <f t="shared" si="40"/>
        <v>0.08</v>
      </c>
      <c r="C165" s="175">
        <f t="shared" si="41"/>
        <v>-7.4992499999999998E-3</v>
      </c>
      <c r="D165" s="176">
        <f t="shared" ca="1" si="42"/>
        <v>0.13767852038281247</v>
      </c>
      <c r="E165" s="177">
        <f t="shared" ca="1" si="43"/>
        <v>-1.090808760684427</v>
      </c>
      <c r="F165" s="138">
        <f t="shared" ca="1" si="44"/>
        <v>-2.7766069372075441E-2</v>
      </c>
      <c r="G165" s="175">
        <f t="shared" ca="1" si="45"/>
        <v>-3.5265319372075443E-2</v>
      </c>
      <c r="H165" s="138">
        <f t="shared" ca="1" si="46"/>
        <v>4.4734680627924558E-2</v>
      </c>
      <c r="I165" s="144">
        <f t="shared" ca="1" si="53"/>
        <v>0.99999552653536217</v>
      </c>
      <c r="J165" s="145">
        <f t="shared" ca="1" si="53"/>
        <v>0.95571525057776263</v>
      </c>
      <c r="K165" s="145">
        <f t="shared" ca="1" si="53"/>
        <v>0.91267366198068356</v>
      </c>
      <c r="L165" s="145">
        <f t="shared" ca="1" si="53"/>
        <v>0.87117079426229937</v>
      </c>
      <c r="M165" s="145">
        <f t="shared" ca="1" si="53"/>
        <v>0.83133683167490247</v>
      </c>
      <c r="N165" s="145">
        <f t="shared" ca="1" si="53"/>
        <v>0.79320649933424792</v>
      </c>
      <c r="O165" s="145">
        <f t="shared" ca="1" si="53"/>
        <v>0.75676249335930723</v>
      </c>
      <c r="P165" s="145">
        <f t="shared" ca="1" si="53"/>
        <v>0.72196026538133495</v>
      </c>
      <c r="Q165" s="145">
        <f t="shared" ca="1" si="53"/>
        <v>0.6887419073792137</v>
      </c>
      <c r="R165" s="145">
        <f t="shared" ca="1" si="53"/>
        <v>0.65704379997954576</v>
      </c>
      <c r="S165" s="145">
        <f t="shared" ca="1" si="53"/>
        <v>0.62680074954804155</v>
      </c>
      <c r="T165" s="145">
        <f t="shared" ca="1" si="53"/>
        <v>0.59794817388547306</v>
      </c>
      <c r="U165" s="145">
        <f t="shared" ca="1" si="53"/>
        <v>0.5704232156328608</v>
      </c>
      <c r="V165" s="145">
        <f t="shared" ca="1" si="53"/>
        <v>0.54416527300577255</v>
      </c>
      <c r="W165" s="138">
        <f t="shared" ca="1" si="53"/>
        <v>0.51911621792374596</v>
      </c>
      <c r="Y165" s="178">
        <f t="shared" ca="1" si="47"/>
        <v>8188607.0304646594</v>
      </c>
      <c r="Z165" s="178">
        <f t="shared" ca="1" si="48"/>
        <v>8199826.3605238069</v>
      </c>
      <c r="AA165" s="178">
        <f t="shared" ca="1" si="49"/>
        <v>11219.33005914744</v>
      </c>
    </row>
    <row r="166" spans="1:27" ht="11.25" customHeight="1" x14ac:dyDescent="0.2">
      <c r="A166" s="173">
        <f t="shared" si="50"/>
        <v>156</v>
      </c>
      <c r="B166" s="174">
        <f t="shared" si="40"/>
        <v>0.08</v>
      </c>
      <c r="C166" s="175">
        <f t="shared" si="41"/>
        <v>-7.4992499999999998E-3</v>
      </c>
      <c r="D166" s="176">
        <f t="shared" ca="1" si="42"/>
        <v>0.81499109730206054</v>
      </c>
      <c r="E166" s="177">
        <f t="shared" ca="1" si="43"/>
        <v>0.89644001225340397</v>
      </c>
      <c r="F166" s="138">
        <f t="shared" ca="1" si="44"/>
        <v>2.2818496206901177E-2</v>
      </c>
      <c r="G166" s="175">
        <f t="shared" ca="1" si="45"/>
        <v>1.5319246206901178E-2</v>
      </c>
      <c r="H166" s="138">
        <f t="shared" ca="1" si="46"/>
        <v>9.5319246206901187E-2</v>
      </c>
      <c r="I166" s="144">
        <f t="shared" ca="1" si="53"/>
        <v>0.99999046817745663</v>
      </c>
      <c r="J166" s="145">
        <f t="shared" ca="1" si="53"/>
        <v>0.91392845894555519</v>
      </c>
      <c r="K166" s="145">
        <f t="shared" ca="1" si="53"/>
        <v>0.84310812518711409</v>
      </c>
      <c r="L166" s="145">
        <f t="shared" ca="1" si="53"/>
        <v>0.78364924444817718</v>
      </c>
      <c r="M166" s="145">
        <f t="shared" ca="1" si="53"/>
        <v>0.73274107190854887</v>
      </c>
      <c r="N166" s="145">
        <f t="shared" ca="1" si="53"/>
        <v>0.68834846479676814</v>
      </c>
      <c r="O166" s="145">
        <f t="shared" ca="1" si="53"/>
        <v>0.6489947622244765</v>
      </c>
      <c r="P166" s="145">
        <f t="shared" ca="1" si="53"/>
        <v>0.61360438541950213</v>
      </c>
      <c r="Q166" s="145">
        <f t="shared" ca="1" si="53"/>
        <v>0.58138973947192263</v>
      </c>
      <c r="R166" s="145">
        <f t="shared" ca="1" si="53"/>
        <v>0.55177023712951445</v>
      </c>
      <c r="S166" s="145">
        <f t="shared" ca="1" si="53"/>
        <v>0.52431436879967952</v>
      </c>
      <c r="T166" s="145">
        <f t="shared" ca="1" si="53"/>
        <v>0.49869823707049843</v>
      </c>
      <c r="U166" s="145">
        <f t="shared" ca="1" si="53"/>
        <v>0.47467584167718047</v>
      </c>
      <c r="V166" s="145">
        <f t="shared" ca="1" si="53"/>
        <v>0.45205775509976714</v>
      </c>
      <c r="W166" s="138">
        <f t="shared" ca="1" si="53"/>
        <v>0.43069579689211357</v>
      </c>
      <c r="Y166" s="178">
        <f t="shared" ca="1" si="47"/>
        <v>7357524.9577090358</v>
      </c>
      <c r="Z166" s="178">
        <f t="shared" ca="1" si="48"/>
        <v>7348502.1169720795</v>
      </c>
      <c r="AA166" s="178">
        <f t="shared" ca="1" si="49"/>
        <v>-9022.8407369563356</v>
      </c>
    </row>
    <row r="167" spans="1:27" ht="11.25" customHeight="1" x14ac:dyDescent="0.2">
      <c r="A167" s="173">
        <f t="shared" si="50"/>
        <v>157</v>
      </c>
      <c r="B167" s="174">
        <f t="shared" si="40"/>
        <v>0.08</v>
      </c>
      <c r="C167" s="175">
        <f t="shared" si="41"/>
        <v>-7.4992499999999998E-3</v>
      </c>
      <c r="D167" s="176">
        <f t="shared" ca="1" si="42"/>
        <v>0.58129130031795073</v>
      </c>
      <c r="E167" s="177">
        <f t="shared" ca="1" si="43"/>
        <v>0.2051980417323907</v>
      </c>
      <c r="F167" s="138">
        <f t="shared" ca="1" si="44"/>
        <v>5.2232281836283321E-3</v>
      </c>
      <c r="G167" s="175">
        <f t="shared" ca="1" si="45"/>
        <v>-2.2760218163716678E-3</v>
      </c>
      <c r="H167" s="138">
        <f t="shared" ca="1" si="46"/>
        <v>7.7723978183628334E-2</v>
      </c>
      <c r="I167" s="144">
        <f t="shared" ca="1" si="53"/>
        <v>0.99999222766704166</v>
      </c>
      <c r="J167" s="145">
        <f t="shared" ca="1" si="53"/>
        <v>0.9282521126345874</v>
      </c>
      <c r="K167" s="145">
        <f t="shared" ca="1" si="53"/>
        <v>0.86668272539500679</v>
      </c>
      <c r="L167" s="145">
        <f t="shared" ca="1" si="53"/>
        <v>0.81304745307652326</v>
      </c>
      <c r="M167" s="145">
        <f t="shared" ca="1" si="53"/>
        <v>0.76563417002146117</v>
      </c>
      <c r="N167" s="145">
        <f t="shared" ca="1" si="53"/>
        <v>0.72314856466458544</v>
      </c>
      <c r="O167" s="145">
        <f t="shared" ca="1" si="53"/>
        <v>0.68461819003609026</v>
      </c>
      <c r="P167" s="145">
        <f t="shared" ca="1" si="53"/>
        <v>0.64931360940883764</v>
      </c>
      <c r="Q167" s="145">
        <f t="shared" ca="1" si="53"/>
        <v>0.61668660272430975</v>
      </c>
      <c r="R167" s="145">
        <f t="shared" ca="1" si="53"/>
        <v>0.58632306873961049</v>
      </c>
      <c r="S167" s="145">
        <f t="shared" ca="1" si="53"/>
        <v>0.55790774015163636</v>
      </c>
      <c r="T167" s="145">
        <f t="shared" ca="1" si="53"/>
        <v>0.53119803941089172</v>
      </c>
      <c r="U167" s="145">
        <f t="shared" ca="1" si="53"/>
        <v>0.50600484714636018</v>
      </c>
      <c r="V167" s="145">
        <f t="shared" ca="1" si="53"/>
        <v>0.48217842256524734</v>
      </c>
      <c r="W167" s="138">
        <f t="shared" ca="1" si="53"/>
        <v>0.45959812683446488</v>
      </c>
      <c r="Y167" s="178">
        <f t="shared" ca="1" si="47"/>
        <v>7633698.7243680544</v>
      </c>
      <c r="Z167" s="178">
        <f t="shared" ca="1" si="48"/>
        <v>7632215.3852831498</v>
      </c>
      <c r="AA167" s="178">
        <f t="shared" ca="1" si="49"/>
        <v>-1483.3390849046409</v>
      </c>
    </row>
    <row r="168" spans="1:27" ht="11.25" customHeight="1" x14ac:dyDescent="0.2">
      <c r="A168" s="173">
        <f t="shared" si="50"/>
        <v>158</v>
      </c>
      <c r="B168" s="174">
        <f t="shared" si="40"/>
        <v>0.08</v>
      </c>
      <c r="C168" s="175">
        <f t="shared" si="41"/>
        <v>-7.4992499999999998E-3</v>
      </c>
      <c r="D168" s="176">
        <f t="shared" ca="1" si="42"/>
        <v>0.41996215474455101</v>
      </c>
      <c r="E168" s="177">
        <f t="shared" ca="1" si="43"/>
        <v>-0.20199029728609919</v>
      </c>
      <c r="F168" s="138">
        <f t="shared" ca="1" si="44"/>
        <v>-5.1415764239122336E-3</v>
      </c>
      <c r="G168" s="175">
        <f t="shared" ca="1" si="45"/>
        <v>-1.2640826423912233E-2</v>
      </c>
      <c r="H168" s="138">
        <f t="shared" ca="1" si="46"/>
        <v>6.7359173576087769E-2</v>
      </c>
      <c r="I168" s="144">
        <f t="shared" ca="1" si="53"/>
        <v>0.99999326412702783</v>
      </c>
      <c r="J168" s="145">
        <f t="shared" ca="1" si="53"/>
        <v>0.93679455911684217</v>
      </c>
      <c r="K168" s="145">
        <f t="shared" ca="1" si="53"/>
        <v>0.8808771112846433</v>
      </c>
      <c r="L168" s="145">
        <f t="shared" ca="1" si="53"/>
        <v>0.83087854698501318</v>
      </c>
      <c r="M168" s="145">
        <f t="shared" ca="1" si="53"/>
        <v>0.78569734231556909</v>
      </c>
      <c r="N168" s="145">
        <f t="shared" ca="1" si="53"/>
        <v>0.74446601429747261</v>
      </c>
      <c r="O168" s="145">
        <f t="shared" ca="1" si="53"/>
        <v>0.70651123346756073</v>
      </c>
      <c r="P168" s="145">
        <f t="shared" ca="1" si="53"/>
        <v>0.67131379768349664</v>
      </c>
      <c r="Q168" s="145">
        <f t="shared" ca="1" si="53"/>
        <v>0.63847363621450426</v>
      </c>
      <c r="R168" s="145">
        <f t="shared" ca="1" si="53"/>
        <v>0.60768123995772572</v>
      </c>
      <c r="S168" s="145">
        <f t="shared" ca="1" si="53"/>
        <v>0.57869524338842571</v>
      </c>
      <c r="T168" s="145">
        <f t="shared" ca="1" si="53"/>
        <v>0.55132526370174861</v>
      </c>
      <c r="U168" s="145">
        <f t="shared" ca="1" si="53"/>
        <v>0.52541897498626622</v>
      </c>
      <c r="V168" s="145">
        <f t="shared" ca="1" si="53"/>
        <v>0.50085247661675758</v>
      </c>
      <c r="W168" s="138">
        <f t="shared" ca="1" si="53"/>
        <v>0.47752316742797929</v>
      </c>
      <c r="Y168" s="178">
        <f t="shared" ca="1" si="47"/>
        <v>7802686.745449855</v>
      </c>
      <c r="Z168" s="178">
        <f t="shared" ca="1" si="48"/>
        <v>7805406.6039040629</v>
      </c>
      <c r="AA168" s="178">
        <f t="shared" ca="1" si="49"/>
        <v>2719.8584542078897</v>
      </c>
    </row>
    <row r="169" spans="1:27" ht="11.25" customHeight="1" x14ac:dyDescent="0.2">
      <c r="A169" s="173">
        <f t="shared" si="50"/>
        <v>159</v>
      </c>
      <c r="B169" s="174">
        <f t="shared" si="40"/>
        <v>0.08</v>
      </c>
      <c r="C169" s="175">
        <f t="shared" si="41"/>
        <v>-7.4992499999999998E-3</v>
      </c>
      <c r="D169" s="176">
        <f t="shared" ca="1" si="42"/>
        <v>0.90114648012251564</v>
      </c>
      <c r="E169" s="177">
        <f t="shared" ca="1" si="43"/>
        <v>1.2881118246120924</v>
      </c>
      <c r="F169" s="138">
        <f t="shared" ca="1" si="44"/>
        <v>3.2788334280271829E-2</v>
      </c>
      <c r="G169" s="175">
        <f t="shared" ca="1" si="45"/>
        <v>2.528908428027183E-2</v>
      </c>
      <c r="H169" s="138">
        <f t="shared" ca="1" si="46"/>
        <v>0.10528908428027184</v>
      </c>
      <c r="I169" s="144">
        <f t="shared" ca="1" si="53"/>
        <v>0.99998947121611148</v>
      </c>
      <c r="J169" s="145">
        <f t="shared" ca="1" si="53"/>
        <v>0.90591070394056095</v>
      </c>
      <c r="K169" s="145">
        <f t="shared" ca="1" si="53"/>
        <v>0.83003601771856139</v>
      </c>
      <c r="L169" s="145">
        <f t="shared" ca="1" si="53"/>
        <v>0.76746590951515603</v>
      </c>
      <c r="M169" s="145">
        <f t="shared" ca="1" si="53"/>
        <v>0.71473433670991615</v>
      </c>
      <c r="N169" s="145">
        <f t="shared" ca="1" si="53"/>
        <v>0.66937856826072206</v>
      </c>
      <c r="O169" s="145">
        <f t="shared" ca="1" si="53"/>
        <v>0.62963881746691719</v>
      </c>
      <c r="P169" s="145">
        <f t="shared" ca="1" si="53"/>
        <v>0.594249505415404</v>
      </c>
      <c r="Q169" s="145">
        <f t="shared" ca="1" si="53"/>
        <v>0.56229405882220296</v>
      </c>
      <c r="R169" s="145">
        <f t="shared" ca="1" si="53"/>
        <v>0.53310352524868421</v>
      </c>
      <c r="S169" s="145">
        <f t="shared" ca="1" si="53"/>
        <v>0.50618544344245209</v>
      </c>
      <c r="T169" s="145">
        <f t="shared" ca="1" si="53"/>
        <v>0.48117369505764612</v>
      </c>
      <c r="U169" s="145">
        <f t="shared" ca="1" si="53"/>
        <v>0.45779298746294023</v>
      </c>
      <c r="V169" s="145">
        <f t="shared" ca="1" si="53"/>
        <v>0.43583359736829053</v>
      </c>
      <c r="W169" s="138">
        <f t="shared" ca="1" si="53"/>
        <v>0.41513334820497816</v>
      </c>
      <c r="Y169" s="178">
        <f t="shared" ca="1" si="47"/>
        <v>7206800.9143142365</v>
      </c>
      <c r="Z169" s="178">
        <f t="shared" ca="1" si="48"/>
        <v>7193296.5360974576</v>
      </c>
      <c r="AA169" s="178">
        <f t="shared" ca="1" si="49"/>
        <v>-13504.378216778859</v>
      </c>
    </row>
    <row r="170" spans="1:27" ht="11.25" customHeight="1" x14ac:dyDescent="0.2">
      <c r="A170" s="173">
        <f t="shared" si="50"/>
        <v>160</v>
      </c>
      <c r="B170" s="174">
        <f t="shared" si="40"/>
        <v>0.08</v>
      </c>
      <c r="C170" s="175">
        <f t="shared" si="41"/>
        <v>-7.4992499999999998E-3</v>
      </c>
      <c r="D170" s="176">
        <f t="shared" ca="1" si="42"/>
        <v>0.23375275772596371</v>
      </c>
      <c r="E170" s="177">
        <f t="shared" ca="1" si="43"/>
        <v>-0.72654372033884862</v>
      </c>
      <c r="F170" s="138">
        <f t="shared" ca="1" si="44"/>
        <v>-1.8493858930979389E-2</v>
      </c>
      <c r="G170" s="175">
        <f t="shared" ca="1" si="45"/>
        <v>-2.5993108930979388E-2</v>
      </c>
      <c r="H170" s="138">
        <f t="shared" ca="1" si="46"/>
        <v>5.400689106902061E-2</v>
      </c>
      <c r="I170" s="144">
        <f t="shared" ca="1" si="53"/>
        <v>0.99999459933048584</v>
      </c>
      <c r="J170" s="145">
        <f t="shared" ca="1" si="53"/>
        <v>0.94791519009569103</v>
      </c>
      <c r="K170" s="145">
        <f t="shared" ca="1" si="53"/>
        <v>0.89950596378258052</v>
      </c>
      <c r="L170" s="145">
        <f t="shared" ca="1" si="53"/>
        <v>0.85442673336634944</v>
      </c>
      <c r="M170" s="145">
        <f t="shared" ca="1" si="53"/>
        <v>0.81232021767320084</v>
      </c>
      <c r="N170" s="145">
        <f t="shared" ca="1" si="53"/>
        <v>0.77285667030290128</v>
      </c>
      <c r="O170" s="145">
        <f t="shared" ca="1" si="53"/>
        <v>0.73574960353131846</v>
      </c>
      <c r="P170" s="145">
        <f t="shared" ca="1" si="53"/>
        <v>0.7007573786405189</v>
      </c>
      <c r="Q170" s="145">
        <f t="shared" ca="1" si="53"/>
        <v>0.6676787155003111</v>
      </c>
      <c r="R170" s="145">
        <f t="shared" ca="1" si="53"/>
        <v>0.63634624261140915</v>
      </c>
      <c r="S170" s="145">
        <f t="shared" ca="1" si="53"/>
        <v>0.6066200307400863</v>
      </c>
      <c r="T170" s="145">
        <f t="shared" ca="1" si="53"/>
        <v>0.57838190620547969</v>
      </c>
      <c r="U170" s="145">
        <f t="shared" ca="1" si="53"/>
        <v>0.55153077015621987</v>
      </c>
      <c r="V170" s="145">
        <f t="shared" ca="1" si="53"/>
        <v>0.525978890373902</v>
      </c>
      <c r="W170" s="138">
        <f t="shared" ca="1" si="53"/>
        <v>0.50164903142271478</v>
      </c>
      <c r="Y170" s="178">
        <f t="shared" ca="1" si="47"/>
        <v>8027551.314834767</v>
      </c>
      <c r="Z170" s="178">
        <f t="shared" ca="1" si="48"/>
        <v>8035404.3404188957</v>
      </c>
      <c r="AA170" s="178">
        <f t="shared" ca="1" si="49"/>
        <v>7853.0255841286853</v>
      </c>
    </row>
    <row r="171" spans="1:27" ht="11.25" customHeight="1" x14ac:dyDescent="0.2">
      <c r="A171" s="173">
        <f t="shared" si="50"/>
        <v>161</v>
      </c>
      <c r="B171" s="174">
        <f t="shared" si="40"/>
        <v>0.08</v>
      </c>
      <c r="C171" s="175">
        <f t="shared" si="41"/>
        <v>-7.4992499999999998E-3</v>
      </c>
      <c r="D171" s="176">
        <f t="shared" ca="1" si="42"/>
        <v>3.1317790329596473E-2</v>
      </c>
      <c r="E171" s="177">
        <f t="shared" ca="1" si="43"/>
        <v>-1.8617695476097225</v>
      </c>
      <c r="F171" s="138">
        <f t="shared" ca="1" si="44"/>
        <v>-4.7390545691358123E-2</v>
      </c>
      <c r="G171" s="175">
        <f t="shared" ca="1" si="45"/>
        <v>-5.4889795691358122E-2</v>
      </c>
      <c r="H171" s="138">
        <f t="shared" ca="1" si="46"/>
        <v>2.511020430864188E-2</v>
      </c>
      <c r="I171" s="144">
        <f t="shared" ref="I171:W180" ca="1" si="54">I$8*EXP(-$H171*I$9)</f>
        <v>0.99999748895161034</v>
      </c>
      <c r="J171" s="145">
        <f t="shared" ca="1" si="54"/>
        <v>0.97243627299169821</v>
      </c>
      <c r="K171" s="145">
        <f t="shared" ca="1" si="54"/>
        <v>0.94118205610072525</v>
      </c>
      <c r="L171" s="145">
        <f t="shared" ca="1" si="54"/>
        <v>0.90769938455235111</v>
      </c>
      <c r="M171" s="145">
        <f t="shared" ca="1" si="54"/>
        <v>0.87306618509183842</v>
      </c>
      <c r="N171" s="145">
        <f t="shared" ca="1" si="54"/>
        <v>0.83806104245813617</v>
      </c>
      <c r="O171" s="145">
        <f t="shared" ca="1" si="54"/>
        <v>0.80323617928615387</v>
      </c>
      <c r="P171" s="145">
        <f t="shared" ca="1" si="54"/>
        <v>0.76897544838026133</v>
      </c>
      <c r="Q171" s="145">
        <f t="shared" ca="1" si="54"/>
        <v>0.73553899252748078</v>
      </c>
      <c r="R171" s="145">
        <f t="shared" ca="1" si="54"/>
        <v>0.70309694110698107</v>
      </c>
      <c r="S171" s="145">
        <f t="shared" ca="1" si="54"/>
        <v>0.67175448359148182</v>
      </c>
      <c r="T171" s="145">
        <f t="shared" ca="1" si="54"/>
        <v>0.64157034408246816</v>
      </c>
      <c r="U171" s="145">
        <f t="shared" ca="1" si="54"/>
        <v>0.61257029547869457</v>
      </c>
      <c r="V171" s="145">
        <f t="shared" ca="1" si="54"/>
        <v>0.58475699001182213</v>
      </c>
      <c r="W171" s="138">
        <f t="shared" ca="1" si="54"/>
        <v>0.55811707741719074</v>
      </c>
      <c r="Y171" s="178">
        <f t="shared" ca="1" si="47"/>
        <v>8543289.9914472383</v>
      </c>
      <c r="Z171" s="178">
        <f t="shared" ca="1" si="48"/>
        <v>8561055.1122609265</v>
      </c>
      <c r="AA171" s="178">
        <f t="shared" ca="1" si="49"/>
        <v>17765.120813688263</v>
      </c>
    </row>
    <row r="172" spans="1:27" ht="11.25" customHeight="1" x14ac:dyDescent="0.2">
      <c r="A172" s="173">
        <f t="shared" si="50"/>
        <v>162</v>
      </c>
      <c r="B172" s="174">
        <f t="shared" si="40"/>
        <v>0.08</v>
      </c>
      <c r="C172" s="175">
        <f t="shared" si="41"/>
        <v>-7.4992499999999998E-3</v>
      </c>
      <c r="D172" s="176">
        <f t="shared" ca="1" si="42"/>
        <v>6.4200683588436225E-2</v>
      </c>
      <c r="E172" s="177">
        <f t="shared" ca="1" si="43"/>
        <v>-1.5204362596064416</v>
      </c>
      <c r="F172" s="138">
        <f t="shared" ca="1" si="44"/>
        <v>-3.8702053175262936E-2</v>
      </c>
      <c r="G172" s="175">
        <f t="shared" ca="1" si="45"/>
        <v>-4.6201303175262935E-2</v>
      </c>
      <c r="H172" s="138">
        <f t="shared" ca="1" si="46"/>
        <v>3.3798696824737066E-2</v>
      </c>
      <c r="I172" s="144">
        <f t="shared" ca="1" si="54"/>
        <v>0.99999662011577839</v>
      </c>
      <c r="J172" s="145">
        <f t="shared" ca="1" si="54"/>
        <v>0.96499746011145071</v>
      </c>
      <c r="K172" s="145">
        <f t="shared" ca="1" si="54"/>
        <v>0.92845208742693586</v>
      </c>
      <c r="L172" s="145">
        <f t="shared" ca="1" si="54"/>
        <v>0.89134157491082089</v>
      </c>
      <c r="M172" s="145">
        <f t="shared" ca="1" si="54"/>
        <v>0.85433869220521919</v>
      </c>
      <c r="N172" s="145">
        <f t="shared" ca="1" si="54"/>
        <v>0.81789758040528748</v>
      </c>
      <c r="O172" s="145">
        <f t="shared" ca="1" si="54"/>
        <v>0.78231848582409558</v>
      </c>
      <c r="P172" s="145">
        <f t="shared" ca="1" si="54"/>
        <v>0.74779374664549825</v>
      </c>
      <c r="Q172" s="145">
        <f t="shared" ca="1" si="54"/>
        <v>0.71444022982937339</v>
      </c>
      <c r="R172" s="145">
        <f t="shared" ca="1" si="54"/>
        <v>0.68232216146397751</v>
      </c>
      <c r="S172" s="145">
        <f t="shared" ca="1" si="54"/>
        <v>0.65146720199388186</v>
      </c>
      <c r="T172" s="145">
        <f t="shared" ca="1" si="54"/>
        <v>0.62187778126792692</v>
      </c>
      <c r="U172" s="145">
        <f t="shared" ca="1" si="54"/>
        <v>0.59353910346541494</v>
      </c>
      <c r="V172" s="145">
        <f t="shared" ca="1" si="54"/>
        <v>0.56642480630004399</v>
      </c>
      <c r="W172" s="138">
        <f t="shared" ca="1" si="54"/>
        <v>0.54050096277314452</v>
      </c>
      <c r="Y172" s="178">
        <f t="shared" ca="1" si="47"/>
        <v>8383898.6389384381</v>
      </c>
      <c r="Z172" s="178">
        <f t="shared" ca="1" si="48"/>
        <v>8398866.2303802185</v>
      </c>
      <c r="AA172" s="178">
        <f t="shared" ca="1" si="49"/>
        <v>14967.591441780329</v>
      </c>
    </row>
    <row r="173" spans="1:27" ht="11.25" customHeight="1" x14ac:dyDescent="0.2">
      <c r="A173" s="173">
        <f t="shared" si="50"/>
        <v>163</v>
      </c>
      <c r="B173" s="174">
        <f t="shared" si="40"/>
        <v>0.08</v>
      </c>
      <c r="C173" s="175">
        <f t="shared" si="41"/>
        <v>-7.4992499999999998E-3</v>
      </c>
      <c r="D173" s="176">
        <f t="shared" ca="1" si="42"/>
        <v>0.28709883641929312</v>
      </c>
      <c r="E173" s="177">
        <f t="shared" ca="1" si="43"/>
        <v>-0.56188015884381792</v>
      </c>
      <c r="F173" s="138">
        <f t="shared" ca="1" si="44"/>
        <v>-1.4302418564608203E-2</v>
      </c>
      <c r="G173" s="175">
        <f t="shared" ca="1" si="45"/>
        <v>-2.1801668564608204E-2</v>
      </c>
      <c r="H173" s="138">
        <f t="shared" ca="1" si="46"/>
        <v>5.8198331435391798E-2</v>
      </c>
      <c r="I173" s="144">
        <f t="shared" ca="1" si="54"/>
        <v>0.99999418019403996</v>
      </c>
      <c r="J173" s="145">
        <f t="shared" ca="1" si="54"/>
        <v>0.94441014927782163</v>
      </c>
      <c r="K173" s="145">
        <f t="shared" ca="1" si="54"/>
        <v>0.89361610922260937</v>
      </c>
      <c r="L173" s="145">
        <f t="shared" ca="1" si="54"/>
        <v>0.84696368724586735</v>
      </c>
      <c r="M173" s="145">
        <f t="shared" ca="1" si="54"/>
        <v>0.80386725112031487</v>
      </c>
      <c r="N173" s="145">
        <f t="shared" ca="1" si="54"/>
        <v>0.76382982034012725</v>
      </c>
      <c r="O173" s="145">
        <f t="shared" ca="1" si="54"/>
        <v>0.72644333775549152</v>
      </c>
      <c r="P173" s="145">
        <f t="shared" ca="1" si="54"/>
        <v>0.69137823008541732</v>
      </c>
      <c r="Q173" s="145">
        <f t="shared" ca="1" si="54"/>
        <v>0.65836984438820501</v>
      </c>
      <c r="R173" s="145">
        <f t="shared" ca="1" si="54"/>
        <v>0.62720527757955724</v>
      </c>
      <c r="S173" s="145">
        <f t="shared" ca="1" si="54"/>
        <v>0.59771198473100018</v>
      </c>
      <c r="T173" s="145">
        <f t="shared" ca="1" si="54"/>
        <v>0.56974850563824952</v>
      </c>
      <c r="U173" s="145">
        <f t="shared" ca="1" si="54"/>
        <v>0.54319718237251091</v>
      </c>
      <c r="V173" s="145">
        <f t="shared" ca="1" si="54"/>
        <v>0.51795856846750821</v>
      </c>
      <c r="W173" s="138">
        <f t="shared" ca="1" si="54"/>
        <v>0.49394719895758349</v>
      </c>
      <c r="Y173" s="178">
        <f t="shared" ca="1" si="47"/>
        <v>7956077.8872094518</v>
      </c>
      <c r="Z173" s="178">
        <f t="shared" ca="1" si="48"/>
        <v>7962354.9513323857</v>
      </c>
      <c r="AA173" s="178">
        <f t="shared" ca="1" si="49"/>
        <v>6277.0641229338944</v>
      </c>
    </row>
    <row r="174" spans="1:27" ht="11.25" customHeight="1" x14ac:dyDescent="0.2">
      <c r="A174" s="173">
        <f t="shared" si="50"/>
        <v>164</v>
      </c>
      <c r="B174" s="174">
        <f t="shared" si="40"/>
        <v>0.08</v>
      </c>
      <c r="C174" s="175">
        <f t="shared" si="41"/>
        <v>-7.4992499999999998E-3</v>
      </c>
      <c r="D174" s="176">
        <f t="shared" ca="1" si="42"/>
        <v>0.51916483776120714</v>
      </c>
      <c r="E174" s="177">
        <f t="shared" ca="1" si="43"/>
        <v>4.8057616257929009E-2</v>
      </c>
      <c r="F174" s="138">
        <f t="shared" ca="1" si="44"/>
        <v>1.2232860194824502E-3</v>
      </c>
      <c r="G174" s="175">
        <f t="shared" ca="1" si="45"/>
        <v>-6.2759639805175498E-3</v>
      </c>
      <c r="H174" s="138">
        <f t="shared" ca="1" si="46"/>
        <v>7.372403601948245E-2</v>
      </c>
      <c r="I174" s="144">
        <f t="shared" ca="1" si="54"/>
        <v>0.99999262765322927</v>
      </c>
      <c r="J174" s="145">
        <f t="shared" ca="1" si="54"/>
        <v>0.93153950866490709</v>
      </c>
      <c r="K174" s="145">
        <f t="shared" ca="1" si="54"/>
        <v>0.87213325743900727</v>
      </c>
      <c r="L174" s="145">
        <f t="shared" ca="1" si="54"/>
        <v>0.8198829562291422</v>
      </c>
      <c r="M174" s="145">
        <f t="shared" ca="1" si="54"/>
        <v>0.77331543216696608</v>
      </c>
      <c r="N174" s="145">
        <f t="shared" ca="1" si="54"/>
        <v>0.73130200283888969</v>
      </c>
      <c r="O174" s="145">
        <f t="shared" ca="1" si="54"/>
        <v>0.69298550294530936</v>
      </c>
      <c r="P174" s="145">
        <f t="shared" ca="1" si="54"/>
        <v>0.6577170796077163</v>
      </c>
      <c r="Q174" s="145">
        <f t="shared" ca="1" si="54"/>
        <v>0.62500505269020468</v>
      </c>
      <c r="R174" s="145">
        <f t="shared" ca="1" si="54"/>
        <v>0.59447510045856378</v>
      </c>
      <c r="S174" s="145">
        <f t="shared" ca="1" si="54"/>
        <v>0.56583998613139008</v>
      </c>
      <c r="T174" s="145">
        <f t="shared" ca="1" si="54"/>
        <v>0.53887688632443875</v>
      </c>
      <c r="U174" s="145">
        <f t="shared" ca="1" si="54"/>
        <v>0.51341058234090542</v>
      </c>
      <c r="V174" s="145">
        <f t="shared" ca="1" si="54"/>
        <v>0.48930108141814543</v>
      </c>
      <c r="W174" s="138">
        <f t="shared" ca="1" si="54"/>
        <v>0.4664345403623022</v>
      </c>
      <c r="Y174" s="178">
        <f t="shared" ca="1" si="47"/>
        <v>7698348.5206939355</v>
      </c>
      <c r="Z174" s="178">
        <f t="shared" ca="1" si="48"/>
        <v>7698509.0598971229</v>
      </c>
      <c r="AA174" s="178">
        <f t="shared" ca="1" si="49"/>
        <v>160.53920318745077</v>
      </c>
    </row>
    <row r="175" spans="1:27" ht="11.25" customHeight="1" x14ac:dyDescent="0.2">
      <c r="A175" s="173">
        <f t="shared" si="50"/>
        <v>165</v>
      </c>
      <c r="B175" s="174">
        <f t="shared" si="40"/>
        <v>0.08</v>
      </c>
      <c r="C175" s="175">
        <f t="shared" si="41"/>
        <v>-7.4992499999999998E-3</v>
      </c>
      <c r="D175" s="176">
        <f t="shared" ca="1" si="42"/>
        <v>0.93732558407735733</v>
      </c>
      <c r="E175" s="177">
        <f t="shared" ca="1" si="43"/>
        <v>1.5327038836884692</v>
      </c>
      <c r="F175" s="138">
        <f t="shared" ca="1" si="44"/>
        <v>3.9014320287124413E-2</v>
      </c>
      <c r="G175" s="175">
        <f t="shared" ca="1" si="45"/>
        <v>3.1515070287124414E-2</v>
      </c>
      <c r="H175" s="138">
        <f t="shared" ca="1" si="46"/>
        <v>0.11151507028712442</v>
      </c>
      <c r="I175" s="144">
        <f t="shared" ca="1" si="54"/>
        <v>0.99998884863204207</v>
      </c>
      <c r="J175" s="145">
        <f t="shared" ca="1" si="54"/>
        <v>0.90093947610351532</v>
      </c>
      <c r="K175" s="145">
        <f t="shared" ca="1" si="54"/>
        <v>0.82197572510288597</v>
      </c>
      <c r="L175" s="145">
        <f t="shared" ca="1" si="54"/>
        <v>0.75752966628160834</v>
      </c>
      <c r="M175" s="145">
        <f t="shared" ca="1" si="54"/>
        <v>0.70371460064343216</v>
      </c>
      <c r="N175" s="145">
        <f t="shared" ca="1" si="54"/>
        <v>0.65779830115251747</v>
      </c>
      <c r="O175" s="145">
        <f t="shared" ca="1" si="54"/>
        <v>0.6178452942776369</v>
      </c>
      <c r="P175" s="145">
        <f t="shared" ca="1" si="54"/>
        <v>0.5824736331259377</v>
      </c>
      <c r="Q175" s="145">
        <f t="shared" ca="1" si="54"/>
        <v>0.5506886022832499</v>
      </c>
      <c r="R175" s="145">
        <f t="shared" ca="1" si="54"/>
        <v>0.52176818794133273</v>
      </c>
      <c r="S175" s="145">
        <f t="shared" ca="1" si="54"/>
        <v>0.49518359463345801</v>
      </c>
      <c r="T175" s="145">
        <f t="shared" ca="1" si="54"/>
        <v>0.47054368574603878</v>
      </c>
      <c r="U175" s="145">
        <f t="shared" ca="1" si="54"/>
        <v>0.44755589782264305</v>
      </c>
      <c r="V175" s="145">
        <f t="shared" ca="1" si="54"/>
        <v>0.42599859271646112</v>
      </c>
      <c r="W175" s="138">
        <f t="shared" ca="1" si="54"/>
        <v>0.40570140973413577</v>
      </c>
      <c r="Y175" s="178">
        <f t="shared" ca="1" si="47"/>
        <v>7114722.3355441578</v>
      </c>
      <c r="Z175" s="178">
        <f t="shared" ca="1" si="48"/>
        <v>7098347.5604142202</v>
      </c>
      <c r="AA175" s="178">
        <f t="shared" ca="1" si="49"/>
        <v>-16374.775129937567</v>
      </c>
    </row>
    <row r="176" spans="1:27" ht="11.25" customHeight="1" x14ac:dyDescent="0.2">
      <c r="A176" s="173">
        <f t="shared" si="50"/>
        <v>166</v>
      </c>
      <c r="B176" s="174">
        <f t="shared" si="40"/>
        <v>0.08</v>
      </c>
      <c r="C176" s="175">
        <f t="shared" si="41"/>
        <v>-7.4992499999999998E-3</v>
      </c>
      <c r="D176" s="176">
        <f t="shared" ca="1" si="42"/>
        <v>0.42076429851821928</v>
      </c>
      <c r="E176" s="177">
        <f t="shared" ca="1" si="43"/>
        <v>-0.19993860565531005</v>
      </c>
      <c r="F176" s="138">
        <f t="shared" ca="1" si="44"/>
        <v>-5.0893514930133894E-3</v>
      </c>
      <c r="G176" s="175">
        <f t="shared" ca="1" si="45"/>
        <v>-1.2588601493013388E-2</v>
      </c>
      <c r="H176" s="138">
        <f t="shared" ca="1" si="46"/>
        <v>6.7411398506986617E-2</v>
      </c>
      <c r="I176" s="144">
        <f t="shared" ca="1" si="54"/>
        <v>0.99999325890463531</v>
      </c>
      <c r="J176" s="145">
        <f t="shared" ca="1" si="54"/>
        <v>0.93675132001278494</v>
      </c>
      <c r="K176" s="145">
        <f t="shared" ca="1" si="54"/>
        <v>0.88080501076327411</v>
      </c>
      <c r="L176" s="145">
        <f t="shared" ca="1" si="54"/>
        <v>0.83078772869606388</v>
      </c>
      <c r="M176" s="145">
        <f t="shared" ca="1" si="54"/>
        <v>0.78559494397096907</v>
      </c>
      <c r="N176" s="145">
        <f t="shared" ca="1" si="54"/>
        <v>0.74435704262567903</v>
      </c>
      <c r="O176" s="145">
        <f t="shared" ca="1" si="54"/>
        <v>0.70639918502056409</v>
      </c>
      <c r="P176" s="145">
        <f t="shared" ca="1" si="54"/>
        <v>0.67120109814490891</v>
      </c>
      <c r="Q176" s="145">
        <f t="shared" ca="1" si="54"/>
        <v>0.6383619513598815</v>
      </c>
      <c r="R176" s="145">
        <f t="shared" ca="1" si="54"/>
        <v>0.60757169612555728</v>
      </c>
      <c r="S176" s="145">
        <f t="shared" ca="1" si="54"/>
        <v>0.578588584118785</v>
      </c>
      <c r="T176" s="145">
        <f t="shared" ca="1" si="54"/>
        <v>0.55122196124785761</v>
      </c>
      <c r="U176" s="145">
        <f t="shared" ca="1" si="54"/>
        <v>0.525319309834125</v>
      </c>
      <c r="V176" s="145">
        <f t="shared" ca="1" si="54"/>
        <v>0.50075659426155172</v>
      </c>
      <c r="W176" s="138">
        <f t="shared" ca="1" si="54"/>
        <v>0.47743111894174267</v>
      </c>
      <c r="Y176" s="178">
        <f t="shared" ca="1" si="47"/>
        <v>7801823.2356243171</v>
      </c>
      <c r="Z176" s="178">
        <f t="shared" ca="1" si="48"/>
        <v>7804522.3822268229</v>
      </c>
      <c r="AA176" s="178">
        <f t="shared" ca="1" si="49"/>
        <v>2699.146602505818</v>
      </c>
    </row>
    <row r="177" spans="1:27" ht="11.25" customHeight="1" x14ac:dyDescent="0.2">
      <c r="A177" s="173">
        <f t="shared" si="50"/>
        <v>167</v>
      </c>
      <c r="B177" s="174">
        <f t="shared" si="40"/>
        <v>0.08</v>
      </c>
      <c r="C177" s="175">
        <f t="shared" si="41"/>
        <v>-7.4992499999999998E-3</v>
      </c>
      <c r="D177" s="176">
        <f t="shared" ca="1" si="42"/>
        <v>3.2564055637116507E-2</v>
      </c>
      <c r="E177" s="177">
        <f t="shared" ca="1" si="43"/>
        <v>-1.8443777249237114</v>
      </c>
      <c r="F177" s="138">
        <f t="shared" ca="1" si="44"/>
        <v>-4.6947844300782908E-2</v>
      </c>
      <c r="G177" s="175">
        <f t="shared" ca="1" si="45"/>
        <v>-5.4447094300782907E-2</v>
      </c>
      <c r="H177" s="138">
        <f t="shared" ca="1" si="46"/>
        <v>2.5552905699217095E-2</v>
      </c>
      <c r="I177" s="144">
        <f t="shared" ca="1" si="54"/>
        <v>0.9999974446821368</v>
      </c>
      <c r="J177" s="145">
        <f t="shared" ca="1" si="54"/>
        <v>0.97205586331847549</v>
      </c>
      <c r="K177" s="145">
        <f t="shared" ca="1" si="54"/>
        <v>0.94052923100208341</v>
      </c>
      <c r="L177" s="145">
        <f t="shared" ca="1" si="54"/>
        <v>0.90685869942247554</v>
      </c>
      <c r="M177" s="145">
        <f t="shared" ca="1" si="54"/>
        <v>0.87210212025479328</v>
      </c>
      <c r="N177" s="145">
        <f t="shared" ca="1" si="54"/>
        <v>0.83702174524918416</v>
      </c>
      <c r="O177" s="145">
        <f t="shared" ca="1" si="54"/>
        <v>0.802156970264713</v>
      </c>
      <c r="P177" s="145">
        <f t="shared" ca="1" si="54"/>
        <v>0.76788182068387134</v>
      </c>
      <c r="Q177" s="145">
        <f t="shared" ca="1" si="54"/>
        <v>0.73444904387595622</v>
      </c>
      <c r="R177" s="145">
        <f t="shared" ca="1" si="54"/>
        <v>0.70202327890791905</v>
      </c>
      <c r="S177" s="145">
        <f t="shared" ca="1" si="54"/>
        <v>0.67070568268395159</v>
      </c>
      <c r="T177" s="145">
        <f t="shared" ca="1" si="54"/>
        <v>0.64055204384888886</v>
      </c>
      <c r="U177" s="145">
        <f t="shared" ca="1" si="54"/>
        <v>0.61158601567655746</v>
      </c>
      <c r="V177" s="145">
        <f t="shared" ca="1" si="54"/>
        <v>0.5838087320337696</v>
      </c>
      <c r="W177" s="138">
        <f t="shared" ca="1" si="54"/>
        <v>0.55720576438306335</v>
      </c>
      <c r="Y177" s="178">
        <f t="shared" ca="1" si="47"/>
        <v>8535076.217661608</v>
      </c>
      <c r="Z177" s="178">
        <f t="shared" ca="1" si="48"/>
        <v>8552702.7916697524</v>
      </c>
      <c r="AA177" s="178">
        <f t="shared" ca="1" si="49"/>
        <v>17626.574008144438</v>
      </c>
    </row>
    <row r="178" spans="1:27" ht="11.25" customHeight="1" x14ac:dyDescent="0.2">
      <c r="A178" s="173">
        <f t="shared" si="50"/>
        <v>168</v>
      </c>
      <c r="B178" s="174">
        <f t="shared" si="40"/>
        <v>0.08</v>
      </c>
      <c r="C178" s="175">
        <f t="shared" si="41"/>
        <v>-7.4992499999999998E-3</v>
      </c>
      <c r="D178" s="176">
        <f t="shared" ca="1" si="42"/>
        <v>0.84368763125068358</v>
      </c>
      <c r="E178" s="177">
        <f t="shared" ca="1" si="43"/>
        <v>1.0097298492895348</v>
      </c>
      <c r="F178" s="138">
        <f t="shared" ca="1" si="44"/>
        <v>2.5702240441154135E-2</v>
      </c>
      <c r="G178" s="175">
        <f t="shared" ca="1" si="45"/>
        <v>1.8202990441154136E-2</v>
      </c>
      <c r="H178" s="138">
        <f t="shared" ca="1" si="46"/>
        <v>9.8202990441154131E-2</v>
      </c>
      <c r="I178" s="144">
        <f t="shared" ca="1" si="54"/>
        <v>0.99999017980942817</v>
      </c>
      <c r="J178" s="145">
        <f t="shared" ca="1" si="54"/>
        <v>0.91160208198990222</v>
      </c>
      <c r="K178" s="145">
        <f t="shared" ca="1" si="54"/>
        <v>0.83930603949929505</v>
      </c>
      <c r="L178" s="145">
        <f t="shared" ca="1" si="54"/>
        <v>0.77893350196239663</v>
      </c>
      <c r="M178" s="145">
        <f t="shared" ca="1" si="54"/>
        <v>0.72748654637404997</v>
      </c>
      <c r="N178" s="145">
        <f t="shared" ca="1" si="54"/>
        <v>0.6828068837257989</v>
      </c>
      <c r="O178" s="145">
        <f t="shared" ca="1" si="54"/>
        <v>0.64333574649227654</v>
      </c>
      <c r="P178" s="145">
        <f t="shared" ca="1" si="54"/>
        <v>0.60794213864740398</v>
      </c>
      <c r="Q178" s="145">
        <f t="shared" ca="1" si="54"/>
        <v>0.57580066857163803</v>
      </c>
      <c r="R178" s="145">
        <f t="shared" ca="1" si="54"/>
        <v>0.54630475433653658</v>
      </c>
      <c r="S178" s="145">
        <f t="shared" ca="1" si="54"/>
        <v>0.51900490007451106</v>
      </c>
      <c r="T178" s="145">
        <f t="shared" ca="1" si="54"/>
        <v>0.49356471767846716</v>
      </c>
      <c r="U178" s="145">
        <f t="shared" ca="1" si="54"/>
        <v>0.46972952271689589</v>
      </c>
      <c r="V178" s="145">
        <f t="shared" ca="1" si="54"/>
        <v>0.44730385978686038</v>
      </c>
      <c r="W178" s="138">
        <f t="shared" ca="1" si="54"/>
        <v>0.42613538471331069</v>
      </c>
      <c r="Y178" s="178">
        <f t="shared" ca="1" si="47"/>
        <v>7313508.541408726</v>
      </c>
      <c r="Z178" s="178">
        <f t="shared" ca="1" si="48"/>
        <v>7303204.3724298431</v>
      </c>
      <c r="AA178" s="178">
        <f t="shared" ca="1" si="49"/>
        <v>-10304.168978882954</v>
      </c>
    </row>
    <row r="179" spans="1:27" ht="11.25" customHeight="1" x14ac:dyDescent="0.2">
      <c r="A179" s="173">
        <f t="shared" si="50"/>
        <v>169</v>
      </c>
      <c r="B179" s="174">
        <f t="shared" si="40"/>
        <v>0.08</v>
      </c>
      <c r="C179" s="175">
        <f t="shared" si="41"/>
        <v>-7.4992499999999998E-3</v>
      </c>
      <c r="D179" s="176">
        <f t="shared" ca="1" si="42"/>
        <v>0.17320388049742663</v>
      </c>
      <c r="E179" s="177">
        <f t="shared" ca="1" si="43"/>
        <v>-0.9415799068114834</v>
      </c>
      <c r="F179" s="138">
        <f t="shared" ca="1" si="44"/>
        <v>-2.3967512871345076E-2</v>
      </c>
      <c r="G179" s="175">
        <f t="shared" ca="1" si="45"/>
        <v>-3.1466762871345075E-2</v>
      </c>
      <c r="H179" s="138">
        <f t="shared" ca="1" si="46"/>
        <v>4.8533237128654927E-2</v>
      </c>
      <c r="I179" s="144">
        <f t="shared" ca="1" si="54"/>
        <v>0.99999514668623168</v>
      </c>
      <c r="J179" s="145">
        <f t="shared" ca="1" si="54"/>
        <v>0.95251206006172628</v>
      </c>
      <c r="K179" s="145">
        <f t="shared" ca="1" si="54"/>
        <v>0.9072560871805585</v>
      </c>
      <c r="L179" s="145">
        <f t="shared" ca="1" si="54"/>
        <v>0.8642719201300938</v>
      </c>
      <c r="M179" s="145">
        <f t="shared" ca="1" si="54"/>
        <v>0.82349302699969784</v>
      </c>
      <c r="N179" s="145">
        <f t="shared" ca="1" si="54"/>
        <v>0.78480575988658652</v>
      </c>
      <c r="O179" s="145">
        <f t="shared" ca="1" si="54"/>
        <v>0.74808251013692872</v>
      </c>
      <c r="P179" s="145">
        <f t="shared" ca="1" si="54"/>
        <v>0.71319756403517542</v>
      </c>
      <c r="Q179" s="145">
        <f t="shared" ca="1" si="54"/>
        <v>0.68003374668307792</v>
      </c>
      <c r="R179" s="145">
        <f t="shared" ca="1" si="54"/>
        <v>0.64848442581477328</v>
      </c>
      <c r="S179" s="145">
        <f t="shared" ca="1" si="54"/>
        <v>0.61845335548510783</v>
      </c>
      <c r="T179" s="145">
        <f t="shared" ca="1" si="54"/>
        <v>0.58985364794067097</v>
      </c>
      <c r="U179" s="145">
        <f t="shared" ca="1" si="54"/>
        <v>0.56260650728702788</v>
      </c>
      <c r="V179" s="145">
        <f t="shared" ca="1" si="54"/>
        <v>0.53664001137743955</v>
      </c>
      <c r="W179" s="138">
        <f t="shared" ca="1" si="54"/>
        <v>0.51188805164639761</v>
      </c>
      <c r="Y179" s="178">
        <f t="shared" ca="1" si="47"/>
        <v>8122132.2476148503</v>
      </c>
      <c r="Z179" s="178">
        <f t="shared" ca="1" si="48"/>
        <v>8131992.8415109711</v>
      </c>
      <c r="AA179" s="178">
        <f t="shared" ca="1" si="49"/>
        <v>9860.5938961207867</v>
      </c>
    </row>
    <row r="180" spans="1:27" ht="11.25" customHeight="1" x14ac:dyDescent="0.2">
      <c r="A180" s="173">
        <f t="shared" si="50"/>
        <v>170</v>
      </c>
      <c r="B180" s="174">
        <f t="shared" si="40"/>
        <v>0.08</v>
      </c>
      <c r="C180" s="175">
        <f t="shared" si="41"/>
        <v>-7.4992499999999998E-3</v>
      </c>
      <c r="D180" s="176">
        <f t="shared" ca="1" si="42"/>
        <v>0.33080237815893576</v>
      </c>
      <c r="E180" s="177">
        <f t="shared" ca="1" si="43"/>
        <v>-0.43769863887457516</v>
      </c>
      <c r="F180" s="138">
        <f t="shared" ca="1" si="44"/>
        <v>-1.1141431210571644E-2</v>
      </c>
      <c r="G180" s="175">
        <f t="shared" ca="1" si="45"/>
        <v>-1.8640681210571643E-2</v>
      </c>
      <c r="H180" s="138">
        <f t="shared" ca="1" si="46"/>
        <v>6.1359318789428359E-2</v>
      </c>
      <c r="I180" s="144">
        <f t="shared" ca="1" si="54"/>
        <v>0.99999386410114532</v>
      </c>
      <c r="J180" s="145">
        <f t="shared" ca="1" si="54"/>
        <v>0.94177538742855516</v>
      </c>
      <c r="K180" s="145">
        <f t="shared" ca="1" si="54"/>
        <v>0.88919978091967855</v>
      </c>
      <c r="L180" s="145">
        <f t="shared" ca="1" si="54"/>
        <v>0.84137855710236598</v>
      </c>
      <c r="M180" s="145">
        <f t="shared" ca="1" si="54"/>
        <v>0.79755065266791736</v>
      </c>
      <c r="N180" s="145">
        <f t="shared" ca="1" si="54"/>
        <v>0.75709199944673788</v>
      </c>
      <c r="O180" s="145">
        <f t="shared" ca="1" si="54"/>
        <v>0.71950293107824081</v>
      </c>
      <c r="P180" s="145">
        <f t="shared" ca="1" si="54"/>
        <v>0.68438804248549312</v>
      </c>
      <c r="Q180" s="145">
        <f t="shared" ca="1" si="54"/>
        <v>0.65143547643224664</v>
      </c>
      <c r="R180" s="145">
        <f t="shared" ca="1" si="54"/>
        <v>0.62039854756662816</v>
      </c>
      <c r="S180" s="145">
        <f t="shared" ca="1" si="54"/>
        <v>0.59108058535072427</v>
      </c>
      <c r="T180" s="145">
        <f t="shared" ca="1" si="54"/>
        <v>0.56332294590898857</v>
      </c>
      <c r="U180" s="145">
        <f t="shared" ca="1" si="54"/>
        <v>0.53699577539781584</v>
      </c>
      <c r="V180" s="145">
        <f t="shared" ca="1" si="54"/>
        <v>0.51199101339458475</v>
      </c>
      <c r="W180" s="138">
        <f t="shared" ca="1" si="54"/>
        <v>0.48821715183682901</v>
      </c>
      <c r="Y180" s="178">
        <f t="shared" ca="1" si="47"/>
        <v>7902715.2392290086</v>
      </c>
      <c r="Z180" s="178">
        <f t="shared" ca="1" si="48"/>
        <v>7907782.1212558728</v>
      </c>
      <c r="AA180" s="178">
        <f t="shared" ca="1" si="49"/>
        <v>5066.8820268642157</v>
      </c>
    </row>
    <row r="181" spans="1:27" ht="11.25" customHeight="1" x14ac:dyDescent="0.2">
      <c r="A181" s="173">
        <f t="shared" si="50"/>
        <v>171</v>
      </c>
      <c r="B181" s="174">
        <f t="shared" si="40"/>
        <v>0.08</v>
      </c>
      <c r="C181" s="175">
        <f t="shared" si="41"/>
        <v>-7.4992499999999998E-3</v>
      </c>
      <c r="D181" s="176">
        <f t="shared" ca="1" si="42"/>
        <v>0.25797523542274292</v>
      </c>
      <c r="E181" s="177">
        <f t="shared" ca="1" si="43"/>
        <v>-0.64960025110039277</v>
      </c>
      <c r="F181" s="138">
        <f t="shared" ca="1" si="44"/>
        <v>-1.6535295907280693E-2</v>
      </c>
      <c r="G181" s="175">
        <f t="shared" ca="1" si="45"/>
        <v>-2.4034545907280692E-2</v>
      </c>
      <c r="H181" s="138">
        <f t="shared" ca="1" si="46"/>
        <v>5.5965454092719309E-2</v>
      </c>
      <c r="I181" s="144">
        <f t="shared" ref="I181:W190" ca="1" si="55">I$8*EXP(-$H181*I$9)</f>
        <v>0.99999440347770863</v>
      </c>
      <c r="J181" s="145">
        <f t="shared" ca="1" si="55"/>
        <v>0.94627574952723092</v>
      </c>
      <c r="K181" s="145">
        <f t="shared" ca="1" si="55"/>
        <v>0.89674895490356643</v>
      </c>
      <c r="L181" s="145">
        <f t="shared" ca="1" si="55"/>
        <v>0.85093127491800258</v>
      </c>
      <c r="M181" s="145">
        <f t="shared" ca="1" si="55"/>
        <v>0.80835933550086736</v>
      </c>
      <c r="N181" s="145">
        <f t="shared" ca="1" si="55"/>
        <v>0.76862543087281276</v>
      </c>
      <c r="O181" s="145">
        <f t="shared" ca="1" si="55"/>
        <v>0.73138625461043361</v>
      </c>
      <c r="P181" s="145">
        <f t="shared" ca="1" si="55"/>
        <v>0.6963589874945052</v>
      </c>
      <c r="Q181" s="145">
        <f t="shared" ca="1" si="55"/>
        <v>0.66331262578802919</v>
      </c>
      <c r="R181" s="145">
        <f t="shared" ca="1" si="55"/>
        <v>0.63205841710412569</v>
      </c>
      <c r="S181" s="145">
        <f t="shared" ca="1" si="55"/>
        <v>0.60244110233563342</v>
      </c>
      <c r="T181" s="145">
        <f t="shared" ca="1" si="55"/>
        <v>0.57433155489882204</v>
      </c>
      <c r="U181" s="145">
        <f t="shared" ca="1" si="55"/>
        <v>0.547620882837204</v>
      </c>
      <c r="V181" s="145">
        <f t="shared" ca="1" si="55"/>
        <v>0.52221583830006291</v>
      </c>
      <c r="W181" s="138">
        <f t="shared" ca="1" si="55"/>
        <v>0.49803530938330637</v>
      </c>
      <c r="Y181" s="178">
        <f t="shared" ca="1" si="47"/>
        <v>7994051.4341972824</v>
      </c>
      <c r="Z181" s="178">
        <f t="shared" ca="1" si="48"/>
        <v>8001172.1671511596</v>
      </c>
      <c r="AA181" s="178">
        <f t="shared" ca="1" si="49"/>
        <v>7120.7329538771883</v>
      </c>
    </row>
    <row r="182" spans="1:27" ht="11.25" customHeight="1" x14ac:dyDescent="0.2">
      <c r="A182" s="173">
        <f t="shared" si="50"/>
        <v>172</v>
      </c>
      <c r="B182" s="174">
        <f t="shared" si="40"/>
        <v>0.08</v>
      </c>
      <c r="C182" s="175">
        <f t="shared" si="41"/>
        <v>-7.4992499999999998E-3</v>
      </c>
      <c r="D182" s="176">
        <f t="shared" ca="1" si="42"/>
        <v>0.9296041990870102</v>
      </c>
      <c r="E182" s="177">
        <f t="shared" ca="1" si="43"/>
        <v>1.4728495732126459</v>
      </c>
      <c r="F182" s="138">
        <f t="shared" ca="1" si="44"/>
        <v>3.749075447358375E-2</v>
      </c>
      <c r="G182" s="175">
        <f t="shared" ca="1" si="45"/>
        <v>2.9991504473583751E-2</v>
      </c>
      <c r="H182" s="138">
        <f t="shared" ca="1" si="46"/>
        <v>0.10999150447358375</v>
      </c>
      <c r="I182" s="144">
        <f t="shared" ca="1" si="55"/>
        <v>0.99998900098503163</v>
      </c>
      <c r="J182" s="145">
        <f t="shared" ca="1" si="55"/>
        <v>0.90215346229300819</v>
      </c>
      <c r="K182" s="145">
        <f t="shared" ca="1" si="55"/>
        <v>0.82394090281471744</v>
      </c>
      <c r="L182" s="145">
        <f t="shared" ca="1" si="55"/>
        <v>0.75994921930642689</v>
      </c>
      <c r="M182" s="145">
        <f t="shared" ca="1" si="55"/>
        <v>0.70639544614876693</v>
      </c>
      <c r="N182" s="145">
        <f t="shared" ca="1" si="55"/>
        <v>0.66061346894479911</v>
      </c>
      <c r="O182" s="145">
        <f t="shared" ca="1" si="55"/>
        <v>0.62071072186927545</v>
      </c>
      <c r="P182" s="145">
        <f t="shared" ca="1" si="55"/>
        <v>0.58533357135499298</v>
      </c>
      <c r="Q182" s="145">
        <f t="shared" ca="1" si="55"/>
        <v>0.55350625476700843</v>
      </c>
      <c r="R182" s="145">
        <f t="shared" ca="1" si="55"/>
        <v>0.52451959438504536</v>
      </c>
      <c r="S182" s="145">
        <f t="shared" ca="1" si="55"/>
        <v>0.49785356549443865</v>
      </c>
      <c r="T182" s="145">
        <f t="shared" ca="1" si="55"/>
        <v>0.47312305995758236</v>
      </c>
      <c r="U182" s="145">
        <f t="shared" ca="1" si="55"/>
        <v>0.45003966975369664</v>
      </c>
      <c r="V182" s="145">
        <f t="shared" ca="1" si="55"/>
        <v>0.42838461979579356</v>
      </c>
      <c r="W182" s="138">
        <f t="shared" ca="1" si="55"/>
        <v>0.40798951363606406</v>
      </c>
      <c r="Y182" s="178">
        <f t="shared" ca="1" si="47"/>
        <v>7137111.642869073</v>
      </c>
      <c r="Z182" s="178">
        <f t="shared" ca="1" si="48"/>
        <v>7121444.2299819402</v>
      </c>
      <c r="AA182" s="178">
        <f t="shared" ca="1" si="49"/>
        <v>-15667.412887132727</v>
      </c>
    </row>
    <row r="183" spans="1:27" ht="11.25" customHeight="1" x14ac:dyDescent="0.2">
      <c r="A183" s="173">
        <f t="shared" si="50"/>
        <v>173</v>
      </c>
      <c r="B183" s="174">
        <f t="shared" si="40"/>
        <v>0.08</v>
      </c>
      <c r="C183" s="175">
        <f t="shared" si="41"/>
        <v>-7.4992499999999998E-3</v>
      </c>
      <c r="D183" s="176">
        <f t="shared" ca="1" si="42"/>
        <v>0.13843885436797077</v>
      </c>
      <c r="E183" s="177">
        <f t="shared" ca="1" si="43"/>
        <v>-1.0873600743457343</v>
      </c>
      <c r="F183" s="138">
        <f t="shared" ca="1" si="44"/>
        <v>-2.7678284539780374E-2</v>
      </c>
      <c r="G183" s="175">
        <f t="shared" ca="1" si="45"/>
        <v>-3.5177534539780377E-2</v>
      </c>
      <c r="H183" s="138">
        <f t="shared" ca="1" si="46"/>
        <v>4.4822465460219625E-2</v>
      </c>
      <c r="I183" s="144">
        <f t="shared" ca="1" si="55"/>
        <v>0.999995517757028</v>
      </c>
      <c r="J183" s="145">
        <f t="shared" ca="1" si="55"/>
        <v>0.95564110322876772</v>
      </c>
      <c r="K183" s="145">
        <f t="shared" ca="1" si="55"/>
        <v>0.91254809712409224</v>
      </c>
      <c r="L183" s="145">
        <f t="shared" ca="1" si="55"/>
        <v>0.87101074100202591</v>
      </c>
      <c r="M183" s="145">
        <f t="shared" ca="1" si="55"/>
        <v>0.83115472032523663</v>
      </c>
      <c r="N183" s="145">
        <f t="shared" ca="1" si="55"/>
        <v>0.79301134645295568</v>
      </c>
      <c r="O183" s="145">
        <f t="shared" ca="1" si="55"/>
        <v>0.75656076612736278</v>
      </c>
      <c r="P183" s="145">
        <f t="shared" ca="1" si="55"/>
        <v>0.72175654867439232</v>
      </c>
      <c r="Q183" s="145">
        <f t="shared" ca="1" si="55"/>
        <v>0.68853940805973468</v>
      </c>
      <c r="R183" s="145">
        <f t="shared" ca="1" si="55"/>
        <v>0.65684472284667994</v>
      </c>
      <c r="S183" s="145">
        <f t="shared" ca="1" si="55"/>
        <v>0.62660657488636329</v>
      </c>
      <c r="T183" s="145">
        <f t="shared" ca="1" si="55"/>
        <v>0.59775986093296496</v>
      </c>
      <c r="U183" s="145">
        <f t="shared" ca="1" si="55"/>
        <v>0.57024135096415229</v>
      </c>
      <c r="V183" s="145">
        <f t="shared" ca="1" si="55"/>
        <v>0.54399017830849516</v>
      </c>
      <c r="W183" s="138">
        <f t="shared" ca="1" si="55"/>
        <v>0.5189480280252009</v>
      </c>
      <c r="Y183" s="178">
        <f t="shared" ca="1" si="47"/>
        <v>8187062.9715982769</v>
      </c>
      <c r="Z183" s="178">
        <f t="shared" ca="1" si="48"/>
        <v>8198251.2252316624</v>
      </c>
      <c r="AA183" s="178">
        <f t="shared" ca="1" si="49"/>
        <v>11188.253633385524</v>
      </c>
    </row>
    <row r="184" spans="1:27" ht="11.25" customHeight="1" x14ac:dyDescent="0.2">
      <c r="A184" s="173">
        <f t="shared" si="50"/>
        <v>174</v>
      </c>
      <c r="B184" s="174">
        <f t="shared" si="40"/>
        <v>0.08</v>
      </c>
      <c r="C184" s="175">
        <f t="shared" si="41"/>
        <v>-7.4992499999999998E-3</v>
      </c>
      <c r="D184" s="176">
        <f t="shared" ca="1" si="42"/>
        <v>0.98574998426053917</v>
      </c>
      <c r="E184" s="177">
        <f t="shared" ca="1" si="43"/>
        <v>2.1903338795558955</v>
      </c>
      <c r="F184" s="138">
        <f t="shared" ca="1" si="44"/>
        <v>5.5754009905087831E-2</v>
      </c>
      <c r="G184" s="175">
        <f t="shared" ca="1" si="45"/>
        <v>4.8254759905087832E-2</v>
      </c>
      <c r="H184" s="138">
        <f t="shared" ca="1" si="46"/>
        <v>0.12825475990508783</v>
      </c>
      <c r="I184" s="144">
        <f t="shared" ca="1" si="55"/>
        <v>0.99998717470407261</v>
      </c>
      <c r="J184" s="145">
        <f t="shared" ca="1" si="55"/>
        <v>0.88770828982153094</v>
      </c>
      <c r="K184" s="145">
        <f t="shared" ca="1" si="55"/>
        <v>0.8006901892813032</v>
      </c>
      <c r="L184" s="145">
        <f t="shared" ca="1" si="55"/>
        <v>0.73144755958648011</v>
      </c>
      <c r="M184" s="145">
        <f t="shared" ca="1" si="55"/>
        <v>0.67492127021995263</v>
      </c>
      <c r="N184" s="145">
        <f t="shared" ca="1" si="55"/>
        <v>0.62764646208923869</v>
      </c>
      <c r="O184" s="145">
        <f t="shared" ca="1" si="55"/>
        <v>0.58722017003673055</v>
      </c>
      <c r="P184" s="145">
        <f t="shared" ca="1" si="55"/>
        <v>0.5519563781243666</v>
      </c>
      <c r="Q184" s="145">
        <f t="shared" ca="1" si="55"/>
        <v>0.52065927704952542</v>
      </c>
      <c r="R184" s="145">
        <f t="shared" ca="1" si="55"/>
        <v>0.49247202261667178</v>
      </c>
      <c r="S184" s="145">
        <f t="shared" ca="1" si="55"/>
        <v>0.4667744554154164</v>
      </c>
      <c r="T184" s="145">
        <f t="shared" ca="1" si="55"/>
        <v>0.44311307360996588</v>
      </c>
      <c r="U184" s="145">
        <f t="shared" ca="1" si="55"/>
        <v>0.42115257540812401</v>
      </c>
      <c r="V184" s="145">
        <f t="shared" ca="1" si="55"/>
        <v>0.40064202608221477</v>
      </c>
      <c r="W184" s="138">
        <f t="shared" ca="1" si="55"/>
        <v>0.38139106052239657</v>
      </c>
      <c r="Y184" s="178">
        <f t="shared" ca="1" si="47"/>
        <v>6874708.7935298728</v>
      </c>
      <c r="Z184" s="178">
        <f t="shared" ca="1" si="48"/>
        <v>6850361.0132676754</v>
      </c>
      <c r="AA184" s="178">
        <f t="shared" ca="1" si="49"/>
        <v>-24347.780262197368</v>
      </c>
    </row>
    <row r="185" spans="1:27" ht="11.25" customHeight="1" x14ac:dyDescent="0.2">
      <c r="A185" s="173">
        <f t="shared" si="50"/>
        <v>175</v>
      </c>
      <c r="B185" s="174">
        <f t="shared" si="40"/>
        <v>0.08</v>
      </c>
      <c r="C185" s="175">
        <f t="shared" si="41"/>
        <v>-7.4992499999999998E-3</v>
      </c>
      <c r="D185" s="176">
        <f t="shared" ca="1" si="42"/>
        <v>0.33885175472581852</v>
      </c>
      <c r="E185" s="177">
        <f t="shared" ca="1" si="43"/>
        <v>-0.41559893045479923</v>
      </c>
      <c r="F185" s="138">
        <f t="shared" ca="1" si="44"/>
        <v>-1.0578892606920237E-2</v>
      </c>
      <c r="G185" s="175">
        <f t="shared" ca="1" si="45"/>
        <v>-1.8078142606920238E-2</v>
      </c>
      <c r="H185" s="138">
        <f t="shared" ca="1" si="46"/>
        <v>6.192185739307976E-2</v>
      </c>
      <c r="I185" s="144">
        <f t="shared" ca="1" si="55"/>
        <v>0.99999380784833491</v>
      </c>
      <c r="J185" s="145">
        <f t="shared" ca="1" si="55"/>
        <v>0.94130726851837521</v>
      </c>
      <c r="K185" s="145">
        <f t="shared" ca="1" si="55"/>
        <v>0.88841612897498989</v>
      </c>
      <c r="L185" s="145">
        <f t="shared" ca="1" si="55"/>
        <v>0.84038847832299457</v>
      </c>
      <c r="M185" s="145">
        <f t="shared" ca="1" si="55"/>
        <v>0.79643174599260824</v>
      </c>
      <c r="N185" s="145">
        <f t="shared" ca="1" si="55"/>
        <v>0.75589916193998619</v>
      </c>
      <c r="O185" s="145">
        <f t="shared" ca="1" si="55"/>
        <v>0.71827476440591109</v>
      </c>
      <c r="P185" s="145">
        <f t="shared" ca="1" si="55"/>
        <v>0.68315147663191444</v>
      </c>
      <c r="Q185" s="145">
        <f t="shared" ca="1" si="55"/>
        <v>0.65020909364904711</v>
      </c>
      <c r="R185" s="145">
        <f t="shared" ca="1" si="55"/>
        <v>0.61919496782843886</v>
      </c>
      <c r="S185" s="145">
        <f t="shared" ca="1" si="55"/>
        <v>0.58990817727307421</v>
      </c>
      <c r="T185" s="145">
        <f t="shared" ca="1" si="55"/>
        <v>0.56218705373842082</v>
      </c>
      <c r="U185" s="145">
        <f t="shared" ca="1" si="55"/>
        <v>0.53589959897342931</v>
      </c>
      <c r="V185" s="145">
        <f t="shared" ca="1" si="55"/>
        <v>0.51093623919619702</v>
      </c>
      <c r="W185" s="138">
        <f t="shared" ca="1" si="55"/>
        <v>0.48720440540914262</v>
      </c>
      <c r="Y185" s="178">
        <f t="shared" ca="1" si="47"/>
        <v>7893266.8941126</v>
      </c>
      <c r="Z185" s="178">
        <f t="shared" ca="1" si="48"/>
        <v>7898116.4844058938</v>
      </c>
      <c r="AA185" s="178">
        <f t="shared" ca="1" si="49"/>
        <v>4849.5902932938188</v>
      </c>
    </row>
    <row r="186" spans="1:27" ht="11.25" customHeight="1" x14ac:dyDescent="0.2">
      <c r="A186" s="173">
        <f t="shared" si="50"/>
        <v>176</v>
      </c>
      <c r="B186" s="174">
        <f t="shared" si="40"/>
        <v>0.08</v>
      </c>
      <c r="C186" s="175">
        <f t="shared" si="41"/>
        <v>-7.4992499999999998E-3</v>
      </c>
      <c r="D186" s="176">
        <f t="shared" ca="1" si="42"/>
        <v>0.24562615979218494</v>
      </c>
      <c r="E186" s="177">
        <f t="shared" ca="1" si="43"/>
        <v>-0.6883183643585804</v>
      </c>
      <c r="F186" s="138">
        <f t="shared" ca="1" si="44"/>
        <v>-1.7520848881761916E-2</v>
      </c>
      <c r="G186" s="175">
        <f t="shared" ca="1" si="45"/>
        <v>-2.5020098881761915E-2</v>
      </c>
      <c r="H186" s="138">
        <f t="shared" ca="1" si="46"/>
        <v>5.4979901118238084E-2</v>
      </c>
      <c r="I186" s="144">
        <f t="shared" ca="1" si="55"/>
        <v>0.99999450203122742</v>
      </c>
      <c r="J186" s="145">
        <f t="shared" ca="1" si="55"/>
        <v>0.94710036469646808</v>
      </c>
      <c r="K186" s="145">
        <f t="shared" ca="1" si="55"/>
        <v>0.89813522961813175</v>
      </c>
      <c r="L186" s="145">
        <f t="shared" ca="1" si="55"/>
        <v>0.85268840576737193</v>
      </c>
      <c r="M186" s="145">
        <f t="shared" ca="1" si="55"/>
        <v>0.81035003964246921</v>
      </c>
      <c r="N186" s="145">
        <f t="shared" ca="1" si="55"/>
        <v>0.77075169582426439</v>
      </c>
      <c r="O186" s="145">
        <f t="shared" ca="1" si="55"/>
        <v>0.73357865672531708</v>
      </c>
      <c r="P186" s="145">
        <f t="shared" ca="1" si="55"/>
        <v>0.69856880540368937</v>
      </c>
      <c r="Q186" s="145">
        <f t="shared" ca="1" si="55"/>
        <v>0.66550607074335189</v>
      </c>
      <c r="R186" s="145">
        <f t="shared" ca="1" si="55"/>
        <v>0.63421243616740941</v>
      </c>
      <c r="S186" s="145">
        <f t="shared" ca="1" si="55"/>
        <v>0.60454033693304732</v>
      </c>
      <c r="T186" s="145">
        <f t="shared" ca="1" si="55"/>
        <v>0.57636614219840743</v>
      </c>
      <c r="U186" s="145">
        <f t="shared" ca="1" si="55"/>
        <v>0.54958486929873318</v>
      </c>
      <c r="V186" s="145">
        <f t="shared" ca="1" si="55"/>
        <v>0.52410603663896826</v>
      </c>
      <c r="W186" s="138">
        <f t="shared" ca="1" si="55"/>
        <v>0.49985047612681355</v>
      </c>
      <c r="Y186" s="178">
        <f t="shared" ca="1" si="47"/>
        <v>8010886.2066197023</v>
      </c>
      <c r="Z186" s="178">
        <f t="shared" ca="1" si="48"/>
        <v>8018376.3390229717</v>
      </c>
      <c r="AA186" s="178">
        <f t="shared" ca="1" si="49"/>
        <v>7490.1324032694101</v>
      </c>
    </row>
    <row r="187" spans="1:27" ht="11.25" customHeight="1" x14ac:dyDescent="0.2">
      <c r="A187" s="173">
        <f t="shared" si="50"/>
        <v>177</v>
      </c>
      <c r="B187" s="174">
        <f t="shared" si="40"/>
        <v>0.08</v>
      </c>
      <c r="C187" s="175">
        <f t="shared" si="41"/>
        <v>-7.4992499999999998E-3</v>
      </c>
      <c r="D187" s="176">
        <f t="shared" ca="1" si="42"/>
        <v>0.78365094306853444</v>
      </c>
      <c r="E187" s="177">
        <f t="shared" ca="1" si="43"/>
        <v>0.78458297731039839</v>
      </c>
      <c r="F187" s="138">
        <f t="shared" ca="1" si="44"/>
        <v>1.9971223335684588E-2</v>
      </c>
      <c r="G187" s="175">
        <f t="shared" ca="1" si="45"/>
        <v>1.2471973335684589E-2</v>
      </c>
      <c r="H187" s="138">
        <f t="shared" ca="1" si="46"/>
        <v>9.247197333568459E-2</v>
      </c>
      <c r="I187" s="144">
        <f t="shared" ca="1" si="55"/>
        <v>0.99999075289851125</v>
      </c>
      <c r="J187" s="145">
        <f t="shared" ca="1" si="55"/>
        <v>0.91623123830665121</v>
      </c>
      <c r="K187" s="145">
        <f t="shared" ca="1" si="55"/>
        <v>0.84687902293102613</v>
      </c>
      <c r="L187" s="145">
        <f t="shared" ca="1" si="55"/>
        <v>0.788333355419923</v>
      </c>
      <c r="M187" s="145">
        <f t="shared" ca="1" si="55"/>
        <v>0.73796637682979382</v>
      </c>
      <c r="N187" s="145">
        <f t="shared" ca="1" si="55"/>
        <v>0.6938640839495368</v>
      </c>
      <c r="O187" s="145">
        <f t="shared" ca="1" si="55"/>
        <v>0.65463104370408098</v>
      </c>
      <c r="P187" s="145">
        <f t="shared" ca="1" si="55"/>
        <v>0.61924675919701411</v>
      </c>
      <c r="Q187" s="145">
        <f t="shared" ca="1" si="55"/>
        <v>0.58696134802975386</v>
      </c>
      <c r="R187" s="145">
        <f t="shared" ca="1" si="55"/>
        <v>0.55722024072758747</v>
      </c>
      <c r="S187" s="145">
        <f t="shared" ca="1" si="55"/>
        <v>0.52960997546463839</v>
      </c>
      <c r="T187" s="145">
        <f t="shared" ca="1" si="55"/>
        <v>0.50381921399479024</v>
      </c>
      <c r="U187" s="145">
        <f t="shared" ca="1" si="55"/>
        <v>0.47961070267081041</v>
      </c>
      <c r="V187" s="145">
        <f t="shared" ca="1" si="55"/>
        <v>0.45680109404007024</v>
      </c>
      <c r="W187" s="138">
        <f t="shared" ca="1" si="55"/>
        <v>0.43524641297737798</v>
      </c>
      <c r="Y187" s="178">
        <f t="shared" ca="1" si="47"/>
        <v>7401324.2219938803</v>
      </c>
      <c r="Z187" s="178">
        <f t="shared" ca="1" si="48"/>
        <v>7393554.2588256197</v>
      </c>
      <c r="AA187" s="178">
        <f t="shared" ca="1" si="49"/>
        <v>-7769.9631682606414</v>
      </c>
    </row>
    <row r="188" spans="1:27" ht="11.25" customHeight="1" x14ac:dyDescent="0.2">
      <c r="A188" s="173">
        <f t="shared" si="50"/>
        <v>178</v>
      </c>
      <c r="B188" s="174">
        <f t="shared" si="40"/>
        <v>0.08</v>
      </c>
      <c r="C188" s="175">
        <f t="shared" si="41"/>
        <v>-7.4992499999999998E-3</v>
      </c>
      <c r="D188" s="176">
        <f t="shared" ca="1" si="42"/>
        <v>0.74293539550306475</v>
      </c>
      <c r="E188" s="177">
        <f t="shared" ca="1" si="43"/>
        <v>0.65242163851453938</v>
      </c>
      <c r="F188" s="138">
        <f t="shared" ca="1" si="44"/>
        <v>1.6607113114375311E-2</v>
      </c>
      <c r="G188" s="175">
        <f t="shared" ca="1" si="45"/>
        <v>9.1078631143753121E-3</v>
      </c>
      <c r="H188" s="138">
        <f t="shared" ca="1" si="46"/>
        <v>8.910786311437531E-2</v>
      </c>
      <c r="I188" s="144">
        <f t="shared" ca="1" si="55"/>
        <v>0.99999108930227409</v>
      </c>
      <c r="J188" s="145">
        <f t="shared" ca="1" si="55"/>
        <v>0.91895949723293835</v>
      </c>
      <c r="K188" s="145">
        <f t="shared" ca="1" si="55"/>
        <v>0.85135615625977989</v>
      </c>
      <c r="L188" s="145">
        <f t="shared" ca="1" si="55"/>
        <v>0.79390382290110229</v>
      </c>
      <c r="M188" s="145">
        <f t="shared" ca="1" si="55"/>
        <v>0.74418822280131991</v>
      </c>
      <c r="N188" s="145">
        <f t="shared" ca="1" si="55"/>
        <v>0.70043788404529994</v>
      </c>
      <c r="O188" s="145">
        <f t="shared" ca="1" si="55"/>
        <v>0.66135354015305758</v>
      </c>
      <c r="P188" s="145">
        <f t="shared" ca="1" si="55"/>
        <v>0.62598024058670065</v>
      </c>
      <c r="Q188" s="145">
        <f t="shared" ca="1" si="55"/>
        <v>0.59361316753740057</v>
      </c>
      <c r="R188" s="145">
        <f t="shared" ca="1" si="55"/>
        <v>0.56372894650763472</v>
      </c>
      <c r="S188" s="145">
        <f t="shared" ca="1" si="55"/>
        <v>0.53593581367247167</v>
      </c>
      <c r="T188" s="145">
        <f t="shared" ca="1" si="55"/>
        <v>0.50993756345559527</v>
      </c>
      <c r="U188" s="145">
        <f t="shared" ca="1" si="55"/>
        <v>0.48550750030389944</v>
      </c>
      <c r="V188" s="145">
        <f t="shared" ca="1" si="55"/>
        <v>0.46246962746378095</v>
      </c>
      <c r="W188" s="138">
        <f t="shared" ca="1" si="55"/>
        <v>0.44068506112351719</v>
      </c>
      <c r="Y188" s="178">
        <f t="shared" ca="1" si="47"/>
        <v>7453512.5673275078</v>
      </c>
      <c r="Z188" s="178">
        <f t="shared" ca="1" si="48"/>
        <v>7447206.9344132096</v>
      </c>
      <c r="AA188" s="178">
        <f t="shared" ca="1" si="49"/>
        <v>-6305.632914298214</v>
      </c>
    </row>
    <row r="189" spans="1:27" ht="11.25" customHeight="1" x14ac:dyDescent="0.2">
      <c r="A189" s="173">
        <f t="shared" si="50"/>
        <v>179</v>
      </c>
      <c r="B189" s="174">
        <f t="shared" si="40"/>
        <v>0.08</v>
      </c>
      <c r="C189" s="175">
        <f t="shared" si="41"/>
        <v>-7.4992499999999998E-3</v>
      </c>
      <c r="D189" s="176">
        <f t="shared" ca="1" si="42"/>
        <v>0.23004568181445906</v>
      </c>
      <c r="E189" s="177">
        <f t="shared" ca="1" si="43"/>
        <v>-0.73869641426283961</v>
      </c>
      <c r="F189" s="138">
        <f t="shared" ca="1" si="44"/>
        <v>-1.8803200544938753E-2</v>
      </c>
      <c r="G189" s="175">
        <f t="shared" ca="1" si="45"/>
        <v>-2.6302450544938752E-2</v>
      </c>
      <c r="H189" s="138">
        <f t="shared" ca="1" si="46"/>
        <v>5.369754945506125E-2</v>
      </c>
      <c r="I189" s="144">
        <f t="shared" ca="1" si="55"/>
        <v>0.99999463026409408</v>
      </c>
      <c r="J189" s="145">
        <f t="shared" ca="1" si="55"/>
        <v>0.94817438811326404</v>
      </c>
      <c r="K189" s="145">
        <f t="shared" ca="1" si="55"/>
        <v>0.89994218889257271</v>
      </c>
      <c r="L189" s="145">
        <f t="shared" ca="1" si="55"/>
        <v>0.85498012859575867</v>
      </c>
      <c r="M189" s="145">
        <f t="shared" ca="1" si="55"/>
        <v>0.81294758419694402</v>
      </c>
      <c r="N189" s="145">
        <f t="shared" ca="1" si="55"/>
        <v>0.77352709229970651</v>
      </c>
      <c r="O189" s="145">
        <f t="shared" ca="1" si="55"/>
        <v>0.73644114103696412</v>
      </c>
      <c r="P189" s="145">
        <f t="shared" ca="1" si="55"/>
        <v>0.70145461036443513</v>
      </c>
      <c r="Q189" s="145">
        <f t="shared" ca="1" si="55"/>
        <v>0.66837093262146896</v>
      </c>
      <c r="R189" s="145">
        <f t="shared" ca="1" si="55"/>
        <v>0.63702613019015009</v>
      </c>
      <c r="S189" s="145">
        <f t="shared" ca="1" si="55"/>
        <v>0.60728270949001006</v>
      </c>
      <c r="T189" s="145">
        <f t="shared" ca="1" si="55"/>
        <v>0.57902423834234162</v>
      </c>
      <c r="U189" s="145">
        <f t="shared" ca="1" si="55"/>
        <v>0.5521508577171852</v>
      </c>
      <c r="V189" s="145">
        <f t="shared" ca="1" si="55"/>
        <v>0.52657571331329933</v>
      </c>
      <c r="W189" s="138">
        <f t="shared" ca="1" si="55"/>
        <v>0.5022221869679474</v>
      </c>
      <c r="Y189" s="178">
        <f t="shared" ca="1" si="47"/>
        <v>8032858.8265753575</v>
      </c>
      <c r="Z189" s="178">
        <f t="shared" ca="1" si="48"/>
        <v>8040826.8467088146</v>
      </c>
      <c r="AA189" s="178">
        <f t="shared" ca="1" si="49"/>
        <v>7968.0201334571466</v>
      </c>
    </row>
    <row r="190" spans="1:27" ht="11.25" customHeight="1" x14ac:dyDescent="0.2">
      <c r="A190" s="173">
        <f t="shared" si="50"/>
        <v>180</v>
      </c>
      <c r="B190" s="174">
        <f t="shared" si="40"/>
        <v>0.08</v>
      </c>
      <c r="C190" s="175">
        <f t="shared" si="41"/>
        <v>-7.4992499999999998E-3</v>
      </c>
      <c r="D190" s="176">
        <f t="shared" ca="1" si="42"/>
        <v>0.9135619792476346</v>
      </c>
      <c r="E190" s="177">
        <f t="shared" ca="1" si="43"/>
        <v>1.3630205267300071</v>
      </c>
      <c r="F190" s="138">
        <f t="shared" ca="1" si="44"/>
        <v>3.469510317922448E-2</v>
      </c>
      <c r="G190" s="175">
        <f t="shared" ca="1" si="45"/>
        <v>2.7195853179224481E-2</v>
      </c>
      <c r="H190" s="138">
        <f t="shared" ca="1" si="46"/>
        <v>0.10719585317922448</v>
      </c>
      <c r="I190" s="144">
        <f t="shared" ca="1" si="55"/>
        <v>0.99998928054363068</v>
      </c>
      <c r="J190" s="145">
        <f t="shared" ca="1" si="55"/>
        <v>0.9043853099468373</v>
      </c>
      <c r="K190" s="145">
        <f t="shared" ca="1" si="55"/>
        <v>0.82755911366899082</v>
      </c>
      <c r="L190" s="145">
        <f t="shared" ca="1" si="55"/>
        <v>0.76440907138227887</v>
      </c>
      <c r="M190" s="145">
        <f t="shared" ca="1" si="55"/>
        <v>0.71134122731097149</v>
      </c>
      <c r="N190" s="145">
        <f t="shared" ca="1" si="55"/>
        <v>0.66581050578534151</v>
      </c>
      <c r="O190" s="145">
        <f t="shared" ca="1" si="55"/>
        <v>0.62600321798274305</v>
      </c>
      <c r="P190" s="145">
        <f t="shared" ca="1" si="55"/>
        <v>0.59061795877929724</v>
      </c>
      <c r="Q190" s="145">
        <f t="shared" ca="1" si="55"/>
        <v>0.55871402804430492</v>
      </c>
      <c r="R190" s="145">
        <f t="shared" ca="1" si="55"/>
        <v>0.52960605149711937</v>
      </c>
      <c r="S190" s="145">
        <f t="shared" ca="1" si="55"/>
        <v>0.50279030103645928</v>
      </c>
      <c r="T190" s="145">
        <f t="shared" ca="1" si="55"/>
        <v>0.47789288800851337</v>
      </c>
      <c r="U190" s="145">
        <f t="shared" ca="1" si="55"/>
        <v>0.45463314853500941</v>
      </c>
      <c r="V190" s="145">
        <f t="shared" ca="1" si="55"/>
        <v>0.43279764949331778</v>
      </c>
      <c r="W190" s="138">
        <f t="shared" ca="1" si="55"/>
        <v>0.41222166337168553</v>
      </c>
      <c r="Y190" s="178">
        <f t="shared" ca="1" si="47"/>
        <v>7178435.7649415145</v>
      </c>
      <c r="Z190" s="178">
        <f t="shared" ca="1" si="48"/>
        <v>7164058.0175576098</v>
      </c>
      <c r="AA190" s="178">
        <f t="shared" ca="1" si="49"/>
        <v>-14377.747383904643</v>
      </c>
    </row>
    <row r="191" spans="1:27" ht="11.25" customHeight="1" x14ac:dyDescent="0.2">
      <c r="A191" s="173">
        <f t="shared" si="50"/>
        <v>181</v>
      </c>
      <c r="B191" s="174">
        <f t="shared" si="40"/>
        <v>0.08</v>
      </c>
      <c r="C191" s="175">
        <f t="shared" si="41"/>
        <v>-7.4992499999999998E-3</v>
      </c>
      <c r="D191" s="176">
        <f t="shared" ca="1" si="42"/>
        <v>0.17802742527514448</v>
      </c>
      <c r="E191" s="177">
        <f t="shared" ca="1" si="43"/>
        <v>-0.92290857690866024</v>
      </c>
      <c r="F191" s="138">
        <f t="shared" ca="1" si="44"/>
        <v>-2.3492242173092336E-2</v>
      </c>
      <c r="G191" s="175">
        <f t="shared" ca="1" si="45"/>
        <v>-3.0991492173092335E-2</v>
      </c>
      <c r="H191" s="138">
        <f t="shared" ca="1" si="46"/>
        <v>4.9008507826907667E-2</v>
      </c>
      <c r="I191" s="144">
        <f t="shared" ref="I191:W200" ca="1" si="56">I$8*EXP(-$H191*I$9)</f>
        <v>0.99999509915998774</v>
      </c>
      <c r="J191" s="145">
        <f t="shared" ca="1" si="56"/>
        <v>0.95211203722243598</v>
      </c>
      <c r="K191" s="145">
        <f t="shared" ca="1" si="56"/>
        <v>0.90658051436558273</v>
      </c>
      <c r="L191" s="145">
        <f t="shared" ca="1" si="56"/>
        <v>0.86341259585396746</v>
      </c>
      <c r="M191" s="145">
        <f t="shared" ca="1" si="56"/>
        <v>0.82251684339834497</v>
      </c>
      <c r="N191" s="145">
        <f t="shared" ca="1" si="56"/>
        <v>0.783760951562535</v>
      </c>
      <c r="O191" s="145">
        <f t="shared" ca="1" si="56"/>
        <v>0.74700351251746266</v>
      </c>
      <c r="P191" s="145">
        <f t="shared" ca="1" si="56"/>
        <v>0.71210869837800717</v>
      </c>
      <c r="Q191" s="145">
        <f t="shared" ca="1" si="56"/>
        <v>0.67895197085751258</v>
      </c>
      <c r="R191" s="145">
        <f t="shared" ca="1" si="56"/>
        <v>0.6474213658788236</v>
      </c>
      <c r="S191" s="145">
        <f t="shared" ca="1" si="56"/>
        <v>0.61741679504668356</v>
      </c>
      <c r="T191" s="145">
        <f t="shared" ca="1" si="56"/>
        <v>0.58884861425950663</v>
      </c>
      <c r="U191" s="145">
        <f t="shared" ca="1" si="56"/>
        <v>0.56163606019796863</v>
      </c>
      <c r="V191" s="145">
        <f t="shared" ca="1" si="56"/>
        <v>0.53570581459518529</v>
      </c>
      <c r="W191" s="138">
        <f t="shared" ca="1" si="56"/>
        <v>0.51099078542754006</v>
      </c>
      <c r="Y191" s="178">
        <f t="shared" ca="1" si="47"/>
        <v>8113863.5891946591</v>
      </c>
      <c r="Z191" s="178">
        <f t="shared" ca="1" si="48"/>
        <v>8123552.1744186282</v>
      </c>
      <c r="AA191" s="178">
        <f t="shared" ca="1" si="49"/>
        <v>9688.5852239690721</v>
      </c>
    </row>
    <row r="192" spans="1:27" ht="11.25" customHeight="1" x14ac:dyDescent="0.2">
      <c r="A192" s="173">
        <f t="shared" si="50"/>
        <v>182</v>
      </c>
      <c r="B192" s="174">
        <f t="shared" si="40"/>
        <v>0.08</v>
      </c>
      <c r="C192" s="175">
        <f t="shared" si="41"/>
        <v>-7.4992499999999998E-3</v>
      </c>
      <c r="D192" s="176">
        <f t="shared" ca="1" si="42"/>
        <v>0.20767563162865854</v>
      </c>
      <c r="E192" s="177">
        <f t="shared" ca="1" si="43"/>
        <v>-0.81451276367545156</v>
      </c>
      <c r="F192" s="138">
        <f t="shared" ca="1" si="44"/>
        <v>-2.0733073216668337E-2</v>
      </c>
      <c r="G192" s="175">
        <f t="shared" ca="1" si="45"/>
        <v>-2.8232323216668336E-2</v>
      </c>
      <c r="H192" s="138">
        <f t="shared" ca="1" si="46"/>
        <v>5.1767676783331662E-2</v>
      </c>
      <c r="I192" s="144">
        <f t="shared" ca="1" si="56"/>
        <v>0.99999482324793121</v>
      </c>
      <c r="J192" s="145">
        <f t="shared" ca="1" si="56"/>
        <v>0.94979303376394564</v>
      </c>
      <c r="K192" s="145">
        <f t="shared" ca="1" si="56"/>
        <v>0.90266842354093013</v>
      </c>
      <c r="L192" s="145">
        <f t="shared" ca="1" si="56"/>
        <v>0.85844066749572157</v>
      </c>
      <c r="M192" s="145">
        <f t="shared" ca="1" si="56"/>
        <v>0.81687245670753039</v>
      </c>
      <c r="N192" s="145">
        <f t="shared" ca="1" si="56"/>
        <v>0.77772276891631087</v>
      </c>
      <c r="O192" s="145">
        <f t="shared" ca="1" si="56"/>
        <v>0.74077009888925316</v>
      </c>
      <c r="P192" s="145">
        <f t="shared" ca="1" si="56"/>
        <v>0.70582008322966627</v>
      </c>
      <c r="Q192" s="145">
        <f t="shared" ca="1" si="56"/>
        <v>0.67270566369419083</v>
      </c>
      <c r="R192" s="145">
        <f t="shared" ca="1" si="56"/>
        <v>0.64128414047650306</v>
      </c>
      <c r="S192" s="145">
        <f t="shared" ca="1" si="56"/>
        <v>0.61143330434608134</v>
      </c>
      <c r="T192" s="145">
        <f t="shared" ca="1" si="56"/>
        <v>0.5830476593995918</v>
      </c>
      <c r="U192" s="145">
        <f t="shared" ca="1" si="56"/>
        <v>0.55603513692174256</v>
      </c>
      <c r="V192" s="145">
        <f t="shared" ca="1" si="56"/>
        <v>0.53031440155654874</v>
      </c>
      <c r="W192" s="138">
        <f t="shared" ca="1" si="56"/>
        <v>0.50581271718111642</v>
      </c>
      <c r="Y192" s="178">
        <f t="shared" ca="1" si="47"/>
        <v>8066072.1599619836</v>
      </c>
      <c r="Z192" s="178">
        <f t="shared" ca="1" si="48"/>
        <v>8074753.4558529975</v>
      </c>
      <c r="AA192" s="178">
        <f t="shared" ca="1" si="49"/>
        <v>8681.2958910139278</v>
      </c>
    </row>
    <row r="193" spans="1:27" ht="11.25" customHeight="1" x14ac:dyDescent="0.2">
      <c r="A193" s="173">
        <f t="shared" si="50"/>
        <v>183</v>
      </c>
      <c r="B193" s="174">
        <f t="shared" si="40"/>
        <v>0.08</v>
      </c>
      <c r="C193" s="175">
        <f t="shared" si="41"/>
        <v>-7.4992499999999998E-3</v>
      </c>
      <c r="D193" s="176">
        <f t="shared" ca="1" si="42"/>
        <v>0.96914814525732307</v>
      </c>
      <c r="E193" s="177">
        <f t="shared" ca="1" si="43"/>
        <v>1.868418865569341</v>
      </c>
      <c r="F193" s="138">
        <f t="shared" ca="1" si="44"/>
        <v>4.7559801229448875E-2</v>
      </c>
      <c r="G193" s="175">
        <f t="shared" ca="1" si="45"/>
        <v>4.0060551229448876E-2</v>
      </c>
      <c r="H193" s="138">
        <f t="shared" ca="1" si="46"/>
        <v>0.12006055122944888</v>
      </c>
      <c r="I193" s="144">
        <f t="shared" ca="1" si="56"/>
        <v>0.9999879941045241</v>
      </c>
      <c r="J193" s="145">
        <f t="shared" ca="1" si="56"/>
        <v>0.89416060164097522</v>
      </c>
      <c r="K193" s="145">
        <f t="shared" ca="1" si="56"/>
        <v>0.8110398553184508</v>
      </c>
      <c r="L193" s="145">
        <f t="shared" ca="1" si="56"/>
        <v>0.74410079111998406</v>
      </c>
      <c r="M193" s="145">
        <f t="shared" ca="1" si="56"/>
        <v>0.68886556198947924</v>
      </c>
      <c r="N193" s="145">
        <f t="shared" ca="1" si="56"/>
        <v>0.64222929210453839</v>
      </c>
      <c r="O193" s="145">
        <f t="shared" ca="1" si="56"/>
        <v>0.60201692202031609</v>
      </c>
      <c r="P193" s="145">
        <f t="shared" ca="1" si="56"/>
        <v>0.56668966855532865</v>
      </c>
      <c r="Q193" s="145">
        <f t="shared" ca="1" si="56"/>
        <v>0.53514853202842561</v>
      </c>
      <c r="R193" s="145">
        <f t="shared" ca="1" si="56"/>
        <v>0.50660126213256074</v>
      </c>
      <c r="S193" s="145">
        <f t="shared" ca="1" si="56"/>
        <v>0.48047129160893554</v>
      </c>
      <c r="T193" s="145">
        <f t="shared" ca="1" si="56"/>
        <v>0.45633477323891941</v>
      </c>
      <c r="U193" s="145">
        <f t="shared" ca="1" si="56"/>
        <v>0.43387666829053628</v>
      </c>
      <c r="V193" s="145">
        <f t="shared" ca="1" si="56"/>
        <v>0.4128598965834766</v>
      </c>
      <c r="W193" s="138">
        <f t="shared" ca="1" si="56"/>
        <v>0.3931035305859566</v>
      </c>
      <c r="Y193" s="178">
        <f t="shared" ca="1" si="47"/>
        <v>6990840.4810145823</v>
      </c>
      <c r="Z193" s="178">
        <f t="shared" ca="1" si="48"/>
        <v>6970440.6231939942</v>
      </c>
      <c r="AA193" s="178">
        <f t="shared" ca="1" si="49"/>
        <v>-20399.857820588164</v>
      </c>
    </row>
    <row r="194" spans="1:27" ht="11.25" customHeight="1" x14ac:dyDescent="0.2">
      <c r="A194" s="173">
        <f t="shared" si="50"/>
        <v>184</v>
      </c>
      <c r="B194" s="174">
        <f t="shared" si="40"/>
        <v>0.08</v>
      </c>
      <c r="C194" s="175">
        <f t="shared" si="41"/>
        <v>-7.4992499999999998E-3</v>
      </c>
      <c r="D194" s="176">
        <f t="shared" ca="1" si="42"/>
        <v>0.41801307914358954</v>
      </c>
      <c r="E194" s="177">
        <f t="shared" ca="1" si="43"/>
        <v>-0.20697912889180406</v>
      </c>
      <c r="F194" s="138">
        <f t="shared" ca="1" si="44"/>
        <v>-5.2685649937167971E-3</v>
      </c>
      <c r="G194" s="175">
        <f t="shared" ca="1" si="45"/>
        <v>-1.2767814993716797E-2</v>
      </c>
      <c r="H194" s="138">
        <f t="shared" ca="1" si="46"/>
        <v>6.723218500628321E-2</v>
      </c>
      <c r="I194" s="144">
        <f t="shared" ca="1" si="56"/>
        <v>0.99999327682564065</v>
      </c>
      <c r="J194" s="145">
        <f t="shared" ca="1" si="56"/>
        <v>0.9368997063476</v>
      </c>
      <c r="K194" s="145">
        <f t="shared" ca="1" si="56"/>
        <v>0.88105245336618832</v>
      </c>
      <c r="L194" s="145">
        <f t="shared" ca="1" si="56"/>
        <v>0.83109941942423282</v>
      </c>
      <c r="M194" s="145">
        <f t="shared" ca="1" si="56"/>
        <v>0.78594638673599992</v>
      </c>
      <c r="N194" s="145">
        <f t="shared" ca="1" si="56"/>
        <v>0.74473105309606913</v>
      </c>
      <c r="O194" s="145">
        <f t="shared" ca="1" si="56"/>
        <v>0.70678376125379705</v>
      </c>
      <c r="P194" s="145">
        <f t="shared" ca="1" si="56"/>
        <v>0.67158791344318514</v>
      </c>
      <c r="Q194" s="145">
        <f t="shared" ca="1" si="56"/>
        <v>0.63874528727298863</v>
      </c>
      <c r="R194" s="145">
        <f t="shared" ca="1" si="56"/>
        <v>0.60794768584956782</v>
      </c>
      <c r="S194" s="145">
        <f t="shared" ca="1" si="56"/>
        <v>0.578954674895653</v>
      </c>
      <c r="T194" s="145">
        <f t="shared" ca="1" si="56"/>
        <v>0.55157653161499487</v>
      </c>
      <c r="U194" s="145">
        <f t="shared" ca="1" si="56"/>
        <v>0.52566139666541267</v>
      </c>
      <c r="V194" s="145">
        <f t="shared" ca="1" si="56"/>
        <v>0.50108569786723356</v>
      </c>
      <c r="W194" s="138">
        <f t="shared" ca="1" si="56"/>
        <v>0.47774706380390014</v>
      </c>
      <c r="Y194" s="178">
        <f t="shared" ca="1" si="47"/>
        <v>7804786.9436152708</v>
      </c>
      <c r="Z194" s="178">
        <f t="shared" ca="1" si="48"/>
        <v>7807557.144267953</v>
      </c>
      <c r="AA194" s="178">
        <f t="shared" ca="1" si="49"/>
        <v>2770.2006526822224</v>
      </c>
    </row>
    <row r="195" spans="1:27" ht="11.25" customHeight="1" x14ac:dyDescent="0.2">
      <c r="A195" s="173">
        <f t="shared" si="50"/>
        <v>185</v>
      </c>
      <c r="B195" s="174">
        <f t="shared" si="40"/>
        <v>0.08</v>
      </c>
      <c r="C195" s="175">
        <f t="shared" si="41"/>
        <v>-7.4992499999999998E-3</v>
      </c>
      <c r="D195" s="176">
        <f t="shared" ca="1" si="42"/>
        <v>0.59391018944857288</v>
      </c>
      <c r="E195" s="177">
        <f t="shared" ca="1" si="43"/>
        <v>0.23761512152926309</v>
      </c>
      <c r="F195" s="138">
        <f t="shared" ca="1" si="44"/>
        <v>6.0483910526130842E-3</v>
      </c>
      <c r="G195" s="175">
        <f t="shared" ca="1" si="45"/>
        <v>-1.4508589473869156E-3</v>
      </c>
      <c r="H195" s="138">
        <f t="shared" ca="1" si="46"/>
        <v>7.8549141052613083E-2</v>
      </c>
      <c r="I195" s="144">
        <f t="shared" ca="1" si="56"/>
        <v>0.99999214515243096</v>
      </c>
      <c r="J195" s="145">
        <f t="shared" ca="1" si="56"/>
        <v>0.92757538837729059</v>
      </c>
      <c r="K195" s="145">
        <f t="shared" ca="1" si="56"/>
        <v>0.8655625604201086</v>
      </c>
      <c r="L195" s="145">
        <f t="shared" ca="1" si="56"/>
        <v>0.81164443838648359</v>
      </c>
      <c r="M195" s="145">
        <f t="shared" ca="1" si="56"/>
        <v>0.76405909239903691</v>
      </c>
      <c r="N195" s="145">
        <f t="shared" ca="1" si="56"/>
        <v>0.72147790608052387</v>
      </c>
      <c r="O195" s="145">
        <f t="shared" ca="1" si="56"/>
        <v>0.68290467709806735</v>
      </c>
      <c r="P195" s="145">
        <f t="shared" ca="1" si="56"/>
        <v>0.64759343127680458</v>
      </c>
      <c r="Q195" s="145">
        <f t="shared" ca="1" si="56"/>
        <v>0.61498438329479788</v>
      </c>
      <c r="R195" s="145">
        <f t="shared" ca="1" si="56"/>
        <v>0.5846553160876381</v>
      </c>
      <c r="S195" s="145">
        <f t="shared" ca="1" si="56"/>
        <v>0.55628525532993633</v>
      </c>
      <c r="T195" s="145">
        <f t="shared" ca="1" si="56"/>
        <v>0.52962760813503429</v>
      </c>
      <c r="U195" s="145">
        <f t="shared" ca="1" si="56"/>
        <v>0.50449043338864674</v>
      </c>
      <c r="V195" s="145">
        <f t="shared" ca="1" si="56"/>
        <v>0.48072201374276252</v>
      </c>
      <c r="W195" s="138">
        <f t="shared" ca="1" si="56"/>
        <v>0.45820033383179581</v>
      </c>
      <c r="Y195" s="178">
        <f t="shared" ca="1" si="47"/>
        <v>7620449.338573182</v>
      </c>
      <c r="Z195" s="178">
        <f t="shared" ca="1" si="48"/>
        <v>7618623.5414064527</v>
      </c>
      <c r="AA195" s="178">
        <f t="shared" ca="1" si="49"/>
        <v>-1825.7971667293459</v>
      </c>
    </row>
    <row r="196" spans="1:27" ht="11.25" customHeight="1" x14ac:dyDescent="0.2">
      <c r="A196" s="173">
        <f t="shared" si="50"/>
        <v>186</v>
      </c>
      <c r="B196" s="174">
        <f t="shared" si="40"/>
        <v>0.08</v>
      </c>
      <c r="C196" s="175">
        <f t="shared" si="41"/>
        <v>-7.4992499999999998E-3</v>
      </c>
      <c r="D196" s="176">
        <f t="shared" ca="1" si="42"/>
        <v>0.33845870560316593</v>
      </c>
      <c r="E196" s="177">
        <f t="shared" ca="1" si="43"/>
        <v>-0.41667326615603295</v>
      </c>
      <c r="F196" s="138">
        <f t="shared" ca="1" si="44"/>
        <v>-1.0606239361626017E-2</v>
      </c>
      <c r="G196" s="175">
        <f t="shared" ca="1" si="45"/>
        <v>-1.8105489361626016E-2</v>
      </c>
      <c r="H196" s="138">
        <f t="shared" ca="1" si="46"/>
        <v>6.1894510638373985E-2</v>
      </c>
      <c r="I196" s="144">
        <f t="shared" ca="1" si="56"/>
        <v>0.99999381058295922</v>
      </c>
      <c r="J196" s="145">
        <f t="shared" ca="1" si="56"/>
        <v>0.9413300198557969</v>
      </c>
      <c r="K196" s="145">
        <f t="shared" ca="1" si="56"/>
        <v>0.88845420876255499</v>
      </c>
      <c r="L196" s="145">
        <f t="shared" ca="1" si="56"/>
        <v>0.84043658218507677</v>
      </c>
      <c r="M196" s="145">
        <f t="shared" ca="1" si="56"/>
        <v>0.79648610321512614</v>
      </c>
      <c r="N196" s="145">
        <f t="shared" ca="1" si="56"/>
        <v>0.75595710600429633</v>
      </c>
      <c r="O196" s="145">
        <f t="shared" ca="1" si="56"/>
        <v>0.71833442090654342</v>
      </c>
      <c r="P196" s="145">
        <f t="shared" ca="1" si="56"/>
        <v>0.68321153825228442</v>
      </c>
      <c r="Q196" s="145">
        <f t="shared" ca="1" si="56"/>
        <v>0.65026865851288984</v>
      </c>
      <c r="R196" s="145">
        <f t="shared" ca="1" si="56"/>
        <v>0.61925342355813118</v>
      </c>
      <c r="S196" s="145">
        <f t="shared" ca="1" si="56"/>
        <v>0.58996511786990447</v>
      </c>
      <c r="T196" s="145">
        <f t="shared" ca="1" si="56"/>
        <v>0.56224221999350521</v>
      </c>
      <c r="U196" s="145">
        <f t="shared" ca="1" si="56"/>
        <v>0.53595283574348074</v>
      </c>
      <c r="V196" s="145">
        <f t="shared" ca="1" si="56"/>
        <v>0.51098746477087786</v>
      </c>
      <c r="W196" s="138">
        <f t="shared" ca="1" si="56"/>
        <v>0.48725358955272036</v>
      </c>
      <c r="Y196" s="178">
        <f t="shared" ca="1" si="47"/>
        <v>7893725.8718356602</v>
      </c>
      <c r="Z196" s="178">
        <f t="shared" ca="1" si="48"/>
        <v>7898586.0387096414</v>
      </c>
      <c r="AA196" s="178">
        <f t="shared" ca="1" si="49"/>
        <v>4860.1668739812449</v>
      </c>
    </row>
    <row r="197" spans="1:27" ht="11.25" customHeight="1" x14ac:dyDescent="0.2">
      <c r="A197" s="173">
        <f t="shared" si="50"/>
        <v>187</v>
      </c>
      <c r="B197" s="174">
        <f t="shared" si="40"/>
        <v>0.08</v>
      </c>
      <c r="C197" s="175">
        <f t="shared" si="41"/>
        <v>-7.4992499999999998E-3</v>
      </c>
      <c r="D197" s="176">
        <f t="shared" ca="1" si="42"/>
        <v>0.17810542031363696</v>
      </c>
      <c r="E197" s="177">
        <f t="shared" ca="1" si="43"/>
        <v>-0.92260931301111682</v>
      </c>
      <c r="F197" s="138">
        <f t="shared" ca="1" si="44"/>
        <v>-2.3484624538875194E-2</v>
      </c>
      <c r="G197" s="175">
        <f t="shared" ca="1" si="45"/>
        <v>-3.0983874538875193E-2</v>
      </c>
      <c r="H197" s="138">
        <f t="shared" ca="1" si="46"/>
        <v>4.9016125461124813E-2</v>
      </c>
      <c r="I197" s="144">
        <f t="shared" ca="1" si="56"/>
        <v>0.99999509839823753</v>
      </c>
      <c r="J197" s="145">
        <f t="shared" ca="1" si="56"/>
        <v>0.95210562702827128</v>
      </c>
      <c r="K197" s="145">
        <f t="shared" ca="1" si="56"/>
        <v>0.90656969038803781</v>
      </c>
      <c r="L197" s="145">
        <f t="shared" ca="1" si="56"/>
        <v>0.8633988295718823</v>
      </c>
      <c r="M197" s="145">
        <f t="shared" ca="1" si="56"/>
        <v>0.8225012065628815</v>
      </c>
      <c r="N197" s="145">
        <f t="shared" ca="1" si="56"/>
        <v>0.78374421671535399</v>
      </c>
      <c r="O197" s="145">
        <f t="shared" ca="1" si="56"/>
        <v>0.74698623103194239</v>
      </c>
      <c r="P197" s="145">
        <f t="shared" ca="1" si="56"/>
        <v>0.71209125959252439</v>
      </c>
      <c r="Q197" s="145">
        <f t="shared" ca="1" si="56"/>
        <v>0.67893464618417609</v>
      </c>
      <c r="R197" s="145">
        <f t="shared" ca="1" si="56"/>
        <v>0.6474043413615661</v>
      </c>
      <c r="S197" s="145">
        <f t="shared" ca="1" si="56"/>
        <v>0.61740019521976008</v>
      </c>
      <c r="T197" s="145">
        <f t="shared" ca="1" si="56"/>
        <v>0.58883251954054994</v>
      </c>
      <c r="U197" s="145">
        <f t="shared" ca="1" si="56"/>
        <v>0.56162051951893488</v>
      </c>
      <c r="V197" s="145">
        <f t="shared" ca="1" si="56"/>
        <v>0.53569085454748255</v>
      </c>
      <c r="W197" s="138">
        <f t="shared" ca="1" si="56"/>
        <v>0.5109764168667762</v>
      </c>
      <c r="Y197" s="178">
        <f t="shared" ca="1" si="47"/>
        <v>8113731.1468348736</v>
      </c>
      <c r="Z197" s="178">
        <f t="shared" ca="1" si="48"/>
        <v>8123416.9715021532</v>
      </c>
      <c r="AA197" s="178">
        <f t="shared" ca="1" si="49"/>
        <v>9685.8246672796085</v>
      </c>
    </row>
    <row r="198" spans="1:27" ht="11.25" customHeight="1" x14ac:dyDescent="0.2">
      <c r="A198" s="173">
        <f t="shared" si="50"/>
        <v>188</v>
      </c>
      <c r="B198" s="174">
        <f t="shared" si="40"/>
        <v>0.08</v>
      </c>
      <c r="C198" s="175">
        <f t="shared" si="41"/>
        <v>-7.4992499999999998E-3</v>
      </c>
      <c r="D198" s="176">
        <f t="shared" ca="1" si="42"/>
        <v>0.33984122035540387</v>
      </c>
      <c r="E198" s="177">
        <f t="shared" ca="1" si="43"/>
        <v>-0.41289650652582688</v>
      </c>
      <c r="F198" s="138">
        <f t="shared" ca="1" si="44"/>
        <v>-1.051010356434093E-2</v>
      </c>
      <c r="G198" s="175">
        <f t="shared" ca="1" si="45"/>
        <v>-1.800935356434093E-2</v>
      </c>
      <c r="H198" s="138">
        <f t="shared" ca="1" si="46"/>
        <v>6.1990646435659075E-2</v>
      </c>
      <c r="I198" s="144">
        <f t="shared" ca="1" si="56"/>
        <v>0.99999380096955925</v>
      </c>
      <c r="J198" s="145">
        <f t="shared" ca="1" si="56"/>
        <v>0.94125004139037793</v>
      </c>
      <c r="K198" s="145">
        <f t="shared" ca="1" si="56"/>
        <v>0.88832034887905953</v>
      </c>
      <c r="L198" s="145">
        <f t="shared" ca="1" si="56"/>
        <v>0.8402674882547122</v>
      </c>
      <c r="M198" s="145">
        <f t="shared" ca="1" si="56"/>
        <v>0.79629503021751535</v>
      </c>
      <c r="N198" s="145">
        <f t="shared" ca="1" si="56"/>
        <v>0.75575342692491454</v>
      </c>
      <c r="O198" s="145">
        <f t="shared" ca="1" si="56"/>
        <v>0.71812472413279216</v>
      </c>
      <c r="P198" s="145">
        <f t="shared" ca="1" si="56"/>
        <v>0.68300041874543715</v>
      </c>
      <c r="Q198" s="145">
        <f t="shared" ca="1" si="56"/>
        <v>0.65005928610094432</v>
      </c>
      <c r="R198" s="145">
        <f t="shared" ca="1" si="56"/>
        <v>0.61904795051115735</v>
      </c>
      <c r="S198" s="145">
        <f t="shared" ca="1" si="56"/>
        <v>0.58976497107812875</v>
      </c>
      <c r="T198" s="145">
        <f t="shared" ca="1" si="56"/>
        <v>0.5620483104224564</v>
      </c>
      <c r="U198" s="145">
        <f t="shared" ca="1" si="56"/>
        <v>0.53576570860420891</v>
      </c>
      <c r="V198" s="145">
        <f t="shared" ca="1" si="56"/>
        <v>0.51080740718697437</v>
      </c>
      <c r="W198" s="138">
        <f t="shared" ca="1" si="56"/>
        <v>0.48708070773751394</v>
      </c>
      <c r="Y198" s="178">
        <f t="shared" ca="1" si="47"/>
        <v>7892112.5161264688</v>
      </c>
      <c r="Z198" s="178">
        <f t="shared" ca="1" si="48"/>
        <v>7896935.495669771</v>
      </c>
      <c r="AA198" s="178">
        <f t="shared" ca="1" si="49"/>
        <v>4822.9795433022082</v>
      </c>
    </row>
    <row r="199" spans="1:27" ht="11.25" customHeight="1" x14ac:dyDescent="0.2">
      <c r="A199" s="173">
        <f t="shared" si="50"/>
        <v>189</v>
      </c>
      <c r="B199" s="174">
        <f t="shared" si="40"/>
        <v>0.08</v>
      </c>
      <c r="C199" s="175">
        <f t="shared" si="41"/>
        <v>-7.4992499999999998E-3</v>
      </c>
      <c r="D199" s="176">
        <f t="shared" ca="1" si="42"/>
        <v>0.74292436916428128</v>
      </c>
      <c r="E199" s="177">
        <f t="shared" ca="1" si="43"/>
        <v>0.65238744482119937</v>
      </c>
      <c r="F199" s="138">
        <f t="shared" ca="1" si="44"/>
        <v>1.6606242728570222E-2</v>
      </c>
      <c r="G199" s="175">
        <f t="shared" ca="1" si="45"/>
        <v>9.1069927285702228E-3</v>
      </c>
      <c r="H199" s="138">
        <f t="shared" ca="1" si="46"/>
        <v>8.9106992728570228E-2</v>
      </c>
      <c r="I199" s="144">
        <f t="shared" ca="1" si="56"/>
        <v>0.99999108938931081</v>
      </c>
      <c r="J199" s="145">
        <f t="shared" ca="1" si="56"/>
        <v>0.91896020415707946</v>
      </c>
      <c r="K199" s="145">
        <f t="shared" ca="1" si="56"/>
        <v>0.85135731767190748</v>
      </c>
      <c r="L199" s="145">
        <f t="shared" ca="1" si="56"/>
        <v>0.79390526921220494</v>
      </c>
      <c r="M199" s="145">
        <f t="shared" ca="1" si="56"/>
        <v>0.74418983932899285</v>
      </c>
      <c r="N199" s="145">
        <f t="shared" ca="1" si="56"/>
        <v>0.70043959289791335</v>
      </c>
      <c r="O199" s="145">
        <f t="shared" ca="1" si="56"/>
        <v>0.66135528834612145</v>
      </c>
      <c r="P199" s="145">
        <f t="shared" ca="1" si="56"/>
        <v>0.62598199215944805</v>
      </c>
      <c r="Q199" s="145">
        <f t="shared" ca="1" si="56"/>
        <v>0.59361489825968627</v>
      </c>
      <c r="R199" s="145">
        <f t="shared" ca="1" si="56"/>
        <v>0.56373064028436182</v>
      </c>
      <c r="S199" s="145">
        <f t="shared" ca="1" si="56"/>
        <v>0.53593746007525078</v>
      </c>
      <c r="T199" s="145">
        <f t="shared" ca="1" si="56"/>
        <v>0.50993915601280582</v>
      </c>
      <c r="U199" s="145">
        <f t="shared" ca="1" si="56"/>
        <v>0.48550903530725797</v>
      </c>
      <c r="V199" s="145">
        <f t="shared" ca="1" si="56"/>
        <v>0.46247110313047607</v>
      </c>
      <c r="W199" s="138">
        <f t="shared" ca="1" si="56"/>
        <v>0.44068647700537544</v>
      </c>
      <c r="Y199" s="178">
        <f t="shared" ca="1" si="47"/>
        <v>7453526.1317070257</v>
      </c>
      <c r="Z199" s="178">
        <f t="shared" ca="1" si="48"/>
        <v>7447220.8753880784</v>
      </c>
      <c r="AA199" s="178">
        <f t="shared" ca="1" si="49"/>
        <v>-6305.2563189473003</v>
      </c>
    </row>
    <row r="200" spans="1:27" ht="11.25" customHeight="1" x14ac:dyDescent="0.2">
      <c r="A200" s="173">
        <f t="shared" si="50"/>
        <v>190</v>
      </c>
      <c r="B200" s="174">
        <f t="shared" si="40"/>
        <v>0.08</v>
      </c>
      <c r="C200" s="175">
        <f t="shared" si="41"/>
        <v>-7.4992499999999998E-3</v>
      </c>
      <c r="D200" s="176">
        <f t="shared" ca="1" si="42"/>
        <v>0.14751611842947576</v>
      </c>
      <c r="E200" s="177">
        <f t="shared" ca="1" si="43"/>
        <v>-1.0471460204226144</v>
      </c>
      <c r="F200" s="138">
        <f t="shared" ca="1" si="44"/>
        <v>-2.6654653036985027E-2</v>
      </c>
      <c r="G200" s="175">
        <f t="shared" ca="1" si="45"/>
        <v>-3.4153903036985025E-2</v>
      </c>
      <c r="H200" s="138">
        <f t="shared" ca="1" si="46"/>
        <v>4.5846096963014976E-2</v>
      </c>
      <c r="I200" s="144">
        <f t="shared" ca="1" si="56"/>
        <v>0.99999541539562131</v>
      </c>
      <c r="J200" s="145">
        <f t="shared" ca="1" si="56"/>
        <v>0.95477691867437464</v>
      </c>
      <c r="K200" s="145">
        <f t="shared" ca="1" si="56"/>
        <v>0.91108519912028241</v>
      </c>
      <c r="L200" s="145">
        <f t="shared" ca="1" si="56"/>
        <v>0.86914657910991067</v>
      </c>
      <c r="M200" s="145">
        <f t="shared" ca="1" si="56"/>
        <v>0.8290341192328996</v>
      </c>
      <c r="N200" s="145">
        <f t="shared" ca="1" si="56"/>
        <v>0.79073927075375261</v>
      </c>
      <c r="O200" s="145">
        <f t="shared" ca="1" si="56"/>
        <v>0.75421245350754984</v>
      </c>
      <c r="P200" s="145">
        <f t="shared" ca="1" si="56"/>
        <v>0.71938531073009016</v>
      </c>
      <c r="Q200" s="145">
        <f t="shared" ca="1" si="56"/>
        <v>0.68618251700369426</v>
      </c>
      <c r="R200" s="145">
        <f t="shared" ca="1" si="56"/>
        <v>0.65452779426613017</v>
      </c>
      <c r="S200" s="145">
        <f t="shared" ca="1" si="56"/>
        <v>0.62434680018442157</v>
      </c>
      <c r="T200" s="145">
        <f t="shared" ca="1" si="56"/>
        <v>0.59556837525601458</v>
      </c>
      <c r="U200" s="145">
        <f t="shared" ca="1" si="56"/>
        <v>0.56812495910747707</v>
      </c>
      <c r="V200" s="145">
        <f t="shared" ca="1" si="56"/>
        <v>0.54195260778324028</v>
      </c>
      <c r="W200" s="138">
        <f t="shared" ca="1" si="56"/>
        <v>0.51699083595145423</v>
      </c>
      <c r="Y200" s="178">
        <f t="shared" ca="1" si="47"/>
        <v>8169085.577794306</v>
      </c>
      <c r="Z200" s="178">
        <f t="shared" ca="1" si="48"/>
        <v>8179910.3217412243</v>
      </c>
      <c r="AA200" s="178">
        <f t="shared" ca="1" si="49"/>
        <v>10824.743946918286</v>
      </c>
    </row>
    <row r="201" spans="1:27" ht="11.25" customHeight="1" x14ac:dyDescent="0.2">
      <c r="A201" s="173">
        <f t="shared" si="50"/>
        <v>191</v>
      </c>
      <c r="B201" s="174">
        <f t="shared" si="40"/>
        <v>0.08</v>
      </c>
      <c r="C201" s="175">
        <f t="shared" si="41"/>
        <v>-7.4992499999999998E-3</v>
      </c>
      <c r="D201" s="176">
        <f t="shared" ca="1" si="42"/>
        <v>0.61334508946144095</v>
      </c>
      <c r="E201" s="177">
        <f t="shared" ca="1" si="43"/>
        <v>0.28804822890012949</v>
      </c>
      <c r="F201" s="138">
        <f t="shared" ca="1" si="44"/>
        <v>7.3321441799991992E-3</v>
      </c>
      <c r="G201" s="175">
        <f t="shared" ca="1" si="45"/>
        <v>-1.6710582000080063E-4</v>
      </c>
      <c r="H201" s="138">
        <f t="shared" ca="1" si="46"/>
        <v>7.9832894179999198E-2</v>
      </c>
      <c r="I201" s="144">
        <f t="shared" ref="I201:W210" ca="1" si="57">I$8*EXP(-$H201*I$9)</f>
        <v>0.99999201677973948</v>
      </c>
      <c r="J201" s="145">
        <f t="shared" ca="1" si="57"/>
        <v>0.92652355038508227</v>
      </c>
      <c r="K201" s="145">
        <f t="shared" ca="1" si="57"/>
        <v>0.86382273322916781</v>
      </c>
      <c r="L201" s="145">
        <f t="shared" ca="1" si="57"/>
        <v>0.80946649981939611</v>
      </c>
      <c r="M201" s="145">
        <f t="shared" ca="1" si="57"/>
        <v>0.76161509339223832</v>
      </c>
      <c r="N201" s="145">
        <f t="shared" ca="1" si="57"/>
        <v>0.71888643681758335</v>
      </c>
      <c r="O201" s="145">
        <f t="shared" ca="1" si="57"/>
        <v>0.68024738918801442</v>
      </c>
      <c r="P201" s="145">
        <f t="shared" ca="1" si="57"/>
        <v>0.64492630711281063</v>
      </c>
      <c r="Q201" s="145">
        <f t="shared" ca="1" si="57"/>
        <v>0.61234547937439399</v>
      </c>
      <c r="R201" s="145">
        <f t="shared" ca="1" si="57"/>
        <v>0.5820701238136794</v>
      </c>
      <c r="S201" s="145">
        <f t="shared" ca="1" si="57"/>
        <v>0.55377043832161543</v>
      </c>
      <c r="T201" s="145">
        <f t="shared" ca="1" si="57"/>
        <v>0.52719362345020537</v>
      </c>
      <c r="U201" s="145">
        <f t="shared" ca="1" si="57"/>
        <v>0.50214337903888384</v>
      </c>
      <c r="V201" s="145">
        <f t="shared" ca="1" si="57"/>
        <v>0.47846493585601624</v>
      </c>
      <c r="W201" s="138">
        <f t="shared" ca="1" si="57"/>
        <v>0.45603415405070391</v>
      </c>
      <c r="Y201" s="178">
        <f t="shared" ca="1" si="47"/>
        <v>7599895.6299121063</v>
      </c>
      <c r="Z201" s="178">
        <f t="shared" ca="1" si="48"/>
        <v>7597534.8091009846</v>
      </c>
      <c r="AA201" s="178">
        <f t="shared" ca="1" si="49"/>
        <v>-2360.8208111217245</v>
      </c>
    </row>
    <row r="202" spans="1:27" ht="11.25" customHeight="1" x14ac:dyDescent="0.2">
      <c r="A202" s="173">
        <f t="shared" si="50"/>
        <v>192</v>
      </c>
      <c r="B202" s="174">
        <f t="shared" si="40"/>
        <v>0.08</v>
      </c>
      <c r="C202" s="175">
        <f t="shared" si="41"/>
        <v>-7.4992499999999998E-3</v>
      </c>
      <c r="D202" s="176">
        <f t="shared" ca="1" si="42"/>
        <v>0.28371690502977487</v>
      </c>
      <c r="E202" s="177">
        <f t="shared" ca="1" si="43"/>
        <v>-0.571834930870594</v>
      </c>
      <c r="F202" s="138">
        <f t="shared" ca="1" si="44"/>
        <v>-1.4555813018925962E-2</v>
      </c>
      <c r="G202" s="175">
        <f t="shared" ca="1" si="45"/>
        <v>-2.2055063018925961E-2</v>
      </c>
      <c r="H202" s="138">
        <f t="shared" ca="1" si="46"/>
        <v>5.7944936981074044E-2</v>
      </c>
      <c r="I202" s="144">
        <f t="shared" ca="1" si="57"/>
        <v>0.99999420553302154</v>
      </c>
      <c r="J202" s="145">
        <f t="shared" ca="1" si="57"/>
        <v>0.94462167873721137</v>
      </c>
      <c r="K202" s="145">
        <f t="shared" ca="1" si="57"/>
        <v>0.8939710838557916</v>
      </c>
      <c r="L202" s="145">
        <f t="shared" ca="1" si="57"/>
        <v>0.84741301029954808</v>
      </c>
      <c r="M202" s="145">
        <f t="shared" ca="1" si="57"/>
        <v>0.80437576972969549</v>
      </c>
      <c r="N202" s="145">
        <f t="shared" ca="1" si="57"/>
        <v>0.76437253381724302</v>
      </c>
      <c r="O202" s="145">
        <f t="shared" ca="1" si="57"/>
        <v>0.72700259202123285</v>
      </c>
      <c r="P202" s="145">
        <f t="shared" ca="1" si="57"/>
        <v>0.69194166642925503</v>
      </c>
      <c r="Q202" s="145">
        <f t="shared" ca="1" si="57"/>
        <v>0.65892891001676435</v>
      </c>
      <c r="R202" s="145">
        <f t="shared" ca="1" si="57"/>
        <v>0.62775414839739163</v>
      </c>
      <c r="S202" s="145">
        <f t="shared" ca="1" si="57"/>
        <v>0.59824678809994092</v>
      </c>
      <c r="T202" s="145">
        <f t="shared" ca="1" si="57"/>
        <v>0.5702667604080166</v>
      </c>
      <c r="U202" s="145">
        <f t="shared" ca="1" si="57"/>
        <v>0.54369739586544508</v>
      </c>
      <c r="V202" s="145">
        <f t="shared" ca="1" si="57"/>
        <v>0.51843994667825133</v>
      </c>
      <c r="W202" s="138">
        <f t="shared" ca="1" si="57"/>
        <v>0.49440943834934409</v>
      </c>
      <c r="Y202" s="178">
        <f t="shared" ca="1" si="47"/>
        <v>7960375.598837154</v>
      </c>
      <c r="Z202" s="178">
        <f t="shared" ca="1" si="48"/>
        <v>7966748.8741978519</v>
      </c>
      <c r="AA202" s="178">
        <f t="shared" ca="1" si="49"/>
        <v>6373.2753606978804</v>
      </c>
    </row>
    <row r="203" spans="1:27" ht="11.25" customHeight="1" x14ac:dyDescent="0.2">
      <c r="A203" s="173">
        <f t="shared" si="50"/>
        <v>193</v>
      </c>
      <c r="B203" s="174">
        <f t="shared" ref="B203:B266" si="58">$B$5</f>
        <v>0.08</v>
      </c>
      <c r="C203" s="175">
        <f t="shared" ref="C203:C266" si="59">$B$2*($B$3-$B203)*$B$8</f>
        <v>-7.4992499999999998E-3</v>
      </c>
      <c r="D203" s="176">
        <f t="shared" ref="D203:D266" ca="1" si="60">RAND()</f>
        <v>0.88012329547901369</v>
      </c>
      <c r="E203" s="177">
        <f t="shared" ref="E203:E266" ca="1" si="61">NORMINV(D203,0,1)</f>
        <v>1.1756033680297937</v>
      </c>
      <c r="F203" s="138">
        <f t="shared" ref="F203:F266" ca="1" si="62">SQRT($B203)*$B$9*E203</f>
        <v>2.9924479750492346E-2</v>
      </c>
      <c r="G203" s="175">
        <f t="shared" ref="G203:G266" ca="1" si="63">C203+F203</f>
        <v>2.2425229750492347E-2</v>
      </c>
      <c r="H203" s="138">
        <f t="shared" ref="H203:H266" ca="1" si="64">$B203+G203</f>
        <v>0.10242522975049234</v>
      </c>
      <c r="I203" s="144">
        <f t="shared" ca="1" si="57"/>
        <v>0.99998975759501041</v>
      </c>
      <c r="J203" s="145">
        <f t="shared" ca="1" si="57"/>
        <v>0.90820659124245895</v>
      </c>
      <c r="K203" s="145">
        <f t="shared" ca="1" si="57"/>
        <v>0.83377011760205488</v>
      </c>
      <c r="L203" s="145">
        <f t="shared" ca="1" si="57"/>
        <v>0.77208008340651546</v>
      </c>
      <c r="M203" s="145">
        <f t="shared" ca="1" si="57"/>
        <v>0.7198610214346115</v>
      </c>
      <c r="N203" s="145">
        <f t="shared" ca="1" si="57"/>
        <v>0.67477354648573662</v>
      </c>
      <c r="O203" s="145">
        <f t="shared" ca="1" si="57"/>
        <v>0.63513898339755004</v>
      </c>
      <c r="P203" s="145">
        <f t="shared" ca="1" si="57"/>
        <v>0.59974587191157835</v>
      </c>
      <c r="Q203" s="145">
        <f t="shared" ca="1" si="57"/>
        <v>0.56771420092787861</v>
      </c>
      <c r="R203" s="145">
        <f t="shared" ca="1" si="57"/>
        <v>0.53839996927135303</v>
      </c>
      <c r="S203" s="145">
        <f t="shared" ca="1" si="57"/>
        <v>0.51132787127892376</v>
      </c>
      <c r="T203" s="145">
        <f t="shared" ca="1" si="57"/>
        <v>0.48614364104163293</v>
      </c>
      <c r="U203" s="145">
        <f t="shared" ca="1" si="57"/>
        <v>0.46258019103951215</v>
      </c>
      <c r="V203" s="145">
        <f t="shared" ca="1" si="57"/>
        <v>0.44043347234259717</v>
      </c>
      <c r="W203" s="138">
        <f t="shared" ca="1" si="57"/>
        <v>0.41954521472884798</v>
      </c>
      <c r="Y203" s="178">
        <f t="shared" ref="Y203:Y266" ca="1" si="65">SUMPRODUCT($I203:$W203,$I$3:$W$3)</f>
        <v>7249680.1432747487</v>
      </c>
      <c r="Z203" s="178">
        <f t="shared" ref="Z203:Z266" ca="1" si="66">SUMPRODUCT($I203:$W203,$I$4:$W$4)</f>
        <v>7237477.8483834136</v>
      </c>
      <c r="AA203" s="178">
        <f t="shared" ref="AA203:AA266" ca="1" si="67">+Z203-Y203</f>
        <v>-12202.29489133507</v>
      </c>
    </row>
    <row r="204" spans="1:27" ht="11.25" customHeight="1" x14ac:dyDescent="0.2">
      <c r="A204" s="173">
        <f t="shared" ref="A204:A267" si="68">+A203+1</f>
        <v>194</v>
      </c>
      <c r="B204" s="174">
        <f t="shared" si="58"/>
        <v>0.08</v>
      </c>
      <c r="C204" s="175">
        <f t="shared" si="59"/>
        <v>-7.4992499999999998E-3</v>
      </c>
      <c r="D204" s="176">
        <f t="shared" ca="1" si="60"/>
        <v>0.88443533726446788</v>
      </c>
      <c r="E204" s="177">
        <f t="shared" ca="1" si="61"/>
        <v>1.1974548248221781</v>
      </c>
      <c r="F204" s="138">
        <f t="shared" ca="1" si="62"/>
        <v>3.04806992153943E-2</v>
      </c>
      <c r="G204" s="175">
        <f t="shared" ca="1" si="63"/>
        <v>2.2981449215394301E-2</v>
      </c>
      <c r="H204" s="138">
        <f t="shared" ca="1" si="64"/>
        <v>0.1029814492153943</v>
      </c>
      <c r="I204" s="144">
        <f t="shared" ca="1" si="57"/>
        <v>0.99998970197433046</v>
      </c>
      <c r="J204" s="145">
        <f t="shared" ca="1" si="57"/>
        <v>0.90776022785665234</v>
      </c>
      <c r="K204" s="145">
        <f t="shared" ca="1" si="57"/>
        <v>0.8330435664478818</v>
      </c>
      <c r="L204" s="145">
        <f t="shared" ca="1" si="57"/>
        <v>0.77118175034012582</v>
      </c>
      <c r="M204" s="145">
        <f t="shared" ca="1" si="57"/>
        <v>0.71886244451426506</v>
      </c>
      <c r="N204" s="145">
        <f t="shared" ca="1" si="57"/>
        <v>0.67372233916867041</v>
      </c>
      <c r="O204" s="145">
        <f t="shared" ca="1" si="57"/>
        <v>0.63406699143676282</v>
      </c>
      <c r="P204" s="145">
        <f t="shared" ca="1" si="57"/>
        <v>0.59867440104701464</v>
      </c>
      <c r="Q204" s="145">
        <f t="shared" ca="1" si="57"/>
        <v>0.56665742516561834</v>
      </c>
      <c r="R204" s="145">
        <f t="shared" ca="1" si="57"/>
        <v>0.53736718953242868</v>
      </c>
      <c r="S204" s="145">
        <f t="shared" ca="1" si="57"/>
        <v>0.51032503446927591</v>
      </c>
      <c r="T204" s="145">
        <f t="shared" ca="1" si="57"/>
        <v>0.48517437488790055</v>
      </c>
      <c r="U204" s="145">
        <f t="shared" ca="1" si="57"/>
        <v>0.46164651663296047</v>
      </c>
      <c r="V204" s="145">
        <f t="shared" ca="1" si="57"/>
        <v>0.43953629900712382</v>
      </c>
      <c r="W204" s="138">
        <f t="shared" ca="1" si="57"/>
        <v>0.41868468599839892</v>
      </c>
      <c r="Y204" s="178">
        <f t="shared" ca="1" si="65"/>
        <v>7241326.0374837499</v>
      </c>
      <c r="Z204" s="178">
        <f t="shared" ca="1" si="66"/>
        <v>7228871.7672095802</v>
      </c>
      <c r="AA204" s="178">
        <f t="shared" ca="1" si="67"/>
        <v>-12454.270274169743</v>
      </c>
    </row>
    <row r="205" spans="1:27" ht="11.25" customHeight="1" x14ac:dyDescent="0.2">
      <c r="A205" s="173">
        <f t="shared" si="68"/>
        <v>195</v>
      </c>
      <c r="B205" s="174">
        <f t="shared" si="58"/>
        <v>0.08</v>
      </c>
      <c r="C205" s="175">
        <f t="shared" si="59"/>
        <v>-7.4992499999999998E-3</v>
      </c>
      <c r="D205" s="176">
        <f t="shared" ca="1" si="60"/>
        <v>4.0222489819021545E-2</v>
      </c>
      <c r="E205" s="177">
        <f t="shared" ca="1" si="61"/>
        <v>-1.7481100120712061</v>
      </c>
      <c r="F205" s="138">
        <f t="shared" ca="1" si="62"/>
        <v>-4.4497390940217173E-2</v>
      </c>
      <c r="G205" s="175">
        <f t="shared" ca="1" si="63"/>
        <v>-5.1996640940217172E-2</v>
      </c>
      <c r="H205" s="138">
        <f t="shared" ca="1" si="64"/>
        <v>2.800335905978283E-2</v>
      </c>
      <c r="I205" s="144">
        <f t="shared" ca="1" si="57"/>
        <v>0.99999719964052003</v>
      </c>
      <c r="J205" s="145">
        <f t="shared" ca="1" si="57"/>
        <v>0.96995289884300251</v>
      </c>
      <c r="K205" s="145">
        <f t="shared" ca="1" si="57"/>
        <v>0.93692387636520713</v>
      </c>
      <c r="L205" s="145">
        <f t="shared" ca="1" si="57"/>
        <v>0.90221937828340615</v>
      </c>
      <c r="M205" s="145">
        <f t="shared" ca="1" si="57"/>
        <v>0.86678502344235042</v>
      </c>
      <c r="N205" s="145">
        <f t="shared" ca="1" si="57"/>
        <v>0.83129226554711089</v>
      </c>
      <c r="O205" s="145">
        <f t="shared" ca="1" si="57"/>
        <v>0.7962094746402445</v>
      </c>
      <c r="P205" s="145">
        <f t="shared" ca="1" si="57"/>
        <v>0.7618564125665066</v>
      </c>
      <c r="Q205" s="145">
        <f t="shared" ca="1" si="57"/>
        <v>0.72844507643332246</v>
      </c>
      <c r="R205" s="145">
        <f t="shared" ca="1" si="57"/>
        <v>0.69610989914064814</v>
      </c>
      <c r="S205" s="145">
        <f t="shared" ca="1" si="57"/>
        <v>0.66492987724182651</v>
      </c>
      <c r="T205" s="145">
        <f t="shared" ca="1" si="57"/>
        <v>0.634944682339043</v>
      </c>
      <c r="U205" s="145">
        <f t="shared" ca="1" si="57"/>
        <v>0.60616633803222519</v>
      </c>
      <c r="V205" s="145">
        <f t="shared" ca="1" si="57"/>
        <v>0.57858765209918894</v>
      </c>
      <c r="W205" s="138">
        <f t="shared" ca="1" si="57"/>
        <v>0.55218828602413828</v>
      </c>
      <c r="Y205" s="178">
        <f t="shared" ca="1" si="65"/>
        <v>8489791.5049023181</v>
      </c>
      <c r="Z205" s="178">
        <f t="shared" ca="1" si="66"/>
        <v>8506643.3540301789</v>
      </c>
      <c r="AA205" s="178">
        <f t="shared" ca="1" si="67"/>
        <v>16851.84912786074</v>
      </c>
    </row>
    <row r="206" spans="1:27" ht="11.25" customHeight="1" x14ac:dyDescent="0.2">
      <c r="A206" s="173">
        <f t="shared" si="68"/>
        <v>196</v>
      </c>
      <c r="B206" s="174">
        <f t="shared" si="58"/>
        <v>0.08</v>
      </c>
      <c r="C206" s="175">
        <f t="shared" si="59"/>
        <v>-7.4992499999999998E-3</v>
      </c>
      <c r="D206" s="176">
        <f t="shared" ca="1" si="60"/>
        <v>0.71056151650573784</v>
      </c>
      <c r="E206" s="177">
        <f t="shared" ca="1" si="61"/>
        <v>0.55502586797972375</v>
      </c>
      <c r="F206" s="138">
        <f t="shared" ca="1" si="62"/>
        <v>1.4127945529106171E-2</v>
      </c>
      <c r="G206" s="175">
        <f t="shared" ca="1" si="63"/>
        <v>6.6286955291061716E-3</v>
      </c>
      <c r="H206" s="138">
        <f t="shared" ca="1" si="64"/>
        <v>8.6628695529106167E-2</v>
      </c>
      <c r="I206" s="144">
        <f t="shared" ca="1" si="57"/>
        <v>0.99999133721375533</v>
      </c>
      <c r="J206" s="145">
        <f t="shared" ca="1" si="57"/>
        <v>0.92097527484867669</v>
      </c>
      <c r="K206" s="145">
        <f t="shared" ca="1" si="57"/>
        <v>0.85467070330241379</v>
      </c>
      <c r="L206" s="145">
        <f t="shared" ca="1" si="57"/>
        <v>0.79803413323692118</v>
      </c>
      <c r="M206" s="145">
        <f t="shared" ca="1" si="57"/>
        <v>0.74880693586658809</v>
      </c>
      <c r="N206" s="145">
        <f t="shared" ca="1" si="57"/>
        <v>0.70532224796096354</v>
      </c>
      <c r="O206" s="145">
        <f t="shared" ca="1" si="57"/>
        <v>0.66635180053122101</v>
      </c>
      <c r="P206" s="145">
        <f t="shared" ca="1" si="57"/>
        <v>0.63098926883546724</v>
      </c>
      <c r="Q206" s="145">
        <f t="shared" ca="1" si="57"/>
        <v>0.59856339780457979</v>
      </c>
      <c r="R206" s="145">
        <f t="shared" ca="1" si="57"/>
        <v>0.56857411958620419</v>
      </c>
      <c r="S206" s="145">
        <f t="shared" ca="1" si="57"/>
        <v>0.54064592281335799</v>
      </c>
      <c r="T206" s="145">
        <f t="shared" ca="1" si="57"/>
        <v>0.51449396006420378</v>
      </c>
      <c r="U206" s="145">
        <f t="shared" ca="1" si="57"/>
        <v>0.48989947380490806</v>
      </c>
      <c r="V206" s="145">
        <f t="shared" ca="1" si="57"/>
        <v>0.46669200180643355</v>
      </c>
      <c r="W206" s="138">
        <f t="shared" ca="1" si="57"/>
        <v>0.44473649861195169</v>
      </c>
      <c r="Y206" s="178">
        <f t="shared" ca="1" si="65"/>
        <v>7492279.2191867903</v>
      </c>
      <c r="Z206" s="178">
        <f t="shared" ca="1" si="66"/>
        <v>7487041.4538058303</v>
      </c>
      <c r="AA206" s="178">
        <f t="shared" ca="1" si="67"/>
        <v>-5237.7653809599578</v>
      </c>
    </row>
    <row r="207" spans="1:27" ht="11.25" customHeight="1" x14ac:dyDescent="0.2">
      <c r="A207" s="173">
        <f t="shared" si="68"/>
        <v>197</v>
      </c>
      <c r="B207" s="174">
        <f t="shared" si="58"/>
        <v>0.08</v>
      </c>
      <c r="C207" s="175">
        <f t="shared" si="59"/>
        <v>-7.4992499999999998E-3</v>
      </c>
      <c r="D207" s="176">
        <f t="shared" ca="1" si="60"/>
        <v>0.80587278496383064</v>
      </c>
      <c r="E207" s="177">
        <f t="shared" ca="1" si="61"/>
        <v>0.86278728722541154</v>
      </c>
      <c r="F207" s="138">
        <f t="shared" ca="1" si="62"/>
        <v>2.1961880518280998E-2</v>
      </c>
      <c r="G207" s="175">
        <f t="shared" ca="1" si="63"/>
        <v>1.4462630518280999E-2</v>
      </c>
      <c r="H207" s="138">
        <f t="shared" ca="1" si="64"/>
        <v>9.4462630518280993E-2</v>
      </c>
      <c r="I207" s="144">
        <f t="shared" ca="1" si="57"/>
        <v>0.99999055383714186</v>
      </c>
      <c r="J207" s="145">
        <f t="shared" ca="1" si="57"/>
        <v>0.91462065180109442</v>
      </c>
      <c r="K207" s="145">
        <f t="shared" ca="1" si="57"/>
        <v>0.84424084854162995</v>
      </c>
      <c r="L207" s="145">
        <f t="shared" ca="1" si="57"/>
        <v>0.78505554700658542</v>
      </c>
      <c r="M207" s="145">
        <f t="shared" ca="1" si="57"/>
        <v>0.73430922676256494</v>
      </c>
      <c r="N207" s="145">
        <f t="shared" ca="1" si="57"/>
        <v>0.6900032381432768</v>
      </c>
      <c r="O207" s="145">
        <f t="shared" ca="1" si="57"/>
        <v>0.65068534169433878</v>
      </c>
      <c r="P207" s="145">
        <f t="shared" ca="1" si="57"/>
        <v>0.6152964921614763</v>
      </c>
      <c r="Q207" s="145">
        <f t="shared" ca="1" si="57"/>
        <v>0.58306039939558119</v>
      </c>
      <c r="R207" s="145">
        <f t="shared" ca="1" si="57"/>
        <v>0.55340426681776955</v>
      </c>
      <c r="S207" s="145">
        <f t="shared" ca="1" si="57"/>
        <v>0.52590198425584811</v>
      </c>
      <c r="T207" s="145">
        <f t="shared" ca="1" si="57"/>
        <v>0.50023340899291924</v>
      </c>
      <c r="U207" s="145">
        <f t="shared" ca="1" si="57"/>
        <v>0.47615515411642528</v>
      </c>
      <c r="V207" s="145">
        <f t="shared" ca="1" si="57"/>
        <v>0.45347960781936197</v>
      </c>
      <c r="W207" s="138">
        <f t="shared" ca="1" si="57"/>
        <v>0.43205984493215421</v>
      </c>
      <c r="Y207" s="178">
        <f t="shared" ca="1" si="65"/>
        <v>7370666.5661614593</v>
      </c>
      <c r="Z207" s="178">
        <f t="shared" ca="1" si="66"/>
        <v>7362021.9489573464</v>
      </c>
      <c r="AA207" s="178">
        <f t="shared" ca="1" si="67"/>
        <v>-8644.6172041129321</v>
      </c>
    </row>
    <row r="208" spans="1:27" ht="11.25" customHeight="1" x14ac:dyDescent="0.2">
      <c r="A208" s="173">
        <f t="shared" si="68"/>
        <v>198</v>
      </c>
      <c r="B208" s="174">
        <f t="shared" si="58"/>
        <v>0.08</v>
      </c>
      <c r="C208" s="175">
        <f t="shared" si="59"/>
        <v>-7.4992499999999998E-3</v>
      </c>
      <c r="D208" s="176">
        <f t="shared" ca="1" si="60"/>
        <v>0.78121374148252032</v>
      </c>
      <c r="E208" s="177">
        <f t="shared" ca="1" si="61"/>
        <v>0.77629890912848609</v>
      </c>
      <c r="F208" s="138">
        <f t="shared" ca="1" si="62"/>
        <v>1.9760355931504905E-2</v>
      </c>
      <c r="G208" s="175">
        <f t="shared" ca="1" si="63"/>
        <v>1.2261105931504906E-2</v>
      </c>
      <c r="H208" s="138">
        <f t="shared" ca="1" si="64"/>
        <v>9.2261105931504911E-2</v>
      </c>
      <c r="I208" s="144">
        <f t="shared" ca="1" si="57"/>
        <v>0.9999907739847933</v>
      </c>
      <c r="J208" s="145">
        <f t="shared" ca="1" si="57"/>
        <v>0.91640201141855038</v>
      </c>
      <c r="K208" s="145">
        <f t="shared" ca="1" si="57"/>
        <v>0.84715896332967811</v>
      </c>
      <c r="L208" s="145">
        <f t="shared" ca="1" si="57"/>
        <v>0.78868136951131507</v>
      </c>
      <c r="M208" s="145">
        <f t="shared" ca="1" si="57"/>
        <v>0.73835483869088736</v>
      </c>
      <c r="N208" s="145">
        <f t="shared" ca="1" si="57"/>
        <v>0.69427432098343</v>
      </c>
      <c r="O208" s="145">
        <f t="shared" ca="1" si="57"/>
        <v>0.65505040510441503</v>
      </c>
      <c r="P208" s="145">
        <f t="shared" ca="1" si="57"/>
        <v>0.61966668789348889</v>
      </c>
      <c r="Q208" s="145">
        <f t="shared" ca="1" si="57"/>
        <v>0.58737609552690295</v>
      </c>
      <c r="R208" s="145">
        <f t="shared" ca="1" si="57"/>
        <v>0.55762599937490298</v>
      </c>
      <c r="S208" s="145">
        <f t="shared" ca="1" si="57"/>
        <v>0.53000428572238056</v>
      </c>
      <c r="T208" s="145">
        <f t="shared" ca="1" si="57"/>
        <v>0.50420055547288034</v>
      </c>
      <c r="U208" s="145">
        <f t="shared" ca="1" si="57"/>
        <v>0.47997820962085253</v>
      </c>
      <c r="V208" s="145">
        <f t="shared" ca="1" si="57"/>
        <v>0.45715435612582361</v>
      </c>
      <c r="W208" s="138">
        <f t="shared" ca="1" si="57"/>
        <v>0.43558533507013369</v>
      </c>
      <c r="Y208" s="178">
        <f t="shared" ca="1" si="65"/>
        <v>7404581.4658183642</v>
      </c>
      <c r="Z208" s="178">
        <f t="shared" ca="1" si="66"/>
        <v>7396903.800312724</v>
      </c>
      <c r="AA208" s="178">
        <f t="shared" ca="1" si="67"/>
        <v>-7677.6655056402087</v>
      </c>
    </row>
    <row r="209" spans="1:27" ht="11.25" customHeight="1" x14ac:dyDescent="0.2">
      <c r="A209" s="173">
        <f t="shared" si="68"/>
        <v>199</v>
      </c>
      <c r="B209" s="174">
        <f t="shared" si="58"/>
        <v>0.08</v>
      </c>
      <c r="C209" s="175">
        <f t="shared" si="59"/>
        <v>-7.4992499999999998E-3</v>
      </c>
      <c r="D209" s="176">
        <f t="shared" ca="1" si="60"/>
        <v>0.74664436393190792</v>
      </c>
      <c r="E209" s="177">
        <f t="shared" ca="1" si="61"/>
        <v>0.66396725027910541</v>
      </c>
      <c r="F209" s="138">
        <f t="shared" ca="1" si="62"/>
        <v>1.6901001712223428E-2</v>
      </c>
      <c r="G209" s="175">
        <f t="shared" ca="1" si="63"/>
        <v>9.4017517122234294E-3</v>
      </c>
      <c r="H209" s="138">
        <f t="shared" ca="1" si="64"/>
        <v>8.9401751712223435E-2</v>
      </c>
      <c r="I209" s="144">
        <f t="shared" ca="1" si="57"/>
        <v>0.99999105991404402</v>
      </c>
      <c r="J209" s="145">
        <f t="shared" ca="1" si="57"/>
        <v>0.91872083308663466</v>
      </c>
      <c r="K209" s="145">
        <f t="shared" ca="1" si="57"/>
        <v>0.85096409224891867</v>
      </c>
      <c r="L209" s="145">
        <f t="shared" ca="1" si="57"/>
        <v>0.79341562186630554</v>
      </c>
      <c r="M209" s="145">
        <f t="shared" ca="1" si="57"/>
        <v>0.74364259768686736</v>
      </c>
      <c r="N209" s="145">
        <f t="shared" ca="1" si="57"/>
        <v>0.69986112269815248</v>
      </c>
      <c r="O209" s="145">
        <f t="shared" ca="1" si="57"/>
        <v>0.66076352120549764</v>
      </c>
      <c r="P209" s="145">
        <f t="shared" ca="1" si="57"/>
        <v>0.62538909647847185</v>
      </c>
      <c r="Q209" s="145">
        <f t="shared" ca="1" si="57"/>
        <v>0.59302907193467935</v>
      </c>
      <c r="R209" s="145">
        <f t="shared" ca="1" si="57"/>
        <v>0.56315732815134056</v>
      </c>
      <c r="S209" s="145">
        <f t="shared" ca="1" si="57"/>
        <v>0.53538018949053945</v>
      </c>
      <c r="T209" s="145">
        <f t="shared" ca="1" si="57"/>
        <v>0.50940011559393883</v>
      </c>
      <c r="U209" s="145">
        <f t="shared" ca="1" si="57"/>
        <v>0.484989478800119</v>
      </c>
      <c r="V209" s="145">
        <f t="shared" ca="1" si="57"/>
        <v>0.46197163291660692</v>
      </c>
      <c r="W209" s="138">
        <f t="shared" ca="1" si="57"/>
        <v>0.44020724400354638</v>
      </c>
      <c r="Y209" s="178">
        <f t="shared" ca="1" si="65"/>
        <v>7448934.3452709122</v>
      </c>
      <c r="Z209" s="178">
        <f t="shared" ca="1" si="66"/>
        <v>7442501.4862716533</v>
      </c>
      <c r="AA209" s="178">
        <f t="shared" ca="1" si="67"/>
        <v>-6432.8589992588386</v>
      </c>
    </row>
    <row r="210" spans="1:27" ht="11.25" customHeight="1" x14ac:dyDescent="0.2">
      <c r="A210" s="173">
        <f t="shared" si="68"/>
        <v>200</v>
      </c>
      <c r="B210" s="174">
        <f t="shared" si="58"/>
        <v>0.08</v>
      </c>
      <c r="C210" s="175">
        <f t="shared" si="59"/>
        <v>-7.4992499999999998E-3</v>
      </c>
      <c r="D210" s="176">
        <f t="shared" ca="1" si="60"/>
        <v>7.0595345162835832E-2</v>
      </c>
      <c r="E210" s="177">
        <f t="shared" ca="1" si="61"/>
        <v>-1.4713714490267595</v>
      </c>
      <c r="F210" s="138">
        <f t="shared" ca="1" si="62"/>
        <v>-3.7453129456105794E-2</v>
      </c>
      <c r="G210" s="175">
        <f t="shared" ca="1" si="63"/>
        <v>-4.4952379456105793E-2</v>
      </c>
      <c r="H210" s="138">
        <f t="shared" ca="1" si="64"/>
        <v>3.5047620543894209E-2</v>
      </c>
      <c r="I210" s="144">
        <f t="shared" ca="1" si="57"/>
        <v>0.99999649522539757</v>
      </c>
      <c r="J210" s="145">
        <f t="shared" ca="1" si="57"/>
        <v>0.96393285906415349</v>
      </c>
      <c r="K210" s="145">
        <f t="shared" ca="1" si="57"/>
        <v>0.92663643214625846</v>
      </c>
      <c r="L210" s="145">
        <f t="shared" ca="1" si="57"/>
        <v>0.88901458663946287</v>
      </c>
      <c r="M210" s="145">
        <f t="shared" ca="1" si="57"/>
        <v>0.85167994273349101</v>
      </c>
      <c r="N210" s="145">
        <f t="shared" ca="1" si="57"/>
        <v>0.815039348023054</v>
      </c>
      <c r="O210" s="145">
        <f t="shared" ca="1" si="57"/>
        <v>0.77935679670062219</v>
      </c>
      <c r="P210" s="145">
        <f t="shared" ca="1" si="57"/>
        <v>0.74479733604536924</v>
      </c>
      <c r="Q210" s="145">
        <f t="shared" ca="1" si="57"/>
        <v>0.71145756050374953</v>
      </c>
      <c r="R210" s="145">
        <f t="shared" ca="1" si="57"/>
        <v>0.67938679105671029</v>
      </c>
      <c r="S210" s="145">
        <f t="shared" ca="1" si="57"/>
        <v>0.64860182038421232</v>
      </c>
      <c r="T210" s="145">
        <f t="shared" ca="1" si="57"/>
        <v>0.61909721159477471</v>
      </c>
      <c r="U210" s="145">
        <f t="shared" ca="1" si="57"/>
        <v>0.59085251343754064</v>
      </c>
      <c r="V210" s="145">
        <f t="shared" ca="1" si="57"/>
        <v>0.56383732687907251</v>
      </c>
      <c r="W210" s="138">
        <f t="shared" ca="1" si="57"/>
        <v>0.53801486694990375</v>
      </c>
      <c r="Y210" s="178">
        <f t="shared" ca="1" si="65"/>
        <v>8361298.1481382689</v>
      </c>
      <c r="Z210" s="178">
        <f t="shared" ca="1" si="66"/>
        <v>8375850.2527364036</v>
      </c>
      <c r="AA210" s="178">
        <f t="shared" ca="1" si="67"/>
        <v>14552.104598134756</v>
      </c>
    </row>
    <row r="211" spans="1:27" ht="11.25" customHeight="1" x14ac:dyDescent="0.2">
      <c r="A211" s="173">
        <f t="shared" si="68"/>
        <v>201</v>
      </c>
      <c r="B211" s="174">
        <f t="shared" si="58"/>
        <v>0.08</v>
      </c>
      <c r="C211" s="175">
        <f t="shared" si="59"/>
        <v>-7.4992499999999998E-3</v>
      </c>
      <c r="D211" s="176">
        <f t="shared" ca="1" si="60"/>
        <v>0.14959918048333831</v>
      </c>
      <c r="E211" s="177">
        <f t="shared" ca="1" si="61"/>
        <v>-1.0381540076101232</v>
      </c>
      <c r="F211" s="138">
        <f t="shared" ca="1" si="62"/>
        <v>-2.6425765205730752E-2</v>
      </c>
      <c r="G211" s="175">
        <f t="shared" ca="1" si="63"/>
        <v>-3.3925015205730755E-2</v>
      </c>
      <c r="H211" s="138">
        <f t="shared" ca="1" si="64"/>
        <v>4.6074984794269247E-2</v>
      </c>
      <c r="I211" s="144">
        <f t="shared" ref="I211:W220" ca="1" si="69">I$8*EXP(-$H211*I$9)</f>
        <v>0.99999539250722946</v>
      </c>
      <c r="J211" s="145">
        <f t="shared" ca="1" si="69"/>
        <v>0.95458379070943189</v>
      </c>
      <c r="K211" s="145">
        <f t="shared" ca="1" si="69"/>
        <v>0.91075841061079466</v>
      </c>
      <c r="L211" s="145">
        <f t="shared" ca="1" si="69"/>
        <v>0.86873029164365567</v>
      </c>
      <c r="M211" s="145">
        <f t="shared" ca="1" si="69"/>
        <v>0.82856068554984497</v>
      </c>
      <c r="N211" s="145">
        <f t="shared" ca="1" si="69"/>
        <v>0.79023211733895449</v>
      </c>
      <c r="O211" s="145">
        <f t="shared" ca="1" si="69"/>
        <v>0.75368835997179384</v>
      </c>
      <c r="P211" s="145">
        <f t="shared" ca="1" si="69"/>
        <v>0.71885615970286931</v>
      </c>
      <c r="Q211" s="145">
        <f t="shared" ca="1" si="69"/>
        <v>0.68565661200278016</v>
      </c>
      <c r="R211" s="145">
        <f t="shared" ca="1" si="69"/>
        <v>0.65401083942241833</v>
      </c>
      <c r="S211" s="145">
        <f t="shared" ca="1" si="69"/>
        <v>0.62384262202674867</v>
      </c>
      <c r="T211" s="145">
        <f t="shared" ca="1" si="69"/>
        <v>0.59507945101753312</v>
      </c>
      <c r="U211" s="145">
        <f t="shared" ca="1" si="69"/>
        <v>0.56765280155101716</v>
      </c>
      <c r="V211" s="145">
        <f t="shared" ca="1" si="69"/>
        <v>0.54149804446606498</v>
      </c>
      <c r="W211" s="138">
        <f t="shared" ca="1" si="69"/>
        <v>0.51655421126757839</v>
      </c>
      <c r="Y211" s="178">
        <f t="shared" ca="1" si="65"/>
        <v>8165072.6594597725</v>
      </c>
      <c r="Z211" s="178">
        <f t="shared" ca="1" si="66"/>
        <v>8175815.8354104804</v>
      </c>
      <c r="AA211" s="178">
        <f t="shared" ca="1" si="67"/>
        <v>10743.175950707868</v>
      </c>
    </row>
    <row r="212" spans="1:27" ht="11.25" customHeight="1" x14ac:dyDescent="0.2">
      <c r="A212" s="173">
        <f t="shared" si="68"/>
        <v>202</v>
      </c>
      <c r="B212" s="174">
        <f t="shared" si="58"/>
        <v>0.08</v>
      </c>
      <c r="C212" s="175">
        <f t="shared" si="59"/>
        <v>-7.4992499999999998E-3</v>
      </c>
      <c r="D212" s="176">
        <f t="shared" ca="1" si="60"/>
        <v>9.5477003595648702E-2</v>
      </c>
      <c r="E212" s="177">
        <f t="shared" ca="1" si="61"/>
        <v>-1.3077621166556079</v>
      </c>
      <c r="F212" s="138">
        <f t="shared" ca="1" si="62"/>
        <v>-3.3288524040133542E-2</v>
      </c>
      <c r="G212" s="175">
        <f t="shared" ca="1" si="63"/>
        <v>-4.0787774040133541E-2</v>
      </c>
      <c r="H212" s="138">
        <f t="shared" ca="1" si="64"/>
        <v>3.921222595986646E-2</v>
      </c>
      <c r="I212" s="144">
        <f t="shared" ca="1" si="69"/>
        <v>0.99999607877160801</v>
      </c>
      <c r="J212" s="145">
        <f t="shared" ca="1" si="69"/>
        <v>0.96039136843457884</v>
      </c>
      <c r="K212" s="145">
        <f t="shared" ca="1" si="69"/>
        <v>0.92060765006590906</v>
      </c>
      <c r="L212" s="145">
        <f t="shared" ca="1" si="69"/>
        <v>0.881298929318719</v>
      </c>
      <c r="M212" s="145">
        <f t="shared" ca="1" si="69"/>
        <v>0.84287384719128311</v>
      </c>
      <c r="N212" s="145">
        <f t="shared" ca="1" si="69"/>
        <v>0.80558040281314491</v>
      </c>
      <c r="O212" s="145">
        <f t="shared" ca="1" si="69"/>
        <v>0.76956167200179815</v>
      </c>
      <c r="P212" s="145">
        <f t="shared" ca="1" si="69"/>
        <v>0.73489213923727081</v>
      </c>
      <c r="Q212" s="145">
        <f t="shared" ca="1" si="69"/>
        <v>0.701601382777298</v>
      </c>
      <c r="R212" s="145">
        <f t="shared" ca="1" si="69"/>
        <v>0.66968959229547231</v>
      </c>
      <c r="S212" s="145">
        <f t="shared" ca="1" si="69"/>
        <v>0.63913781557864924</v>
      </c>
      <c r="T212" s="145">
        <f t="shared" ca="1" si="69"/>
        <v>0.60991478499834917</v>
      </c>
      <c r="U212" s="145">
        <f t="shared" ca="1" si="69"/>
        <v>0.58198150410470939</v>
      </c>
      <c r="V212" s="145">
        <f t="shared" ca="1" si="69"/>
        <v>0.55529435091963608</v>
      </c>
      <c r="W212" s="138">
        <f t="shared" ca="1" si="69"/>
        <v>0.52980718746374733</v>
      </c>
      <c r="Y212" s="178">
        <f t="shared" ca="1" si="65"/>
        <v>8286493.062907083</v>
      </c>
      <c r="Z212" s="178">
        <f t="shared" ca="1" si="66"/>
        <v>8299636.0375051815</v>
      </c>
      <c r="AA212" s="178">
        <f t="shared" ca="1" si="67"/>
        <v>13142.974598098546</v>
      </c>
    </row>
    <row r="213" spans="1:27" ht="11.25" customHeight="1" x14ac:dyDescent="0.2">
      <c r="A213" s="173">
        <f t="shared" si="68"/>
        <v>203</v>
      </c>
      <c r="B213" s="174">
        <f t="shared" si="58"/>
        <v>0.08</v>
      </c>
      <c r="C213" s="175">
        <f t="shared" si="59"/>
        <v>-7.4992499999999998E-3</v>
      </c>
      <c r="D213" s="176">
        <f t="shared" ca="1" si="60"/>
        <v>0.34725224366044949</v>
      </c>
      <c r="E213" s="177">
        <f t="shared" ca="1" si="61"/>
        <v>-0.39274952614379116</v>
      </c>
      <c r="F213" s="138">
        <f t="shared" ca="1" si="62"/>
        <v>-9.9972708157531291E-3</v>
      </c>
      <c r="G213" s="175">
        <f t="shared" ca="1" si="63"/>
        <v>-1.749652081575313E-2</v>
      </c>
      <c r="H213" s="138">
        <f t="shared" ca="1" si="64"/>
        <v>6.2503479184246868E-2</v>
      </c>
      <c r="I213" s="144">
        <f t="shared" ca="1" si="69"/>
        <v>0.99999374968724475</v>
      </c>
      <c r="J213" s="145">
        <f t="shared" ca="1" si="69"/>
        <v>0.9408235141077097</v>
      </c>
      <c r="K213" s="145">
        <f t="shared" ca="1" si="69"/>
        <v>0.88760661910566407</v>
      </c>
      <c r="L213" s="145">
        <f t="shared" ca="1" si="69"/>
        <v>0.83936603776348351</v>
      </c>
      <c r="M213" s="145">
        <f t="shared" ca="1" si="69"/>
        <v>0.79527653276715016</v>
      </c>
      <c r="N213" s="145">
        <f t="shared" ca="1" si="69"/>
        <v>0.75466783545794081</v>
      </c>
      <c r="O213" s="145">
        <f t="shared" ca="1" si="69"/>
        <v>0.71700713849883613</v>
      </c>
      <c r="P213" s="145">
        <f t="shared" ca="1" si="69"/>
        <v>0.68187531151532943</v>
      </c>
      <c r="Q213" s="145">
        <f t="shared" ca="1" si="69"/>
        <v>0.64894353539607552</v>
      </c>
      <c r="R213" s="145">
        <f t="shared" ca="1" si="69"/>
        <v>0.61795301370866296</v>
      </c>
      <c r="S213" s="145">
        <f t="shared" ca="1" si="69"/>
        <v>0.58869844228495671</v>
      </c>
      <c r="T213" s="145">
        <f t="shared" ca="1" si="69"/>
        <v>0.56101503655327301</v>
      </c>
      <c r="U213" s="145">
        <f t="shared" ca="1" si="69"/>
        <v>0.53476858931965188</v>
      </c>
      <c r="V213" s="145">
        <f t="shared" ca="1" si="69"/>
        <v>0.50984796828961154</v>
      </c>
      <c r="W213" s="138">
        <f t="shared" ca="1" si="69"/>
        <v>0.48615951211648278</v>
      </c>
      <c r="Y213" s="178">
        <f t="shared" ca="1" si="65"/>
        <v>7883513.2880080976</v>
      </c>
      <c r="Z213" s="178">
        <f t="shared" ca="1" si="66"/>
        <v>7888137.6088841967</v>
      </c>
      <c r="AA213" s="178">
        <f t="shared" ca="1" si="67"/>
        <v>4624.3208760991693</v>
      </c>
    </row>
    <row r="214" spans="1:27" ht="11.25" customHeight="1" x14ac:dyDescent="0.2">
      <c r="A214" s="173">
        <f t="shared" si="68"/>
        <v>204</v>
      </c>
      <c r="B214" s="174">
        <f t="shared" si="58"/>
        <v>0.08</v>
      </c>
      <c r="C214" s="175">
        <f t="shared" si="59"/>
        <v>-7.4992499999999998E-3</v>
      </c>
      <c r="D214" s="176">
        <f t="shared" ca="1" si="60"/>
        <v>0.99363533037644169</v>
      </c>
      <c r="E214" s="177">
        <f t="shared" ca="1" si="61"/>
        <v>2.4912531344474758</v>
      </c>
      <c r="F214" s="138">
        <f t="shared" ca="1" si="62"/>
        <v>6.3413780533873684E-2</v>
      </c>
      <c r="G214" s="175">
        <f t="shared" ca="1" si="63"/>
        <v>5.5914530533873685E-2</v>
      </c>
      <c r="H214" s="138">
        <f t="shared" ca="1" si="64"/>
        <v>0.1359145305338737</v>
      </c>
      <c r="I214" s="144">
        <f t="shared" ca="1" si="69"/>
        <v>0.99998640874670153</v>
      </c>
      <c r="J214" s="145">
        <f t="shared" ca="1" si="69"/>
        <v>0.88171891783163547</v>
      </c>
      <c r="K214" s="145">
        <f t="shared" ca="1" si="69"/>
        <v>0.79113500850164753</v>
      </c>
      <c r="L214" s="145">
        <f t="shared" ca="1" si="69"/>
        <v>0.71981423459442784</v>
      </c>
      <c r="M214" s="145">
        <f t="shared" ca="1" si="69"/>
        <v>0.66214180970422021</v>
      </c>
      <c r="N214" s="145">
        <f t="shared" ca="1" si="69"/>
        <v>0.61431432956025789</v>
      </c>
      <c r="O214" s="145">
        <f t="shared" ca="1" si="69"/>
        <v>0.57371753780391832</v>
      </c>
      <c r="P214" s="145">
        <f t="shared" ca="1" si="69"/>
        <v>0.53853060029733646</v>
      </c>
      <c r="Q214" s="145">
        <f t="shared" ca="1" si="69"/>
        <v>0.50746999680894567</v>
      </c>
      <c r="R214" s="145">
        <f t="shared" ca="1" si="69"/>
        <v>0.47962088381479806</v>
      </c>
      <c r="S214" s="145">
        <f t="shared" ca="1" si="69"/>
        <v>0.45432425515406033</v>
      </c>
      <c r="T214" s="145">
        <f t="shared" ca="1" si="69"/>
        <v>0.43110035057477381</v>
      </c>
      <c r="U214" s="145">
        <f t="shared" ca="1" si="69"/>
        <v>0.40959602360041081</v>
      </c>
      <c r="V214" s="145">
        <f t="shared" ca="1" si="69"/>
        <v>0.38954819746897884</v>
      </c>
      <c r="W214" s="138">
        <f t="shared" ca="1" si="69"/>
        <v>0.37075827377884252</v>
      </c>
      <c r="Y214" s="178">
        <f t="shared" ca="1" si="65"/>
        <v>6768449.7276638886</v>
      </c>
      <c r="Z214" s="178">
        <f t="shared" ca="1" si="66"/>
        <v>6740337.3836941235</v>
      </c>
      <c r="AA214" s="178">
        <f t="shared" ca="1" si="67"/>
        <v>-28112.343969765119</v>
      </c>
    </row>
    <row r="215" spans="1:27" ht="11.25" customHeight="1" x14ac:dyDescent="0.2">
      <c r="A215" s="173">
        <f t="shared" si="68"/>
        <v>205</v>
      </c>
      <c r="B215" s="174">
        <f t="shared" si="58"/>
        <v>0.08</v>
      </c>
      <c r="C215" s="175">
        <f t="shared" si="59"/>
        <v>-7.4992499999999998E-3</v>
      </c>
      <c r="D215" s="176">
        <f t="shared" ca="1" si="60"/>
        <v>0.12254030274053818</v>
      </c>
      <c r="E215" s="177">
        <f t="shared" ca="1" si="61"/>
        <v>-1.1623813253165876</v>
      </c>
      <c r="F215" s="138">
        <f t="shared" ca="1" si="62"/>
        <v>-2.9587918321534738E-2</v>
      </c>
      <c r="G215" s="175">
        <f t="shared" ca="1" si="63"/>
        <v>-3.708716832153474E-2</v>
      </c>
      <c r="H215" s="138">
        <f t="shared" ca="1" si="64"/>
        <v>4.2912831678465262E-2</v>
      </c>
      <c r="I215" s="144">
        <f t="shared" ca="1" si="69"/>
        <v>0.99999570871718135</v>
      </c>
      <c r="J215" s="145">
        <f t="shared" ca="1" si="69"/>
        <v>0.95725537232541413</v>
      </c>
      <c r="K215" s="145">
        <f t="shared" ca="1" si="69"/>
        <v>0.9152834850523236</v>
      </c>
      <c r="L215" s="145">
        <f t="shared" ca="1" si="69"/>
        <v>0.87449911831135008</v>
      </c>
      <c r="M215" s="145">
        <f t="shared" ca="1" si="69"/>
        <v>0.83512531303605475</v>
      </c>
      <c r="N215" s="145">
        <f t="shared" ca="1" si="69"/>
        <v>0.79726747740993431</v>
      </c>
      <c r="O215" s="145">
        <f t="shared" ca="1" si="69"/>
        <v>0.76096121727123256</v>
      </c>
      <c r="P215" s="145">
        <f t="shared" ca="1" si="69"/>
        <v>0.7262011185832502</v>
      </c>
      <c r="Q215" s="145">
        <f t="shared" ca="1" si="69"/>
        <v>0.69295796139722277</v>
      </c>
      <c r="R215" s="145">
        <f t="shared" ca="1" si="69"/>
        <v>0.66118900895079868</v>
      </c>
      <c r="S215" s="145">
        <f t="shared" ca="1" si="69"/>
        <v>0.63084417799541159</v>
      </c>
      <c r="T215" s="145">
        <f t="shared" ca="1" si="69"/>
        <v>0.60186975979861412</v>
      </c>
      <c r="U215" s="145">
        <f t="shared" ca="1" si="69"/>
        <v>0.57421067766418443</v>
      </c>
      <c r="V215" s="145">
        <f t="shared" ca="1" si="69"/>
        <v>0.54781186243447855</v>
      </c>
      <c r="W215" s="138">
        <f t="shared" ca="1" si="69"/>
        <v>0.52261909026079312</v>
      </c>
      <c r="Y215" s="178">
        <f t="shared" ca="1" si="65"/>
        <v>8220735.7810547622</v>
      </c>
      <c r="Z215" s="178">
        <f t="shared" ca="1" si="66"/>
        <v>8232596.5619643833</v>
      </c>
      <c r="AA215" s="178">
        <f t="shared" ca="1" si="67"/>
        <v>11860.780909621157</v>
      </c>
    </row>
    <row r="216" spans="1:27" ht="11.25" customHeight="1" x14ac:dyDescent="0.2">
      <c r="A216" s="173">
        <f t="shared" si="68"/>
        <v>206</v>
      </c>
      <c r="B216" s="174">
        <f t="shared" si="58"/>
        <v>0.08</v>
      </c>
      <c r="C216" s="175">
        <f t="shared" si="59"/>
        <v>-7.4992499999999998E-3</v>
      </c>
      <c r="D216" s="176">
        <f t="shared" ca="1" si="60"/>
        <v>0.15556974945052893</v>
      </c>
      <c r="E216" s="177">
        <f t="shared" ca="1" si="61"/>
        <v>-1.0128339135248736</v>
      </c>
      <c r="F216" s="138">
        <f t="shared" ca="1" si="62"/>
        <v>-2.5781253065548276E-2</v>
      </c>
      <c r="G216" s="175">
        <f t="shared" ca="1" si="63"/>
        <v>-3.3280503065548278E-2</v>
      </c>
      <c r="H216" s="138">
        <f t="shared" ca="1" si="64"/>
        <v>4.6719496934451724E-2</v>
      </c>
      <c r="I216" s="144">
        <f t="shared" ca="1" si="69"/>
        <v>0.9999953280571201</v>
      </c>
      <c r="J216" s="145">
        <f t="shared" ca="1" si="69"/>
        <v>0.95404018257719325</v>
      </c>
      <c r="K216" s="145">
        <f t="shared" ca="1" si="69"/>
        <v>0.9098388551330191</v>
      </c>
      <c r="L216" s="145">
        <f t="shared" ca="1" si="69"/>
        <v>0.86755916246955866</v>
      </c>
      <c r="M216" s="145">
        <f t="shared" ca="1" si="69"/>
        <v>0.82722902273926813</v>
      </c>
      <c r="N216" s="145">
        <f t="shared" ca="1" si="69"/>
        <v>0.78880579988278055</v>
      </c>
      <c r="O216" s="145">
        <f t="shared" ca="1" si="69"/>
        <v>0.75221455072427224</v>
      </c>
      <c r="P216" s="145">
        <f t="shared" ca="1" si="69"/>
        <v>0.71736824374888786</v>
      </c>
      <c r="Q216" s="145">
        <f t="shared" ca="1" si="69"/>
        <v>0.6841779106428022</v>
      </c>
      <c r="R216" s="145">
        <f t="shared" ca="1" si="69"/>
        <v>0.65255736836745259</v>
      </c>
      <c r="S216" s="145">
        <f t="shared" ca="1" si="69"/>
        <v>0.62242512186136312</v>
      </c>
      <c r="T216" s="145">
        <f t="shared" ca="1" si="69"/>
        <v>0.59370487252962612</v>
      </c>
      <c r="U216" s="145">
        <f t="shared" ca="1" si="69"/>
        <v>0.56632538719584236</v>
      </c>
      <c r="V216" s="145">
        <f t="shared" ca="1" si="69"/>
        <v>0.54022011291835992</v>
      </c>
      <c r="W216" s="138">
        <f t="shared" ca="1" si="69"/>
        <v>0.51532672488716724</v>
      </c>
      <c r="Y216" s="178">
        <f t="shared" ca="1" si="65"/>
        <v>8153786.4243423548</v>
      </c>
      <c r="Z216" s="178">
        <f t="shared" ca="1" si="66"/>
        <v>8164299.3582481993</v>
      </c>
      <c r="AA216" s="178">
        <f t="shared" ca="1" si="67"/>
        <v>10512.933905844577</v>
      </c>
    </row>
    <row r="217" spans="1:27" ht="11.25" customHeight="1" x14ac:dyDescent="0.2">
      <c r="A217" s="173">
        <f t="shared" si="68"/>
        <v>207</v>
      </c>
      <c r="B217" s="174">
        <f t="shared" si="58"/>
        <v>0.08</v>
      </c>
      <c r="C217" s="175">
        <f t="shared" si="59"/>
        <v>-7.4992499999999998E-3</v>
      </c>
      <c r="D217" s="176">
        <f t="shared" ca="1" si="60"/>
        <v>0.18038368265354487</v>
      </c>
      <c r="E217" s="177">
        <f t="shared" ca="1" si="61"/>
        <v>-0.91390385985902534</v>
      </c>
      <c r="F217" s="138">
        <f t="shared" ca="1" si="62"/>
        <v>-2.326303096092789E-2</v>
      </c>
      <c r="G217" s="175">
        <f t="shared" ca="1" si="63"/>
        <v>-3.0762280960927889E-2</v>
      </c>
      <c r="H217" s="138">
        <f t="shared" ca="1" si="64"/>
        <v>4.9237719039072113E-2</v>
      </c>
      <c r="I217" s="144">
        <f t="shared" ca="1" si="69"/>
        <v>0.99999507623926553</v>
      </c>
      <c r="J217" s="145">
        <f t="shared" ca="1" si="69"/>
        <v>0.95191917622872568</v>
      </c>
      <c r="K217" s="145">
        <f t="shared" ca="1" si="69"/>
        <v>0.90625488226555695</v>
      </c>
      <c r="L217" s="145">
        <f t="shared" ca="1" si="69"/>
        <v>0.86299847061754242</v>
      </c>
      <c r="M217" s="145">
        <f t="shared" ca="1" si="69"/>
        <v>0.82204646807779203</v>
      </c>
      <c r="N217" s="145">
        <f t="shared" ca="1" si="69"/>
        <v>0.78325756383258072</v>
      </c>
      <c r="O217" s="145">
        <f t="shared" ca="1" si="69"/>
        <v>0.74648369526628044</v>
      </c>
      <c r="P217" s="145">
        <f t="shared" ca="1" si="69"/>
        <v>0.71158415996662183</v>
      </c>
      <c r="Q217" s="145">
        <f t="shared" ca="1" si="69"/>
        <v>0.67843087259652524</v>
      </c>
      <c r="R217" s="145">
        <f t="shared" ca="1" si="69"/>
        <v>0.6469093016310975</v>
      </c>
      <c r="S217" s="145">
        <f t="shared" ca="1" si="69"/>
        <v>0.61691750893970088</v>
      </c>
      <c r="T217" s="145">
        <f t="shared" ca="1" si="69"/>
        <v>0.58836452382793047</v>
      </c>
      <c r="U217" s="145">
        <f t="shared" ca="1" si="69"/>
        <v>0.5611686362512045</v>
      </c>
      <c r="V217" s="145">
        <f t="shared" ca="1" si="69"/>
        <v>0.53525585622827021</v>
      </c>
      <c r="W217" s="138">
        <f t="shared" ca="1" si="69"/>
        <v>0.51055861862545393</v>
      </c>
      <c r="Y217" s="178">
        <f t="shared" ca="1" si="65"/>
        <v>8109879.6667219894</v>
      </c>
      <c r="Z217" s="178">
        <f t="shared" ca="1" si="66"/>
        <v>8119485.1383373812</v>
      </c>
      <c r="AA217" s="178">
        <f t="shared" ca="1" si="67"/>
        <v>9605.4716153917834</v>
      </c>
    </row>
    <row r="218" spans="1:27" ht="11.25" customHeight="1" x14ac:dyDescent="0.2">
      <c r="A218" s="173">
        <f t="shared" si="68"/>
        <v>208</v>
      </c>
      <c r="B218" s="174">
        <f t="shared" si="58"/>
        <v>0.08</v>
      </c>
      <c r="C218" s="175">
        <f t="shared" si="59"/>
        <v>-7.4992499999999998E-3</v>
      </c>
      <c r="D218" s="176">
        <f t="shared" ca="1" si="60"/>
        <v>2.8324903913292676E-3</v>
      </c>
      <c r="E218" s="177">
        <f t="shared" ca="1" si="61"/>
        <v>-2.7665677764069994</v>
      </c>
      <c r="F218" s="138">
        <f t="shared" ca="1" si="62"/>
        <v>-7.0421796717205179E-2</v>
      </c>
      <c r="G218" s="175">
        <f t="shared" ca="1" si="63"/>
        <v>-7.7921046717205178E-2</v>
      </c>
      <c r="H218" s="138">
        <f t="shared" ca="1" si="64"/>
        <v>2.0789532827948237E-3</v>
      </c>
      <c r="I218" s="144">
        <f t="shared" ca="1" si="69"/>
        <v>0.99999979204479295</v>
      </c>
      <c r="J218" s="145">
        <f t="shared" ca="1" si="69"/>
        <v>0.99243354691386454</v>
      </c>
      <c r="K218" s="145">
        <f t="shared" ca="1" si="69"/>
        <v>0.97577728913480188</v>
      </c>
      <c r="L218" s="145">
        <f t="shared" ca="1" si="69"/>
        <v>0.95252755396376787</v>
      </c>
      <c r="M218" s="145">
        <f t="shared" ca="1" si="69"/>
        <v>0.92471898421648691</v>
      </c>
      <c r="N218" s="145">
        <f t="shared" ca="1" si="69"/>
        <v>0.89394787754315952</v>
      </c>
      <c r="O218" s="145">
        <f t="shared" ca="1" si="69"/>
        <v>0.86143057525302458</v>
      </c>
      <c r="P218" s="145">
        <f t="shared" ca="1" si="69"/>
        <v>0.82807200289864635</v>
      </c>
      <c r="Q218" s="145">
        <f t="shared" ca="1" si="69"/>
        <v>0.79453124729033353</v>
      </c>
      <c r="R218" s="145">
        <f t="shared" ca="1" si="69"/>
        <v>0.76127840401287938</v>
      </c>
      <c r="S218" s="145">
        <f t="shared" ca="1" si="69"/>
        <v>0.72864109385768105</v>
      </c>
      <c r="T218" s="145">
        <f t="shared" ca="1" si="69"/>
        <v>0.69684113641262169</v>
      </c>
      <c r="U218" s="145">
        <f t="shared" ca="1" si="69"/>
        <v>0.66602273965859549</v>
      </c>
      <c r="V218" s="145">
        <f t="shared" ca="1" si="69"/>
        <v>0.63627378243113852</v>
      </c>
      <c r="W218" s="138">
        <f t="shared" ca="1" si="69"/>
        <v>0.60764167270102831</v>
      </c>
      <c r="Y218" s="178">
        <f t="shared" ca="1" si="65"/>
        <v>8984717.2732717581</v>
      </c>
      <c r="Z218" s="178">
        <f t="shared" ca="1" si="66"/>
        <v>9009065.0265288446</v>
      </c>
      <c r="AA218" s="178">
        <f t="shared" ca="1" si="67"/>
        <v>24347.753257086501</v>
      </c>
    </row>
    <row r="219" spans="1:27" ht="11.25" customHeight="1" x14ac:dyDescent="0.2">
      <c r="A219" s="173">
        <f t="shared" si="68"/>
        <v>209</v>
      </c>
      <c r="B219" s="174">
        <f t="shared" si="58"/>
        <v>0.08</v>
      </c>
      <c r="C219" s="175">
        <f t="shared" si="59"/>
        <v>-7.4992499999999998E-3</v>
      </c>
      <c r="D219" s="176">
        <f t="shared" ca="1" si="60"/>
        <v>0.72863774386719304</v>
      </c>
      <c r="E219" s="177">
        <f t="shared" ca="1" si="61"/>
        <v>0.60869818202608073</v>
      </c>
      <c r="F219" s="138">
        <f t="shared" ca="1" si="62"/>
        <v>1.5494151273764748E-2</v>
      </c>
      <c r="G219" s="175">
        <f t="shared" ca="1" si="63"/>
        <v>7.9949012737647492E-3</v>
      </c>
      <c r="H219" s="138">
        <f t="shared" ca="1" si="64"/>
        <v>8.7994901273764747E-2</v>
      </c>
      <c r="I219" s="144">
        <f t="shared" ca="1" si="69"/>
        <v>0.99999120059608149</v>
      </c>
      <c r="J219" s="145">
        <f t="shared" ca="1" si="69"/>
        <v>0.91986388511970474</v>
      </c>
      <c r="K219" s="145">
        <f t="shared" ca="1" si="69"/>
        <v>0.85284254832854278</v>
      </c>
      <c r="L219" s="145">
        <f t="shared" ca="1" si="69"/>
        <v>0.79575537416515729</v>
      </c>
      <c r="M219" s="145">
        <f t="shared" ca="1" si="69"/>
        <v>0.74625814695575265</v>
      </c>
      <c r="N219" s="145">
        <f t="shared" ca="1" si="69"/>
        <v>0.70262640216502104</v>
      </c>
      <c r="O219" s="145">
        <f t="shared" ca="1" si="69"/>
        <v>0.66359273285246589</v>
      </c>
      <c r="P219" s="145">
        <f t="shared" ca="1" si="69"/>
        <v>0.62822398416075897</v>
      </c>
      <c r="Q219" s="145">
        <f t="shared" ca="1" si="69"/>
        <v>0.59583036837143799</v>
      </c>
      <c r="R219" s="145">
        <f t="shared" ca="1" si="69"/>
        <v>0.56589894045817102</v>
      </c>
      <c r="S219" s="145">
        <f t="shared" ca="1" si="69"/>
        <v>0.53804520506823539</v>
      </c>
      <c r="T219" s="145">
        <f t="shared" ca="1" si="69"/>
        <v>0.51197803381116469</v>
      </c>
      <c r="U219" s="145">
        <f t="shared" ca="1" si="69"/>
        <v>0.48747427809033672</v>
      </c>
      <c r="V219" s="145">
        <f t="shared" ca="1" si="69"/>
        <v>0.4643604133210894</v>
      </c>
      <c r="W219" s="138">
        <f t="shared" ca="1" si="69"/>
        <v>0.44249926969466274</v>
      </c>
      <c r="Y219" s="178">
        <f t="shared" ca="1" si="65"/>
        <v>7470883.5831730925</v>
      </c>
      <c r="Z219" s="178">
        <f t="shared" ca="1" si="66"/>
        <v>7465058.5362560973</v>
      </c>
      <c r="AA219" s="178">
        <f t="shared" ca="1" si="67"/>
        <v>-5825.0469169951975</v>
      </c>
    </row>
    <row r="220" spans="1:27" ht="11.25" customHeight="1" x14ac:dyDescent="0.2">
      <c r="A220" s="173">
        <f t="shared" si="68"/>
        <v>210</v>
      </c>
      <c r="B220" s="174">
        <f t="shared" si="58"/>
        <v>0.08</v>
      </c>
      <c r="C220" s="175">
        <f t="shared" si="59"/>
        <v>-7.4992499999999998E-3</v>
      </c>
      <c r="D220" s="176">
        <f t="shared" ca="1" si="60"/>
        <v>0.15922421711856261</v>
      </c>
      <c r="E220" s="177">
        <f t="shared" ca="1" si="61"/>
        <v>-0.99765138598865744</v>
      </c>
      <c r="F220" s="138">
        <f t="shared" ca="1" si="62"/>
        <v>-2.5394788335883364E-2</v>
      </c>
      <c r="G220" s="175">
        <f t="shared" ca="1" si="63"/>
        <v>-3.2894038335883363E-2</v>
      </c>
      <c r="H220" s="138">
        <f t="shared" ca="1" si="64"/>
        <v>4.7105961664116638E-2</v>
      </c>
      <c r="I220" s="144">
        <f t="shared" ca="1" si="69"/>
        <v>0.99999528941131155</v>
      </c>
      <c r="J220" s="145">
        <f t="shared" ca="1" si="69"/>
        <v>0.95371437075467802</v>
      </c>
      <c r="K220" s="145">
        <f t="shared" ca="1" si="69"/>
        <v>0.90928791323581915</v>
      </c>
      <c r="L220" s="145">
        <f t="shared" ca="1" si="69"/>
        <v>0.86685768300806831</v>
      </c>
      <c r="M220" s="145">
        <f t="shared" ca="1" si="69"/>
        <v>0.82643155286207481</v>
      </c>
      <c r="N220" s="145">
        <f t="shared" ca="1" si="69"/>
        <v>0.7879517811354696</v>
      </c>
      <c r="O220" s="145">
        <f t="shared" ca="1" si="69"/>
        <v>0.75133220234407427</v>
      </c>
      <c r="P220" s="145">
        <f t="shared" ca="1" si="69"/>
        <v>0.71647753154723282</v>
      </c>
      <c r="Q220" s="145">
        <f t="shared" ca="1" si="69"/>
        <v>0.68329277615814565</v>
      </c>
      <c r="R220" s="145">
        <f t="shared" ca="1" si="69"/>
        <v>0.65168738234414159</v>
      </c>
      <c r="S220" s="145">
        <f t="shared" ca="1" si="69"/>
        <v>0.62157670036753032</v>
      </c>
      <c r="T220" s="145">
        <f t="shared" ca="1" si="69"/>
        <v>0.59288216597028642</v>
      </c>
      <c r="U220" s="145">
        <f t="shared" ca="1" si="69"/>
        <v>0.5655309272687028</v>
      </c>
      <c r="V220" s="145">
        <f t="shared" ca="1" si="69"/>
        <v>0.53945528176816471</v>
      </c>
      <c r="W220" s="138">
        <f t="shared" ca="1" si="69"/>
        <v>0.51459209434430797</v>
      </c>
      <c r="Y220" s="178">
        <f t="shared" ca="1" si="65"/>
        <v>8147028.4828010155</v>
      </c>
      <c r="Z220" s="178">
        <f t="shared" ca="1" si="66"/>
        <v>8157402.9630877404</v>
      </c>
      <c r="AA220" s="178">
        <f t="shared" ca="1" si="67"/>
        <v>10374.480286724865</v>
      </c>
    </row>
    <row r="221" spans="1:27" ht="11.25" customHeight="1" x14ac:dyDescent="0.2">
      <c r="A221" s="173">
        <f t="shared" si="68"/>
        <v>211</v>
      </c>
      <c r="B221" s="174">
        <f t="shared" si="58"/>
        <v>0.08</v>
      </c>
      <c r="C221" s="175">
        <f t="shared" si="59"/>
        <v>-7.4992499999999998E-3</v>
      </c>
      <c r="D221" s="176">
        <f t="shared" ca="1" si="60"/>
        <v>0.76380943608478424</v>
      </c>
      <c r="E221" s="177">
        <f t="shared" ca="1" si="61"/>
        <v>0.71861019852541663</v>
      </c>
      <c r="F221" s="138">
        <f t="shared" ca="1" si="62"/>
        <v>1.8291914534329684E-2</v>
      </c>
      <c r="G221" s="175">
        <f t="shared" ca="1" si="63"/>
        <v>1.0792664534329685E-2</v>
      </c>
      <c r="H221" s="138">
        <f t="shared" ca="1" si="64"/>
        <v>9.0792664534329687E-2</v>
      </c>
      <c r="I221" s="144">
        <f t="shared" ref="I221:W230" ca="1" si="70">I$8*EXP(-$H221*I$9)</f>
        <v>0.99999092082575358</v>
      </c>
      <c r="J221" s="145">
        <f t="shared" ca="1" si="70"/>
        <v>0.91759212656269307</v>
      </c>
      <c r="K221" s="145">
        <f t="shared" ca="1" si="70"/>
        <v>0.84911098385404282</v>
      </c>
      <c r="L221" s="145">
        <f t="shared" ca="1" si="70"/>
        <v>0.791109138801943</v>
      </c>
      <c r="M221" s="145">
        <f t="shared" ca="1" si="70"/>
        <v>0.74106569100552555</v>
      </c>
      <c r="N221" s="145">
        <f t="shared" ca="1" si="70"/>
        <v>0.69713786896461527</v>
      </c>
      <c r="O221" s="145">
        <f t="shared" ca="1" si="70"/>
        <v>0.65797821877445739</v>
      </c>
      <c r="P221" s="145">
        <f t="shared" ca="1" si="70"/>
        <v>0.62259890025084519</v>
      </c>
      <c r="Q221" s="145">
        <f t="shared" ca="1" si="70"/>
        <v>0.59027245777511628</v>
      </c>
      <c r="R221" s="145">
        <f t="shared" ca="1" si="70"/>
        <v>0.56045983210072259</v>
      </c>
      <c r="S221" s="145">
        <f t="shared" ca="1" si="70"/>
        <v>0.53275834173996695</v>
      </c>
      <c r="T221" s="145">
        <f t="shared" ca="1" si="70"/>
        <v>0.50686416239528076</v>
      </c>
      <c r="U221" s="145">
        <f t="shared" ca="1" si="70"/>
        <v>0.48254528033063948</v>
      </c>
      <c r="V221" s="145">
        <f t="shared" ca="1" si="70"/>
        <v>0.45962199466161829</v>
      </c>
      <c r="W221" s="138">
        <f t="shared" ca="1" si="70"/>
        <v>0.43795285502525072</v>
      </c>
      <c r="Y221" s="178">
        <f t="shared" ca="1" si="65"/>
        <v>7427316.1389157148</v>
      </c>
      <c r="Z221" s="178">
        <f t="shared" ca="1" si="66"/>
        <v>7420279.3273815783</v>
      </c>
      <c r="AA221" s="178">
        <f t="shared" ca="1" si="67"/>
        <v>-7036.8115341365337</v>
      </c>
    </row>
    <row r="222" spans="1:27" ht="11.25" customHeight="1" x14ac:dyDescent="0.2">
      <c r="A222" s="173">
        <f t="shared" si="68"/>
        <v>212</v>
      </c>
      <c r="B222" s="174">
        <f t="shared" si="58"/>
        <v>0.08</v>
      </c>
      <c r="C222" s="175">
        <f t="shared" si="59"/>
        <v>-7.4992499999999998E-3</v>
      </c>
      <c r="D222" s="176">
        <f t="shared" ca="1" si="60"/>
        <v>0.15127390522908468</v>
      </c>
      <c r="E222" s="177">
        <f t="shared" ca="1" si="61"/>
        <v>-1.0309850928795168</v>
      </c>
      <c r="F222" s="138">
        <f t="shared" ca="1" si="62"/>
        <v>-2.6243283554586317E-2</v>
      </c>
      <c r="G222" s="175">
        <f t="shared" ca="1" si="63"/>
        <v>-3.3742533554586319E-2</v>
      </c>
      <c r="H222" s="138">
        <f t="shared" ca="1" si="64"/>
        <v>4.6257466445413682E-2</v>
      </c>
      <c r="I222" s="144">
        <f t="shared" ca="1" si="70"/>
        <v>0.99999537425937668</v>
      </c>
      <c r="J222" s="145">
        <f t="shared" ca="1" si="70"/>
        <v>0.95442984672890896</v>
      </c>
      <c r="K222" s="145">
        <f t="shared" ca="1" si="70"/>
        <v>0.91049796126702875</v>
      </c>
      <c r="L222" s="145">
        <f t="shared" ca="1" si="70"/>
        <v>0.86839854780694936</v>
      </c>
      <c r="M222" s="145">
        <f t="shared" ca="1" si="70"/>
        <v>0.82818343253803028</v>
      </c>
      <c r="N222" s="145">
        <f t="shared" ca="1" si="70"/>
        <v>0.78982802049026335</v>
      </c>
      <c r="O222" s="145">
        <f t="shared" ca="1" si="70"/>
        <v>0.75327078543294057</v>
      </c>
      <c r="P222" s="145">
        <f t="shared" ca="1" si="70"/>
        <v>0.71843457099871766</v>
      </c>
      <c r="Q222" s="145">
        <f t="shared" ca="1" si="70"/>
        <v>0.68523762112321418</v>
      </c>
      <c r="R222" s="145">
        <f t="shared" ca="1" si="70"/>
        <v>0.65359898783780346</v>
      </c>
      <c r="S222" s="145">
        <f t="shared" ca="1" si="70"/>
        <v>0.62344095587096082</v>
      </c>
      <c r="T222" s="145">
        <f t="shared" ca="1" si="70"/>
        <v>0.59468994197564407</v>
      </c>
      <c r="U222" s="145">
        <f t="shared" ca="1" si="70"/>
        <v>0.56727665337671873</v>
      </c>
      <c r="V222" s="145">
        <f t="shared" ca="1" si="70"/>
        <v>0.54113591538453254</v>
      </c>
      <c r="W222" s="138">
        <f t="shared" ca="1" si="70"/>
        <v>0.51620637486044429</v>
      </c>
      <c r="Y222" s="178">
        <f t="shared" ca="1" si="65"/>
        <v>8161875.1484832345</v>
      </c>
      <c r="Z222" s="178">
        <f t="shared" ca="1" si="66"/>
        <v>8172553.2193940524</v>
      </c>
      <c r="AA222" s="178">
        <f t="shared" ca="1" si="67"/>
        <v>10678.070910817944</v>
      </c>
    </row>
    <row r="223" spans="1:27" ht="11.25" customHeight="1" x14ac:dyDescent="0.2">
      <c r="A223" s="173">
        <f t="shared" si="68"/>
        <v>213</v>
      </c>
      <c r="B223" s="174">
        <f t="shared" si="58"/>
        <v>0.08</v>
      </c>
      <c r="C223" s="175">
        <f t="shared" si="59"/>
        <v>-7.4992499999999998E-3</v>
      </c>
      <c r="D223" s="176">
        <f t="shared" ca="1" si="60"/>
        <v>0.68192176486709943</v>
      </c>
      <c r="E223" s="177">
        <f t="shared" ca="1" si="61"/>
        <v>0.47307948799805688</v>
      </c>
      <c r="F223" s="138">
        <f t="shared" ca="1" si="62"/>
        <v>1.2042035557193439E-2</v>
      </c>
      <c r="G223" s="175">
        <f t="shared" ca="1" si="63"/>
        <v>4.5427855571934387E-3</v>
      </c>
      <c r="H223" s="138">
        <f t="shared" ca="1" si="64"/>
        <v>8.4542785557193439E-2</v>
      </c>
      <c r="I223" s="144">
        <f t="shared" ca="1" si="70"/>
        <v>0.99999154580035998</v>
      </c>
      <c r="J223" s="145">
        <f t="shared" ca="1" si="70"/>
        <v>0.92267472486203117</v>
      </c>
      <c r="K223" s="145">
        <f t="shared" ca="1" si="70"/>
        <v>0.85746947502063808</v>
      </c>
      <c r="L223" s="145">
        <f t="shared" ca="1" si="70"/>
        <v>0.80152591469728307</v>
      </c>
      <c r="M223" s="145">
        <f t="shared" ca="1" si="70"/>
        <v>0.75271520446961382</v>
      </c>
      <c r="N223" s="145">
        <f t="shared" ca="1" si="70"/>
        <v>0.70945820509008395</v>
      </c>
      <c r="O223" s="145">
        <f t="shared" ca="1" si="70"/>
        <v>0.6705864630203241</v>
      </c>
      <c r="P223" s="145">
        <f t="shared" ca="1" si="70"/>
        <v>0.63523477661678329</v>
      </c>
      <c r="Q223" s="145">
        <f t="shared" ca="1" si="70"/>
        <v>0.60276036226592045</v>
      </c>
      <c r="R223" s="145">
        <f t="shared" ca="1" si="70"/>
        <v>0.57268297208407648</v>
      </c>
      <c r="S223" s="145">
        <f t="shared" ca="1" si="70"/>
        <v>0.54464094315086853</v>
      </c>
      <c r="T223" s="145">
        <f t="shared" ca="1" si="70"/>
        <v>0.51835912158590214</v>
      </c>
      <c r="U223" s="145">
        <f t="shared" ca="1" si="70"/>
        <v>0.49362553337732529</v>
      </c>
      <c r="V223" s="145">
        <f t="shared" ca="1" si="70"/>
        <v>0.47027445114354127</v>
      </c>
      <c r="W223" s="138">
        <f t="shared" ca="1" si="70"/>
        <v>0.44817411646605682</v>
      </c>
      <c r="Y223" s="178">
        <f t="shared" ca="1" si="65"/>
        <v>7525099.6439271132</v>
      </c>
      <c r="Z223" s="178">
        <f t="shared" ca="1" si="66"/>
        <v>7520752.8340011518</v>
      </c>
      <c r="AA223" s="178">
        <f t="shared" ca="1" si="67"/>
        <v>-4346.8099259613082</v>
      </c>
    </row>
    <row r="224" spans="1:27" ht="11.25" customHeight="1" x14ac:dyDescent="0.2">
      <c r="A224" s="173">
        <f t="shared" si="68"/>
        <v>214</v>
      </c>
      <c r="B224" s="174">
        <f t="shared" si="58"/>
        <v>0.08</v>
      </c>
      <c r="C224" s="175">
        <f t="shared" si="59"/>
        <v>-7.4992499999999998E-3</v>
      </c>
      <c r="D224" s="176">
        <f t="shared" ca="1" si="60"/>
        <v>2.3512423662880311E-3</v>
      </c>
      <c r="E224" s="177">
        <f t="shared" ca="1" si="61"/>
        <v>-2.8267375756860722</v>
      </c>
      <c r="F224" s="138">
        <f t="shared" ca="1" si="62"/>
        <v>-7.1953393162982104E-2</v>
      </c>
      <c r="G224" s="175">
        <f t="shared" ca="1" si="63"/>
        <v>-7.9452643162982103E-2</v>
      </c>
      <c r="H224" s="138">
        <f t="shared" ca="1" si="64"/>
        <v>5.4735683701789828E-4</v>
      </c>
      <c r="I224" s="144">
        <f t="shared" ca="1" si="70"/>
        <v>0.99999994520250302</v>
      </c>
      <c r="J224" s="145">
        <f t="shared" ca="1" si="70"/>
        <v>0.99377787179861332</v>
      </c>
      <c r="K224" s="145">
        <f t="shared" ca="1" si="70"/>
        <v>0.97812248655997991</v>
      </c>
      <c r="L224" s="145">
        <f t="shared" ca="1" si="70"/>
        <v>0.95558599300511105</v>
      </c>
      <c r="M224" s="145">
        <f t="shared" ca="1" si="70"/>
        <v>0.92826036383896227</v>
      </c>
      <c r="N224" s="145">
        <f t="shared" ca="1" si="70"/>
        <v>0.89779389948278421</v>
      </c>
      <c r="O224" s="145">
        <f t="shared" ca="1" si="70"/>
        <v>0.86544680370319182</v>
      </c>
      <c r="P224" s="145">
        <f t="shared" ca="1" si="70"/>
        <v>0.83215930957679252</v>
      </c>
      <c r="Q224" s="145">
        <f t="shared" ca="1" si="70"/>
        <v>0.79861802766453049</v>
      </c>
      <c r="R224" s="145">
        <f t="shared" ca="1" si="70"/>
        <v>0.76531401986079051</v>
      </c>
      <c r="S224" s="145">
        <f t="shared" ca="1" si="70"/>
        <v>0.73259060392738828</v>
      </c>
      <c r="T224" s="145">
        <f t="shared" ca="1" si="70"/>
        <v>0.70068119258472628</v>
      </c>
      <c r="U224" s="145">
        <f t="shared" ca="1" si="70"/>
        <v>0.66973845947389998</v>
      </c>
      <c r="V224" s="145">
        <f t="shared" ca="1" si="70"/>
        <v>0.63985640256188414</v>
      </c>
      <c r="W224" s="138">
        <f t="shared" ca="1" si="70"/>
        <v>0.61108680853074715</v>
      </c>
      <c r="Y224" s="178">
        <f t="shared" ca="1" si="65"/>
        <v>9015078.7206932586</v>
      </c>
      <c r="Z224" s="178">
        <f t="shared" ca="1" si="66"/>
        <v>9039818.8267966378</v>
      </c>
      <c r="AA224" s="178">
        <f t="shared" ca="1" si="67"/>
        <v>24740.106103379279</v>
      </c>
    </row>
    <row r="225" spans="1:27" ht="11.25" customHeight="1" x14ac:dyDescent="0.2">
      <c r="A225" s="173">
        <f t="shared" si="68"/>
        <v>215</v>
      </c>
      <c r="B225" s="174">
        <f t="shared" si="58"/>
        <v>0.08</v>
      </c>
      <c r="C225" s="175">
        <f t="shared" si="59"/>
        <v>-7.4992499999999998E-3</v>
      </c>
      <c r="D225" s="176">
        <f t="shared" ca="1" si="60"/>
        <v>0.89444525831220922</v>
      </c>
      <c r="E225" s="177">
        <f t="shared" ca="1" si="61"/>
        <v>1.2505204674289017</v>
      </c>
      <c r="F225" s="138">
        <f t="shared" ca="1" si="62"/>
        <v>3.183146239863785E-2</v>
      </c>
      <c r="G225" s="175">
        <f t="shared" ca="1" si="63"/>
        <v>2.4332212398637851E-2</v>
      </c>
      <c r="H225" s="138">
        <f t="shared" ca="1" si="64"/>
        <v>0.10433221239863785</v>
      </c>
      <c r="I225" s="144">
        <f t="shared" ca="1" si="70"/>
        <v>0.99998956690110063</v>
      </c>
      <c r="J225" s="145">
        <f t="shared" ca="1" si="70"/>
        <v>0.9066771600931558</v>
      </c>
      <c r="K225" s="145">
        <f t="shared" ca="1" si="70"/>
        <v>0.83128179215997755</v>
      </c>
      <c r="L225" s="145">
        <f t="shared" ca="1" si="70"/>
        <v>0.76900452284538978</v>
      </c>
      <c r="M225" s="145">
        <f t="shared" ca="1" si="70"/>
        <v>0.71644319157316294</v>
      </c>
      <c r="N225" s="145">
        <f t="shared" ca="1" si="70"/>
        <v>0.67117632443475983</v>
      </c>
      <c r="O225" s="145">
        <f t="shared" ca="1" si="70"/>
        <v>0.63147121546563145</v>
      </c>
      <c r="P225" s="145">
        <f t="shared" ca="1" si="70"/>
        <v>0.5960803265623672</v>
      </c>
      <c r="Q225" s="145">
        <f t="shared" ca="1" si="70"/>
        <v>0.56409925712779962</v>
      </c>
      <c r="R225" s="145">
        <f t="shared" ca="1" si="70"/>
        <v>0.53486735306024979</v>
      </c>
      <c r="S225" s="145">
        <f t="shared" ca="1" si="70"/>
        <v>0.50789785384780362</v>
      </c>
      <c r="T225" s="145">
        <f t="shared" ca="1" si="70"/>
        <v>0.48282857689056391</v>
      </c>
      <c r="U225" s="145">
        <f t="shared" ca="1" si="70"/>
        <v>0.45938695256137396</v>
      </c>
      <c r="V225" s="145">
        <f t="shared" ca="1" si="70"/>
        <v>0.43736513974488828</v>
      </c>
      <c r="W225" s="138">
        <f t="shared" ca="1" si="70"/>
        <v>0.4166022569967599</v>
      </c>
      <c r="Y225" s="178">
        <f t="shared" ca="1" si="65"/>
        <v>7221090.7102235956</v>
      </c>
      <c r="Z225" s="178">
        <f t="shared" ca="1" si="66"/>
        <v>7208022.683033525</v>
      </c>
      <c r="AA225" s="178">
        <f t="shared" ca="1" si="67"/>
        <v>-13068.027190070599</v>
      </c>
    </row>
    <row r="226" spans="1:27" ht="11.25" customHeight="1" x14ac:dyDescent="0.2">
      <c r="A226" s="173">
        <f t="shared" si="68"/>
        <v>216</v>
      </c>
      <c r="B226" s="174">
        <f t="shared" si="58"/>
        <v>0.08</v>
      </c>
      <c r="C226" s="175">
        <f t="shared" si="59"/>
        <v>-7.4992499999999998E-3</v>
      </c>
      <c r="D226" s="176">
        <f t="shared" ca="1" si="60"/>
        <v>6.473154928992042E-2</v>
      </c>
      <c r="E226" s="177">
        <f t="shared" ca="1" si="61"/>
        <v>-1.5162225077832578</v>
      </c>
      <c r="F226" s="138">
        <f t="shared" ca="1" si="62"/>
        <v>-3.8594793929044732E-2</v>
      </c>
      <c r="G226" s="175">
        <f t="shared" ca="1" si="63"/>
        <v>-4.6094043929044731E-2</v>
      </c>
      <c r="H226" s="138">
        <f t="shared" ca="1" si="64"/>
        <v>3.390595607095527E-2</v>
      </c>
      <c r="I226" s="144">
        <f t="shared" ca="1" si="70"/>
        <v>0.99999660939002422</v>
      </c>
      <c r="J226" s="145">
        <f t="shared" ca="1" si="70"/>
        <v>0.96490598460942734</v>
      </c>
      <c r="K226" s="145">
        <f t="shared" ca="1" si="70"/>
        <v>0.92829601696596808</v>
      </c>
      <c r="L226" s="145">
        <f t="shared" ca="1" si="70"/>
        <v>0.89114149117508479</v>
      </c>
      <c r="M226" s="145">
        <f t="shared" ca="1" si="70"/>
        <v>0.85411002979856088</v>
      </c>
      <c r="N226" s="145">
        <f t="shared" ca="1" si="70"/>
        <v>0.81765171861990216</v>
      </c>
      <c r="O226" s="145">
        <f t="shared" ca="1" si="70"/>
        <v>0.78206369080320981</v>
      </c>
      <c r="P226" s="145">
        <f t="shared" ca="1" si="70"/>
        <v>0.74753593837639776</v>
      </c>
      <c r="Q226" s="145">
        <f t="shared" ca="1" si="70"/>
        <v>0.71418358409364668</v>
      </c>
      <c r="R226" s="145">
        <f t="shared" ca="1" si="70"/>
        <v>0.682069570859279</v>
      </c>
      <c r="S226" s="145">
        <f t="shared" ca="1" si="70"/>
        <v>0.65122062307834228</v>
      </c>
      <c r="T226" s="145">
        <f t="shared" ca="1" si="70"/>
        <v>0.62163849279765804</v>
      </c>
      <c r="U226" s="145">
        <f t="shared" ca="1" si="70"/>
        <v>0.59330789678605844</v>
      </c>
      <c r="V226" s="145">
        <f t="shared" ca="1" si="70"/>
        <v>0.56620212477320253</v>
      </c>
      <c r="W226" s="138">
        <f t="shared" ca="1" si="70"/>
        <v>0.54028700334373059</v>
      </c>
      <c r="Y226" s="178">
        <f t="shared" ca="1" si="65"/>
        <v>8381954.634691501</v>
      </c>
      <c r="Z226" s="178">
        <f t="shared" ca="1" si="66"/>
        <v>8396886.6733195409</v>
      </c>
      <c r="AA226" s="178">
        <f t="shared" ca="1" si="67"/>
        <v>14932.038628039882</v>
      </c>
    </row>
    <row r="227" spans="1:27" ht="11.25" customHeight="1" x14ac:dyDescent="0.2">
      <c r="A227" s="173">
        <f t="shared" si="68"/>
        <v>217</v>
      </c>
      <c r="B227" s="174">
        <f t="shared" si="58"/>
        <v>0.08</v>
      </c>
      <c r="C227" s="175">
        <f t="shared" si="59"/>
        <v>-7.4992499999999998E-3</v>
      </c>
      <c r="D227" s="176">
        <f t="shared" ca="1" si="60"/>
        <v>6.9232493890464153E-2</v>
      </c>
      <c r="E227" s="177">
        <f t="shared" ca="1" si="61"/>
        <v>-1.4815315358935879</v>
      </c>
      <c r="F227" s="138">
        <f t="shared" ca="1" si="62"/>
        <v>-3.7711750111658338E-2</v>
      </c>
      <c r="G227" s="175">
        <f t="shared" ca="1" si="63"/>
        <v>-4.5211000111658337E-2</v>
      </c>
      <c r="H227" s="138">
        <f t="shared" ca="1" si="64"/>
        <v>3.4788999888341665E-2</v>
      </c>
      <c r="I227" s="144">
        <f t="shared" ca="1" si="70"/>
        <v>0.99999652108704951</v>
      </c>
      <c r="J227" s="145">
        <f t="shared" ca="1" si="70"/>
        <v>0.96415321467038506</v>
      </c>
      <c r="K227" s="145">
        <f t="shared" ca="1" si="70"/>
        <v>0.9270121169100185</v>
      </c>
      <c r="L227" s="145">
        <f t="shared" ca="1" si="70"/>
        <v>0.88949594805505494</v>
      </c>
      <c r="M227" s="145">
        <f t="shared" ca="1" si="70"/>
        <v>0.85222982266381209</v>
      </c>
      <c r="N227" s="145">
        <f t="shared" ca="1" si="70"/>
        <v>0.81563039480436827</v>
      </c>
      <c r="O227" s="145">
        <f t="shared" ca="1" si="70"/>
        <v>0.77996916603830391</v>
      </c>
      <c r="P227" s="145">
        <f t="shared" ca="1" si="70"/>
        <v>0.74541682992856639</v>
      </c>
      <c r="Q227" s="145">
        <f t="shared" ca="1" si="70"/>
        <v>0.71207417220987024</v>
      </c>
      <c r="R227" s="145">
        <f t="shared" ca="1" si="70"/>
        <v>0.67999359382902613</v>
      </c>
      <c r="S227" s="145">
        <f t="shared" ca="1" si="70"/>
        <v>0.6491941322624476</v>
      </c>
      <c r="T227" s="145">
        <f t="shared" ca="1" si="70"/>
        <v>0.61967197503554095</v>
      </c>
      <c r="U227" s="145">
        <f t="shared" ca="1" si="70"/>
        <v>0.59140783841347244</v>
      </c>
      <c r="V227" s="145">
        <f t="shared" ca="1" si="70"/>
        <v>0.56437215655062145</v>
      </c>
      <c r="W227" s="138">
        <f t="shared" ca="1" si="70"/>
        <v>0.53852873426491799</v>
      </c>
      <c r="Y227" s="178">
        <f t="shared" ca="1" si="65"/>
        <v>8365971.7801964562</v>
      </c>
      <c r="Z227" s="178">
        <f t="shared" ca="1" si="66"/>
        <v>8380610.1926161665</v>
      </c>
      <c r="AA227" s="178">
        <f t="shared" ca="1" si="67"/>
        <v>14638.412419710308</v>
      </c>
    </row>
    <row r="228" spans="1:27" ht="11.25" customHeight="1" x14ac:dyDescent="0.2">
      <c r="A228" s="173">
        <f t="shared" si="68"/>
        <v>218</v>
      </c>
      <c r="B228" s="174">
        <f t="shared" si="58"/>
        <v>0.08</v>
      </c>
      <c r="C228" s="175">
        <f t="shared" si="59"/>
        <v>-7.4992499999999998E-3</v>
      </c>
      <c r="D228" s="176">
        <f t="shared" ca="1" si="60"/>
        <v>0.93250884951748325</v>
      </c>
      <c r="E228" s="177">
        <f t="shared" ca="1" si="61"/>
        <v>1.4947400370954151</v>
      </c>
      <c r="F228" s="138">
        <f t="shared" ca="1" si="62"/>
        <v>3.8047966847249058E-2</v>
      </c>
      <c r="G228" s="175">
        <f t="shared" ca="1" si="63"/>
        <v>3.0548716847249059E-2</v>
      </c>
      <c r="H228" s="138">
        <f t="shared" ca="1" si="64"/>
        <v>0.11054871684724907</v>
      </c>
      <c r="I228" s="144">
        <f t="shared" ca="1" si="70"/>
        <v>0.99998894526510518</v>
      </c>
      <c r="J228" s="145">
        <f t="shared" ca="1" si="70"/>
        <v>0.90170928258687755</v>
      </c>
      <c r="K228" s="145">
        <f t="shared" ca="1" si="70"/>
        <v>0.82322163576507823</v>
      </c>
      <c r="L228" s="145">
        <f t="shared" ca="1" si="70"/>
        <v>0.75906342328104492</v>
      </c>
      <c r="M228" s="145">
        <f t="shared" ca="1" si="70"/>
        <v>0.70541380040522594</v>
      </c>
      <c r="N228" s="145">
        <f t="shared" ca="1" si="70"/>
        <v>0.65958248544263798</v>
      </c>
      <c r="O228" s="145">
        <f t="shared" ca="1" si="70"/>
        <v>0.61966121346531555</v>
      </c>
      <c r="P228" s="145">
        <f t="shared" ca="1" si="70"/>
        <v>0.58428598361213746</v>
      </c>
      <c r="Q228" s="145">
        <f t="shared" ca="1" si="70"/>
        <v>0.55247408896467387</v>
      </c>
      <c r="R228" s="145">
        <f t="shared" ca="1" si="70"/>
        <v>0.52351164615955748</v>
      </c>
      <c r="S228" s="145">
        <f t="shared" ca="1" si="70"/>
        <v>0.49687541375645722</v>
      </c>
      <c r="T228" s="145">
        <f t="shared" ca="1" si="70"/>
        <v>0.4721780718349543</v>
      </c>
      <c r="U228" s="145">
        <f t="shared" ca="1" si="70"/>
        <v>0.44912968732460901</v>
      </c>
      <c r="V228" s="145">
        <f t="shared" ca="1" si="70"/>
        <v>0.42751043411346218</v>
      </c>
      <c r="W228" s="138">
        <f t="shared" ca="1" si="70"/>
        <v>0.40715119450554066</v>
      </c>
      <c r="Y228" s="178">
        <f t="shared" ca="1" si="65"/>
        <v>7128912.504947654</v>
      </c>
      <c r="Z228" s="178">
        <f t="shared" ca="1" si="66"/>
        <v>7112986.7566953264</v>
      </c>
      <c r="AA228" s="178">
        <f t="shared" ca="1" si="67"/>
        <v>-15925.748252327554</v>
      </c>
    </row>
    <row r="229" spans="1:27" ht="11.25" customHeight="1" x14ac:dyDescent="0.2">
      <c r="A229" s="173">
        <f t="shared" si="68"/>
        <v>219</v>
      </c>
      <c r="B229" s="174">
        <f t="shared" si="58"/>
        <v>0.08</v>
      </c>
      <c r="C229" s="175">
        <f t="shared" si="59"/>
        <v>-7.4992499999999998E-3</v>
      </c>
      <c r="D229" s="176">
        <f t="shared" ca="1" si="60"/>
        <v>0.27195006924127818</v>
      </c>
      <c r="E229" s="177">
        <f t="shared" ca="1" si="61"/>
        <v>-0.6069258253661024</v>
      </c>
      <c r="F229" s="138">
        <f t="shared" ca="1" si="62"/>
        <v>-1.5449036694796626E-2</v>
      </c>
      <c r="G229" s="175">
        <f t="shared" ca="1" si="63"/>
        <v>-2.2948286694796625E-2</v>
      </c>
      <c r="H229" s="138">
        <f t="shared" ca="1" si="64"/>
        <v>5.705171330520338E-2</v>
      </c>
      <c r="I229" s="144">
        <f t="shared" ca="1" si="70"/>
        <v>0.99999429485375901</v>
      </c>
      <c r="J229" s="145">
        <f t="shared" ca="1" si="70"/>
        <v>0.94536770488272281</v>
      </c>
      <c r="K229" s="145">
        <f t="shared" ca="1" si="70"/>
        <v>0.89522350593621447</v>
      </c>
      <c r="L229" s="145">
        <f t="shared" ca="1" si="70"/>
        <v>0.84899879060729289</v>
      </c>
      <c r="M229" s="145">
        <f t="shared" ca="1" si="70"/>
        <v>0.80617088127092751</v>
      </c>
      <c r="N229" s="145">
        <f t="shared" ca="1" si="70"/>
        <v>0.76628869366307273</v>
      </c>
      <c r="O229" s="145">
        <f t="shared" ca="1" si="70"/>
        <v>0.72897741745911082</v>
      </c>
      <c r="P229" s="145">
        <f t="shared" ca="1" si="70"/>
        <v>0.69393146242988668</v>
      </c>
      <c r="Q229" s="145">
        <f t="shared" ca="1" si="70"/>
        <v>0.66090342347037379</v>
      </c>
      <c r="R229" s="145">
        <f t="shared" ca="1" si="70"/>
        <v>0.6296927694314558</v>
      </c>
      <c r="S229" s="145">
        <f t="shared" ca="1" si="70"/>
        <v>0.60013580658433585</v>
      </c>
      <c r="T229" s="145">
        <f t="shared" ca="1" si="70"/>
        <v>0.57209738791560938</v>
      </c>
      <c r="U229" s="145">
        <f t="shared" ca="1" si="70"/>
        <v>0.54546434124932486</v>
      </c>
      <c r="V229" s="145">
        <f t="shared" ca="1" si="70"/>
        <v>0.52014039135140466</v>
      </c>
      <c r="W229" s="138">
        <f t="shared" ca="1" si="70"/>
        <v>0.4960422998399171</v>
      </c>
      <c r="Y229" s="178">
        <f t="shared" ca="1" si="65"/>
        <v>7975548.944004816</v>
      </c>
      <c r="Z229" s="178">
        <f t="shared" ca="1" si="66"/>
        <v>7982260.4116853364</v>
      </c>
      <c r="AA229" s="178">
        <f t="shared" ca="1" si="67"/>
        <v>6711.4676805203781</v>
      </c>
    </row>
    <row r="230" spans="1:27" ht="11.25" customHeight="1" x14ac:dyDescent="0.2">
      <c r="A230" s="173">
        <f t="shared" si="68"/>
        <v>220</v>
      </c>
      <c r="B230" s="174">
        <f t="shared" si="58"/>
        <v>0.08</v>
      </c>
      <c r="C230" s="175">
        <f t="shared" si="59"/>
        <v>-7.4992499999999998E-3</v>
      </c>
      <c r="D230" s="176">
        <f t="shared" ca="1" si="60"/>
        <v>0.53168685690957929</v>
      </c>
      <c r="E230" s="177">
        <f t="shared" ca="1" si="61"/>
        <v>7.9510869744351204E-2</v>
      </c>
      <c r="F230" s="138">
        <f t="shared" ca="1" si="62"/>
        <v>2.0239151029282968E-3</v>
      </c>
      <c r="G230" s="175">
        <f t="shared" ca="1" si="63"/>
        <v>-5.4753348970717035E-3</v>
      </c>
      <c r="H230" s="138">
        <f t="shared" ca="1" si="64"/>
        <v>7.4524665102928295E-2</v>
      </c>
      <c r="I230" s="144">
        <f t="shared" ca="1" si="70"/>
        <v>0.99999254759191514</v>
      </c>
      <c r="J230" s="145">
        <f t="shared" ca="1" si="70"/>
        <v>0.93088057230915289</v>
      </c>
      <c r="K230" s="145">
        <f t="shared" ca="1" si="70"/>
        <v>0.87103954102518133</v>
      </c>
      <c r="L230" s="145">
        <f t="shared" ca="1" si="70"/>
        <v>0.81851017600139298</v>
      </c>
      <c r="M230" s="145">
        <f t="shared" ca="1" si="70"/>
        <v>0.7717718053786643</v>
      </c>
      <c r="N230" s="145">
        <f t="shared" ca="1" si="70"/>
        <v>0.72966268353528263</v>
      </c>
      <c r="O230" s="145">
        <f t="shared" ca="1" si="70"/>
        <v>0.69130255392321438</v>
      </c>
      <c r="P230" s="145">
        <f t="shared" ca="1" si="70"/>
        <v>0.65602637848648382</v>
      </c>
      <c r="Q230" s="145">
        <f t="shared" ca="1" si="70"/>
        <v>0.62333109652816077</v>
      </c>
      <c r="R230" s="145">
        <f t="shared" ca="1" si="70"/>
        <v>0.59283436564217284</v>
      </c>
      <c r="S230" s="145">
        <f t="shared" ca="1" si="70"/>
        <v>0.56424328964530546</v>
      </c>
      <c r="T230" s="145">
        <f t="shared" ca="1" si="70"/>
        <v>0.53733105245109303</v>
      </c>
      <c r="U230" s="145">
        <f t="shared" ca="1" si="70"/>
        <v>0.51191962330134155</v>
      </c>
      <c r="V230" s="145">
        <f t="shared" ca="1" si="70"/>
        <v>0.48786703598587444</v>
      </c>
      <c r="W230" s="138">
        <f t="shared" ca="1" si="70"/>
        <v>0.46505807066169652</v>
      </c>
      <c r="Y230" s="178">
        <f t="shared" ca="1" si="65"/>
        <v>7685351.7204216206</v>
      </c>
      <c r="Z230" s="178">
        <f t="shared" ca="1" si="66"/>
        <v>7685185.3837721013</v>
      </c>
      <c r="AA230" s="178">
        <f t="shared" ca="1" si="67"/>
        <v>-166.33664951939136</v>
      </c>
    </row>
    <row r="231" spans="1:27" ht="11.25" customHeight="1" x14ac:dyDescent="0.2">
      <c r="A231" s="173">
        <f t="shared" si="68"/>
        <v>221</v>
      </c>
      <c r="B231" s="174">
        <f t="shared" si="58"/>
        <v>0.08</v>
      </c>
      <c r="C231" s="175">
        <f t="shared" si="59"/>
        <v>-7.4992499999999998E-3</v>
      </c>
      <c r="D231" s="176">
        <f t="shared" ca="1" si="60"/>
        <v>0.64661231865603941</v>
      </c>
      <c r="E231" s="177">
        <f t="shared" ca="1" si="61"/>
        <v>0.37619038539173277</v>
      </c>
      <c r="F231" s="138">
        <f t="shared" ca="1" si="62"/>
        <v>9.575764986834847E-3</v>
      </c>
      <c r="G231" s="175">
        <f t="shared" ca="1" si="63"/>
        <v>2.0765149868348471E-3</v>
      </c>
      <c r="H231" s="138">
        <f t="shared" ca="1" si="64"/>
        <v>8.2076514986834853E-2</v>
      </c>
      <c r="I231" s="144">
        <f t="shared" ref="I231:W240" ca="1" si="71">I$8*EXP(-$H231*I$9)</f>
        <v>0.99999179242227965</v>
      </c>
      <c r="J231" s="145">
        <f t="shared" ca="1" si="71"/>
        <v>0.92468811172861842</v>
      </c>
      <c r="K231" s="145">
        <f t="shared" ca="1" si="71"/>
        <v>0.86079042258491179</v>
      </c>
      <c r="L231" s="145">
        <f t="shared" ca="1" si="71"/>
        <v>0.80567413037158031</v>
      </c>
      <c r="M231" s="145">
        <f t="shared" ca="1" si="71"/>
        <v>0.75736246176510813</v>
      </c>
      <c r="N231" s="145">
        <f t="shared" ca="1" si="71"/>
        <v>0.71437964491379713</v>
      </c>
      <c r="O231" s="145">
        <f t="shared" ca="1" si="71"/>
        <v>0.6756280387569561</v>
      </c>
      <c r="P231" s="145">
        <f t="shared" ca="1" si="71"/>
        <v>0.64029131074433165</v>
      </c>
      <c r="Q231" s="145">
        <f t="shared" ca="1" si="71"/>
        <v>0.60776061553135241</v>
      </c>
      <c r="R231" s="145">
        <f t="shared" ca="1" si="71"/>
        <v>0.57757938893986571</v>
      </c>
      <c r="S231" s="145">
        <f t="shared" ca="1" si="71"/>
        <v>0.54940254868098082</v>
      </c>
      <c r="T231" s="145">
        <f t="shared" ca="1" si="71"/>
        <v>0.52296656523963803</v>
      </c>
      <c r="U231" s="145">
        <f t="shared" ca="1" si="71"/>
        <v>0.49806760985355814</v>
      </c>
      <c r="V231" s="145">
        <f t="shared" ca="1" si="71"/>
        <v>0.47454564670523269</v>
      </c>
      <c r="W231" s="138">
        <f t="shared" ca="1" si="71"/>
        <v>0.45227287248005826</v>
      </c>
      <c r="Y231" s="178">
        <f t="shared" ca="1" si="65"/>
        <v>7564145.917758802</v>
      </c>
      <c r="Z231" s="178">
        <f t="shared" ca="1" si="66"/>
        <v>7560843.535103336</v>
      </c>
      <c r="AA231" s="178">
        <f t="shared" ca="1" si="67"/>
        <v>-3302.3826554659754</v>
      </c>
    </row>
    <row r="232" spans="1:27" ht="11.25" customHeight="1" x14ac:dyDescent="0.2">
      <c r="A232" s="173">
        <f t="shared" si="68"/>
        <v>222</v>
      </c>
      <c r="B232" s="174">
        <f t="shared" si="58"/>
        <v>0.08</v>
      </c>
      <c r="C232" s="175">
        <f t="shared" si="59"/>
        <v>-7.4992499999999998E-3</v>
      </c>
      <c r="D232" s="176">
        <f t="shared" ca="1" si="60"/>
        <v>0.24122165617051483</v>
      </c>
      <c r="E232" s="177">
        <f t="shared" ca="1" si="61"/>
        <v>-0.70237823921417142</v>
      </c>
      <c r="F232" s="138">
        <f t="shared" ca="1" si="62"/>
        <v>-1.787873696872419E-2</v>
      </c>
      <c r="G232" s="175">
        <f t="shared" ca="1" si="63"/>
        <v>-2.5377986968724189E-2</v>
      </c>
      <c r="H232" s="138">
        <f t="shared" ca="1" si="64"/>
        <v>5.4622013031275812E-2</v>
      </c>
      <c r="I232" s="144">
        <f t="shared" ca="1" si="71"/>
        <v>0.99999453781939263</v>
      </c>
      <c r="J232" s="145">
        <f t="shared" ca="1" si="71"/>
        <v>0.94739998856656149</v>
      </c>
      <c r="K232" s="145">
        <f t="shared" ca="1" si="71"/>
        <v>0.89863916373884412</v>
      </c>
      <c r="L232" s="145">
        <f t="shared" ca="1" si="71"/>
        <v>0.85332737787801538</v>
      </c>
      <c r="M232" s="145">
        <f t="shared" ca="1" si="71"/>
        <v>0.81107414530528321</v>
      </c>
      <c r="N232" s="145">
        <f t="shared" ca="1" si="71"/>
        <v>0.77152527048020247</v>
      </c>
      <c r="O232" s="145">
        <f t="shared" ca="1" si="71"/>
        <v>0.73437641865115599</v>
      </c>
      <c r="P232" s="145">
        <f t="shared" ca="1" si="71"/>
        <v>0.69937300053410412</v>
      </c>
      <c r="Q232" s="145">
        <f t="shared" ca="1" si="71"/>
        <v>0.66630437977057855</v>
      </c>
      <c r="R232" s="145">
        <f t="shared" ca="1" si="71"/>
        <v>0.63499644989860349</v>
      </c>
      <c r="S232" s="145">
        <f t="shared" ca="1" si="71"/>
        <v>0.60530445011278833</v>
      </c>
      <c r="T232" s="145">
        <f t="shared" ca="1" si="71"/>
        <v>0.57710675316946247</v>
      </c>
      <c r="U232" s="145">
        <f t="shared" ca="1" si="71"/>
        <v>0.55029980212034713</v>
      </c>
      <c r="V232" s="145">
        <f t="shared" ca="1" si="71"/>
        <v>0.52479412451176199</v>
      </c>
      <c r="W232" s="138">
        <f t="shared" ca="1" si="71"/>
        <v>0.50051126153950987</v>
      </c>
      <c r="Y232" s="178">
        <f t="shared" ca="1" si="65"/>
        <v>8017010.7326427419</v>
      </c>
      <c r="Z232" s="178">
        <f t="shared" ca="1" si="66"/>
        <v>8024634.5517765665</v>
      </c>
      <c r="AA232" s="178">
        <f t="shared" ca="1" si="67"/>
        <v>7623.8191338246688</v>
      </c>
    </row>
    <row r="233" spans="1:27" ht="11.25" customHeight="1" x14ac:dyDescent="0.2">
      <c r="A233" s="173">
        <f t="shared" si="68"/>
        <v>223</v>
      </c>
      <c r="B233" s="174">
        <f t="shared" si="58"/>
        <v>0.08</v>
      </c>
      <c r="C233" s="175">
        <f t="shared" si="59"/>
        <v>-7.4992499999999998E-3</v>
      </c>
      <c r="D233" s="176">
        <f t="shared" ca="1" si="60"/>
        <v>0.33577568432218396</v>
      </c>
      <c r="E233" s="177">
        <f t="shared" ca="1" si="61"/>
        <v>-0.42401980644309689</v>
      </c>
      <c r="F233" s="138">
        <f t="shared" ca="1" si="62"/>
        <v>-1.0793242395161771E-2</v>
      </c>
      <c r="G233" s="175">
        <f t="shared" ca="1" si="63"/>
        <v>-1.8292492395161772E-2</v>
      </c>
      <c r="H233" s="138">
        <f t="shared" ca="1" si="64"/>
        <v>6.170750760483823E-2</v>
      </c>
      <c r="I233" s="144">
        <f t="shared" ca="1" si="71"/>
        <v>0.99999382928291325</v>
      </c>
      <c r="J233" s="145">
        <f t="shared" ca="1" si="71"/>
        <v>0.94148561316812718</v>
      </c>
      <c r="K233" s="145">
        <f t="shared" ca="1" si="71"/>
        <v>0.8887146503462271</v>
      </c>
      <c r="L233" s="145">
        <f t="shared" ca="1" si="71"/>
        <v>0.84076560061634908</v>
      </c>
      <c r="M233" s="145">
        <f t="shared" ca="1" si="71"/>
        <v>0.79685790911787613</v>
      </c>
      <c r="N233" s="145">
        <f t="shared" ca="1" si="71"/>
        <v>0.75635345912538088</v>
      </c>
      <c r="O233" s="145">
        <f t="shared" ca="1" si="71"/>
        <v>0.71874249779116117</v>
      </c>
      <c r="P233" s="145">
        <f t="shared" ca="1" si="71"/>
        <v>0.683622394165883</v>
      </c>
      <c r="Q233" s="145">
        <f t="shared" ca="1" si="71"/>
        <v>0.65067612222008842</v>
      </c>
      <c r="R233" s="145">
        <f t="shared" ca="1" si="71"/>
        <v>0.61965330442592104</v>
      </c>
      <c r="S233" s="145">
        <f t="shared" ca="1" si="71"/>
        <v>0.59035463733085047</v>
      </c>
      <c r="T233" s="145">
        <f t="shared" ca="1" si="71"/>
        <v>0.56261960390185894</v>
      </c>
      <c r="U233" s="145">
        <f t="shared" ca="1" si="71"/>
        <v>0.53631702207130849</v>
      </c>
      <c r="V233" s="145">
        <f t="shared" ca="1" si="71"/>
        <v>0.51133789401336793</v>
      </c>
      <c r="W233" s="138">
        <f t="shared" ca="1" si="71"/>
        <v>0.48759005447535075</v>
      </c>
      <c r="Y233" s="178">
        <f t="shared" ca="1" si="65"/>
        <v>7896865.3802599274</v>
      </c>
      <c r="Z233" s="178">
        <f t="shared" ca="1" si="66"/>
        <v>7901797.8355389107</v>
      </c>
      <c r="AA233" s="178">
        <f t="shared" ca="1" si="67"/>
        <v>4932.4552789833397</v>
      </c>
    </row>
    <row r="234" spans="1:27" ht="11.25" customHeight="1" x14ac:dyDescent="0.2">
      <c r="A234" s="173">
        <f t="shared" si="68"/>
        <v>224</v>
      </c>
      <c r="B234" s="174">
        <f t="shared" si="58"/>
        <v>0.08</v>
      </c>
      <c r="C234" s="175">
        <f t="shared" si="59"/>
        <v>-7.4992499999999998E-3</v>
      </c>
      <c r="D234" s="176">
        <f t="shared" ca="1" si="60"/>
        <v>0.76048564413070097</v>
      </c>
      <c r="E234" s="177">
        <f t="shared" ca="1" si="61"/>
        <v>0.70786561961559935</v>
      </c>
      <c r="F234" s="138">
        <f t="shared" ca="1" si="62"/>
        <v>1.8018415884395362E-2</v>
      </c>
      <c r="G234" s="175">
        <f t="shared" ca="1" si="63"/>
        <v>1.0519165884395363E-2</v>
      </c>
      <c r="H234" s="138">
        <f t="shared" ca="1" si="64"/>
        <v>9.0519165884395361E-2</v>
      </c>
      <c r="I234" s="144">
        <f t="shared" ca="1" si="71"/>
        <v>0.99999094817502876</v>
      </c>
      <c r="J234" s="145">
        <f t="shared" ca="1" si="71"/>
        <v>0.91781395735571969</v>
      </c>
      <c r="K234" s="145">
        <f t="shared" ca="1" si="71"/>
        <v>0.84947504615743075</v>
      </c>
      <c r="L234" s="145">
        <f t="shared" ca="1" si="71"/>
        <v>0.79156213810276332</v>
      </c>
      <c r="M234" s="145">
        <f t="shared" ca="1" si="71"/>
        <v>0.74157168830496367</v>
      </c>
      <c r="N234" s="145">
        <f t="shared" ca="1" si="71"/>
        <v>0.69767251086366255</v>
      </c>
      <c r="O234" s="145">
        <f t="shared" ca="1" si="71"/>
        <v>0.65852497082243389</v>
      </c>
      <c r="P234" s="145">
        <f t="shared" ca="1" si="71"/>
        <v>0.62314655848710676</v>
      </c>
      <c r="Q234" s="145">
        <f t="shared" ca="1" si="71"/>
        <v>0.59081348371508668</v>
      </c>
      <c r="R234" s="145">
        <f t="shared" ca="1" si="71"/>
        <v>0.56098922496441306</v>
      </c>
      <c r="S234" s="145">
        <f t="shared" ca="1" si="71"/>
        <v>0.5332728660755176</v>
      </c>
      <c r="T234" s="145">
        <f t="shared" ca="1" si="71"/>
        <v>0.50736181404303327</v>
      </c>
      <c r="U234" s="145">
        <f t="shared" ca="1" si="71"/>
        <v>0.48302491427082833</v>
      </c>
      <c r="V234" s="145">
        <f t="shared" ca="1" si="71"/>
        <v>0.46008306405865707</v>
      </c>
      <c r="W234" s="138">
        <f t="shared" ca="1" si="71"/>
        <v>0.43839522738783077</v>
      </c>
      <c r="Y234" s="178">
        <f t="shared" ca="1" si="65"/>
        <v>7431560.5269486094</v>
      </c>
      <c r="Z234" s="178">
        <f t="shared" ca="1" si="66"/>
        <v>7424642.7085667159</v>
      </c>
      <c r="AA234" s="178">
        <f t="shared" ca="1" si="67"/>
        <v>-6917.8183818934485</v>
      </c>
    </row>
    <row r="235" spans="1:27" ht="11.25" customHeight="1" x14ac:dyDescent="0.2">
      <c r="A235" s="173">
        <f t="shared" si="68"/>
        <v>225</v>
      </c>
      <c r="B235" s="174">
        <f t="shared" si="58"/>
        <v>0.08</v>
      </c>
      <c r="C235" s="175">
        <f t="shared" si="59"/>
        <v>-7.4992499999999998E-3</v>
      </c>
      <c r="D235" s="176">
        <f t="shared" ca="1" si="60"/>
        <v>0.70733184378011615</v>
      </c>
      <c r="E235" s="177">
        <f t="shared" ca="1" si="61"/>
        <v>0.54560670783981324</v>
      </c>
      <c r="F235" s="138">
        <f t="shared" ca="1" si="62"/>
        <v>1.3888184845751057E-2</v>
      </c>
      <c r="G235" s="175">
        <f t="shared" ca="1" si="63"/>
        <v>6.3889348457510575E-3</v>
      </c>
      <c r="H235" s="138">
        <f t="shared" ca="1" si="64"/>
        <v>8.6388934845751053E-2</v>
      </c>
      <c r="I235" s="144">
        <f t="shared" ca="1" si="71"/>
        <v>0.99999136118931664</v>
      </c>
      <c r="J235" s="145">
        <f t="shared" ca="1" si="71"/>
        <v>0.9211704553503699</v>
      </c>
      <c r="K235" s="145">
        <f t="shared" ca="1" si="71"/>
        <v>0.85499193720110256</v>
      </c>
      <c r="L235" s="145">
        <f t="shared" ca="1" si="71"/>
        <v>0.79843471395709353</v>
      </c>
      <c r="M235" s="145">
        <f t="shared" ca="1" si="71"/>
        <v>0.74925512966756247</v>
      </c>
      <c r="N235" s="145">
        <f t="shared" ca="1" si="71"/>
        <v>0.70579641803650239</v>
      </c>
      <c r="O235" s="145">
        <f t="shared" ca="1" si="71"/>
        <v>0.66683718179196994</v>
      </c>
      <c r="P235" s="145">
        <f t="shared" ca="1" si="71"/>
        <v>0.63147581322966528</v>
      </c>
      <c r="Q235" s="145">
        <f t="shared" ca="1" si="71"/>
        <v>0.59904431904851696</v>
      </c>
      <c r="R235" s="145">
        <f t="shared" ca="1" si="71"/>
        <v>0.56904489976021289</v>
      </c>
      <c r="S235" s="145">
        <f t="shared" ca="1" si="71"/>
        <v>0.54110362766275788</v>
      </c>
      <c r="T235" s="145">
        <f t="shared" ca="1" si="71"/>
        <v>0.51493676314247805</v>
      </c>
      <c r="U235" s="145">
        <f t="shared" ca="1" si="71"/>
        <v>0.49032632349756172</v>
      </c>
      <c r="V235" s="145">
        <f t="shared" ca="1" si="71"/>
        <v>0.46710238708317731</v>
      </c>
      <c r="W235" s="138">
        <f t="shared" ca="1" si="71"/>
        <v>0.44513028357693374</v>
      </c>
      <c r="Y235" s="178">
        <f t="shared" ca="1" si="65"/>
        <v>7496042.2292323131</v>
      </c>
      <c r="Z235" s="178">
        <f t="shared" ca="1" si="66"/>
        <v>7490907.2244308032</v>
      </c>
      <c r="AA235" s="178">
        <f t="shared" ca="1" si="67"/>
        <v>-5135.0048015099019</v>
      </c>
    </row>
    <row r="236" spans="1:27" ht="11.25" customHeight="1" x14ac:dyDescent="0.2">
      <c r="A236" s="173">
        <f t="shared" si="68"/>
        <v>226</v>
      </c>
      <c r="B236" s="174">
        <f t="shared" si="58"/>
        <v>0.08</v>
      </c>
      <c r="C236" s="175">
        <f t="shared" si="59"/>
        <v>-7.4992499999999998E-3</v>
      </c>
      <c r="D236" s="176">
        <f t="shared" ca="1" si="60"/>
        <v>0.98296245034290675</v>
      </c>
      <c r="E236" s="177">
        <f t="shared" ca="1" si="61"/>
        <v>2.1191818765768291</v>
      </c>
      <c r="F236" s="138">
        <f t="shared" ca="1" si="62"/>
        <v>5.3942866172212715E-2</v>
      </c>
      <c r="G236" s="175">
        <f t="shared" ca="1" si="63"/>
        <v>4.6443616172212716E-2</v>
      </c>
      <c r="H236" s="138">
        <f t="shared" ca="1" si="64"/>
        <v>0.12644361617221272</v>
      </c>
      <c r="I236" s="144">
        <f t="shared" ca="1" si="71"/>
        <v>0.99998735581387554</v>
      </c>
      <c r="J236" s="145">
        <f t="shared" ca="1" si="71"/>
        <v>0.88913040675794097</v>
      </c>
      <c r="K236" s="145">
        <f t="shared" ca="1" si="71"/>
        <v>0.80296631874819724</v>
      </c>
      <c r="L236" s="145">
        <f t="shared" ca="1" si="71"/>
        <v>0.73422561671976749</v>
      </c>
      <c r="M236" s="145">
        <f t="shared" ca="1" si="71"/>
        <v>0.67797883729551145</v>
      </c>
      <c r="N236" s="145">
        <f t="shared" ca="1" si="71"/>
        <v>0.63084089296898549</v>
      </c>
      <c r="O236" s="145">
        <f t="shared" ca="1" si="71"/>
        <v>0.59045902997743049</v>
      </c>
      <c r="P236" s="145">
        <f t="shared" ca="1" si="71"/>
        <v>0.55517950773682556</v>
      </c>
      <c r="Q236" s="145">
        <f t="shared" ca="1" si="71"/>
        <v>0.52382764801477188</v>
      </c>
      <c r="R236" s="145">
        <f t="shared" ca="1" si="71"/>
        <v>0.49556065477536065</v>
      </c>
      <c r="S236" s="145">
        <f t="shared" ca="1" si="71"/>
        <v>0.46976782039560117</v>
      </c>
      <c r="T236" s="145">
        <f t="shared" ca="1" si="71"/>
        <v>0.44600205639851592</v>
      </c>
      <c r="U236" s="145">
        <f t="shared" ca="1" si="71"/>
        <v>0.42393243367480349</v>
      </c>
      <c r="V236" s="145">
        <f t="shared" ca="1" si="71"/>
        <v>0.40331100146779891</v>
      </c>
      <c r="W236" s="138">
        <f t="shared" ca="1" si="71"/>
        <v>0.38394942362103263</v>
      </c>
      <c r="Y236" s="178">
        <f t="shared" ca="1" si="65"/>
        <v>6900156.2688086666</v>
      </c>
      <c r="Z236" s="178">
        <f t="shared" ca="1" si="66"/>
        <v>6876688.2914487552</v>
      </c>
      <c r="AA236" s="178">
        <f t="shared" ca="1" si="67"/>
        <v>-23467.977359911427</v>
      </c>
    </row>
    <row r="237" spans="1:27" ht="11.25" customHeight="1" x14ac:dyDescent="0.2">
      <c r="A237" s="173">
        <f t="shared" si="68"/>
        <v>227</v>
      </c>
      <c r="B237" s="174">
        <f t="shared" si="58"/>
        <v>0.08</v>
      </c>
      <c r="C237" s="175">
        <f t="shared" si="59"/>
        <v>-7.4992499999999998E-3</v>
      </c>
      <c r="D237" s="176">
        <f t="shared" ca="1" si="60"/>
        <v>5.1871260370730754E-2</v>
      </c>
      <c r="E237" s="177">
        <f t="shared" ca="1" si="61"/>
        <v>-1.6269744669111794</v>
      </c>
      <c r="F237" s="138">
        <f t="shared" ca="1" si="62"/>
        <v>-4.1413937569135813E-2</v>
      </c>
      <c r="G237" s="175">
        <f t="shared" ca="1" si="63"/>
        <v>-4.8913187569135812E-2</v>
      </c>
      <c r="H237" s="138">
        <f t="shared" ca="1" si="64"/>
        <v>3.108681243086419E-2</v>
      </c>
      <c r="I237" s="144">
        <f t="shared" ca="1" si="71"/>
        <v>0.99999689129994818</v>
      </c>
      <c r="J237" s="145">
        <f t="shared" ca="1" si="71"/>
        <v>0.96731316058753625</v>
      </c>
      <c r="K237" s="145">
        <f t="shared" ca="1" si="71"/>
        <v>0.93240681842182382</v>
      </c>
      <c r="L237" s="145">
        <f t="shared" ca="1" si="71"/>
        <v>0.89641533710040566</v>
      </c>
      <c r="M237" s="145">
        <f t="shared" ca="1" si="71"/>
        <v>0.86014045280908191</v>
      </c>
      <c r="N237" s="145">
        <f t="shared" ca="1" si="71"/>
        <v>0.82413844004184722</v>
      </c>
      <c r="O237" s="145">
        <f t="shared" ca="1" si="71"/>
        <v>0.78878823949324528</v>
      </c>
      <c r="P237" s="145">
        <f t="shared" ca="1" si="71"/>
        <v>0.75434165594077818</v>
      </c>
      <c r="Q237" s="145">
        <f t="shared" ca="1" si="71"/>
        <v>0.72095985434750454</v>
      </c>
      <c r="R237" s="145">
        <f t="shared" ca="1" si="71"/>
        <v>0.68873969915691891</v>
      </c>
      <c r="S237" s="145">
        <f t="shared" ca="1" si="71"/>
        <v>0.65773268655966144</v>
      </c>
      <c r="T237" s="145">
        <f t="shared" ca="1" si="71"/>
        <v>0.62795852141824904</v>
      </c>
      <c r="U237" s="145">
        <f t="shared" ca="1" si="71"/>
        <v>0.59941483901931736</v>
      </c>
      <c r="V237" s="145">
        <f t="shared" ca="1" si="71"/>
        <v>0.57208415717354344</v>
      </c>
      <c r="W237" s="138">
        <f t="shared" ca="1" si="71"/>
        <v>0.545938840135197</v>
      </c>
      <c r="Y237" s="178">
        <f t="shared" ca="1" si="65"/>
        <v>8433240.5491990913</v>
      </c>
      <c r="Z237" s="178">
        <f t="shared" ca="1" si="66"/>
        <v>8449098.8807625473</v>
      </c>
      <c r="AA237" s="178">
        <f t="shared" ca="1" si="67"/>
        <v>15858.331563455984</v>
      </c>
    </row>
    <row r="238" spans="1:27" ht="11.25" customHeight="1" x14ac:dyDescent="0.2">
      <c r="A238" s="173">
        <f t="shared" si="68"/>
        <v>228</v>
      </c>
      <c r="B238" s="174">
        <f t="shared" si="58"/>
        <v>0.08</v>
      </c>
      <c r="C238" s="175">
        <f t="shared" si="59"/>
        <v>-7.4992499999999998E-3</v>
      </c>
      <c r="D238" s="176">
        <f t="shared" ca="1" si="60"/>
        <v>0.23180103126578921</v>
      </c>
      <c r="E238" s="177">
        <f t="shared" ca="1" si="61"/>
        <v>-0.73292846216188712</v>
      </c>
      <c r="F238" s="138">
        <f t="shared" ca="1" si="62"/>
        <v>-1.8656379796937638E-2</v>
      </c>
      <c r="G238" s="175">
        <f t="shared" ca="1" si="63"/>
        <v>-2.6155629796937637E-2</v>
      </c>
      <c r="H238" s="138">
        <f t="shared" ca="1" si="64"/>
        <v>5.3844370203062361E-2</v>
      </c>
      <c r="I238" s="144">
        <f t="shared" ca="1" si="71"/>
        <v>0.99999461558228175</v>
      </c>
      <c r="J238" s="145">
        <f t="shared" ca="1" si="71"/>
        <v>0.94805135785074968</v>
      </c>
      <c r="K238" s="145">
        <f t="shared" ca="1" si="71"/>
        <v>0.8997351199071153</v>
      </c>
      <c r="L238" s="145">
        <f t="shared" ca="1" si="71"/>
        <v>0.85471742963398634</v>
      </c>
      <c r="M238" s="145">
        <f t="shared" ca="1" si="71"/>
        <v>0.81264976101954711</v>
      </c>
      <c r="N238" s="145">
        <f t="shared" ca="1" si="71"/>
        <v>0.77320882189939599</v>
      </c>
      <c r="O238" s="145">
        <f t="shared" ca="1" si="71"/>
        <v>0.73611284019974255</v>
      </c>
      <c r="P238" s="145">
        <f t="shared" ca="1" si="71"/>
        <v>0.70112360146959185</v>
      </c>
      <c r="Q238" s="145">
        <f t="shared" ca="1" si="71"/>
        <v>0.66804230079340932</v>
      </c>
      <c r="R238" s="145">
        <f t="shared" ca="1" si="71"/>
        <v>0.63670334916154048</v>
      </c>
      <c r="S238" s="145">
        <f t="shared" ca="1" si="71"/>
        <v>0.60696809648447714</v>
      </c>
      <c r="T238" s="145">
        <f t="shared" ca="1" si="71"/>
        <v>0.57871928363140435</v>
      </c>
      <c r="U238" s="145">
        <f t="shared" ca="1" si="71"/>
        <v>0.55185646281866418</v>
      </c>
      <c r="V238" s="145">
        <f t="shared" ca="1" si="71"/>
        <v>0.52629236283429726</v>
      </c>
      <c r="W238" s="138">
        <f t="shared" ca="1" si="71"/>
        <v>0.50195007237229217</v>
      </c>
      <c r="Y238" s="178">
        <f t="shared" ca="1" si="65"/>
        <v>8030339.1975173606</v>
      </c>
      <c r="Z238" s="178">
        <f t="shared" ca="1" si="66"/>
        <v>8038252.661296864</v>
      </c>
      <c r="AA238" s="178">
        <f t="shared" ca="1" si="67"/>
        <v>7913.4637795034796</v>
      </c>
    </row>
    <row r="239" spans="1:27" ht="11.25" customHeight="1" x14ac:dyDescent="0.2">
      <c r="A239" s="173">
        <f t="shared" si="68"/>
        <v>229</v>
      </c>
      <c r="B239" s="174">
        <f t="shared" si="58"/>
        <v>0.08</v>
      </c>
      <c r="C239" s="175">
        <f t="shared" si="59"/>
        <v>-7.4992499999999998E-3</v>
      </c>
      <c r="D239" s="176">
        <f t="shared" ca="1" si="60"/>
        <v>0.7900065422095145</v>
      </c>
      <c r="E239" s="177">
        <f t="shared" ca="1" si="61"/>
        <v>0.80644394736624114</v>
      </c>
      <c r="F239" s="138">
        <f t="shared" ca="1" si="62"/>
        <v>2.0527684956629523E-2</v>
      </c>
      <c r="G239" s="175">
        <f t="shared" ca="1" si="63"/>
        <v>1.3028434956629524E-2</v>
      </c>
      <c r="H239" s="138">
        <f t="shared" ca="1" si="64"/>
        <v>9.3028434956629519E-2</v>
      </c>
      <c r="I239" s="144">
        <f t="shared" ca="1" si="71"/>
        <v>0.99999069725356082</v>
      </c>
      <c r="J239" s="145">
        <f t="shared" ca="1" si="71"/>
        <v>0.91578073498702239</v>
      </c>
      <c r="K239" s="145">
        <f t="shared" ca="1" si="71"/>
        <v>0.84614072747098701</v>
      </c>
      <c r="L239" s="145">
        <f t="shared" ca="1" si="71"/>
        <v>0.78741571219550199</v>
      </c>
      <c r="M239" s="145">
        <f t="shared" ca="1" si="71"/>
        <v>0.73694223915390777</v>
      </c>
      <c r="N239" s="145">
        <f t="shared" ca="1" si="71"/>
        <v>0.69278266588245208</v>
      </c>
      <c r="O239" s="145">
        <f t="shared" ca="1" si="71"/>
        <v>0.65352567228976666</v>
      </c>
      <c r="P239" s="145">
        <f t="shared" ca="1" si="71"/>
        <v>0.61813996797573012</v>
      </c>
      <c r="Q239" s="145">
        <f t="shared" ca="1" si="71"/>
        <v>0.58586826929105507</v>
      </c>
      <c r="R239" s="145">
        <f t="shared" ca="1" si="71"/>
        <v>0.55615089431065401</v>
      </c>
      <c r="S239" s="145">
        <f t="shared" ca="1" si="71"/>
        <v>0.52857083129430649</v>
      </c>
      <c r="T239" s="145">
        <f t="shared" ca="1" si="71"/>
        <v>0.50281426965305875</v>
      </c>
      <c r="U239" s="145">
        <f t="shared" ca="1" si="71"/>
        <v>0.47864223276119067</v>
      </c>
      <c r="V239" s="145">
        <f t="shared" ca="1" si="71"/>
        <v>0.45587017477816522</v>
      </c>
      <c r="W239" s="138">
        <f t="shared" ca="1" si="71"/>
        <v>0.43435329127446326</v>
      </c>
      <c r="Y239" s="178">
        <f t="shared" ca="1" si="65"/>
        <v>7392737.5808106391</v>
      </c>
      <c r="Z239" s="178">
        <f t="shared" ca="1" si="66"/>
        <v>7384723.7259895159</v>
      </c>
      <c r="AA239" s="178">
        <f t="shared" ca="1" si="67"/>
        <v>-8013.8548211231828</v>
      </c>
    </row>
    <row r="240" spans="1:27" ht="11.25" customHeight="1" x14ac:dyDescent="0.2">
      <c r="A240" s="173">
        <f t="shared" si="68"/>
        <v>230</v>
      </c>
      <c r="B240" s="174">
        <f t="shared" si="58"/>
        <v>0.08</v>
      </c>
      <c r="C240" s="175">
        <f t="shared" si="59"/>
        <v>-7.4992499999999998E-3</v>
      </c>
      <c r="D240" s="176">
        <f t="shared" ca="1" si="60"/>
        <v>0.72909441145035003</v>
      </c>
      <c r="E240" s="177">
        <f t="shared" ca="1" si="61"/>
        <v>0.61007643327742256</v>
      </c>
      <c r="F240" s="138">
        <f t="shared" ca="1" si="62"/>
        <v>1.5529234068509534E-2</v>
      </c>
      <c r="G240" s="175">
        <f t="shared" ca="1" si="63"/>
        <v>8.0299840685095353E-3</v>
      </c>
      <c r="H240" s="138">
        <f t="shared" ca="1" si="64"/>
        <v>8.8029984068509537E-2</v>
      </c>
      <c r="I240" s="144">
        <f t="shared" ca="1" si="71"/>
        <v>0.99999119708787676</v>
      </c>
      <c r="J240" s="145">
        <f t="shared" ca="1" si="71"/>
        <v>0.91983536341405425</v>
      </c>
      <c r="K240" s="145">
        <f t="shared" ca="1" si="71"/>
        <v>0.85279565467379448</v>
      </c>
      <c r="L240" s="145">
        <f t="shared" ca="1" si="71"/>
        <v>0.79569694368576216</v>
      </c>
      <c r="M240" s="145">
        <f t="shared" ca="1" si="71"/>
        <v>0.74619281098694168</v>
      </c>
      <c r="N240" s="145">
        <f t="shared" ca="1" si="71"/>
        <v>0.70255731140910327</v>
      </c>
      <c r="O240" s="145">
        <f t="shared" ca="1" si="71"/>
        <v>0.66352203340747384</v>
      </c>
      <c r="P240" s="145">
        <f t="shared" ca="1" si="71"/>
        <v>0.62815313424270636</v>
      </c>
      <c r="Q240" s="145">
        <f t="shared" ca="1" si="71"/>
        <v>0.59576035149602191</v>
      </c>
      <c r="R240" s="145">
        <f t="shared" ca="1" si="71"/>
        <v>0.56583041055167205</v>
      </c>
      <c r="S240" s="145">
        <f t="shared" ca="1" si="71"/>
        <v>0.5379785862530535</v>
      </c>
      <c r="T240" s="145">
        <f t="shared" ca="1" si="71"/>
        <v>0.51191358962599831</v>
      </c>
      <c r="U240" s="145">
        <f t="shared" ca="1" si="71"/>
        <v>0.48741215985416619</v>
      </c>
      <c r="V240" s="145">
        <f t="shared" ca="1" si="71"/>
        <v>0.46430069411698044</v>
      </c>
      <c r="W240" s="138">
        <f t="shared" ca="1" si="71"/>
        <v>0.44244196835028865</v>
      </c>
      <c r="Y240" s="178">
        <f t="shared" ca="1" si="65"/>
        <v>7470335.2109554065</v>
      </c>
      <c r="Z240" s="178">
        <f t="shared" ca="1" si="66"/>
        <v>7464495.0445863456</v>
      </c>
      <c r="AA240" s="178">
        <f t="shared" ca="1" si="67"/>
        <v>-5840.1663690609857</v>
      </c>
    </row>
    <row r="241" spans="1:27" ht="11.25" customHeight="1" x14ac:dyDescent="0.2">
      <c r="A241" s="173">
        <f t="shared" si="68"/>
        <v>231</v>
      </c>
      <c r="B241" s="174">
        <f t="shared" si="58"/>
        <v>0.08</v>
      </c>
      <c r="C241" s="175">
        <f t="shared" si="59"/>
        <v>-7.4992499999999998E-3</v>
      </c>
      <c r="D241" s="176">
        <f t="shared" ca="1" si="60"/>
        <v>0.52333275689850833</v>
      </c>
      <c r="E241" s="177">
        <f t="shared" ca="1" si="61"/>
        <v>5.8519932071572925E-2</v>
      </c>
      <c r="F241" s="138">
        <f t="shared" ca="1" si="62"/>
        <v>1.4895997833102421E-3</v>
      </c>
      <c r="G241" s="175">
        <f t="shared" ca="1" si="63"/>
        <v>-6.0096502166897582E-3</v>
      </c>
      <c r="H241" s="138">
        <f t="shared" ca="1" si="64"/>
        <v>7.3990349783310247E-2</v>
      </c>
      <c r="I241" s="144">
        <f t="shared" ref="I241:W250" ca="1" si="72">I$8*EXP(-$H241*I$9)</f>
        <v>0.99999260102238252</v>
      </c>
      <c r="J241" s="145">
        <f t="shared" ca="1" si="72"/>
        <v>0.93132027448835197</v>
      </c>
      <c r="K241" s="145">
        <f t="shared" ca="1" si="72"/>
        <v>0.87176930150419785</v>
      </c>
      <c r="L241" s="145">
        <f t="shared" ca="1" si="72"/>
        <v>0.81942607210429885</v>
      </c>
      <c r="M241" s="145">
        <f t="shared" ca="1" si="72"/>
        <v>0.77280163222140863</v>
      </c>
      <c r="N241" s="145">
        <f t="shared" ca="1" si="72"/>
        <v>0.73075630662540325</v>
      </c>
      <c r="O241" s="145">
        <f t="shared" ca="1" si="72"/>
        <v>0.69242524827778973</v>
      </c>
      <c r="P241" s="145">
        <f t="shared" ca="1" si="72"/>
        <v>0.65715421753841385</v>
      </c>
      <c r="Q241" s="145">
        <f t="shared" ca="1" si="72"/>
        <v>0.62444774521376856</v>
      </c>
      <c r="R241" s="145">
        <f t="shared" ca="1" si="72"/>
        <v>0.59392883839315702</v>
      </c>
      <c r="S241" s="145">
        <f t="shared" ca="1" si="72"/>
        <v>0.56530837508107301</v>
      </c>
      <c r="T241" s="145">
        <f t="shared" ca="1" si="72"/>
        <v>0.53836220163668591</v>
      </c>
      <c r="U241" s="145">
        <f t="shared" ca="1" si="72"/>
        <v>0.51291416232593245</v>
      </c>
      <c r="V241" s="145">
        <f t="shared" ca="1" si="72"/>
        <v>0.4888236067116703</v>
      </c>
      <c r="W241" s="138">
        <f t="shared" ca="1" si="72"/>
        <v>0.4659762327655439</v>
      </c>
      <c r="Y241" s="178">
        <f t="shared" ca="1" si="65"/>
        <v>7694022.2373891724</v>
      </c>
      <c r="Z241" s="178">
        <f t="shared" ca="1" si="66"/>
        <v>7694074.1686972175</v>
      </c>
      <c r="AA241" s="178">
        <f t="shared" ca="1" si="67"/>
        <v>51.931308045051992</v>
      </c>
    </row>
    <row r="242" spans="1:27" ht="11.25" customHeight="1" x14ac:dyDescent="0.2">
      <c r="A242" s="173">
        <f t="shared" si="68"/>
        <v>232</v>
      </c>
      <c r="B242" s="174">
        <f t="shared" si="58"/>
        <v>0.08</v>
      </c>
      <c r="C242" s="175">
        <f t="shared" si="59"/>
        <v>-7.4992499999999998E-3</v>
      </c>
      <c r="D242" s="176">
        <f t="shared" ca="1" si="60"/>
        <v>0.19417443413935054</v>
      </c>
      <c r="E242" s="177">
        <f t="shared" ca="1" si="61"/>
        <v>-0.86261556744767598</v>
      </c>
      <c r="F242" s="138">
        <f t="shared" ca="1" si="62"/>
        <v>-2.1957509464955231E-2</v>
      </c>
      <c r="G242" s="175">
        <f t="shared" ca="1" si="63"/>
        <v>-2.945675946495523E-2</v>
      </c>
      <c r="H242" s="138">
        <f t="shared" ca="1" si="64"/>
        <v>5.0543240535044776E-2</v>
      </c>
      <c r="I242" s="144">
        <f t="shared" ca="1" si="72"/>
        <v>0.99999494568939917</v>
      </c>
      <c r="J242" s="145">
        <f t="shared" ca="1" si="72"/>
        <v>0.95082143987311729</v>
      </c>
      <c r="K242" s="145">
        <f t="shared" ca="1" si="72"/>
        <v>0.90440240402022187</v>
      </c>
      <c r="L242" s="145">
        <f t="shared" ca="1" si="72"/>
        <v>0.86064351645878645</v>
      </c>
      <c r="M242" s="145">
        <f t="shared" ca="1" si="72"/>
        <v>0.81937246953369303</v>
      </c>
      <c r="N242" s="145">
        <f t="shared" ca="1" si="72"/>
        <v>0.78039657017981212</v>
      </c>
      <c r="O242" s="145">
        <f t="shared" ca="1" si="72"/>
        <v>0.74352985492846269</v>
      </c>
      <c r="P242" s="145">
        <f t="shared" ca="1" si="72"/>
        <v>0.70860389829165193</v>
      </c>
      <c r="Q242" s="145">
        <f t="shared" ca="1" si="72"/>
        <v>0.67547046313703085</v>
      </c>
      <c r="R242" s="145">
        <f t="shared" ca="1" si="72"/>
        <v>0.64400044344249063</v>
      </c>
      <c r="S242" s="145">
        <f t="shared" ca="1" si="72"/>
        <v>0.61408140738554862</v>
      </c>
      <c r="T242" s="145">
        <f t="shared" ca="1" si="72"/>
        <v>0.58561486209977731</v>
      </c>
      <c r="U242" s="145">
        <f t="shared" ca="1" si="72"/>
        <v>0.55851373142420302</v>
      </c>
      <c r="V242" s="145">
        <f t="shared" ca="1" si="72"/>
        <v>0.53270021926785016</v>
      </c>
      <c r="W242" s="138">
        <f t="shared" ca="1" si="72"/>
        <v>0.50810408047907663</v>
      </c>
      <c r="Y242" s="178">
        <f t="shared" ca="1" si="65"/>
        <v>8087236.0055546658</v>
      </c>
      <c r="Z242" s="178">
        <f t="shared" ca="1" si="66"/>
        <v>8096366.1310834195</v>
      </c>
      <c r="AA242" s="178">
        <f t="shared" ca="1" si="67"/>
        <v>9130.1255287537351</v>
      </c>
    </row>
    <row r="243" spans="1:27" ht="11.25" customHeight="1" x14ac:dyDescent="0.2">
      <c r="A243" s="173">
        <f t="shared" si="68"/>
        <v>233</v>
      </c>
      <c r="B243" s="174">
        <f t="shared" si="58"/>
        <v>0.08</v>
      </c>
      <c r="C243" s="175">
        <f t="shared" si="59"/>
        <v>-7.4992499999999998E-3</v>
      </c>
      <c r="D243" s="176">
        <f t="shared" ca="1" si="60"/>
        <v>0.50657433879263269</v>
      </c>
      <c r="E243" s="177">
        <f t="shared" ca="1" si="61"/>
        <v>1.6480169465537802E-2</v>
      </c>
      <c r="F243" s="138">
        <f t="shared" ca="1" si="62"/>
        <v>4.1949564867499586E-4</v>
      </c>
      <c r="G243" s="175">
        <f t="shared" ca="1" si="63"/>
        <v>-7.0797543513250044E-3</v>
      </c>
      <c r="H243" s="138">
        <f t="shared" ca="1" si="64"/>
        <v>7.2920245648674997E-2</v>
      </c>
      <c r="I243" s="144">
        <f t="shared" ca="1" si="72"/>
        <v>0.99999270803067231</v>
      </c>
      <c r="J243" s="145">
        <f t="shared" ca="1" si="72"/>
        <v>0.93220151603732493</v>
      </c>
      <c r="K243" s="145">
        <f t="shared" ca="1" si="72"/>
        <v>0.87323267386310544</v>
      </c>
      <c r="L243" s="145">
        <f t="shared" ca="1" si="72"/>
        <v>0.82126347293002078</v>
      </c>
      <c r="M243" s="145">
        <f t="shared" ca="1" si="72"/>
        <v>0.77486825971046225</v>
      </c>
      <c r="N243" s="145">
        <f t="shared" ca="1" si="72"/>
        <v>0.73295149988268438</v>
      </c>
      <c r="O243" s="145">
        <f t="shared" ca="1" si="72"/>
        <v>0.69467921848347647</v>
      </c>
      <c r="P243" s="145">
        <f t="shared" ca="1" si="72"/>
        <v>0.65941883957430814</v>
      </c>
      <c r="Q243" s="145">
        <f t="shared" ca="1" si="72"/>
        <v>0.6266901405621772</v>
      </c>
      <c r="R243" s="145">
        <f t="shared" ca="1" si="72"/>
        <v>0.59612688158562166</v>
      </c>
      <c r="S243" s="145">
        <f t="shared" ca="1" si="72"/>
        <v>0.56744753232756318</v>
      </c>
      <c r="T243" s="145">
        <f t="shared" ca="1" si="72"/>
        <v>0.54043329749022306</v>
      </c>
      <c r="U243" s="145">
        <f t="shared" ca="1" si="72"/>
        <v>0.51491179660637953</v>
      </c>
      <c r="V243" s="145">
        <f t="shared" ca="1" si="72"/>
        <v>0.49074502945994508</v>
      </c>
      <c r="W243" s="138">
        <f t="shared" ca="1" si="72"/>
        <v>0.46782054328457318</v>
      </c>
      <c r="Y243" s="178">
        <f t="shared" ca="1" si="65"/>
        <v>7711425.2106598532</v>
      </c>
      <c r="Z243" s="178">
        <f t="shared" ca="1" si="66"/>
        <v>7711912.8172573904</v>
      </c>
      <c r="AA243" s="178">
        <f t="shared" ca="1" si="67"/>
        <v>487.60659753717482</v>
      </c>
    </row>
    <row r="244" spans="1:27" ht="11.25" customHeight="1" x14ac:dyDescent="0.2">
      <c r="A244" s="173">
        <f t="shared" si="68"/>
        <v>234</v>
      </c>
      <c r="B244" s="174">
        <f t="shared" si="58"/>
        <v>0.08</v>
      </c>
      <c r="C244" s="175">
        <f t="shared" si="59"/>
        <v>-7.4992499999999998E-3</v>
      </c>
      <c r="D244" s="176">
        <f t="shared" ca="1" si="60"/>
        <v>0.45042192678642268</v>
      </c>
      <c r="E244" s="177">
        <f t="shared" ca="1" si="61"/>
        <v>-0.1245954211117388</v>
      </c>
      <c r="F244" s="138">
        <f t="shared" ca="1" si="62"/>
        <v>-3.1715230301788337E-3</v>
      </c>
      <c r="G244" s="175">
        <f t="shared" ca="1" si="63"/>
        <v>-1.0670773030178833E-2</v>
      </c>
      <c r="H244" s="138">
        <f t="shared" ca="1" si="64"/>
        <v>6.9329226969821162E-2</v>
      </c>
      <c r="I244" s="144">
        <f t="shared" ca="1" si="72"/>
        <v>0.9999930671254974</v>
      </c>
      <c r="J244" s="145">
        <f t="shared" ca="1" si="72"/>
        <v>0.93516485487568257</v>
      </c>
      <c r="K244" s="145">
        <f t="shared" ca="1" si="72"/>
        <v>0.87816138509678687</v>
      </c>
      <c r="L244" s="145">
        <f t="shared" ca="1" si="72"/>
        <v>0.82745952346405738</v>
      </c>
      <c r="M244" s="145">
        <f t="shared" ca="1" si="72"/>
        <v>0.78184385291393999</v>
      </c>
      <c r="N244" s="145">
        <f t="shared" ca="1" si="72"/>
        <v>0.74036636245357657</v>
      </c>
      <c r="O244" s="145">
        <f t="shared" ca="1" si="72"/>
        <v>0.70229677426793657</v>
      </c>
      <c r="P244" s="145">
        <f t="shared" ca="1" si="72"/>
        <v>0.66707557105990767</v>
      </c>
      <c r="Q244" s="145">
        <f t="shared" ca="1" si="72"/>
        <v>0.63427411103625786</v>
      </c>
      <c r="R244" s="145">
        <f t="shared" ca="1" si="72"/>
        <v>0.60356262406526728</v>
      </c>
      <c r="S244" s="145">
        <f t="shared" ca="1" si="72"/>
        <v>0.57468537843759315</v>
      </c>
      <c r="T244" s="145">
        <f t="shared" ca="1" si="72"/>
        <v>0.54744181661126567</v>
      </c>
      <c r="U244" s="145">
        <f t="shared" ca="1" si="72"/>
        <v>0.52167242405758985</v>
      </c>
      <c r="V244" s="145">
        <f t="shared" ca="1" si="72"/>
        <v>0.49724824203735302</v>
      </c>
      <c r="W244" s="138">
        <f t="shared" ca="1" si="72"/>
        <v>0.4740631326858995</v>
      </c>
      <c r="Y244" s="178">
        <f t="shared" ca="1" si="65"/>
        <v>7770198.1263589105</v>
      </c>
      <c r="Z244" s="178">
        <f t="shared" ca="1" si="66"/>
        <v>7772133.3561137058</v>
      </c>
      <c r="AA244" s="178">
        <f t="shared" ca="1" si="67"/>
        <v>1935.2297547953203</v>
      </c>
    </row>
    <row r="245" spans="1:27" ht="11.25" customHeight="1" x14ac:dyDescent="0.2">
      <c r="A245" s="173">
        <f t="shared" si="68"/>
        <v>235</v>
      </c>
      <c r="B245" s="174">
        <f t="shared" si="58"/>
        <v>0.08</v>
      </c>
      <c r="C245" s="175">
        <f t="shared" si="59"/>
        <v>-7.4992499999999998E-3</v>
      </c>
      <c r="D245" s="176">
        <f t="shared" ca="1" si="60"/>
        <v>0.59017267422502639</v>
      </c>
      <c r="E245" s="177">
        <f t="shared" ca="1" si="61"/>
        <v>0.22798918076224603</v>
      </c>
      <c r="F245" s="138">
        <f t="shared" ca="1" si="62"/>
        <v>5.8033668570420995E-3</v>
      </c>
      <c r="G245" s="175">
        <f t="shared" ca="1" si="63"/>
        <v>-1.6958831429579003E-3</v>
      </c>
      <c r="H245" s="138">
        <f t="shared" ca="1" si="64"/>
        <v>7.8304116857042097E-2</v>
      </c>
      <c r="I245" s="144">
        <f t="shared" ca="1" si="72"/>
        <v>0.999992169654352</v>
      </c>
      <c r="J245" s="145">
        <f t="shared" ca="1" si="72"/>
        <v>0.92777628363748421</v>
      </c>
      <c r="K245" s="145">
        <f t="shared" ca="1" si="72"/>
        <v>0.86589503145100699</v>
      </c>
      <c r="L245" s="145">
        <f t="shared" ca="1" si="72"/>
        <v>0.81206079722623881</v>
      </c>
      <c r="M245" s="145">
        <f t="shared" ca="1" si="72"/>
        <v>0.76452645805168973</v>
      </c>
      <c r="N245" s="145">
        <f t="shared" ca="1" si="72"/>
        <v>0.72197358882892582</v>
      </c>
      <c r="O245" s="145">
        <f t="shared" ca="1" si="72"/>
        <v>0.6834130401670413</v>
      </c>
      <c r="P245" s="145">
        <f t="shared" ca="1" si="72"/>
        <v>0.64810374543068128</v>
      </c>
      <c r="Q245" s="145">
        <f t="shared" ca="1" si="72"/>
        <v>0.61548934997977944</v>
      </c>
      <c r="R245" s="145">
        <f t="shared" ca="1" si="72"/>
        <v>0.58515004344986743</v>
      </c>
      <c r="S245" s="145">
        <f t="shared" ca="1" si="72"/>
        <v>0.5567665434805632</v>
      </c>
      <c r="T245" s="145">
        <f t="shared" ca="1" si="72"/>
        <v>0.53009344737902342</v>
      </c>
      <c r="U245" s="145">
        <f t="shared" ca="1" si="72"/>
        <v>0.50493965029422139</v>
      </c>
      <c r="V245" s="145">
        <f t="shared" ca="1" si="72"/>
        <v>0.48115402057833317</v>
      </c>
      <c r="W245" s="138">
        <f t="shared" ca="1" si="72"/>
        <v>0.45861495071549968</v>
      </c>
      <c r="Y245" s="178">
        <f t="shared" ca="1" si="65"/>
        <v>7624380.5078770667</v>
      </c>
      <c r="Z245" s="178">
        <f t="shared" ca="1" si="66"/>
        <v>7622656.5184159549</v>
      </c>
      <c r="AA245" s="178">
        <f t="shared" ca="1" si="67"/>
        <v>-1723.9894611118361</v>
      </c>
    </row>
    <row r="246" spans="1:27" ht="11.25" customHeight="1" x14ac:dyDescent="0.2">
      <c r="A246" s="173">
        <f t="shared" si="68"/>
        <v>236</v>
      </c>
      <c r="B246" s="174">
        <f t="shared" si="58"/>
        <v>0.08</v>
      </c>
      <c r="C246" s="175">
        <f t="shared" si="59"/>
        <v>-7.4992499999999998E-3</v>
      </c>
      <c r="D246" s="176">
        <f t="shared" ca="1" si="60"/>
        <v>0.78186788465131918</v>
      </c>
      <c r="E246" s="177">
        <f t="shared" ca="1" si="61"/>
        <v>0.77851709830658877</v>
      </c>
      <c r="F246" s="138">
        <f t="shared" ca="1" si="62"/>
        <v>1.9816818986092898E-2</v>
      </c>
      <c r="G246" s="175">
        <f t="shared" ca="1" si="63"/>
        <v>1.2317568986092899E-2</v>
      </c>
      <c r="H246" s="138">
        <f t="shared" ca="1" si="64"/>
        <v>9.2317568986092904E-2</v>
      </c>
      <c r="I246" s="144">
        <f t="shared" ca="1" si="72"/>
        <v>0.99999076833861056</v>
      </c>
      <c r="J246" s="145">
        <f t="shared" ca="1" si="72"/>
        <v>0.91635628111939127</v>
      </c>
      <c r="K246" s="145">
        <f t="shared" ca="1" si="72"/>
        <v>0.84708399582716887</v>
      </c>
      <c r="L246" s="145">
        <f t="shared" ca="1" si="72"/>
        <v>0.78858816822193645</v>
      </c>
      <c r="M246" s="145">
        <f t="shared" ca="1" si="72"/>
        <v>0.73825080189328796</v>
      </c>
      <c r="N246" s="145">
        <f t="shared" ca="1" si="72"/>
        <v>0.69416444981190439</v>
      </c>
      <c r="O246" s="145">
        <f t="shared" ca="1" si="72"/>
        <v>0.6549380881832545</v>
      </c>
      <c r="P246" s="145">
        <f t="shared" ca="1" si="72"/>
        <v>0.61955421749050321</v>
      </c>
      <c r="Q246" s="145">
        <f t="shared" ca="1" si="72"/>
        <v>0.58726501165863454</v>
      </c>
      <c r="R246" s="145">
        <f t="shared" ca="1" si="72"/>
        <v>0.55751732217663974</v>
      </c>
      <c r="S246" s="145">
        <f t="shared" ca="1" si="72"/>
        <v>0.52989867419551528</v>
      </c>
      <c r="T246" s="145">
        <f t="shared" ca="1" si="72"/>
        <v>0.50409841702421965</v>
      </c>
      <c r="U246" s="145">
        <f t="shared" ca="1" si="72"/>
        <v>0.4798797762732791</v>
      </c>
      <c r="V246" s="145">
        <f t="shared" ca="1" si="72"/>
        <v>0.4570597378888262</v>
      </c>
      <c r="W246" s="138">
        <f t="shared" ca="1" si="72"/>
        <v>0.43549455750028671</v>
      </c>
      <c r="Y246" s="178">
        <f t="shared" ca="1" si="65"/>
        <v>7403709.1047213329</v>
      </c>
      <c r="Z246" s="178">
        <f t="shared" ca="1" si="66"/>
        <v>7396006.7317297794</v>
      </c>
      <c r="AA246" s="178">
        <f t="shared" ca="1" si="67"/>
        <v>-7702.3729915535077</v>
      </c>
    </row>
    <row r="247" spans="1:27" ht="11.25" customHeight="1" x14ac:dyDescent="0.2">
      <c r="A247" s="173">
        <f t="shared" si="68"/>
        <v>237</v>
      </c>
      <c r="B247" s="174">
        <f t="shared" si="58"/>
        <v>0.08</v>
      </c>
      <c r="C247" s="175">
        <f t="shared" si="59"/>
        <v>-7.4992499999999998E-3</v>
      </c>
      <c r="D247" s="176">
        <f t="shared" ca="1" si="60"/>
        <v>5.7064762105335176E-2</v>
      </c>
      <c r="E247" s="177">
        <f t="shared" ca="1" si="61"/>
        <v>-1.5799010698050133</v>
      </c>
      <c r="F247" s="138">
        <f t="shared" ca="1" si="62"/>
        <v>-4.0215704426225442E-2</v>
      </c>
      <c r="G247" s="175">
        <f t="shared" ca="1" si="63"/>
        <v>-4.7714954426225441E-2</v>
      </c>
      <c r="H247" s="138">
        <f t="shared" ca="1" si="64"/>
        <v>3.2285045573774561E-2</v>
      </c>
      <c r="I247" s="144">
        <f t="shared" ca="1" si="72"/>
        <v>0.9999967714785114</v>
      </c>
      <c r="J247" s="145">
        <f t="shared" ca="1" si="72"/>
        <v>0.96628929497673699</v>
      </c>
      <c r="K247" s="145">
        <f t="shared" ca="1" si="72"/>
        <v>0.93065736654016196</v>
      </c>
      <c r="L247" s="145">
        <f t="shared" ca="1" si="72"/>
        <v>0.89416996794559189</v>
      </c>
      <c r="M247" s="145">
        <f t="shared" ca="1" si="72"/>
        <v>0.85757213013904787</v>
      </c>
      <c r="N247" s="145">
        <f t="shared" ca="1" si="72"/>
        <v>0.82137509552661625</v>
      </c>
      <c r="O247" s="145">
        <f t="shared" ca="1" si="72"/>
        <v>0.78592303827330356</v>
      </c>
      <c r="P247" s="145">
        <f t="shared" ca="1" si="72"/>
        <v>0.75144145316432731</v>
      </c>
      <c r="Q247" s="145">
        <f t="shared" ca="1" si="72"/>
        <v>0.71807188519925247</v>
      </c>
      <c r="R247" s="145">
        <f t="shared" ca="1" si="72"/>
        <v>0.68589673138835439</v>
      </c>
      <c r="S247" s="145">
        <f t="shared" ca="1" si="72"/>
        <v>0.65495691594065619</v>
      </c>
      <c r="T247" s="145">
        <f t="shared" ca="1" si="72"/>
        <v>0.62526447806433072</v>
      </c>
      <c r="U247" s="145">
        <f t="shared" ca="1" si="72"/>
        <v>0.5968115348111882</v>
      </c>
      <c r="V247" s="145">
        <f t="shared" ca="1" si="72"/>
        <v>0.56957666089317949</v>
      </c>
      <c r="W247" s="138">
        <f t="shared" ca="1" si="72"/>
        <v>0.54352942629652634</v>
      </c>
      <c r="Y247" s="178">
        <f t="shared" ca="1" si="65"/>
        <v>8411393.7346319035</v>
      </c>
      <c r="Z247" s="178">
        <f t="shared" ca="1" si="66"/>
        <v>8426860.4378035385</v>
      </c>
      <c r="AA247" s="178">
        <f t="shared" ca="1" si="67"/>
        <v>15466.703171635047</v>
      </c>
    </row>
    <row r="248" spans="1:27" ht="11.25" customHeight="1" x14ac:dyDescent="0.2">
      <c r="A248" s="173">
        <f t="shared" si="68"/>
        <v>238</v>
      </c>
      <c r="B248" s="174">
        <f t="shared" si="58"/>
        <v>0.08</v>
      </c>
      <c r="C248" s="175">
        <f t="shared" si="59"/>
        <v>-7.4992499999999998E-3</v>
      </c>
      <c r="D248" s="176">
        <f t="shared" ca="1" si="60"/>
        <v>0.5028426709729571</v>
      </c>
      <c r="E248" s="177">
        <f t="shared" ca="1" si="61"/>
        <v>7.1255797347240151E-3</v>
      </c>
      <c r="F248" s="138">
        <f t="shared" ca="1" si="62"/>
        <v>1.8137857740202005E-4</v>
      </c>
      <c r="G248" s="175">
        <f t="shared" ca="1" si="63"/>
        <v>-7.3178714225979801E-3</v>
      </c>
      <c r="H248" s="138">
        <f t="shared" ca="1" si="64"/>
        <v>7.2682128577402028E-2</v>
      </c>
      <c r="I248" s="144">
        <f t="shared" ca="1" si="72"/>
        <v>0.99999273184190851</v>
      </c>
      <c r="J248" s="145">
        <f t="shared" ca="1" si="72"/>
        <v>0.93239772123720999</v>
      </c>
      <c r="K248" s="145">
        <f t="shared" ca="1" si="72"/>
        <v>0.87355863403173162</v>
      </c>
      <c r="L248" s="145">
        <f t="shared" ca="1" si="72"/>
        <v>0.82167288712905606</v>
      </c>
      <c r="M248" s="145">
        <f t="shared" ca="1" si="72"/>
        <v>0.77532887201192668</v>
      </c>
      <c r="N248" s="145">
        <f t="shared" ca="1" si="72"/>
        <v>0.73344086539724573</v>
      </c>
      <c r="O248" s="145">
        <f t="shared" ca="1" si="72"/>
        <v>0.69518176378546404</v>
      </c>
      <c r="P248" s="145">
        <f t="shared" ca="1" si="72"/>
        <v>0.65992381851573667</v>
      </c>
      <c r="Q248" s="145">
        <f t="shared" ca="1" si="72"/>
        <v>0.62719020737879339</v>
      </c>
      <c r="R248" s="145">
        <f t="shared" ca="1" si="72"/>
        <v>0.59661709040014987</v>
      </c>
      <c r="S248" s="145">
        <f t="shared" ca="1" si="72"/>
        <v>0.56792463252693393</v>
      </c>
      <c r="T248" s="145">
        <f t="shared" ca="1" si="72"/>
        <v>0.54089523553688446</v>
      </c>
      <c r="U248" s="145">
        <f t="shared" ca="1" si="72"/>
        <v>0.51535736267415322</v>
      </c>
      <c r="V248" s="145">
        <f t="shared" ca="1" si="72"/>
        <v>0.49117360618197436</v>
      </c>
      <c r="W248" s="138">
        <f t="shared" ca="1" si="72"/>
        <v>0.46823192680816916</v>
      </c>
      <c r="Y248" s="178">
        <f t="shared" ca="1" si="65"/>
        <v>7715304.5917292228</v>
      </c>
      <c r="Z248" s="178">
        <f t="shared" ca="1" si="66"/>
        <v>7715888.8774747709</v>
      </c>
      <c r="AA248" s="178">
        <f t="shared" ca="1" si="67"/>
        <v>584.28574554808438</v>
      </c>
    </row>
    <row r="249" spans="1:27" ht="11.25" customHeight="1" x14ac:dyDescent="0.2">
      <c r="A249" s="173">
        <f t="shared" si="68"/>
        <v>239</v>
      </c>
      <c r="B249" s="174">
        <f t="shared" si="58"/>
        <v>0.08</v>
      </c>
      <c r="C249" s="175">
        <f t="shared" si="59"/>
        <v>-7.4992499999999998E-3</v>
      </c>
      <c r="D249" s="176">
        <f t="shared" ca="1" si="60"/>
        <v>8.5966846898657301E-2</v>
      </c>
      <c r="E249" s="177">
        <f t="shared" ca="1" si="61"/>
        <v>-1.3660167891676238</v>
      </c>
      <c r="F249" s="138">
        <f t="shared" ca="1" si="62"/>
        <v>-3.4771371755072382E-2</v>
      </c>
      <c r="G249" s="175">
        <f t="shared" ca="1" si="63"/>
        <v>-4.2270621755072381E-2</v>
      </c>
      <c r="H249" s="138">
        <f t="shared" ca="1" si="64"/>
        <v>3.7729378244927621E-2</v>
      </c>
      <c r="I249" s="144">
        <f t="shared" ca="1" si="72"/>
        <v>0.99999622705395541</v>
      </c>
      <c r="J249" s="145">
        <f t="shared" ca="1" si="72"/>
        <v>0.96165085602970035</v>
      </c>
      <c r="K249" s="145">
        <f t="shared" ca="1" si="72"/>
        <v>0.92274974585215463</v>
      </c>
      <c r="L249" s="145">
        <f t="shared" ca="1" si="72"/>
        <v>0.88403845614968768</v>
      </c>
      <c r="M249" s="145">
        <f t="shared" ca="1" si="72"/>
        <v>0.84599885463752011</v>
      </c>
      <c r="N249" s="145">
        <f t="shared" ca="1" si="72"/>
        <v>0.80893569976569868</v>
      </c>
      <c r="O249" s="145">
        <f t="shared" ca="1" si="72"/>
        <v>0.77303512626630988</v>
      </c>
      <c r="P249" s="145">
        <f t="shared" ca="1" si="72"/>
        <v>0.73840378637077986</v>
      </c>
      <c r="Q249" s="145">
        <f t="shared" ca="1" si="72"/>
        <v>0.7050950172721504</v>
      </c>
      <c r="R249" s="145">
        <f t="shared" ca="1" si="72"/>
        <v>0.67312640201094853</v>
      </c>
      <c r="S249" s="145">
        <f t="shared" ca="1" si="72"/>
        <v>0.6424916289043866</v>
      </c>
      <c r="T249" s="145">
        <f t="shared" ca="1" si="72"/>
        <v>0.61316855719559016</v>
      </c>
      <c r="U249" s="145">
        <f t="shared" ca="1" si="72"/>
        <v>0.58512473872423543</v>
      </c>
      <c r="V249" s="145">
        <f t="shared" ca="1" si="72"/>
        <v>0.55832121798784651</v>
      </c>
      <c r="W249" s="138">
        <f t="shared" ca="1" si="72"/>
        <v>0.5327151562140916</v>
      </c>
      <c r="Y249" s="178">
        <f t="shared" ca="1" si="65"/>
        <v>8313030.1714089056</v>
      </c>
      <c r="Z249" s="178">
        <f t="shared" ca="1" si="66"/>
        <v>8326679.0255367951</v>
      </c>
      <c r="AA249" s="178">
        <f t="shared" ca="1" si="67"/>
        <v>13648.854127889499</v>
      </c>
    </row>
    <row r="250" spans="1:27" ht="11.25" customHeight="1" x14ac:dyDescent="0.2">
      <c r="A250" s="173">
        <f t="shared" si="68"/>
        <v>240</v>
      </c>
      <c r="B250" s="174">
        <f t="shared" si="58"/>
        <v>0.08</v>
      </c>
      <c r="C250" s="175">
        <f t="shared" si="59"/>
        <v>-7.4992499999999998E-3</v>
      </c>
      <c r="D250" s="176">
        <f t="shared" ca="1" si="60"/>
        <v>0.14584805227619257</v>
      </c>
      <c r="E250" s="177">
        <f t="shared" ca="1" si="61"/>
        <v>-1.0544081237062244</v>
      </c>
      <c r="F250" s="138">
        <f t="shared" ca="1" si="62"/>
        <v>-2.6839506762796117E-2</v>
      </c>
      <c r="G250" s="175">
        <f t="shared" ca="1" si="63"/>
        <v>-3.4338756762796116E-2</v>
      </c>
      <c r="H250" s="138">
        <f t="shared" ca="1" si="64"/>
        <v>4.5661243237203886E-2</v>
      </c>
      <c r="I250" s="144">
        <f t="shared" ca="1" si="72"/>
        <v>0.99999543388067824</v>
      </c>
      <c r="J250" s="145">
        <f t="shared" ca="1" si="72"/>
        <v>0.95493292064096835</v>
      </c>
      <c r="K250" s="145">
        <f t="shared" ca="1" si="72"/>
        <v>0.91134920469356018</v>
      </c>
      <c r="L250" s="145">
        <f t="shared" ca="1" si="72"/>
        <v>0.86948292558791151</v>
      </c>
      <c r="M250" s="145">
        <f t="shared" ca="1" si="72"/>
        <v>0.82941666982093065</v>
      </c>
      <c r="N250" s="145">
        <f t="shared" ca="1" si="72"/>
        <v>0.79114909409042611</v>
      </c>
      <c r="O250" s="145">
        <f t="shared" ca="1" si="72"/>
        <v>0.75463598641157481</v>
      </c>
      <c r="P250" s="145">
        <f t="shared" ca="1" si="72"/>
        <v>0.71981294644778848</v>
      </c>
      <c r="Q250" s="145">
        <f t="shared" ca="1" si="72"/>
        <v>0.6866075412946433</v>
      </c>
      <c r="R250" s="145">
        <f t="shared" ca="1" si="72"/>
        <v>0.65494559408611175</v>
      </c>
      <c r="S250" s="145">
        <f t="shared" ca="1" si="72"/>
        <v>0.62475428049235071</v>
      </c>
      <c r="T250" s="145">
        <f t="shared" ca="1" si="72"/>
        <v>0.59596353203235886</v>
      </c>
      <c r="U250" s="145">
        <f t="shared" ca="1" si="72"/>
        <v>0.56850656827118595</v>
      </c>
      <c r="V250" s="145">
        <f t="shared" ca="1" si="72"/>
        <v>0.54231999940604536</v>
      </c>
      <c r="W250" s="138">
        <f t="shared" ca="1" si="72"/>
        <v>0.51734373088722363</v>
      </c>
      <c r="Y250" s="178">
        <f t="shared" ca="1" si="65"/>
        <v>8172328.3169545941</v>
      </c>
      <c r="Z250" s="178">
        <f t="shared" ca="1" si="66"/>
        <v>8183218.860461209</v>
      </c>
      <c r="AA250" s="178">
        <f t="shared" ca="1" si="67"/>
        <v>10890.543506614864</v>
      </c>
    </row>
    <row r="251" spans="1:27" ht="11.25" customHeight="1" x14ac:dyDescent="0.2">
      <c r="A251" s="173">
        <f t="shared" si="68"/>
        <v>241</v>
      </c>
      <c r="B251" s="174">
        <f t="shared" si="58"/>
        <v>0.08</v>
      </c>
      <c r="C251" s="175">
        <f t="shared" si="59"/>
        <v>-7.4992499999999998E-3</v>
      </c>
      <c r="D251" s="176">
        <f t="shared" ca="1" si="60"/>
        <v>0.41813415873769555</v>
      </c>
      <c r="E251" s="177">
        <f t="shared" ca="1" si="61"/>
        <v>-0.20666906611817354</v>
      </c>
      <c r="F251" s="138">
        <f t="shared" ca="1" si="62"/>
        <v>-5.2606724787383503E-3</v>
      </c>
      <c r="G251" s="175">
        <f t="shared" ca="1" si="63"/>
        <v>-1.2759922478738351E-2</v>
      </c>
      <c r="H251" s="138">
        <f t="shared" ca="1" si="64"/>
        <v>6.7240077521261654E-2</v>
      </c>
      <c r="I251" s="144">
        <f t="shared" ref="I251:W260" ca="1" si="73">I$8*EXP(-$H251*I$9)</f>
        <v>0.99999327603640431</v>
      </c>
      <c r="J251" s="145">
        <f t="shared" ca="1" si="73"/>
        <v>0.93689317095806124</v>
      </c>
      <c r="K251" s="145">
        <f t="shared" ca="1" si="73"/>
        <v>0.88104155459654332</v>
      </c>
      <c r="L251" s="145">
        <f t="shared" ca="1" si="73"/>
        <v>0.83108569018608902</v>
      </c>
      <c r="M251" s="145">
        <f t="shared" ca="1" si="73"/>
        <v>0.78593090598095294</v>
      </c>
      <c r="N251" s="145">
        <f t="shared" ca="1" si="73"/>
        <v>0.74471457781910966</v>
      </c>
      <c r="O251" s="145">
        <f t="shared" ca="1" si="73"/>
        <v>0.70676682021218384</v>
      </c>
      <c r="P251" s="145">
        <f t="shared" ca="1" si="73"/>
        <v>0.67157087350856104</v>
      </c>
      <c r="Q251" s="145">
        <f t="shared" ca="1" si="73"/>
        <v>0.63872840041659884</v>
      </c>
      <c r="R251" s="145">
        <f t="shared" ca="1" si="73"/>
        <v>0.60793112246513681</v>
      </c>
      <c r="S251" s="145">
        <f t="shared" ca="1" si="73"/>
        <v>0.57893854748014961</v>
      </c>
      <c r="T251" s="145">
        <f t="shared" ca="1" si="73"/>
        <v>0.55156091163024823</v>
      </c>
      <c r="U251" s="145">
        <f t="shared" ca="1" si="73"/>
        <v>0.52564632656401544</v>
      </c>
      <c r="V251" s="145">
        <f t="shared" ca="1" si="73"/>
        <v>0.50107119967992553</v>
      </c>
      <c r="W251" s="138">
        <f t="shared" ca="1" si="73"/>
        <v>0.47773314527593491</v>
      </c>
      <c r="Y251" s="178">
        <f t="shared" ca="1" si="65"/>
        <v>7804656.3921796409</v>
      </c>
      <c r="Z251" s="178">
        <f t="shared" ca="1" si="66"/>
        <v>7807423.4648263073</v>
      </c>
      <c r="AA251" s="178">
        <f t="shared" ca="1" si="67"/>
        <v>2767.0726466663182</v>
      </c>
    </row>
    <row r="252" spans="1:27" ht="11.25" customHeight="1" x14ac:dyDescent="0.2">
      <c r="A252" s="173">
        <f t="shared" si="68"/>
        <v>242</v>
      </c>
      <c r="B252" s="174">
        <f t="shared" si="58"/>
        <v>0.08</v>
      </c>
      <c r="C252" s="175">
        <f t="shared" si="59"/>
        <v>-7.4992499999999998E-3</v>
      </c>
      <c r="D252" s="176">
        <f t="shared" ca="1" si="60"/>
        <v>0.3961616581578592</v>
      </c>
      <c r="E252" s="177">
        <f t="shared" ca="1" si="61"/>
        <v>-0.26329486620037407</v>
      </c>
      <c r="F252" s="138">
        <f t="shared" ca="1" si="62"/>
        <v>-6.7020579442759864E-3</v>
      </c>
      <c r="G252" s="175">
        <f t="shared" ca="1" si="63"/>
        <v>-1.4201307944275987E-2</v>
      </c>
      <c r="H252" s="138">
        <f t="shared" ca="1" si="64"/>
        <v>6.5798692055724015E-2</v>
      </c>
      <c r="I252" s="144">
        <f t="shared" ca="1" si="73"/>
        <v>0.99999342017219039</v>
      </c>
      <c r="J252" s="145">
        <f t="shared" ca="1" si="73"/>
        <v>0.93808746522273978</v>
      </c>
      <c r="K252" s="145">
        <f t="shared" ca="1" si="73"/>
        <v>0.8830342006773868</v>
      </c>
      <c r="L252" s="145">
        <f t="shared" ca="1" si="73"/>
        <v>0.83359678350337829</v>
      </c>
      <c r="M252" s="145">
        <f t="shared" ca="1" si="73"/>
        <v>0.78876317138870977</v>
      </c>
      <c r="N252" s="145">
        <f t="shared" ca="1" si="73"/>
        <v>0.74772945939225521</v>
      </c>
      <c r="O252" s="145">
        <f t="shared" ca="1" si="73"/>
        <v>0.70986745439755461</v>
      </c>
      <c r="P252" s="145">
        <f t="shared" ca="1" si="73"/>
        <v>0.67469000539914925</v>
      </c>
      <c r="Q252" s="145">
        <f t="shared" ca="1" si="73"/>
        <v>0.64181981079222739</v>
      </c>
      <c r="R252" s="145">
        <f t="shared" ca="1" si="73"/>
        <v>0.610963538574679</v>
      </c>
      <c r="S252" s="145">
        <f t="shared" ca="1" si="73"/>
        <v>0.58189131068673927</v>
      </c>
      <c r="T252" s="145">
        <f t="shared" ca="1" si="73"/>
        <v>0.55442088978630366</v>
      </c>
      <c r="U252" s="145">
        <f t="shared" ca="1" si="73"/>
        <v>0.5284057103175881</v>
      </c>
      <c r="V252" s="145">
        <f t="shared" ca="1" si="73"/>
        <v>0.50372592801010407</v>
      </c>
      <c r="W252" s="138">
        <f t="shared" ca="1" si="73"/>
        <v>0.48028177993467458</v>
      </c>
      <c r="Y252" s="178">
        <f t="shared" ca="1" si="65"/>
        <v>7828545.3095202697</v>
      </c>
      <c r="Z252" s="178">
        <f t="shared" ca="1" si="66"/>
        <v>7831881.8077984136</v>
      </c>
      <c r="AA252" s="178">
        <f t="shared" ca="1" si="67"/>
        <v>3336.4982781438157</v>
      </c>
    </row>
    <row r="253" spans="1:27" ht="11.25" customHeight="1" x14ac:dyDescent="0.2">
      <c r="A253" s="173">
        <f t="shared" si="68"/>
        <v>243</v>
      </c>
      <c r="B253" s="174">
        <f t="shared" si="58"/>
        <v>0.08</v>
      </c>
      <c r="C253" s="175">
        <f t="shared" si="59"/>
        <v>-7.4992499999999998E-3</v>
      </c>
      <c r="D253" s="176">
        <f t="shared" ca="1" si="60"/>
        <v>0.55665197351511764</v>
      </c>
      <c r="E253" s="177">
        <f t="shared" ca="1" si="61"/>
        <v>0.14248610629631767</v>
      </c>
      <c r="F253" s="138">
        <f t="shared" ca="1" si="62"/>
        <v>3.6269227517920807E-3</v>
      </c>
      <c r="G253" s="175">
        <f t="shared" ca="1" si="63"/>
        <v>-3.8723272482079191E-3</v>
      </c>
      <c r="H253" s="138">
        <f t="shared" ca="1" si="64"/>
        <v>7.612767275179208E-2</v>
      </c>
      <c r="I253" s="144">
        <f t="shared" ca="1" si="73"/>
        <v>0.99999238729436146</v>
      </c>
      <c r="J253" s="145">
        <f t="shared" ca="1" si="73"/>
        <v>0.92956266027075707</v>
      </c>
      <c r="K253" s="145">
        <f t="shared" ca="1" si="73"/>
        <v>0.86885383884132916</v>
      </c>
      <c r="L253" s="145">
        <f t="shared" ca="1" si="73"/>
        <v>0.81576852012481538</v>
      </c>
      <c r="M253" s="145">
        <f t="shared" ca="1" si="73"/>
        <v>0.76869043320624464</v>
      </c>
      <c r="N253" s="145">
        <f t="shared" ca="1" si="73"/>
        <v>0.72639149892290433</v>
      </c>
      <c r="O253" s="145">
        <f t="shared" ca="1" si="73"/>
        <v>0.68794525215189783</v>
      </c>
      <c r="P253" s="145">
        <f t="shared" ca="1" si="73"/>
        <v>0.65265433251606186</v>
      </c>
      <c r="Q253" s="145">
        <f t="shared" ca="1" si="73"/>
        <v>0.61999298894346277</v>
      </c>
      <c r="R253" s="145">
        <f t="shared" ca="1" si="73"/>
        <v>0.58956290813195622</v>
      </c>
      <c r="S253" s="145">
        <f t="shared" ca="1" si="73"/>
        <v>0.56105993628862061</v>
      </c>
      <c r="T253" s="145">
        <f t="shared" ca="1" si="73"/>
        <v>0.53424932155067129</v>
      </c>
      <c r="U253" s="145">
        <f t="shared" ca="1" si="73"/>
        <v>0.50894744767897171</v>
      </c>
      <c r="V253" s="145">
        <f t="shared" ca="1" si="73"/>
        <v>0.48500843085927409</v>
      </c>
      <c r="W253" s="138">
        <f t="shared" ca="1" si="73"/>
        <v>0.46231431972956016</v>
      </c>
      <c r="Y253" s="178">
        <f t="shared" ca="1" si="65"/>
        <v>7659414.820403791</v>
      </c>
      <c r="Z253" s="178">
        <f t="shared" ca="1" si="66"/>
        <v>7658590.7539940551</v>
      </c>
      <c r="AA253" s="178">
        <f t="shared" ca="1" si="67"/>
        <v>-824.0664097359404</v>
      </c>
    </row>
    <row r="254" spans="1:27" ht="11.25" customHeight="1" x14ac:dyDescent="0.2">
      <c r="A254" s="173">
        <f t="shared" si="68"/>
        <v>244</v>
      </c>
      <c r="B254" s="174">
        <f t="shared" si="58"/>
        <v>0.08</v>
      </c>
      <c r="C254" s="175">
        <f t="shared" si="59"/>
        <v>-7.4992499999999998E-3</v>
      </c>
      <c r="D254" s="176">
        <f t="shared" ca="1" si="60"/>
        <v>0.73947436419768597</v>
      </c>
      <c r="E254" s="177">
        <f t="shared" ca="1" si="61"/>
        <v>0.64172574275029914</v>
      </c>
      <c r="F254" s="138">
        <f t="shared" ca="1" si="62"/>
        <v>1.6334853673041119E-2</v>
      </c>
      <c r="G254" s="175">
        <f t="shared" ca="1" si="63"/>
        <v>8.8356036730411203E-3</v>
      </c>
      <c r="H254" s="138">
        <f t="shared" ca="1" si="64"/>
        <v>8.8835603673041122E-2</v>
      </c>
      <c r="I254" s="144">
        <f t="shared" ca="1" si="73"/>
        <v>0.99999111652763573</v>
      </c>
      <c r="J254" s="145">
        <f t="shared" ca="1" si="73"/>
        <v>0.91918065186910425</v>
      </c>
      <c r="K254" s="145">
        <f t="shared" ca="1" si="73"/>
        <v>0.85171952693412067</v>
      </c>
      <c r="L254" s="145">
        <f t="shared" ca="1" si="73"/>
        <v>0.79435636211940219</v>
      </c>
      <c r="M254" s="145">
        <f t="shared" ca="1" si="73"/>
        <v>0.74469404906478631</v>
      </c>
      <c r="N254" s="145">
        <f t="shared" ca="1" si="73"/>
        <v>0.70097262192710263</v>
      </c>
      <c r="O254" s="145">
        <f t="shared" ca="1" si="73"/>
        <v>0.66190060590649646</v>
      </c>
      <c r="P254" s="145">
        <f t="shared" ca="1" si="73"/>
        <v>0.62652837717942522</v>
      </c>
      <c r="Q254" s="145">
        <f t="shared" ca="1" si="73"/>
        <v>0.59415478911190189</v>
      </c>
      <c r="R254" s="145">
        <f t="shared" ca="1" si="73"/>
        <v>0.56425901349730023</v>
      </c>
      <c r="S254" s="145">
        <f t="shared" ca="1" si="73"/>
        <v>0.53645106041385826</v>
      </c>
      <c r="T254" s="145">
        <f t="shared" ca="1" si="73"/>
        <v>0.51043596302868788</v>
      </c>
      <c r="U254" s="145">
        <f t="shared" ca="1" si="73"/>
        <v>0.48598789097280748</v>
      </c>
      <c r="V254" s="145">
        <f t="shared" ca="1" si="73"/>
        <v>0.46293145038663625</v>
      </c>
      <c r="W254" s="138">
        <f t="shared" ca="1" si="73"/>
        <v>0.4411281753787199</v>
      </c>
      <c r="Y254" s="178">
        <f t="shared" ca="1" si="65"/>
        <v>7457757.114137277</v>
      </c>
      <c r="Z254" s="178">
        <f t="shared" ca="1" si="66"/>
        <v>7451569.2238565115</v>
      </c>
      <c r="AA254" s="178">
        <f t="shared" ca="1" si="67"/>
        <v>-6187.8902807654813</v>
      </c>
    </row>
    <row r="255" spans="1:27" ht="11.25" customHeight="1" x14ac:dyDescent="0.2">
      <c r="A255" s="173">
        <f t="shared" si="68"/>
        <v>245</v>
      </c>
      <c r="B255" s="174">
        <f t="shared" si="58"/>
        <v>0.08</v>
      </c>
      <c r="C255" s="175">
        <f t="shared" si="59"/>
        <v>-7.4992499999999998E-3</v>
      </c>
      <c r="D255" s="176">
        <f t="shared" ca="1" si="60"/>
        <v>0.11463668625851742</v>
      </c>
      <c r="E255" s="177">
        <f t="shared" ca="1" si="61"/>
        <v>-1.2022327279034157</v>
      </c>
      <c r="F255" s="138">
        <f t="shared" ca="1" si="62"/>
        <v>-3.0602318690033884E-2</v>
      </c>
      <c r="G255" s="175">
        <f t="shared" ca="1" si="63"/>
        <v>-3.8101568690033887E-2</v>
      </c>
      <c r="H255" s="138">
        <f t="shared" ca="1" si="64"/>
        <v>4.1898431309966115E-2</v>
      </c>
      <c r="I255" s="144">
        <f t="shared" ca="1" si="73"/>
        <v>0.99999581015552008</v>
      </c>
      <c r="J255" s="145">
        <f t="shared" ca="1" si="73"/>
        <v>0.95811398319875252</v>
      </c>
      <c r="K255" s="145">
        <f t="shared" ca="1" si="73"/>
        <v>0.91673986031881438</v>
      </c>
      <c r="L255" s="145">
        <f t="shared" ca="1" si="73"/>
        <v>0.87635782787998129</v>
      </c>
      <c r="M255" s="145">
        <f t="shared" ca="1" si="73"/>
        <v>0.83724220636521129</v>
      </c>
      <c r="N255" s="145">
        <f t="shared" ca="1" si="73"/>
        <v>0.79953762279521579</v>
      </c>
      <c r="O255" s="145">
        <f t="shared" ca="1" si="73"/>
        <v>0.76330914324696286</v>
      </c>
      <c r="P255" s="145">
        <f t="shared" ca="1" si="73"/>
        <v>0.72857320109337254</v>
      </c>
      <c r="Q255" s="145">
        <f t="shared" ca="1" si="73"/>
        <v>0.69531662380459269</v>
      </c>
      <c r="R255" s="145">
        <f t="shared" ca="1" si="73"/>
        <v>0.66350837347745284</v>
      </c>
      <c r="S255" s="145">
        <f t="shared" ca="1" si="73"/>
        <v>0.63310684178972454</v>
      </c>
      <c r="T255" s="145">
        <f t="shared" ca="1" si="73"/>
        <v>0.60406442405066674</v>
      </c>
      <c r="U255" s="145">
        <f t="shared" ca="1" si="73"/>
        <v>0.57633041449603473</v>
      </c>
      <c r="V255" s="145">
        <f t="shared" ca="1" si="73"/>
        <v>0.54985285382956228</v>
      </c>
      <c r="W255" s="138">
        <f t="shared" ca="1" si="73"/>
        <v>0.52457971385274793</v>
      </c>
      <c r="Y255" s="178">
        <f t="shared" ca="1" si="65"/>
        <v>8238694.6523358757</v>
      </c>
      <c r="Z255" s="178">
        <f t="shared" ca="1" si="66"/>
        <v>8250909.6848906204</v>
      </c>
      <c r="AA255" s="178">
        <f t="shared" ca="1" si="67"/>
        <v>12215.032554744743</v>
      </c>
    </row>
    <row r="256" spans="1:27" ht="11.25" customHeight="1" x14ac:dyDescent="0.2">
      <c r="A256" s="173">
        <f t="shared" si="68"/>
        <v>246</v>
      </c>
      <c r="B256" s="174">
        <f t="shared" si="58"/>
        <v>0.08</v>
      </c>
      <c r="C256" s="175">
        <f t="shared" si="59"/>
        <v>-7.4992499999999998E-3</v>
      </c>
      <c r="D256" s="176">
        <f t="shared" ca="1" si="60"/>
        <v>0.65839985416740943</v>
      </c>
      <c r="E256" s="177">
        <f t="shared" ca="1" si="61"/>
        <v>0.40809995691817752</v>
      </c>
      <c r="F256" s="138">
        <f t="shared" ca="1" si="62"/>
        <v>1.0388009450365325E-2</v>
      </c>
      <c r="G256" s="175">
        <f t="shared" ca="1" si="63"/>
        <v>2.8887594503653252E-3</v>
      </c>
      <c r="H256" s="138">
        <f t="shared" ca="1" si="64"/>
        <v>8.2888759450365321E-2</v>
      </c>
      <c r="I256" s="144">
        <f t="shared" ca="1" si="73"/>
        <v>0.99999171119951846</v>
      </c>
      <c r="J256" s="145">
        <f t="shared" ca="1" si="73"/>
        <v>0.92402453578467947</v>
      </c>
      <c r="K256" s="145">
        <f t="shared" ca="1" si="73"/>
        <v>0.85969527978211635</v>
      </c>
      <c r="L256" s="145">
        <f t="shared" ca="1" si="73"/>
        <v>0.80430558658920692</v>
      </c>
      <c r="M256" s="145">
        <f t="shared" ca="1" si="73"/>
        <v>0.75582876849956993</v>
      </c>
      <c r="N256" s="145">
        <f t="shared" ca="1" si="73"/>
        <v>0.71275505335618083</v>
      </c>
      <c r="O256" s="145">
        <f t="shared" ca="1" si="73"/>
        <v>0.67396346816759056</v>
      </c>
      <c r="P256" s="145">
        <f t="shared" ca="1" si="73"/>
        <v>0.63862155624787131</v>
      </c>
      <c r="Q256" s="145">
        <f t="shared" ca="1" si="73"/>
        <v>0.60610926200606163</v>
      </c>
      <c r="R256" s="145">
        <f t="shared" ca="1" si="73"/>
        <v>0.57596219127065218</v>
      </c>
      <c r="S256" s="145">
        <f t="shared" ca="1" si="73"/>
        <v>0.54782977618961459</v>
      </c>
      <c r="T256" s="145">
        <f t="shared" ca="1" si="73"/>
        <v>0.52144463922892925</v>
      </c>
      <c r="U256" s="145">
        <f t="shared" ca="1" si="73"/>
        <v>0.49660025404241653</v>
      </c>
      <c r="V256" s="145">
        <f t="shared" ca="1" si="73"/>
        <v>0.47313469910818623</v>
      </c>
      <c r="W256" s="138">
        <f t="shared" ca="1" si="73"/>
        <v>0.45091886026033895</v>
      </c>
      <c r="Y256" s="178">
        <f t="shared" ca="1" si="65"/>
        <v>7551257.4129034476</v>
      </c>
      <c r="Z256" s="178">
        <f t="shared" ca="1" si="66"/>
        <v>7547612.1412454434</v>
      </c>
      <c r="AA256" s="178">
        <f t="shared" ca="1" si="67"/>
        <v>-3645.2716580042616</v>
      </c>
    </row>
    <row r="257" spans="1:27" ht="11.25" customHeight="1" x14ac:dyDescent="0.2">
      <c r="A257" s="173">
        <f t="shared" si="68"/>
        <v>247</v>
      </c>
      <c r="B257" s="174">
        <f t="shared" si="58"/>
        <v>0.08</v>
      </c>
      <c r="C257" s="175">
        <f t="shared" si="59"/>
        <v>-7.4992499999999998E-3</v>
      </c>
      <c r="D257" s="176">
        <f t="shared" ca="1" si="60"/>
        <v>0.20874844985423513</v>
      </c>
      <c r="E257" s="177">
        <f t="shared" ca="1" si="61"/>
        <v>-0.81077150764065298</v>
      </c>
      <c r="F257" s="138">
        <f t="shared" ca="1" si="62"/>
        <v>-2.063784114818391E-2</v>
      </c>
      <c r="G257" s="175">
        <f t="shared" ca="1" si="63"/>
        <v>-2.8137091148183909E-2</v>
      </c>
      <c r="H257" s="138">
        <f t="shared" ca="1" si="64"/>
        <v>5.1862908851816089E-2</v>
      </c>
      <c r="I257" s="144">
        <f t="shared" ca="1" si="73"/>
        <v>0.99999481372489274</v>
      </c>
      <c r="J257" s="145">
        <f t="shared" ca="1" si="73"/>
        <v>0.94971309482187394</v>
      </c>
      <c r="K257" s="145">
        <f t="shared" ca="1" si="73"/>
        <v>0.90253370045040937</v>
      </c>
      <c r="L257" s="145">
        <f t="shared" ca="1" si="73"/>
        <v>0.8582695746497977</v>
      </c>
      <c r="M257" s="145">
        <f t="shared" ca="1" si="73"/>
        <v>0.81667833507195164</v>
      </c>
      <c r="N257" s="145">
        <f t="shared" ca="1" si="73"/>
        <v>0.77751519502907429</v>
      </c>
      <c r="O257" s="145">
        <f t="shared" ca="1" si="73"/>
        <v>0.74055588521209803</v>
      </c>
      <c r="P257" s="145">
        <f t="shared" ca="1" si="73"/>
        <v>0.7056040274452916</v>
      </c>
      <c r="Q257" s="145">
        <f t="shared" ca="1" si="73"/>
        <v>0.67249110285447844</v>
      </c>
      <c r="R257" s="145">
        <f t="shared" ca="1" si="73"/>
        <v>0.64107335741555493</v>
      </c>
      <c r="S257" s="145">
        <f t="shared" ca="1" si="73"/>
        <v>0.61122782405745635</v>
      </c>
      <c r="T257" s="145">
        <f t="shared" ca="1" si="73"/>
        <v>0.58284846430625081</v>
      </c>
      <c r="U257" s="145">
        <f t="shared" ca="1" si="73"/>
        <v>0.5558428227718698</v>
      </c>
      <c r="V257" s="145">
        <f t="shared" ca="1" si="73"/>
        <v>0.53012929005757325</v>
      </c>
      <c r="W257" s="138">
        <f t="shared" ca="1" si="73"/>
        <v>0.50563493721449349</v>
      </c>
      <c r="Y257" s="178">
        <f t="shared" ca="1" si="65"/>
        <v>8064429.0866754232</v>
      </c>
      <c r="Z257" s="178">
        <f t="shared" ca="1" si="66"/>
        <v>8073075.3528667409</v>
      </c>
      <c r="AA257" s="178">
        <f t="shared" ca="1" si="67"/>
        <v>8646.2661913176998</v>
      </c>
    </row>
    <row r="258" spans="1:27" ht="11.25" customHeight="1" x14ac:dyDescent="0.2">
      <c r="A258" s="173">
        <f t="shared" si="68"/>
        <v>248</v>
      </c>
      <c r="B258" s="174">
        <f t="shared" si="58"/>
        <v>0.08</v>
      </c>
      <c r="C258" s="175">
        <f t="shared" si="59"/>
        <v>-7.4992499999999998E-3</v>
      </c>
      <c r="D258" s="176">
        <f t="shared" ca="1" si="60"/>
        <v>0.37462912611737598</v>
      </c>
      <c r="E258" s="177">
        <f t="shared" ca="1" si="61"/>
        <v>-0.31961757176673172</v>
      </c>
      <c r="F258" s="138">
        <f t="shared" ca="1" si="62"/>
        <v>-8.1357282688498591E-3</v>
      </c>
      <c r="G258" s="175">
        <f t="shared" ca="1" si="63"/>
        <v>-1.563497826884986E-2</v>
      </c>
      <c r="H258" s="138">
        <f t="shared" ca="1" si="64"/>
        <v>6.4365021731150135E-2</v>
      </c>
      <c r="I258" s="144">
        <f t="shared" ca="1" si="73"/>
        <v>0.99999356353649771</v>
      </c>
      <c r="J258" s="145">
        <f t="shared" ca="1" si="73"/>
        <v>0.9392768771321568</v>
      </c>
      <c r="K258" s="145">
        <f t="shared" ca="1" si="73"/>
        <v>0.88502065156421883</v>
      </c>
      <c r="L258" s="145">
        <f t="shared" ca="1" si="73"/>
        <v>0.83610196229860179</v>
      </c>
      <c r="M258" s="145">
        <f t="shared" ca="1" si="73"/>
        <v>0.79159040164008221</v>
      </c>
      <c r="N258" s="145">
        <f t="shared" ca="1" si="73"/>
        <v>0.75074031100372274</v>
      </c>
      <c r="O258" s="145">
        <f t="shared" ca="1" si="73"/>
        <v>0.71296498573734157</v>
      </c>
      <c r="P258" s="145">
        <f t="shared" ca="1" si="73"/>
        <v>0.67780681254563613</v>
      </c>
      <c r="Q258" s="145">
        <f t="shared" ca="1" si="73"/>
        <v>0.64490951633774651</v>
      </c>
      <c r="R258" s="145">
        <f t="shared" ca="1" si="73"/>
        <v>0.61399472802142885</v>
      </c>
      <c r="S258" s="145">
        <f t="shared" ca="1" si="73"/>
        <v>0.58484320812988544</v>
      </c>
      <c r="T258" s="145">
        <f t="shared" ca="1" si="73"/>
        <v>0.55728027035734562</v>
      </c>
      <c r="U258" s="145">
        <f t="shared" ca="1" si="73"/>
        <v>0.53116469340402006</v>
      </c>
      <c r="V258" s="145">
        <f t="shared" ca="1" si="73"/>
        <v>0.50638039885160113</v>
      </c>
      <c r="W258" s="138">
        <f t="shared" ca="1" si="73"/>
        <v>0.48283026028969112</v>
      </c>
      <c r="Y258" s="178">
        <f t="shared" ca="1" si="65"/>
        <v>7852399.8098174324</v>
      </c>
      <c r="Z258" s="178">
        <f t="shared" ca="1" si="66"/>
        <v>7856299.01060904</v>
      </c>
      <c r="AA258" s="178">
        <f t="shared" ca="1" si="67"/>
        <v>3899.2007916076109</v>
      </c>
    </row>
    <row r="259" spans="1:27" ht="11.25" customHeight="1" x14ac:dyDescent="0.2">
      <c r="A259" s="173">
        <f t="shared" si="68"/>
        <v>249</v>
      </c>
      <c r="B259" s="174">
        <f t="shared" si="58"/>
        <v>0.08</v>
      </c>
      <c r="C259" s="175">
        <f t="shared" si="59"/>
        <v>-7.4992499999999998E-3</v>
      </c>
      <c r="D259" s="176">
        <f t="shared" ca="1" si="60"/>
        <v>0.47676470277520755</v>
      </c>
      <c r="E259" s="177">
        <f t="shared" ca="1" si="61"/>
        <v>-5.8275219984753927E-2</v>
      </c>
      <c r="F259" s="138">
        <f t="shared" ca="1" si="62"/>
        <v>-1.4833707420486572E-3</v>
      </c>
      <c r="G259" s="175">
        <f t="shared" ca="1" si="63"/>
        <v>-8.9826207420486571E-3</v>
      </c>
      <c r="H259" s="138">
        <f t="shared" ca="1" si="64"/>
        <v>7.1017379257951346E-2</v>
      </c>
      <c r="I259" s="144">
        <f t="shared" ca="1" si="73"/>
        <v>0.99999289831356342</v>
      </c>
      <c r="J259" s="145">
        <f t="shared" ca="1" si="73"/>
        <v>0.933770605927425</v>
      </c>
      <c r="K259" s="145">
        <f t="shared" ca="1" si="73"/>
        <v>0.87584092281670811</v>
      </c>
      <c r="L259" s="145">
        <f t="shared" ca="1" si="73"/>
        <v>0.82454093427619335</v>
      </c>
      <c r="M259" s="145">
        <f t="shared" ca="1" si="73"/>
        <v>0.77855681139485133</v>
      </c>
      <c r="N259" s="145">
        <f t="shared" ca="1" si="73"/>
        <v>0.73687130885695584</v>
      </c>
      <c r="O259" s="145">
        <f t="shared" ca="1" si="73"/>
        <v>0.69870538223295997</v>
      </c>
      <c r="P259" s="145">
        <f t="shared" ca="1" si="73"/>
        <v>0.6634651000517382</v>
      </c>
      <c r="Q259" s="145">
        <f t="shared" ca="1" si="73"/>
        <v>0.6306974920934707</v>
      </c>
      <c r="R259" s="145">
        <f t="shared" ca="1" si="73"/>
        <v>0.60005556956932271</v>
      </c>
      <c r="S259" s="145">
        <f t="shared" ca="1" si="73"/>
        <v>0.57127141058456454</v>
      </c>
      <c r="T259" s="145">
        <f t="shared" ca="1" si="73"/>
        <v>0.54413583453952652</v>
      </c>
      <c r="U259" s="145">
        <f t="shared" ca="1" si="73"/>
        <v>0.51848324058922013</v>
      </c>
      <c r="V259" s="145">
        <f t="shared" ca="1" si="73"/>
        <v>0.49418039102503503</v>
      </c>
      <c r="W259" s="138">
        <f t="shared" ca="1" si="73"/>
        <v>0.4711181582540418</v>
      </c>
      <c r="Y259" s="178">
        <f t="shared" ca="1" si="65"/>
        <v>7742497.02553319</v>
      </c>
      <c r="Z259" s="178">
        <f t="shared" ca="1" si="66"/>
        <v>7743754.5013163537</v>
      </c>
      <c r="AA259" s="178">
        <f t="shared" ca="1" si="67"/>
        <v>1257.4757831636816</v>
      </c>
    </row>
    <row r="260" spans="1:27" ht="11.25" customHeight="1" x14ac:dyDescent="0.2">
      <c r="A260" s="173">
        <f t="shared" si="68"/>
        <v>250</v>
      </c>
      <c r="B260" s="174">
        <f t="shared" si="58"/>
        <v>0.08</v>
      </c>
      <c r="C260" s="175">
        <f t="shared" si="59"/>
        <v>-7.4992499999999998E-3</v>
      </c>
      <c r="D260" s="176">
        <f t="shared" ca="1" si="60"/>
        <v>0.42672956846057064</v>
      </c>
      <c r="E260" s="177">
        <f t="shared" ca="1" si="61"/>
        <v>-0.18470664115516783</v>
      </c>
      <c r="F260" s="138">
        <f t="shared" ca="1" si="62"/>
        <v>-4.7016283666254325E-3</v>
      </c>
      <c r="G260" s="175">
        <f t="shared" ca="1" si="63"/>
        <v>-1.2200878366625433E-2</v>
      </c>
      <c r="H260" s="138">
        <f t="shared" ca="1" si="64"/>
        <v>6.7799121633374565E-2</v>
      </c>
      <c r="I260" s="144">
        <f t="shared" ca="1" si="73"/>
        <v>0.99999322013306935</v>
      </c>
      <c r="J260" s="145">
        <f t="shared" ca="1" si="73"/>
        <v>0.93643037096907067</v>
      </c>
      <c r="K260" s="145">
        <f t="shared" ca="1" si="73"/>
        <v>0.88026991377044306</v>
      </c>
      <c r="L260" s="145">
        <f t="shared" ca="1" si="73"/>
        <v>0.8301137949527192</v>
      </c>
      <c r="M260" s="145">
        <f t="shared" ca="1" si="73"/>
        <v>0.78483514559004453</v>
      </c>
      <c r="N260" s="145">
        <f t="shared" ca="1" si="73"/>
        <v>0.74354852463781118</v>
      </c>
      <c r="O260" s="145">
        <f t="shared" ca="1" si="73"/>
        <v>0.70556788160694839</v>
      </c>
      <c r="P260" s="145">
        <f t="shared" ca="1" si="73"/>
        <v>0.67036499688937834</v>
      </c>
      <c r="Q260" s="145">
        <f t="shared" ca="1" si="73"/>
        <v>0.63753340248380908</v>
      </c>
      <c r="R260" s="145">
        <f t="shared" ca="1" si="73"/>
        <v>0.60675904898801569</v>
      </c>
      <c r="S260" s="145">
        <f t="shared" ca="1" si="73"/>
        <v>0.57779734948833295</v>
      </c>
      <c r="T260" s="145">
        <f t="shared" ca="1" si="73"/>
        <v>0.55045563849593127</v>
      </c>
      <c r="U260" s="145">
        <f t="shared" ca="1" si="73"/>
        <v>0.52457997668381373</v>
      </c>
      <c r="V260" s="145">
        <f t="shared" ca="1" si="73"/>
        <v>0.50004532779279143</v>
      </c>
      <c r="W260" s="138">
        <f t="shared" ca="1" si="73"/>
        <v>0.47674829636712124</v>
      </c>
      <c r="Y260" s="178">
        <f t="shared" ca="1" si="65"/>
        <v>7795416.3000213085</v>
      </c>
      <c r="Z260" s="178">
        <f t="shared" ca="1" si="66"/>
        <v>7797961.5291406736</v>
      </c>
      <c r="AA260" s="178">
        <f t="shared" ca="1" si="67"/>
        <v>2545.2291193651035</v>
      </c>
    </row>
    <row r="261" spans="1:27" ht="11.25" customHeight="1" x14ac:dyDescent="0.2">
      <c r="A261" s="173">
        <f t="shared" si="68"/>
        <v>251</v>
      </c>
      <c r="B261" s="174">
        <f t="shared" si="58"/>
        <v>0.08</v>
      </c>
      <c r="C261" s="175">
        <f t="shared" si="59"/>
        <v>-7.4992499999999998E-3</v>
      </c>
      <c r="D261" s="176">
        <f t="shared" ca="1" si="60"/>
        <v>0.25123825291391932</v>
      </c>
      <c r="E261" s="177">
        <f t="shared" ca="1" si="61"/>
        <v>-0.67059823716408584</v>
      </c>
      <c r="F261" s="138">
        <f t="shared" ca="1" si="62"/>
        <v>-1.7069790640667829E-2</v>
      </c>
      <c r="G261" s="175">
        <f t="shared" ca="1" si="63"/>
        <v>-2.4569040640667828E-2</v>
      </c>
      <c r="H261" s="138">
        <f t="shared" ca="1" si="64"/>
        <v>5.5430959359332177E-2</v>
      </c>
      <c r="I261" s="144">
        <f t="shared" ref="I261:W270" ca="1" si="74">I$8*EXP(-$H261*I$9)</f>
        <v>0.99999445692621614</v>
      </c>
      <c r="J261" s="145">
        <f t="shared" ca="1" si="74"/>
        <v>0.9467228737522061</v>
      </c>
      <c r="K261" s="145">
        <f t="shared" ca="1" si="74"/>
        <v>0.89750050721345942</v>
      </c>
      <c r="L261" s="145">
        <f t="shared" ca="1" si="74"/>
        <v>0.85188376946830413</v>
      </c>
      <c r="M261" s="145">
        <f t="shared" ca="1" si="74"/>
        <v>0.8094383459699146</v>
      </c>
      <c r="N261" s="145">
        <f t="shared" ca="1" si="74"/>
        <v>0.76977783869579242</v>
      </c>
      <c r="O261" s="145">
        <f t="shared" ca="1" si="74"/>
        <v>0.73257444516044201</v>
      </c>
      <c r="P261" s="145">
        <f t="shared" ca="1" si="74"/>
        <v>0.69755656861297977</v>
      </c>
      <c r="Q261" s="145">
        <f t="shared" ca="1" si="74"/>
        <v>0.66450129760051091</v>
      </c>
      <c r="R261" s="145">
        <f t="shared" ca="1" si="74"/>
        <v>0.6332256962862377</v>
      </c>
      <c r="S261" s="145">
        <f t="shared" ca="1" si="74"/>
        <v>0.60357867351171435</v>
      </c>
      <c r="T261" s="145">
        <f t="shared" ca="1" si="74"/>
        <v>0.57543407923796053</v>
      </c>
      <c r="U261" s="145">
        <f t="shared" ca="1" si="74"/>
        <v>0.54868513856959855</v>
      </c>
      <c r="V261" s="145">
        <f t="shared" ca="1" si="74"/>
        <v>0.52324010156567335</v>
      </c>
      <c r="W261" s="138">
        <f t="shared" ca="1" si="74"/>
        <v>0.49901890879492461</v>
      </c>
      <c r="Y261" s="178">
        <f t="shared" ca="1" si="65"/>
        <v>8003175.7996860631</v>
      </c>
      <c r="Z261" s="178">
        <f t="shared" ca="1" si="66"/>
        <v>8010497.096714315</v>
      </c>
      <c r="AA261" s="178">
        <f t="shared" ca="1" si="67"/>
        <v>7321.2970282519236</v>
      </c>
    </row>
    <row r="262" spans="1:27" ht="11.25" customHeight="1" x14ac:dyDescent="0.2">
      <c r="A262" s="173">
        <f t="shared" si="68"/>
        <v>252</v>
      </c>
      <c r="B262" s="174">
        <f t="shared" si="58"/>
        <v>0.08</v>
      </c>
      <c r="C262" s="175">
        <f t="shared" si="59"/>
        <v>-7.4992499999999998E-3</v>
      </c>
      <c r="D262" s="176">
        <f t="shared" ca="1" si="60"/>
        <v>0.63981877157661449</v>
      </c>
      <c r="E262" s="177">
        <f t="shared" ca="1" si="61"/>
        <v>0.35797441972685995</v>
      </c>
      <c r="F262" s="138">
        <f t="shared" ca="1" si="62"/>
        <v>9.112085390043885E-3</v>
      </c>
      <c r="G262" s="175">
        <f t="shared" ca="1" si="63"/>
        <v>1.6128353900438852E-3</v>
      </c>
      <c r="H262" s="138">
        <f t="shared" ca="1" si="64"/>
        <v>8.1612835390043881E-2</v>
      </c>
      <c r="I262" s="144">
        <f t="shared" ca="1" si="74"/>
        <v>0.99999183878928022</v>
      </c>
      <c r="J262" s="145">
        <f t="shared" ca="1" si="74"/>
        <v>0.92506713574393251</v>
      </c>
      <c r="K262" s="145">
        <f t="shared" ca="1" si="74"/>
        <v>0.86141622352649072</v>
      </c>
      <c r="L262" s="145">
        <f t="shared" ca="1" si="74"/>
        <v>0.80645642400756479</v>
      </c>
      <c r="M262" s="145">
        <f t="shared" ca="1" si="74"/>
        <v>0.75823938413139869</v>
      </c>
      <c r="N262" s="145">
        <f t="shared" ca="1" si="74"/>
        <v>0.71530872245747323</v>
      </c>
      <c r="O262" s="145">
        <f t="shared" ca="1" si="74"/>
        <v>0.67658012175077997</v>
      </c>
      <c r="P262" s="145">
        <f t="shared" ca="1" si="74"/>
        <v>0.64124646710178257</v>
      </c>
      <c r="Q262" s="145">
        <f t="shared" ca="1" si="74"/>
        <v>0.60870532721174164</v>
      </c>
      <c r="R262" s="145">
        <f t="shared" ca="1" si="74"/>
        <v>0.57850462098436772</v>
      </c>
      <c r="S262" s="145">
        <f t="shared" ca="1" si="74"/>
        <v>0.5503024086257069</v>
      </c>
      <c r="T262" s="145">
        <f t="shared" ca="1" si="74"/>
        <v>0.52383736599225805</v>
      </c>
      <c r="U262" s="145">
        <f t="shared" ca="1" si="74"/>
        <v>0.49890721091377954</v>
      </c>
      <c r="V262" s="145">
        <f t="shared" ca="1" si="74"/>
        <v>0.47535298902294976</v>
      </c>
      <c r="W262" s="138">
        <f t="shared" ca="1" si="74"/>
        <v>0.453047648982211</v>
      </c>
      <c r="Y262" s="178">
        <f t="shared" ca="1" si="65"/>
        <v>7571516.2657048125</v>
      </c>
      <c r="Z262" s="178">
        <f t="shared" ca="1" si="66"/>
        <v>7568409.145335665</v>
      </c>
      <c r="AA262" s="178">
        <f t="shared" ca="1" si="67"/>
        <v>-3107.1203691475093</v>
      </c>
    </row>
    <row r="263" spans="1:27" ht="11.25" customHeight="1" x14ac:dyDescent="0.2">
      <c r="A263" s="173">
        <f t="shared" si="68"/>
        <v>253</v>
      </c>
      <c r="B263" s="174">
        <f t="shared" si="58"/>
        <v>0.08</v>
      </c>
      <c r="C263" s="175">
        <f t="shared" si="59"/>
        <v>-7.4992499999999998E-3</v>
      </c>
      <c r="D263" s="176">
        <f t="shared" ca="1" si="60"/>
        <v>0.80308171669846184</v>
      </c>
      <c r="E263" s="177">
        <f t="shared" ca="1" si="61"/>
        <v>0.85268039346152025</v>
      </c>
      <c r="F263" s="138">
        <f t="shared" ca="1" si="62"/>
        <v>2.1704613870359758E-2</v>
      </c>
      <c r="G263" s="175">
        <f t="shared" ca="1" si="63"/>
        <v>1.4205363870359759E-2</v>
      </c>
      <c r="H263" s="138">
        <f t="shared" ca="1" si="64"/>
        <v>9.4205363870359757E-2</v>
      </c>
      <c r="I263" s="144">
        <f t="shared" ca="1" si="74"/>
        <v>0.99999057956324244</v>
      </c>
      <c r="J263" s="145">
        <f t="shared" ca="1" si="74"/>
        <v>0.91482863983153484</v>
      </c>
      <c r="K263" s="145">
        <f t="shared" ca="1" si="74"/>
        <v>0.84458133542915292</v>
      </c>
      <c r="L263" s="145">
        <f t="shared" ca="1" si="74"/>
        <v>0.78547839321395796</v>
      </c>
      <c r="M263" s="145">
        <f t="shared" ca="1" si="74"/>
        <v>0.7347808443370365</v>
      </c>
      <c r="N263" s="145">
        <f t="shared" ca="1" si="74"/>
        <v>0.69050099111895524</v>
      </c>
      <c r="O263" s="145">
        <f t="shared" ca="1" si="74"/>
        <v>0.65119393134616277</v>
      </c>
      <c r="P263" s="145">
        <f t="shared" ca="1" si="74"/>
        <v>0.61580559167426152</v>
      </c>
      <c r="Q263" s="145">
        <f t="shared" ca="1" si="74"/>
        <v>0.58356308402600632</v>
      </c>
      <c r="R263" s="145">
        <f t="shared" ca="1" si="74"/>
        <v>0.55389595777959899</v>
      </c>
      <c r="S263" s="145">
        <f t="shared" ca="1" si="74"/>
        <v>0.526379729453337</v>
      </c>
      <c r="T263" s="145">
        <f t="shared" ca="1" si="74"/>
        <v>0.50069538796269308</v>
      </c>
      <c r="U263" s="145">
        <f t="shared" ca="1" si="74"/>
        <v>0.47660033429596599</v>
      </c>
      <c r="V263" s="145">
        <f t="shared" ca="1" si="74"/>
        <v>0.45390750422048326</v>
      </c>
      <c r="W263" s="138">
        <f t="shared" ca="1" si="74"/>
        <v>0.43247035122383293</v>
      </c>
      <c r="Y263" s="178">
        <f t="shared" ca="1" si="65"/>
        <v>7374619.3483199105</v>
      </c>
      <c r="Z263" s="178">
        <f t="shared" ca="1" si="66"/>
        <v>7366088.1067462461</v>
      </c>
      <c r="AA263" s="178">
        <f t="shared" ca="1" si="67"/>
        <v>-8531.2415736643597</v>
      </c>
    </row>
    <row r="264" spans="1:27" ht="11.25" customHeight="1" x14ac:dyDescent="0.2">
      <c r="A264" s="173">
        <f t="shared" si="68"/>
        <v>254</v>
      </c>
      <c r="B264" s="174">
        <f t="shared" si="58"/>
        <v>0.08</v>
      </c>
      <c r="C264" s="175">
        <f t="shared" si="59"/>
        <v>-7.4992499999999998E-3</v>
      </c>
      <c r="D264" s="176">
        <f t="shared" ca="1" si="60"/>
        <v>0.20236906954246281</v>
      </c>
      <c r="E264" s="177">
        <f t="shared" ca="1" si="61"/>
        <v>-0.83318901116820876</v>
      </c>
      <c r="F264" s="138">
        <f t="shared" ca="1" si="62"/>
        <v>-2.1208469090064672E-2</v>
      </c>
      <c r="G264" s="175">
        <f t="shared" ca="1" si="63"/>
        <v>-2.8707719090064671E-2</v>
      </c>
      <c r="H264" s="138">
        <f t="shared" ca="1" si="64"/>
        <v>5.1292280909935331E-2</v>
      </c>
      <c r="I264" s="144">
        <f t="shared" ca="1" si="74"/>
        <v>0.99999487078667937</v>
      </c>
      <c r="J264" s="145">
        <f t="shared" ca="1" si="74"/>
        <v>0.95019218741315759</v>
      </c>
      <c r="K264" s="145">
        <f t="shared" ca="1" si="74"/>
        <v>0.90334125834144574</v>
      </c>
      <c r="L264" s="145">
        <f t="shared" ca="1" si="74"/>
        <v>0.85929526852044358</v>
      </c>
      <c r="M264" s="145">
        <f t="shared" ca="1" si="74"/>
        <v>0.81784219690032556</v>
      </c>
      <c r="N264" s="145">
        <f t="shared" ca="1" si="74"/>
        <v>0.7787598011593071</v>
      </c>
      <c r="O264" s="145">
        <f t="shared" ca="1" si="74"/>
        <v>0.74184037476598252</v>
      </c>
      <c r="P264" s="145">
        <f t="shared" ca="1" si="74"/>
        <v>0.70689961760620734</v>
      </c>
      <c r="Q264" s="145">
        <f t="shared" ca="1" si="74"/>
        <v>0.67377776978136239</v>
      </c>
      <c r="R264" s="145">
        <f t="shared" ca="1" si="74"/>
        <v>0.64233740070325085</v>
      </c>
      <c r="S264" s="145">
        <f t="shared" ca="1" si="74"/>
        <v>0.61246008988860945</v>
      </c>
      <c r="T264" s="145">
        <f t="shared" ca="1" si="74"/>
        <v>0.58404305445858617</v>
      </c>
      <c r="U264" s="145">
        <f t="shared" ca="1" si="74"/>
        <v>0.55699615947658343</v>
      </c>
      <c r="V264" s="145">
        <f t="shared" ca="1" si="74"/>
        <v>0.53123944024237713</v>
      </c>
      <c r="W264" s="138">
        <f t="shared" ca="1" si="74"/>
        <v>0.50670112518207577</v>
      </c>
      <c r="Y264" s="178">
        <f t="shared" ca="1" si="65"/>
        <v>8074280.7459781636</v>
      </c>
      <c r="Z264" s="178">
        <f t="shared" ca="1" si="66"/>
        <v>8083136.6474585161</v>
      </c>
      <c r="AA264" s="178">
        <f t="shared" ca="1" si="67"/>
        <v>8855.901480352506</v>
      </c>
    </row>
    <row r="265" spans="1:27" ht="11.25" customHeight="1" x14ac:dyDescent="0.2">
      <c r="A265" s="173">
        <f t="shared" si="68"/>
        <v>255</v>
      </c>
      <c r="B265" s="174">
        <f t="shared" si="58"/>
        <v>0.08</v>
      </c>
      <c r="C265" s="175">
        <f t="shared" si="59"/>
        <v>-7.4992499999999998E-3</v>
      </c>
      <c r="D265" s="176">
        <f t="shared" ca="1" si="60"/>
        <v>0.92653008823650884</v>
      </c>
      <c r="E265" s="177">
        <f t="shared" ca="1" si="61"/>
        <v>1.4504257758631229</v>
      </c>
      <c r="F265" s="138">
        <f t="shared" ca="1" si="62"/>
        <v>3.6919966325162985E-2</v>
      </c>
      <c r="G265" s="175">
        <f t="shared" ca="1" si="63"/>
        <v>2.9420716325162986E-2</v>
      </c>
      <c r="H265" s="138">
        <f t="shared" ca="1" si="64"/>
        <v>0.10942071632516298</v>
      </c>
      <c r="I265" s="144">
        <f t="shared" ca="1" si="74"/>
        <v>0.99998905806250682</v>
      </c>
      <c r="J265" s="145">
        <f t="shared" ca="1" si="74"/>
        <v>0.90260869073979411</v>
      </c>
      <c r="K265" s="145">
        <f t="shared" ca="1" si="74"/>
        <v>0.82467834549379659</v>
      </c>
      <c r="L265" s="145">
        <f t="shared" ca="1" si="74"/>
        <v>0.76085766841315594</v>
      </c>
      <c r="M265" s="145">
        <f t="shared" ca="1" si="74"/>
        <v>0.70740242484071336</v>
      </c>
      <c r="N265" s="145">
        <f t="shared" ca="1" si="74"/>
        <v>0.66167124196420735</v>
      </c>
      <c r="O265" s="145">
        <f t="shared" ca="1" si="74"/>
        <v>0.6217876432644498</v>
      </c>
      <c r="P265" s="145">
        <f t="shared" ca="1" si="74"/>
        <v>0.5864086297346055</v>
      </c>
      <c r="Q265" s="145">
        <f t="shared" ca="1" si="74"/>
        <v>0.55456556741437601</v>
      </c>
      <c r="R265" s="145">
        <f t="shared" ca="1" si="74"/>
        <v>0.52555411218727055</v>
      </c>
      <c r="S265" s="145">
        <f t="shared" ca="1" si="74"/>
        <v>0.4988575452328724</v>
      </c>
      <c r="T265" s="145">
        <f t="shared" ca="1" si="74"/>
        <v>0.47409303247141543</v>
      </c>
      <c r="U265" s="145">
        <f t="shared" ca="1" si="74"/>
        <v>0.45097373442913136</v>
      </c>
      <c r="V265" s="145">
        <f t="shared" ca="1" si="74"/>
        <v>0.42928195735555369</v>
      </c>
      <c r="W265" s="138">
        <f t="shared" ca="1" si="74"/>
        <v>0.40885004706352229</v>
      </c>
      <c r="Y265" s="178">
        <f t="shared" ca="1" si="65"/>
        <v>7145523.3821148761</v>
      </c>
      <c r="Z265" s="178">
        <f t="shared" ca="1" si="66"/>
        <v>7130120.1571311988</v>
      </c>
      <c r="AA265" s="178">
        <f t="shared" ca="1" si="67"/>
        <v>-15403.224983677268</v>
      </c>
    </row>
    <row r="266" spans="1:27" ht="11.25" customHeight="1" x14ac:dyDescent="0.2">
      <c r="A266" s="173">
        <f t="shared" si="68"/>
        <v>256</v>
      </c>
      <c r="B266" s="174">
        <f t="shared" si="58"/>
        <v>0.08</v>
      </c>
      <c r="C266" s="175">
        <f t="shared" si="59"/>
        <v>-7.4992499999999998E-3</v>
      </c>
      <c r="D266" s="176">
        <f t="shared" ca="1" si="60"/>
        <v>0.44842651259577448</v>
      </c>
      <c r="E266" s="177">
        <f t="shared" ca="1" si="61"/>
        <v>-0.12963776248591566</v>
      </c>
      <c r="F266" s="138">
        <f t="shared" ca="1" si="62"/>
        <v>-3.2998736682001441E-3</v>
      </c>
      <c r="G266" s="175">
        <f t="shared" ca="1" si="63"/>
        <v>-1.0799123668200144E-2</v>
      </c>
      <c r="H266" s="138">
        <f t="shared" ca="1" si="64"/>
        <v>6.920087633179986E-2</v>
      </c>
      <c r="I266" s="144">
        <f t="shared" ca="1" si="74"/>
        <v>0.99999307996031195</v>
      </c>
      <c r="J266" s="145">
        <f t="shared" ca="1" si="74"/>
        <v>0.93527094508779141</v>
      </c>
      <c r="K266" s="145">
        <f t="shared" ca="1" si="74"/>
        <v>0.87833806169641404</v>
      </c>
      <c r="L266" s="145">
        <f t="shared" ca="1" si="74"/>
        <v>0.82768184665097444</v>
      </c>
      <c r="M266" s="145">
        <f t="shared" ca="1" si="74"/>
        <v>0.78209433443745802</v>
      </c>
      <c r="N266" s="145">
        <f t="shared" ca="1" si="74"/>
        <v>0.74063276936377986</v>
      </c>
      <c r="O266" s="145">
        <f t="shared" ca="1" si="74"/>
        <v>0.70257058261830541</v>
      </c>
      <c r="P266" s="145">
        <f t="shared" ca="1" si="74"/>
        <v>0.66735087841811147</v>
      </c>
      <c r="Q266" s="145">
        <f t="shared" ca="1" si="74"/>
        <v>0.63454687048774761</v>
      </c>
      <c r="R266" s="145">
        <f t="shared" ca="1" si="74"/>
        <v>0.60383010322992903</v>
      </c>
      <c r="S266" s="145">
        <f t="shared" ca="1" si="74"/>
        <v>0.57494577628967114</v>
      </c>
      <c r="T266" s="145">
        <f t="shared" ca="1" si="74"/>
        <v>0.54769399134354912</v>
      </c>
      <c r="U266" s="145">
        <f t="shared" ca="1" si="74"/>
        <v>0.52191569937997306</v>
      </c>
      <c r="V266" s="145">
        <f t="shared" ca="1" si="74"/>
        <v>0.49748226907462983</v>
      </c>
      <c r="W266" s="138">
        <f t="shared" ca="1" si="74"/>
        <v>0.47428779141160043</v>
      </c>
      <c r="Y266" s="178">
        <f t="shared" ca="1" si="65"/>
        <v>7772309.4719508225</v>
      </c>
      <c r="Z266" s="178">
        <f t="shared" ca="1" si="66"/>
        <v>7774296.0283437446</v>
      </c>
      <c r="AA266" s="178">
        <f t="shared" ca="1" si="67"/>
        <v>1986.5563929220662</v>
      </c>
    </row>
    <row r="267" spans="1:27" ht="11.25" customHeight="1" x14ac:dyDescent="0.2">
      <c r="A267" s="173">
        <f t="shared" si="68"/>
        <v>257</v>
      </c>
      <c r="B267" s="174">
        <f t="shared" ref="B267:B330" si="75">$B$5</f>
        <v>0.08</v>
      </c>
      <c r="C267" s="175">
        <f t="shared" ref="C267:C330" si="76">$B$2*($B$3-$B267)*$B$8</f>
        <v>-7.4992499999999998E-3</v>
      </c>
      <c r="D267" s="176">
        <f t="shared" ref="D267:D330" ca="1" si="77">RAND()</f>
        <v>0.95309010312980114</v>
      </c>
      <c r="E267" s="177">
        <f t="shared" ref="E267:E330" ca="1" si="78">NORMINV(D267,0,1)</f>
        <v>1.6755835470556999</v>
      </c>
      <c r="F267" s="138">
        <f t="shared" ref="F267:F330" ca="1" si="79">SQRT($B267)*$B$9*E267</f>
        <v>4.2651260865438155E-2</v>
      </c>
      <c r="G267" s="175">
        <f t="shared" ref="G267:G330" ca="1" si="80">C267+F267</f>
        <v>3.5152010865438156E-2</v>
      </c>
      <c r="H267" s="138">
        <f t="shared" ref="H267:H330" ca="1" si="81">$B267+G267</f>
        <v>0.11515201086543816</v>
      </c>
      <c r="I267" s="144">
        <f t="shared" ca="1" si="74"/>
        <v>0.99998848494665216</v>
      </c>
      <c r="J267" s="145">
        <f t="shared" ca="1" si="74"/>
        <v>0.89804814062392524</v>
      </c>
      <c r="K267" s="145">
        <f t="shared" ca="1" si="74"/>
        <v>0.81730353014039447</v>
      </c>
      <c r="L267" s="145">
        <f t="shared" ca="1" si="74"/>
        <v>0.75178499035793656</v>
      </c>
      <c r="M267" s="145">
        <f t="shared" ca="1" si="74"/>
        <v>0.69735614898148945</v>
      </c>
      <c r="N267" s="145">
        <f t="shared" ca="1" si="74"/>
        <v>0.65112655041627732</v>
      </c>
      <c r="O267" s="145">
        <f t="shared" ca="1" si="74"/>
        <v>0.61105852593533871</v>
      </c>
      <c r="P267" s="145">
        <f t="shared" ca="1" si="74"/>
        <v>0.57570297013751182</v>
      </c>
      <c r="Q267" s="145">
        <f t="shared" ca="1" si="74"/>
        <v>0.54402036659043107</v>
      </c>
      <c r="R267" s="145">
        <f t="shared" ca="1" si="74"/>
        <v>0.51525844575092683</v>
      </c>
      <c r="S267" s="145">
        <f t="shared" ca="1" si="74"/>
        <v>0.48886778740064973</v>
      </c>
      <c r="T267" s="145">
        <f t="shared" ca="1" si="74"/>
        <v>0.46444310635783093</v>
      </c>
      <c r="U267" s="145">
        <f t="shared" ca="1" si="74"/>
        <v>0.44168210252578621</v>
      </c>
      <c r="V267" s="145">
        <f t="shared" ca="1" si="74"/>
        <v>0.42035643887228652</v>
      </c>
      <c r="W267" s="138">
        <f t="shared" ca="1" si="74"/>
        <v>0.40029116490007793</v>
      </c>
      <c r="Y267" s="178">
        <f t="shared" ref="Y267:Y330" ca="1" si="82">SUMPRODUCT($I267:$W267,$I$3:$W$3)</f>
        <v>7061648.1538808839</v>
      </c>
      <c r="Z267" s="178">
        <f t="shared" ref="Z267:Z330" ca="1" si="83">SUMPRODUCT($I267:$W267,$I$4:$W$4)</f>
        <v>7043572.1275050854</v>
      </c>
      <c r="AA267" s="178">
        <f t="shared" ref="AA267:AA330" ca="1" si="84">+Z267-Y267</f>
        <v>-18076.026375798509</v>
      </c>
    </row>
    <row r="268" spans="1:27" ht="11.25" customHeight="1" x14ac:dyDescent="0.2">
      <c r="A268" s="173">
        <f t="shared" ref="A268:A331" si="85">+A267+1</f>
        <v>258</v>
      </c>
      <c r="B268" s="174">
        <f t="shared" si="75"/>
        <v>0.08</v>
      </c>
      <c r="C268" s="175">
        <f t="shared" si="76"/>
        <v>-7.4992499999999998E-3</v>
      </c>
      <c r="D268" s="176">
        <f t="shared" ca="1" si="77"/>
        <v>0.36611009692550833</v>
      </c>
      <c r="E268" s="177">
        <f t="shared" ca="1" si="78"/>
        <v>-0.34217367669457277</v>
      </c>
      <c r="F268" s="138">
        <f t="shared" ca="1" si="79"/>
        <v>-8.7098842499562807E-3</v>
      </c>
      <c r="G268" s="175">
        <f t="shared" ca="1" si="80"/>
        <v>-1.6209134249956281E-2</v>
      </c>
      <c r="H268" s="138">
        <f t="shared" ca="1" si="81"/>
        <v>6.3790865750043724E-2</v>
      </c>
      <c r="I268" s="144">
        <f t="shared" ca="1" si="74"/>
        <v>0.9999936209510103</v>
      </c>
      <c r="J268" s="145">
        <f t="shared" ca="1" si="74"/>
        <v>0.93975363535966061</v>
      </c>
      <c r="K268" s="145">
        <f t="shared" ca="1" si="74"/>
        <v>0.88581743757962084</v>
      </c>
      <c r="L268" s="145">
        <f t="shared" ca="1" si="74"/>
        <v>0.83710734578828061</v>
      </c>
      <c r="M268" s="145">
        <f t="shared" ca="1" si="74"/>
        <v>0.79272549002942905</v>
      </c>
      <c r="N268" s="145">
        <f t="shared" ca="1" si="74"/>
        <v>0.75194949333849959</v>
      </c>
      <c r="O268" s="145">
        <f t="shared" ca="1" si="74"/>
        <v>0.71420927148794322</v>
      </c>
      <c r="P268" s="145">
        <f t="shared" ca="1" si="74"/>
        <v>0.67905906485944922</v>
      </c>
      <c r="Q268" s="145">
        <f t="shared" ca="1" si="74"/>
        <v>0.64615104802045242</v>
      </c>
      <c r="R268" s="145">
        <f t="shared" ca="1" si="74"/>
        <v>0.61521287127859492</v>
      </c>
      <c r="S268" s="145">
        <f t="shared" ca="1" si="74"/>
        <v>0.58602957853831295</v>
      </c>
      <c r="T268" s="145">
        <f t="shared" ca="1" si="74"/>
        <v>0.55842952575143578</v>
      </c>
      <c r="U268" s="145">
        <f t="shared" ca="1" si="74"/>
        <v>0.53227364592935777</v>
      </c>
      <c r="V268" s="145">
        <f t="shared" ca="1" si="74"/>
        <v>0.50744737937282003</v>
      </c>
      <c r="W268" s="138">
        <f t="shared" ca="1" si="74"/>
        <v>0.48385466336102462</v>
      </c>
      <c r="Y268" s="178">
        <f t="shared" ca="1" si="82"/>
        <v>7861979.2786929403</v>
      </c>
      <c r="Z268" s="178">
        <f t="shared" ca="1" si="83"/>
        <v>7866102.7958958857</v>
      </c>
      <c r="AA268" s="178">
        <f t="shared" ca="1" si="84"/>
        <v>4123.5172029454261</v>
      </c>
    </row>
    <row r="269" spans="1:27" ht="11.25" customHeight="1" x14ac:dyDescent="0.2">
      <c r="A269" s="173">
        <f t="shared" si="85"/>
        <v>259</v>
      </c>
      <c r="B269" s="174">
        <f t="shared" si="75"/>
        <v>0.08</v>
      </c>
      <c r="C269" s="175">
        <f t="shared" si="76"/>
        <v>-7.4992499999999998E-3</v>
      </c>
      <c r="D269" s="176">
        <f t="shared" ca="1" si="77"/>
        <v>0.48584426468987341</v>
      </c>
      <c r="E269" s="177">
        <f t="shared" ca="1" si="78"/>
        <v>-3.5490615536419357E-2</v>
      </c>
      <c r="F269" s="138">
        <f t="shared" ca="1" si="79"/>
        <v>-9.0339840360611698E-4</v>
      </c>
      <c r="G269" s="175">
        <f t="shared" ca="1" si="80"/>
        <v>-8.402648403606116E-3</v>
      </c>
      <c r="H269" s="138">
        <f t="shared" ca="1" si="81"/>
        <v>7.1597351596393882E-2</v>
      </c>
      <c r="I269" s="144">
        <f t="shared" ca="1" si="74"/>
        <v>0.99999284031746805</v>
      </c>
      <c r="J269" s="145">
        <f t="shared" ca="1" si="74"/>
        <v>0.93329208531288521</v>
      </c>
      <c r="K269" s="145">
        <f t="shared" ca="1" si="74"/>
        <v>0.87504513347332513</v>
      </c>
      <c r="L269" s="145">
        <f t="shared" ca="1" si="74"/>
        <v>0.82354061747947016</v>
      </c>
      <c r="M269" s="145">
        <f t="shared" ca="1" si="74"/>
        <v>0.77743072580041039</v>
      </c>
      <c r="N269" s="145">
        <f t="shared" ca="1" si="74"/>
        <v>0.73567437922784629</v>
      </c>
      <c r="O269" s="145">
        <f t="shared" ca="1" si="74"/>
        <v>0.69747578667572208</v>
      </c>
      <c r="P269" s="145">
        <f t="shared" ca="1" si="74"/>
        <v>0.66222922176332033</v>
      </c>
      <c r="Q269" s="145">
        <f t="shared" ca="1" si="74"/>
        <v>0.62947338894305005</v>
      </c>
      <c r="R269" s="145">
        <f t="shared" ca="1" si="74"/>
        <v>0.59885541425538136</v>
      </c>
      <c r="S269" s="145">
        <f t="shared" ca="1" si="74"/>
        <v>0.570103213306007</v>
      </c>
      <c r="T269" s="145">
        <f t="shared" ca="1" si="74"/>
        <v>0.54300466327812202</v>
      </c>
      <c r="U269" s="145">
        <f t="shared" ca="1" si="74"/>
        <v>0.51739208793278946</v>
      </c>
      <c r="V269" s="145">
        <f t="shared" ca="1" si="74"/>
        <v>0.49313079121269071</v>
      </c>
      <c r="W269" s="138">
        <f t="shared" ca="1" si="74"/>
        <v>0.47011062703722245</v>
      </c>
      <c r="Y269" s="178">
        <f t="shared" ca="1" si="82"/>
        <v>7733009.5932488786</v>
      </c>
      <c r="Z269" s="178">
        <f t="shared" ca="1" si="83"/>
        <v>7734033.082530803</v>
      </c>
      <c r="AA269" s="178">
        <f t="shared" ca="1" si="84"/>
        <v>1023.4892819244415</v>
      </c>
    </row>
    <row r="270" spans="1:27" ht="11.25" customHeight="1" x14ac:dyDescent="0.2">
      <c r="A270" s="173">
        <f t="shared" si="85"/>
        <v>260</v>
      </c>
      <c r="B270" s="174">
        <f t="shared" si="75"/>
        <v>0.08</v>
      </c>
      <c r="C270" s="175">
        <f t="shared" si="76"/>
        <v>-7.4992499999999998E-3</v>
      </c>
      <c r="D270" s="176">
        <f t="shared" ca="1" si="77"/>
        <v>0.334165272065023</v>
      </c>
      <c r="E270" s="177">
        <f t="shared" ca="1" si="78"/>
        <v>-0.42844036230363003</v>
      </c>
      <c r="F270" s="138">
        <f t="shared" ca="1" si="79"/>
        <v>-1.0905765749493547E-2</v>
      </c>
      <c r="G270" s="175">
        <f t="shared" ca="1" si="80"/>
        <v>-1.8405015749493547E-2</v>
      </c>
      <c r="H270" s="138">
        <f t="shared" ca="1" si="81"/>
        <v>6.1594984250506454E-2</v>
      </c>
      <c r="I270" s="144">
        <f t="shared" ca="1" si="74"/>
        <v>0.9999938405350387</v>
      </c>
      <c r="J270" s="145">
        <f t="shared" ca="1" si="74"/>
        <v>0.9415792490767867</v>
      </c>
      <c r="K270" s="145">
        <f t="shared" ca="1" si="74"/>
        <v>0.88887139989045294</v>
      </c>
      <c r="L270" s="145">
        <f t="shared" ca="1" si="74"/>
        <v>0.84096363945888275</v>
      </c>
      <c r="M270" s="145">
        <f t="shared" ca="1" si="74"/>
        <v>0.79708171557801455</v>
      </c>
      <c r="N270" s="145">
        <f t="shared" ca="1" si="74"/>
        <v>0.75659205262552165</v>
      </c>
      <c r="O270" s="145">
        <f t="shared" ca="1" si="74"/>
        <v>0.71898815727755383</v>
      </c>
      <c r="P270" s="145">
        <f t="shared" ca="1" si="74"/>
        <v>0.68386973319514388</v>
      </c>
      <c r="Q270" s="145">
        <f t="shared" ca="1" si="74"/>
        <v>0.65092142406680986</v>
      </c>
      <c r="R270" s="145">
        <f t="shared" ca="1" si="74"/>
        <v>0.61989404492886091</v>
      </c>
      <c r="S270" s="145">
        <f t="shared" ca="1" si="74"/>
        <v>0.5905891426705181</v>
      </c>
      <c r="T270" s="145">
        <f t="shared" ca="1" si="74"/>
        <v>0.56284680517803121</v>
      </c>
      <c r="U270" s="145">
        <f t="shared" ca="1" si="74"/>
        <v>0.53653627929505554</v>
      </c>
      <c r="V270" s="145">
        <f t="shared" ca="1" si="74"/>
        <v>0.51154886988722037</v>
      </c>
      <c r="W270" s="138">
        <f t="shared" ca="1" si="74"/>
        <v>0.48779262390172684</v>
      </c>
      <c r="Y270" s="178">
        <f t="shared" ca="1" si="82"/>
        <v>7898755.2566330656</v>
      </c>
      <c r="Z270" s="178">
        <f t="shared" ca="1" si="83"/>
        <v>7903731.1785012633</v>
      </c>
      <c r="AA270" s="178">
        <f t="shared" ca="1" si="84"/>
        <v>4975.9218681976199</v>
      </c>
    </row>
    <row r="271" spans="1:27" ht="11.25" customHeight="1" x14ac:dyDescent="0.2">
      <c r="A271" s="173">
        <f t="shared" si="85"/>
        <v>261</v>
      </c>
      <c r="B271" s="174">
        <f t="shared" si="75"/>
        <v>0.08</v>
      </c>
      <c r="C271" s="175">
        <f t="shared" si="76"/>
        <v>-7.4992499999999998E-3</v>
      </c>
      <c r="D271" s="176">
        <f t="shared" ca="1" si="77"/>
        <v>0.27021492184408724</v>
      </c>
      <c r="E271" s="177">
        <f t="shared" ca="1" si="78"/>
        <v>-0.61216311357259567</v>
      </c>
      <c r="F271" s="138">
        <f t="shared" ca="1" si="79"/>
        <v>-1.5582349620860587E-2</v>
      </c>
      <c r="G271" s="175">
        <f t="shared" ca="1" si="80"/>
        <v>-2.3081599620860586E-2</v>
      </c>
      <c r="H271" s="138">
        <f t="shared" ca="1" si="81"/>
        <v>5.6918400379139415E-2</v>
      </c>
      <c r="I271" s="144">
        <f t="shared" ref="I271:W280" ca="1" si="86">I$8*EXP(-$H271*I$9)</f>
        <v>0.99999430818480906</v>
      </c>
      <c r="J271" s="145">
        <f t="shared" ca="1" si="86"/>
        <v>0.94547909921233675</v>
      </c>
      <c r="K271" s="145">
        <f t="shared" ca="1" si="86"/>
        <v>0.89541057935829327</v>
      </c>
      <c r="L271" s="145">
        <f t="shared" ca="1" si="86"/>
        <v>0.8492357214267573</v>
      </c>
      <c r="M271" s="145">
        <f t="shared" ca="1" si="86"/>
        <v>0.8064391436031495</v>
      </c>
      <c r="N271" s="145">
        <f t="shared" ca="1" si="86"/>
        <v>0.76657509066929053</v>
      </c>
      <c r="O271" s="145">
        <f t="shared" ca="1" si="86"/>
        <v>0.72927261830085488</v>
      </c>
      <c r="P271" s="145">
        <f t="shared" ca="1" si="86"/>
        <v>0.69422892823855653</v>
      </c>
      <c r="Q271" s="145">
        <f t="shared" ca="1" si="86"/>
        <v>0.66119862504066396</v>
      </c>
      <c r="R271" s="145">
        <f t="shared" ca="1" si="86"/>
        <v>0.62998262007942907</v>
      </c>
      <c r="S271" s="145">
        <f t="shared" ca="1" si="86"/>
        <v>0.60041825218960521</v>
      </c>
      <c r="T271" s="145">
        <f t="shared" ca="1" si="86"/>
        <v>0.57237111114852313</v>
      </c>
      <c r="U271" s="145">
        <f t="shared" ca="1" si="86"/>
        <v>0.54572854847121233</v>
      </c>
      <c r="V271" s="145">
        <f t="shared" ca="1" si="86"/>
        <v>0.52039465925234685</v>
      </c>
      <c r="W271" s="138">
        <f t="shared" ca="1" si="86"/>
        <v>0.49628646518765007</v>
      </c>
      <c r="Y271" s="178">
        <f t="shared" ca="1" si="82"/>
        <v>7977816.7341141412</v>
      </c>
      <c r="Z271" s="178">
        <f t="shared" ca="1" si="83"/>
        <v>7984578.5487662274</v>
      </c>
      <c r="AA271" s="178">
        <f t="shared" ca="1" si="84"/>
        <v>6761.8146520862356</v>
      </c>
    </row>
    <row r="272" spans="1:27" ht="11.25" customHeight="1" x14ac:dyDescent="0.2">
      <c r="A272" s="173">
        <f t="shared" si="85"/>
        <v>262</v>
      </c>
      <c r="B272" s="174">
        <f t="shared" si="75"/>
        <v>0.08</v>
      </c>
      <c r="C272" s="175">
        <f t="shared" si="76"/>
        <v>-7.4992499999999998E-3</v>
      </c>
      <c r="D272" s="176">
        <f t="shared" ca="1" si="77"/>
        <v>0.23695144210666297</v>
      </c>
      <c r="E272" s="177">
        <f t="shared" ca="1" si="78"/>
        <v>-0.71614327620347162</v>
      </c>
      <c r="F272" s="138">
        <f t="shared" ca="1" si="79"/>
        <v>-1.8229120084197411E-2</v>
      </c>
      <c r="G272" s="175">
        <f t="shared" ca="1" si="80"/>
        <v>-2.572837008419741E-2</v>
      </c>
      <c r="H272" s="138">
        <f t="shared" ca="1" si="81"/>
        <v>5.4271629915802588E-2</v>
      </c>
      <c r="I272" s="144">
        <f t="shared" ca="1" si="86"/>
        <v>0.99999457285707549</v>
      </c>
      <c r="J272" s="145">
        <f t="shared" ca="1" si="86"/>
        <v>0.94769342110307497</v>
      </c>
      <c r="K272" s="145">
        <f t="shared" ca="1" si="86"/>
        <v>0.89913280419807962</v>
      </c>
      <c r="L272" s="145">
        <f t="shared" ca="1" si="86"/>
        <v>0.85395341450209583</v>
      </c>
      <c r="M272" s="145">
        <f t="shared" ca="1" si="86"/>
        <v>0.81178369318007648</v>
      </c>
      <c r="N272" s="145">
        <f t="shared" ca="1" si="86"/>
        <v>0.77228337530086799</v>
      </c>
      <c r="O272" s="145">
        <f t="shared" ca="1" si="86"/>
        <v>0.73515829183527759</v>
      </c>
      <c r="P272" s="145">
        <f t="shared" ca="1" si="86"/>
        <v>0.7001612284294968</v>
      </c>
      <c r="Q272" s="145">
        <f t="shared" ca="1" si="86"/>
        <v>0.66708687582132964</v>
      </c>
      <c r="R272" s="145">
        <f t="shared" ca="1" si="86"/>
        <v>0.63576496165091911</v>
      </c>
      <c r="S272" s="145">
        <f t="shared" ca="1" si="86"/>
        <v>0.60605347534552001</v>
      </c>
      <c r="T272" s="145">
        <f t="shared" ca="1" si="86"/>
        <v>0.57783275533407941</v>
      </c>
      <c r="U272" s="145">
        <f t="shared" ca="1" si="86"/>
        <v>0.55100064365359391</v>
      </c>
      <c r="V272" s="145">
        <f t="shared" ca="1" si="86"/>
        <v>0.52546865822064581</v>
      </c>
      <c r="W272" s="138">
        <f t="shared" ca="1" si="86"/>
        <v>0.5011590364173657</v>
      </c>
      <c r="Y272" s="178">
        <f t="shared" ca="1" si="82"/>
        <v>8023012.6388782933</v>
      </c>
      <c r="Z272" s="178">
        <f t="shared" ca="1" si="83"/>
        <v>8030767.1057908721</v>
      </c>
      <c r="AA272" s="178">
        <f t="shared" ca="1" si="84"/>
        <v>7754.4669125787914</v>
      </c>
    </row>
    <row r="273" spans="1:27" ht="11.25" customHeight="1" x14ac:dyDescent="0.2">
      <c r="A273" s="173">
        <f t="shared" si="85"/>
        <v>263</v>
      </c>
      <c r="B273" s="174">
        <f t="shared" si="75"/>
        <v>0.08</v>
      </c>
      <c r="C273" s="175">
        <f t="shared" si="76"/>
        <v>-7.4992499999999998E-3</v>
      </c>
      <c r="D273" s="176">
        <f t="shared" ca="1" si="77"/>
        <v>0.33198579101941328</v>
      </c>
      <c r="E273" s="177">
        <f t="shared" ca="1" si="78"/>
        <v>-0.43443638330699752</v>
      </c>
      <c r="F273" s="138">
        <f t="shared" ca="1" si="79"/>
        <v>-1.1058391893632197E-2</v>
      </c>
      <c r="G273" s="175">
        <f t="shared" ca="1" si="80"/>
        <v>-1.8557641893632196E-2</v>
      </c>
      <c r="H273" s="138">
        <f t="shared" ca="1" si="81"/>
        <v>6.1442358106367806E-2</v>
      </c>
      <c r="I273" s="144">
        <f t="shared" ca="1" si="86"/>
        <v>0.99999385579736844</v>
      </c>
      <c r="J273" s="145">
        <f t="shared" ca="1" si="86"/>
        <v>0.94170627126186024</v>
      </c>
      <c r="K273" s="145">
        <f t="shared" ca="1" si="86"/>
        <v>0.88908405841267624</v>
      </c>
      <c r="L273" s="145">
        <f t="shared" ca="1" si="86"/>
        <v>0.84123233295473065</v>
      </c>
      <c r="M273" s="145">
        <f t="shared" ca="1" si="86"/>
        <v>0.79738538605677822</v>
      </c>
      <c r="N273" s="145">
        <f t="shared" ca="1" si="86"/>
        <v>0.75691580000295955</v>
      </c>
      <c r="O273" s="145">
        <f t="shared" ca="1" si="86"/>
        <v>0.71932150282843377</v>
      </c>
      <c r="P273" s="145">
        <f t="shared" ca="1" si="86"/>
        <v>0.6842053656998105</v>
      </c>
      <c r="Q273" s="145">
        <f t="shared" ca="1" si="86"/>
        <v>0.65125429812358182</v>
      </c>
      <c r="R273" s="145">
        <f t="shared" ca="1" si="86"/>
        <v>0.62022073368213582</v>
      </c>
      <c r="S273" s="145">
        <f t="shared" ca="1" si="86"/>
        <v>0.5909073734745266</v>
      </c>
      <c r="T273" s="145">
        <f t="shared" ca="1" si="86"/>
        <v>0.56315512654452371</v>
      </c>
      <c r="U273" s="145">
        <f t="shared" ca="1" si="86"/>
        <v>0.53683382200909335</v>
      </c>
      <c r="V273" s="145">
        <f t="shared" ca="1" si="86"/>
        <v>0.5118351756798879</v>
      </c>
      <c r="W273" s="138">
        <f t="shared" ca="1" si="86"/>
        <v>0.48806752260983505</v>
      </c>
      <c r="Y273" s="178">
        <f t="shared" ca="1" si="82"/>
        <v>7901319.6048203344</v>
      </c>
      <c r="Z273" s="178">
        <f t="shared" ca="1" si="83"/>
        <v>7906354.447614341</v>
      </c>
      <c r="AA273" s="178">
        <f t="shared" ca="1" si="84"/>
        <v>5034.8427940066904</v>
      </c>
    </row>
    <row r="274" spans="1:27" ht="11.25" customHeight="1" x14ac:dyDescent="0.2">
      <c r="A274" s="173">
        <f t="shared" si="85"/>
        <v>264</v>
      </c>
      <c r="B274" s="174">
        <f t="shared" si="75"/>
        <v>0.08</v>
      </c>
      <c r="C274" s="175">
        <f t="shared" si="76"/>
        <v>-7.4992499999999998E-3</v>
      </c>
      <c r="D274" s="176">
        <f t="shared" ca="1" si="77"/>
        <v>0.52578213244856287</v>
      </c>
      <c r="E274" s="177">
        <f t="shared" ca="1" si="78"/>
        <v>6.4671273814097929E-2</v>
      </c>
      <c r="F274" s="138">
        <f t="shared" ca="1" si="79"/>
        <v>1.6461795502779417E-3</v>
      </c>
      <c r="G274" s="175">
        <f t="shared" ca="1" si="80"/>
        <v>-5.8530704497220584E-3</v>
      </c>
      <c r="H274" s="138">
        <f t="shared" ca="1" si="81"/>
        <v>7.4146929550277949E-2</v>
      </c>
      <c r="I274" s="144">
        <f t="shared" ca="1" si="86"/>
        <v>0.99999258536471747</v>
      </c>
      <c r="J274" s="145">
        <f t="shared" ca="1" si="86"/>
        <v>0.9311913993557186</v>
      </c>
      <c r="K274" s="145">
        <f t="shared" ca="1" si="86"/>
        <v>0.87155538371365793</v>
      </c>
      <c r="L274" s="145">
        <f t="shared" ca="1" si="86"/>
        <v>0.81915756493370329</v>
      </c>
      <c r="M274" s="145">
        <f t="shared" ca="1" si="86"/>
        <v>0.77249970178116878</v>
      </c>
      <c r="N274" s="145">
        <f t="shared" ca="1" si="86"/>
        <v>0.7304356534361387</v>
      </c>
      <c r="O274" s="145">
        <f t="shared" ca="1" si="86"/>
        <v>0.69209605677374575</v>
      </c>
      <c r="P274" s="145">
        <f t="shared" ca="1" si="86"/>
        <v>0.65682350642631582</v>
      </c>
      <c r="Q274" s="145">
        <f t="shared" ca="1" si="86"/>
        <v>0.62412030706047517</v>
      </c>
      <c r="R274" s="145">
        <f t="shared" ca="1" si="86"/>
        <v>0.59360789675674963</v>
      </c>
      <c r="S274" s="145">
        <f t="shared" ca="1" si="86"/>
        <v>0.56499604637184964</v>
      </c>
      <c r="T274" s="145">
        <f t="shared" ca="1" si="86"/>
        <v>0.53805982114401596</v>
      </c>
      <c r="U274" s="145">
        <f t="shared" ca="1" si="86"/>
        <v>0.51262251517873902</v>
      </c>
      <c r="V274" s="145">
        <f t="shared" ca="1" si="86"/>
        <v>0.4885430919375951</v>
      </c>
      <c r="W274" s="138">
        <f t="shared" ca="1" si="86"/>
        <v>0.46570698004731664</v>
      </c>
      <c r="Y274" s="178">
        <f t="shared" ca="1" si="82"/>
        <v>7691480.0556023903</v>
      </c>
      <c r="Z274" s="178">
        <f t="shared" ca="1" si="83"/>
        <v>7691468.0742971376</v>
      </c>
      <c r="AA274" s="178">
        <f t="shared" ca="1" si="84"/>
        <v>-11.981305252760649</v>
      </c>
    </row>
    <row r="275" spans="1:27" ht="11.25" customHeight="1" x14ac:dyDescent="0.2">
      <c r="A275" s="173">
        <f t="shared" si="85"/>
        <v>265</v>
      </c>
      <c r="B275" s="174">
        <f t="shared" si="75"/>
        <v>0.08</v>
      </c>
      <c r="C275" s="175">
        <f t="shared" si="76"/>
        <v>-7.4992499999999998E-3</v>
      </c>
      <c r="D275" s="176">
        <f t="shared" ca="1" si="77"/>
        <v>0.34459921644775104</v>
      </c>
      <c r="E275" s="177">
        <f t="shared" ca="1" si="78"/>
        <v>-0.39994309117885457</v>
      </c>
      <c r="F275" s="138">
        <f t="shared" ca="1" si="79"/>
        <v>-1.0180379929829902E-2</v>
      </c>
      <c r="G275" s="175">
        <f t="shared" ca="1" si="80"/>
        <v>-1.7679629929829903E-2</v>
      </c>
      <c r="H275" s="138">
        <f t="shared" ca="1" si="81"/>
        <v>6.2320370070170099E-2</v>
      </c>
      <c r="I275" s="144">
        <f t="shared" ca="1" si="86"/>
        <v>0.99999376799781292</v>
      </c>
      <c r="J275" s="145">
        <f t="shared" ca="1" si="86"/>
        <v>0.94097578529815928</v>
      </c>
      <c r="K275" s="145">
        <f t="shared" ca="1" si="86"/>
        <v>0.88786139351014304</v>
      </c>
      <c r="L275" s="145">
        <f t="shared" ca="1" si="86"/>
        <v>0.83968779343598288</v>
      </c>
      <c r="M275" s="145">
        <f t="shared" ca="1" si="86"/>
        <v>0.7956400419984675</v>
      </c>
      <c r="N275" s="145">
        <f t="shared" ca="1" si="86"/>
        <v>0.75505527140106021</v>
      </c>
      <c r="O275" s="145">
        <f t="shared" ca="1" si="86"/>
        <v>0.71740597742546108</v>
      </c>
      <c r="P275" s="145">
        <f t="shared" ca="1" si="86"/>
        <v>0.6822768229403342</v>
      </c>
      <c r="Q275" s="145">
        <f t="shared" ca="1" si="86"/>
        <v>0.64934169894363725</v>
      </c>
      <c r="R275" s="145">
        <f t="shared" ca="1" si="86"/>
        <v>0.61834374307659956</v>
      </c>
      <c r="S275" s="145">
        <f t="shared" ca="1" si="86"/>
        <v>0.58907902936221579</v>
      </c>
      <c r="T275" s="145">
        <f t="shared" ca="1" si="86"/>
        <v>0.56138375316168498</v>
      </c>
      <c r="U275" s="145">
        <f t="shared" ca="1" si="86"/>
        <v>0.53512440181269794</v>
      </c>
      <c r="V275" s="145">
        <f t="shared" ca="1" si="86"/>
        <v>0.51019033300245586</v>
      </c>
      <c r="W275" s="138">
        <f t="shared" ca="1" si="86"/>
        <v>0.48648822878215414</v>
      </c>
      <c r="Y275" s="178">
        <f t="shared" ca="1" si="82"/>
        <v>7886582.2960276576</v>
      </c>
      <c r="Z275" s="178">
        <f t="shared" ca="1" si="83"/>
        <v>7891277.6037384383</v>
      </c>
      <c r="AA275" s="178">
        <f t="shared" ca="1" si="84"/>
        <v>4695.3077107807621</v>
      </c>
    </row>
    <row r="276" spans="1:27" ht="11.25" customHeight="1" x14ac:dyDescent="0.2">
      <c r="A276" s="173">
        <f t="shared" si="85"/>
        <v>266</v>
      </c>
      <c r="B276" s="174">
        <f t="shared" si="75"/>
        <v>0.08</v>
      </c>
      <c r="C276" s="175">
        <f t="shared" si="76"/>
        <v>-7.4992499999999998E-3</v>
      </c>
      <c r="D276" s="176">
        <f t="shared" ca="1" si="77"/>
        <v>0.70418661760024504</v>
      </c>
      <c r="E276" s="177">
        <f t="shared" ca="1" si="78"/>
        <v>0.53648013013818363</v>
      </c>
      <c r="F276" s="138">
        <f t="shared" ca="1" si="79"/>
        <v>1.3655871722931909E-2</v>
      </c>
      <c r="G276" s="175">
        <f t="shared" ca="1" si="80"/>
        <v>6.1566217229319089E-3</v>
      </c>
      <c r="H276" s="138">
        <f t="shared" ca="1" si="81"/>
        <v>8.6156621722931911E-2</v>
      </c>
      <c r="I276" s="144">
        <f t="shared" ca="1" si="86"/>
        <v>0.99999138442013802</v>
      </c>
      <c r="J276" s="145">
        <f t="shared" ca="1" si="86"/>
        <v>0.92135961251914289</v>
      </c>
      <c r="K276" s="145">
        <f t="shared" ca="1" si="86"/>
        <v>0.85530330794959131</v>
      </c>
      <c r="L276" s="145">
        <f t="shared" ca="1" si="86"/>
        <v>0.79882304345057098</v>
      </c>
      <c r="M276" s="145">
        <f t="shared" ca="1" si="86"/>
        <v>0.74968965735131921</v>
      </c>
      <c r="N276" s="145">
        <f t="shared" ca="1" si="86"/>
        <v>0.70625616328659913</v>
      </c>
      <c r="O276" s="145">
        <f t="shared" ca="1" si="86"/>
        <v>0.6673078231626457</v>
      </c>
      <c r="P276" s="145">
        <f t="shared" ca="1" si="86"/>
        <v>0.63194760221351542</v>
      </c>
      <c r="Q276" s="145">
        <f t="shared" ca="1" si="86"/>
        <v>0.59951067026781779</v>
      </c>
      <c r="R276" s="145">
        <f t="shared" ca="1" si="86"/>
        <v>0.56950142816522054</v>
      </c>
      <c r="S276" s="145">
        <f t="shared" ca="1" si="86"/>
        <v>0.54154748468319391</v>
      </c>
      <c r="T276" s="145">
        <f t="shared" ca="1" si="86"/>
        <v>0.51536617518609928</v>
      </c>
      <c r="U276" s="145">
        <f t="shared" ca="1" si="86"/>
        <v>0.49074026894350437</v>
      </c>
      <c r="V276" s="145">
        <f t="shared" ca="1" si="86"/>
        <v>0.46750036900559949</v>
      </c>
      <c r="W276" s="138">
        <f t="shared" ca="1" si="86"/>
        <v>0.44551216919581477</v>
      </c>
      <c r="Y276" s="178">
        <f t="shared" ca="1" si="82"/>
        <v>7499690.6927865613</v>
      </c>
      <c r="Z276" s="178">
        <f t="shared" ca="1" si="83"/>
        <v>7494655.1697502248</v>
      </c>
      <c r="AA276" s="178">
        <f t="shared" ca="1" si="84"/>
        <v>-5035.5230363365263</v>
      </c>
    </row>
    <row r="277" spans="1:27" ht="11.25" customHeight="1" x14ac:dyDescent="0.2">
      <c r="A277" s="173">
        <f t="shared" si="85"/>
        <v>267</v>
      </c>
      <c r="B277" s="174">
        <f t="shared" si="75"/>
        <v>0.08</v>
      </c>
      <c r="C277" s="175">
        <f t="shared" si="76"/>
        <v>-7.4992499999999998E-3</v>
      </c>
      <c r="D277" s="176">
        <f t="shared" ca="1" si="77"/>
        <v>0.70018083246386886</v>
      </c>
      <c r="E277" s="177">
        <f t="shared" ca="1" si="78"/>
        <v>0.52492067657973207</v>
      </c>
      <c r="F277" s="138">
        <f t="shared" ca="1" si="79"/>
        <v>1.3361630788154428E-2</v>
      </c>
      <c r="G277" s="175">
        <f t="shared" ca="1" si="80"/>
        <v>5.8623807881544284E-3</v>
      </c>
      <c r="H277" s="138">
        <f t="shared" ca="1" si="81"/>
        <v>8.5862380788154433E-2</v>
      </c>
      <c r="I277" s="144">
        <f t="shared" ca="1" si="86"/>
        <v>0.99999141384361068</v>
      </c>
      <c r="J277" s="145">
        <f t="shared" ca="1" si="86"/>
        <v>0.92159924915288582</v>
      </c>
      <c r="K277" s="145">
        <f t="shared" ca="1" si="86"/>
        <v>0.85569784370699853</v>
      </c>
      <c r="L277" s="145">
        <f t="shared" ca="1" si="86"/>
        <v>0.79931516122094082</v>
      </c>
      <c r="M277" s="145">
        <f t="shared" ca="1" si="86"/>
        <v>0.75024037901169316</v>
      </c>
      <c r="N277" s="145">
        <f t="shared" ca="1" si="86"/>
        <v>0.70683889291297475</v>
      </c>
      <c r="O277" s="145">
        <f t="shared" ca="1" si="86"/>
        <v>0.66790440043368693</v>
      </c>
      <c r="P277" s="145">
        <f t="shared" ca="1" si="86"/>
        <v>0.63254566217898034</v>
      </c>
      <c r="Q277" s="145">
        <f t="shared" ca="1" si="86"/>
        <v>0.60010185809180561</v>
      </c>
      <c r="R277" s="145">
        <f t="shared" ca="1" si="86"/>
        <v>0.57008017931046728</v>
      </c>
      <c r="S277" s="145">
        <f t="shared" ca="1" si="86"/>
        <v>0.54211018350998752</v>
      </c>
      <c r="T277" s="145">
        <f t="shared" ca="1" si="86"/>
        <v>0.51591056982630046</v>
      </c>
      <c r="U277" s="145">
        <f t="shared" ca="1" si="86"/>
        <v>0.49126506166170686</v>
      </c>
      <c r="V277" s="145">
        <f t="shared" ca="1" si="86"/>
        <v>0.46800492790651627</v>
      </c>
      <c r="W277" s="138">
        <f t="shared" ca="1" si="86"/>
        <v>0.44599632453979476</v>
      </c>
      <c r="Y277" s="178">
        <f t="shared" ca="1" si="82"/>
        <v>7504315.0398640428</v>
      </c>
      <c r="Z277" s="178">
        <f t="shared" ca="1" si="83"/>
        <v>7499405.3946568668</v>
      </c>
      <c r="AA277" s="178">
        <f t="shared" ca="1" si="84"/>
        <v>-4909.645207175985</v>
      </c>
    </row>
    <row r="278" spans="1:27" ht="11.25" customHeight="1" x14ac:dyDescent="0.2">
      <c r="A278" s="173">
        <f t="shared" si="85"/>
        <v>268</v>
      </c>
      <c r="B278" s="174">
        <f t="shared" si="75"/>
        <v>0.08</v>
      </c>
      <c r="C278" s="175">
        <f t="shared" si="76"/>
        <v>-7.4992499999999998E-3</v>
      </c>
      <c r="D278" s="176">
        <f t="shared" ca="1" si="77"/>
        <v>0.83258396427464443</v>
      </c>
      <c r="E278" s="177">
        <f t="shared" ca="1" si="78"/>
        <v>0.96442663998292655</v>
      </c>
      <c r="F278" s="138">
        <f t="shared" ca="1" si="79"/>
        <v>2.4549066669799682E-2</v>
      </c>
      <c r="G278" s="175">
        <f t="shared" ca="1" si="80"/>
        <v>1.7049816669799683E-2</v>
      </c>
      <c r="H278" s="138">
        <f t="shared" ca="1" si="81"/>
        <v>9.7049816669799685E-2</v>
      </c>
      <c r="I278" s="144">
        <f t="shared" ca="1" si="86"/>
        <v>0.99999029512423798</v>
      </c>
      <c r="J278" s="145">
        <f t="shared" ca="1" si="86"/>
        <v>0.91253166007193154</v>
      </c>
      <c r="K278" s="145">
        <f t="shared" ca="1" si="86"/>
        <v>0.84082438504011159</v>
      </c>
      <c r="L278" s="145">
        <f t="shared" ca="1" si="86"/>
        <v>0.78081585464060832</v>
      </c>
      <c r="M278" s="145">
        <f t="shared" ca="1" si="86"/>
        <v>0.7295832299336269</v>
      </c>
      <c r="N278" s="145">
        <f t="shared" ca="1" si="86"/>
        <v>0.6850175204489487</v>
      </c>
      <c r="O278" s="145">
        <f t="shared" ca="1" si="86"/>
        <v>0.64559277209645849</v>
      </c>
      <c r="P278" s="145">
        <f t="shared" ca="1" si="86"/>
        <v>0.61020010473276476</v>
      </c>
      <c r="Q278" s="145">
        <f t="shared" ca="1" si="86"/>
        <v>0.57802919311796597</v>
      </c>
      <c r="R278" s="145">
        <f t="shared" ca="1" si="86"/>
        <v>0.54848380742742808</v>
      </c>
      <c r="S278" s="145">
        <f t="shared" ca="1" si="86"/>
        <v>0.52112160914161587</v>
      </c>
      <c r="T278" s="145">
        <f t="shared" ca="1" si="86"/>
        <v>0.49561117751555001</v>
      </c>
      <c r="U278" s="145">
        <f t="shared" ca="1" si="86"/>
        <v>0.47170127989042521</v>
      </c>
      <c r="V278" s="145">
        <f t="shared" ca="1" si="86"/>
        <v>0.44919885575418622</v>
      </c>
      <c r="W278" s="138">
        <f t="shared" ca="1" si="86"/>
        <v>0.42795321452153867</v>
      </c>
      <c r="Y278" s="178">
        <f t="shared" ca="1" si="82"/>
        <v>7331068.8226340823</v>
      </c>
      <c r="Z278" s="178">
        <f t="shared" ca="1" si="83"/>
        <v>7321278.5248400252</v>
      </c>
      <c r="AA278" s="178">
        <f t="shared" ca="1" si="84"/>
        <v>-9790.2977940570563</v>
      </c>
    </row>
    <row r="279" spans="1:27" ht="11.25" customHeight="1" x14ac:dyDescent="0.2">
      <c r="A279" s="173">
        <f t="shared" si="85"/>
        <v>269</v>
      </c>
      <c r="B279" s="174">
        <f t="shared" si="75"/>
        <v>0.08</v>
      </c>
      <c r="C279" s="175">
        <f t="shared" si="76"/>
        <v>-7.4992499999999998E-3</v>
      </c>
      <c r="D279" s="176">
        <f t="shared" ca="1" si="77"/>
        <v>0.79902480455693037</v>
      </c>
      <c r="E279" s="177">
        <f t="shared" ca="1" si="78"/>
        <v>0.83814300791120078</v>
      </c>
      <c r="F279" s="138">
        <f t="shared" ca="1" si="79"/>
        <v>2.1334570953372631E-2</v>
      </c>
      <c r="G279" s="175">
        <f t="shared" ca="1" si="80"/>
        <v>1.3835320953372632E-2</v>
      </c>
      <c r="H279" s="138">
        <f t="shared" ca="1" si="81"/>
        <v>9.3835320953372631E-2</v>
      </c>
      <c r="I279" s="144">
        <f t="shared" ca="1" si="86"/>
        <v>0.99999061656672361</v>
      </c>
      <c r="J279" s="145">
        <f t="shared" ca="1" si="86"/>
        <v>0.91512788513572063</v>
      </c>
      <c r="K279" s="145">
        <f t="shared" ca="1" si="86"/>
        <v>0.84507132011107222</v>
      </c>
      <c r="L279" s="145">
        <f t="shared" ca="1" si="86"/>
        <v>0.78608699912583102</v>
      </c>
      <c r="M279" s="145">
        <f t="shared" ca="1" si="86"/>
        <v>0.73545973299565903</v>
      </c>
      <c r="N279" s="145">
        <f t="shared" ca="1" si="86"/>
        <v>0.69121757049272414</v>
      </c>
      <c r="O279" s="145">
        <f t="shared" ca="1" si="86"/>
        <v>0.651926165249615</v>
      </c>
      <c r="P279" s="145">
        <f t="shared" ca="1" si="86"/>
        <v>0.61653860052589382</v>
      </c>
      <c r="Q279" s="145">
        <f t="shared" ca="1" si="86"/>
        <v>0.5842868872715975</v>
      </c>
      <c r="R279" s="145">
        <f t="shared" ca="1" si="86"/>
        <v>0.55460395422556319</v>
      </c>
      <c r="S279" s="145">
        <f t="shared" ca="1" si="86"/>
        <v>0.52706766180650855</v>
      </c>
      <c r="T279" s="145">
        <f t="shared" ca="1" si="86"/>
        <v>0.50136062986581154</v>
      </c>
      <c r="U279" s="145">
        <f t="shared" ca="1" si="86"/>
        <v>0.47724139514375374</v>
      </c>
      <c r="V279" s="145">
        <f t="shared" ca="1" si="86"/>
        <v>0.45452368285608619</v>
      </c>
      <c r="W279" s="138">
        <f t="shared" ca="1" si="86"/>
        <v>0.4330614924860221</v>
      </c>
      <c r="Y279" s="178">
        <f t="shared" ca="1" si="82"/>
        <v>7380309.7317004008</v>
      </c>
      <c r="Z279" s="178">
        <f t="shared" ca="1" si="83"/>
        <v>7371941.390053574</v>
      </c>
      <c r="AA279" s="178">
        <f t="shared" ca="1" si="84"/>
        <v>-8368.341646826826</v>
      </c>
    </row>
    <row r="280" spans="1:27" ht="11.25" customHeight="1" x14ac:dyDescent="0.2">
      <c r="A280" s="173">
        <f t="shared" si="85"/>
        <v>270</v>
      </c>
      <c r="B280" s="174">
        <f t="shared" si="75"/>
        <v>0.08</v>
      </c>
      <c r="C280" s="175">
        <f t="shared" si="76"/>
        <v>-7.4992499999999998E-3</v>
      </c>
      <c r="D280" s="176">
        <f t="shared" ca="1" si="77"/>
        <v>0.87744583364686468</v>
      </c>
      <c r="E280" s="177">
        <f t="shared" ca="1" si="78"/>
        <v>1.1623130374824284</v>
      </c>
      <c r="F280" s="138">
        <f t="shared" ca="1" si="79"/>
        <v>2.9586180083991304E-2</v>
      </c>
      <c r="G280" s="175">
        <f t="shared" ca="1" si="80"/>
        <v>2.2086930083991305E-2</v>
      </c>
      <c r="H280" s="138">
        <f t="shared" ca="1" si="81"/>
        <v>0.10208693008399131</v>
      </c>
      <c r="I280" s="144">
        <f t="shared" ca="1" si="86"/>
        <v>0.9999897914242083</v>
      </c>
      <c r="J280" s="145">
        <f t="shared" ca="1" si="86"/>
        <v>0.90847818239787703</v>
      </c>
      <c r="K280" s="145">
        <f t="shared" ca="1" si="86"/>
        <v>0.83421232501513265</v>
      </c>
      <c r="L280" s="145">
        <f t="shared" ca="1" si="86"/>
        <v>0.77262697256988355</v>
      </c>
      <c r="M280" s="145">
        <f t="shared" ca="1" si="86"/>
        <v>0.72046904674036838</v>
      </c>
      <c r="N280" s="145">
        <f t="shared" ca="1" si="86"/>
        <v>0.67541370598596073</v>
      </c>
      <c r="O280" s="145">
        <f t="shared" ca="1" si="86"/>
        <v>0.63579186855373848</v>
      </c>
      <c r="P280" s="145">
        <f t="shared" ca="1" si="86"/>
        <v>0.60039849159541858</v>
      </c>
      <c r="Q280" s="145">
        <f t="shared" ca="1" si="86"/>
        <v>0.5683579088484435</v>
      </c>
      <c r="R280" s="145">
        <f t="shared" ca="1" si="86"/>
        <v>0.53902908940296113</v>
      </c>
      <c r="S280" s="145">
        <f t="shared" ca="1" si="86"/>
        <v>0.51193877276850119</v>
      </c>
      <c r="T280" s="145">
        <f t="shared" ca="1" si="86"/>
        <v>0.48673410766209024</v>
      </c>
      <c r="U280" s="145">
        <f t="shared" ca="1" si="86"/>
        <v>0.46314898682809796</v>
      </c>
      <c r="V280" s="145">
        <f t="shared" ca="1" si="86"/>
        <v>0.44098003982434686</v>
      </c>
      <c r="W280" s="138">
        <f t="shared" ca="1" si="86"/>
        <v>0.42006946387461352</v>
      </c>
      <c r="Y280" s="178">
        <f t="shared" ca="1" si="82"/>
        <v>7254767.3825339898</v>
      </c>
      <c r="Z280" s="178">
        <f t="shared" ca="1" si="83"/>
        <v>7242718.1248555351</v>
      </c>
      <c r="AA280" s="178">
        <f t="shared" ca="1" si="84"/>
        <v>-12049.257678454742</v>
      </c>
    </row>
    <row r="281" spans="1:27" ht="11.25" customHeight="1" x14ac:dyDescent="0.2">
      <c r="A281" s="173">
        <f t="shared" si="85"/>
        <v>271</v>
      </c>
      <c r="B281" s="174">
        <f t="shared" si="75"/>
        <v>0.08</v>
      </c>
      <c r="C281" s="175">
        <f t="shared" si="76"/>
        <v>-7.4992499999999998E-3</v>
      </c>
      <c r="D281" s="176">
        <f t="shared" ca="1" si="77"/>
        <v>0.3333891322616509</v>
      </c>
      <c r="E281" s="177">
        <f t="shared" ca="1" si="78"/>
        <v>-0.43057384187238978</v>
      </c>
      <c r="F281" s="138">
        <f t="shared" ca="1" si="79"/>
        <v>-1.0960072557290836E-2</v>
      </c>
      <c r="G281" s="175">
        <f t="shared" ca="1" si="80"/>
        <v>-1.8459322557290835E-2</v>
      </c>
      <c r="H281" s="138">
        <f t="shared" ca="1" si="81"/>
        <v>6.1540677442709163E-2</v>
      </c>
      <c r="I281" s="144">
        <f t="shared" ref="I281:W290" ca="1" si="87">I$8*EXP(-$H281*I$9)</f>
        <v>0.99999384596561813</v>
      </c>
      <c r="J281" s="145">
        <f t="shared" ca="1" si="87"/>
        <v>0.94162444362531883</v>
      </c>
      <c r="K281" s="145">
        <f t="shared" ca="1" si="87"/>
        <v>0.88894706134238999</v>
      </c>
      <c r="L281" s="145">
        <f t="shared" ca="1" si="87"/>
        <v>0.84105923503801139</v>
      </c>
      <c r="M281" s="145">
        <f t="shared" ca="1" si="87"/>
        <v>0.79718975310450713</v>
      </c>
      <c r="N281" s="145">
        <f t="shared" ca="1" si="87"/>
        <v>0.75670723121495886</v>
      </c>
      <c r="O281" s="145">
        <f t="shared" ca="1" si="87"/>
        <v>0.71910674921475481</v>
      </c>
      <c r="P281" s="145">
        <f t="shared" ca="1" si="87"/>
        <v>0.6839891377014693</v>
      </c>
      <c r="Q281" s="145">
        <f t="shared" ca="1" si="87"/>
        <v>0.65103984644302304</v>
      </c>
      <c r="R281" s="145">
        <f t="shared" ca="1" si="87"/>
        <v>0.62001026625376676</v>
      </c>
      <c r="S281" s="145">
        <f t="shared" ca="1" si="87"/>
        <v>0.59070235460219089</v>
      </c>
      <c r="T281" s="145">
        <f t="shared" ca="1" si="87"/>
        <v>0.56295649146993909</v>
      </c>
      <c r="U281" s="145">
        <f t="shared" ca="1" si="87"/>
        <v>0.53664213081676948</v>
      </c>
      <c r="V281" s="145">
        <f t="shared" ca="1" si="87"/>
        <v>0.51165072367971431</v>
      </c>
      <c r="W281" s="138">
        <f t="shared" ca="1" si="87"/>
        <v>0.48789041948177519</v>
      </c>
      <c r="Y281" s="178">
        <f t="shared" ca="1" si="82"/>
        <v>7899667.569903818</v>
      </c>
      <c r="Z281" s="178">
        <f t="shared" ca="1" si="83"/>
        <v>7904664.4616504777</v>
      </c>
      <c r="AA281" s="178">
        <f t="shared" ca="1" si="84"/>
        <v>4996.8917466597632</v>
      </c>
    </row>
    <row r="282" spans="1:27" ht="11.25" customHeight="1" x14ac:dyDescent="0.2">
      <c r="A282" s="173">
        <f t="shared" si="85"/>
        <v>272</v>
      </c>
      <c r="B282" s="174">
        <f t="shared" si="75"/>
        <v>0.08</v>
      </c>
      <c r="C282" s="175">
        <f t="shared" si="76"/>
        <v>-7.4992499999999998E-3</v>
      </c>
      <c r="D282" s="176">
        <f t="shared" ca="1" si="77"/>
        <v>0.74772793326621112</v>
      </c>
      <c r="E282" s="177">
        <f t="shared" ca="1" si="78"/>
        <v>0.66735698735291349</v>
      </c>
      <c r="F282" s="138">
        <f t="shared" ca="1" si="79"/>
        <v>1.6987286016252483E-2</v>
      </c>
      <c r="G282" s="175">
        <f t="shared" ca="1" si="80"/>
        <v>9.4880360162524838E-3</v>
      </c>
      <c r="H282" s="138">
        <f t="shared" ca="1" si="81"/>
        <v>8.9488036016252492E-2</v>
      </c>
      <c r="I282" s="144">
        <f t="shared" ca="1" si="87"/>
        <v>0.99999105128579857</v>
      </c>
      <c r="J282" s="145">
        <f t="shared" ca="1" si="87"/>
        <v>0.91865077419193975</v>
      </c>
      <c r="K282" s="145">
        <f t="shared" ca="1" si="87"/>
        <v>0.85084901839738203</v>
      </c>
      <c r="L282" s="145">
        <f t="shared" ca="1" si="87"/>
        <v>0.79327234536642499</v>
      </c>
      <c r="M282" s="145">
        <f t="shared" ca="1" si="87"/>
        <v>0.74348248071058376</v>
      </c>
      <c r="N282" s="145">
        <f t="shared" ca="1" si="87"/>
        <v>0.69969187849489722</v>
      </c>
      <c r="O282" s="145">
        <f t="shared" ca="1" si="87"/>
        <v>0.66059039440826606</v>
      </c>
      <c r="P282" s="145">
        <f t="shared" ca="1" si="87"/>
        <v>0.62521564539359065</v>
      </c>
      <c r="Q282" s="145">
        <f t="shared" ca="1" si="87"/>
        <v>0.59285769338969363</v>
      </c>
      <c r="R282" s="145">
        <f t="shared" ca="1" si="87"/>
        <v>0.56298961379608725</v>
      </c>
      <c r="S282" s="145">
        <f t="shared" ca="1" si="87"/>
        <v>0.53521717026947158</v>
      </c>
      <c r="T282" s="145">
        <f t="shared" ca="1" si="87"/>
        <v>0.50924243103285127</v>
      </c>
      <c r="U282" s="145">
        <f t="shared" ca="1" si="87"/>
        <v>0.48483749511845092</v>
      </c>
      <c r="V282" s="145">
        <f t="shared" ca="1" si="87"/>
        <v>0.4618255259276694</v>
      </c>
      <c r="W282" s="138">
        <f t="shared" ca="1" si="87"/>
        <v>0.44006705756071407</v>
      </c>
      <c r="Y282" s="178">
        <f t="shared" ca="1" si="82"/>
        <v>7447590.8954346627</v>
      </c>
      <c r="Z282" s="178">
        <f t="shared" ca="1" si="83"/>
        <v>7441120.6579397181</v>
      </c>
      <c r="AA282" s="178">
        <f t="shared" ca="1" si="84"/>
        <v>-6470.2374949445948</v>
      </c>
    </row>
    <row r="283" spans="1:27" ht="11.25" customHeight="1" x14ac:dyDescent="0.2">
      <c r="A283" s="173">
        <f t="shared" si="85"/>
        <v>273</v>
      </c>
      <c r="B283" s="174">
        <f t="shared" si="75"/>
        <v>0.08</v>
      </c>
      <c r="C283" s="175">
        <f t="shared" si="76"/>
        <v>-7.4992499999999998E-3</v>
      </c>
      <c r="D283" s="176">
        <f t="shared" ca="1" si="77"/>
        <v>0.16693268410707518</v>
      </c>
      <c r="E283" s="177">
        <f t="shared" ca="1" si="78"/>
        <v>-0.96635740927872205</v>
      </c>
      <c r="F283" s="138">
        <f t="shared" ca="1" si="79"/>
        <v>-2.4598213574500826E-2</v>
      </c>
      <c r="G283" s="175">
        <f t="shared" ca="1" si="80"/>
        <v>-3.2097463574500829E-2</v>
      </c>
      <c r="H283" s="138">
        <f t="shared" ca="1" si="81"/>
        <v>4.7902536425499173E-2</v>
      </c>
      <c r="I283" s="144">
        <f t="shared" ca="1" si="87"/>
        <v>0.9999952097552095</v>
      </c>
      <c r="J283" s="145">
        <f t="shared" ca="1" si="87"/>
        <v>0.95304316375724352</v>
      </c>
      <c r="K283" s="145">
        <f t="shared" ca="1" si="87"/>
        <v>0.90815337311189404</v>
      </c>
      <c r="L283" s="145">
        <f t="shared" ca="1" si="87"/>
        <v>0.86541359393474548</v>
      </c>
      <c r="M283" s="145">
        <f t="shared" ca="1" si="87"/>
        <v>0.82479024558037106</v>
      </c>
      <c r="N283" s="145">
        <f t="shared" ca="1" si="87"/>
        <v>0.78619440761452686</v>
      </c>
      <c r="O283" s="145">
        <f t="shared" ca="1" si="87"/>
        <v>0.74951678421721879</v>
      </c>
      <c r="P283" s="145">
        <f t="shared" ca="1" si="87"/>
        <v>0.71464509769789719</v>
      </c>
      <c r="Q283" s="145">
        <f t="shared" ca="1" si="87"/>
        <v>0.68147196247158137</v>
      </c>
      <c r="R283" s="145">
        <f t="shared" ca="1" si="87"/>
        <v>0.64989783886251018</v>
      </c>
      <c r="S283" s="145">
        <f t="shared" ca="1" si="87"/>
        <v>0.61983159462499038</v>
      </c>
      <c r="T283" s="145">
        <f t="shared" ca="1" si="87"/>
        <v>0.59119001156931095</v>
      </c>
      <c r="U283" s="145">
        <f t="shared" ca="1" si="87"/>
        <v>0.56389691379589935</v>
      </c>
      <c r="V283" s="145">
        <f t="shared" ca="1" si="87"/>
        <v>0.53788223878275121</v>
      </c>
      <c r="W283" s="138">
        <f t="shared" ca="1" si="87"/>
        <v>0.51308118818785975</v>
      </c>
      <c r="Y283" s="178">
        <f t="shared" ca="1" si="82"/>
        <v>8133121.6770031974</v>
      </c>
      <c r="Z283" s="178">
        <f t="shared" ca="1" si="83"/>
        <v>8143209.8477002988</v>
      </c>
      <c r="AA283" s="178">
        <f t="shared" ca="1" si="84"/>
        <v>10088.170697101392</v>
      </c>
    </row>
    <row r="284" spans="1:27" ht="11.25" customHeight="1" x14ac:dyDescent="0.2">
      <c r="A284" s="173">
        <f t="shared" si="85"/>
        <v>274</v>
      </c>
      <c r="B284" s="174">
        <f t="shared" si="75"/>
        <v>0.08</v>
      </c>
      <c r="C284" s="175">
        <f t="shared" si="76"/>
        <v>-7.4992499999999998E-3</v>
      </c>
      <c r="D284" s="176">
        <f t="shared" ca="1" si="77"/>
        <v>0.78688851953660988</v>
      </c>
      <c r="E284" s="177">
        <f t="shared" ca="1" si="78"/>
        <v>0.79567156069180967</v>
      </c>
      <c r="F284" s="138">
        <f t="shared" ca="1" si="79"/>
        <v>2.0253478471968168E-2</v>
      </c>
      <c r="G284" s="175">
        <f t="shared" ca="1" si="80"/>
        <v>1.2754228471968169E-2</v>
      </c>
      <c r="H284" s="138">
        <f t="shared" ca="1" si="81"/>
        <v>9.2754228471968167E-2</v>
      </c>
      <c r="I284" s="144">
        <f t="shared" ca="1" si="87"/>
        <v>0.99999072467361183</v>
      </c>
      <c r="J284" s="145">
        <f t="shared" ca="1" si="87"/>
        <v>0.91600270092100211</v>
      </c>
      <c r="K284" s="145">
        <f t="shared" ca="1" si="87"/>
        <v>0.84650445538204633</v>
      </c>
      <c r="L284" s="145">
        <f t="shared" ca="1" si="87"/>
        <v>0.78786776384964374</v>
      </c>
      <c r="M284" s="145">
        <f t="shared" ca="1" si="87"/>
        <v>0.73744672369091668</v>
      </c>
      <c r="N284" s="145">
        <f t="shared" ca="1" si="87"/>
        <v>0.69331534331032418</v>
      </c>
      <c r="O284" s="145">
        <f t="shared" ca="1" si="87"/>
        <v>0.65407013050454321</v>
      </c>
      <c r="P284" s="145">
        <f t="shared" ca="1" si="87"/>
        <v>0.61868511183953079</v>
      </c>
      <c r="Q284" s="145">
        <f t="shared" ca="1" si="87"/>
        <v>0.58640664889073169</v>
      </c>
      <c r="R284" s="145">
        <f t="shared" ca="1" si="87"/>
        <v>0.55667757730395151</v>
      </c>
      <c r="S284" s="145">
        <f t="shared" ca="1" si="87"/>
        <v>0.52908263323949833</v>
      </c>
      <c r="T284" s="145">
        <f t="shared" ca="1" si="87"/>
        <v>0.50330922331391748</v>
      </c>
      <c r="U284" s="145">
        <f t="shared" ca="1" si="87"/>
        <v>0.47911921910304278</v>
      </c>
      <c r="V284" s="145">
        <f t="shared" ca="1" si="87"/>
        <v>0.4563286646765049</v>
      </c>
      <c r="W284" s="138">
        <f t="shared" ca="1" si="87"/>
        <v>0.43479316380626054</v>
      </c>
      <c r="Y284" s="178">
        <f t="shared" ca="1" si="82"/>
        <v>7396967.1803663028</v>
      </c>
      <c r="Z284" s="178">
        <f t="shared" ca="1" si="83"/>
        <v>7389073.5665388526</v>
      </c>
      <c r="AA284" s="178">
        <f t="shared" ca="1" si="84"/>
        <v>-7893.6138274502009</v>
      </c>
    </row>
    <row r="285" spans="1:27" ht="11.25" customHeight="1" x14ac:dyDescent="0.2">
      <c r="A285" s="173">
        <f t="shared" si="85"/>
        <v>275</v>
      </c>
      <c r="B285" s="174">
        <f t="shared" si="75"/>
        <v>0.08</v>
      </c>
      <c r="C285" s="175">
        <f t="shared" si="76"/>
        <v>-7.4992499999999998E-3</v>
      </c>
      <c r="D285" s="176">
        <f t="shared" ca="1" si="77"/>
        <v>0.7274174115315436</v>
      </c>
      <c r="E285" s="177">
        <f t="shared" ca="1" si="78"/>
        <v>0.6050207991002744</v>
      </c>
      <c r="F285" s="138">
        <f t="shared" ca="1" si="79"/>
        <v>1.5400545067887232E-2</v>
      </c>
      <c r="G285" s="175">
        <f t="shared" ca="1" si="80"/>
        <v>7.9012950678872332E-3</v>
      </c>
      <c r="H285" s="138">
        <f t="shared" ca="1" si="81"/>
        <v>8.7901295067887242E-2</v>
      </c>
      <c r="I285" s="144">
        <f t="shared" ca="1" si="87"/>
        <v>0.9999912099565027</v>
      </c>
      <c r="J285" s="145">
        <f t="shared" ca="1" si="87"/>
        <v>0.91993998967479929</v>
      </c>
      <c r="K285" s="145">
        <f t="shared" ca="1" si="87"/>
        <v>0.85296768031536596</v>
      </c>
      <c r="L285" s="145">
        <f t="shared" ca="1" si="87"/>
        <v>0.79591129652510406</v>
      </c>
      <c r="M285" s="145">
        <f t="shared" ca="1" si="87"/>
        <v>0.74643250120503057</v>
      </c>
      <c r="N285" s="145">
        <f t="shared" ca="1" si="87"/>
        <v>0.70281078000951258</v>
      </c>
      <c r="O285" s="145">
        <f t="shared" ca="1" si="87"/>
        <v>0.66378140653784257</v>
      </c>
      <c r="P285" s="145">
        <f t="shared" ca="1" si="87"/>
        <v>0.62841306157291421</v>
      </c>
      <c r="Q285" s="145">
        <f t="shared" ca="1" si="87"/>
        <v>0.59601722426230908</v>
      </c>
      <c r="R285" s="145">
        <f t="shared" ca="1" si="87"/>
        <v>0.56608182923932082</v>
      </c>
      <c r="S285" s="145">
        <f t="shared" ca="1" si="87"/>
        <v>0.53822299452193501</v>
      </c>
      <c r="T285" s="145">
        <f t="shared" ca="1" si="87"/>
        <v>0.51215002035380897</v>
      </c>
      <c r="U285" s="145">
        <f t="shared" ca="1" si="87"/>
        <v>0.48764005768916852</v>
      </c>
      <c r="V285" s="145">
        <f t="shared" ca="1" si="87"/>
        <v>0.46451979078698252</v>
      </c>
      <c r="W285" s="138">
        <f t="shared" ca="1" si="87"/>
        <v>0.44265219467241673</v>
      </c>
      <c r="Y285" s="178">
        <f t="shared" ca="1" si="82"/>
        <v>7472346.9792987024</v>
      </c>
      <c r="Z285" s="178">
        <f t="shared" ca="1" si="83"/>
        <v>7466562.2639211668</v>
      </c>
      <c r="AA285" s="178">
        <f t="shared" ca="1" si="84"/>
        <v>-5784.715377535671</v>
      </c>
    </row>
    <row r="286" spans="1:27" ht="11.25" customHeight="1" x14ac:dyDescent="0.2">
      <c r="A286" s="173">
        <f t="shared" si="85"/>
        <v>276</v>
      </c>
      <c r="B286" s="174">
        <f t="shared" si="75"/>
        <v>0.08</v>
      </c>
      <c r="C286" s="175">
        <f t="shared" si="76"/>
        <v>-7.4992499999999998E-3</v>
      </c>
      <c r="D286" s="176">
        <f t="shared" ca="1" si="77"/>
        <v>9.9798155119483201E-2</v>
      </c>
      <c r="E286" s="177">
        <f t="shared" ca="1" si="78"/>
        <v>-1.2827025384525019</v>
      </c>
      <c r="F286" s="138">
        <f t="shared" ca="1" si="79"/>
        <v>-3.2650643220047529E-2</v>
      </c>
      <c r="G286" s="175">
        <f t="shared" ca="1" si="80"/>
        <v>-4.0149893220047528E-2</v>
      </c>
      <c r="H286" s="138">
        <f t="shared" ca="1" si="81"/>
        <v>3.9850106779952474E-2</v>
      </c>
      <c r="I286" s="144">
        <f t="shared" ca="1" si="87"/>
        <v>0.99999601498457547</v>
      </c>
      <c r="J286" s="145">
        <f t="shared" ca="1" si="87"/>
        <v>0.95985007862400318</v>
      </c>
      <c r="K286" s="145">
        <f t="shared" ca="1" si="87"/>
        <v>0.91968770896419116</v>
      </c>
      <c r="L286" s="145">
        <f t="shared" ca="1" si="87"/>
        <v>0.88012307225576181</v>
      </c>
      <c r="M286" s="145">
        <f t="shared" ca="1" si="87"/>
        <v>0.84153310720533958</v>
      </c>
      <c r="N286" s="145">
        <f t="shared" ca="1" si="87"/>
        <v>0.80414132959745555</v>
      </c>
      <c r="O286" s="145">
        <f t="shared" ca="1" si="87"/>
        <v>0.76807229133487143</v>
      </c>
      <c r="P286" s="145">
        <f t="shared" ca="1" si="87"/>
        <v>0.73338666588278378</v>
      </c>
      <c r="Q286" s="145">
        <f t="shared" ca="1" si="87"/>
        <v>0.70010384597637854</v>
      </c>
      <c r="R286" s="145">
        <f t="shared" ca="1" si="87"/>
        <v>0.6682165731166857</v>
      </c>
      <c r="S286" s="145">
        <f t="shared" ca="1" si="87"/>
        <v>0.63770048683339686</v>
      </c>
      <c r="T286" s="145">
        <f t="shared" ca="1" si="87"/>
        <v>0.60852041716023864</v>
      </c>
      <c r="U286" s="145">
        <f t="shared" ca="1" si="87"/>
        <v>0.58063456929362522</v>
      </c>
      <c r="V286" s="145">
        <f t="shared" ca="1" si="87"/>
        <v>0.55399732793349821</v>
      </c>
      <c r="W286" s="138">
        <f t="shared" ca="1" si="87"/>
        <v>0.52856114633854423</v>
      </c>
      <c r="Y286" s="178">
        <f t="shared" ca="1" si="82"/>
        <v>8275110.6879420467</v>
      </c>
      <c r="Z286" s="178">
        <f t="shared" ca="1" si="83"/>
        <v>8288034.6487836214</v>
      </c>
      <c r="AA286" s="178">
        <f t="shared" ca="1" si="84"/>
        <v>12923.960841574706</v>
      </c>
    </row>
    <row r="287" spans="1:27" ht="11.25" customHeight="1" x14ac:dyDescent="0.2">
      <c r="A287" s="173">
        <f t="shared" si="85"/>
        <v>277</v>
      </c>
      <c r="B287" s="174">
        <f t="shared" si="75"/>
        <v>0.08</v>
      </c>
      <c r="C287" s="175">
        <f t="shared" si="76"/>
        <v>-7.4992499999999998E-3</v>
      </c>
      <c r="D287" s="176">
        <f t="shared" ca="1" si="77"/>
        <v>0.40960765011111988</v>
      </c>
      <c r="E287" s="177">
        <f t="shared" ca="1" si="78"/>
        <v>-0.22855436103658103</v>
      </c>
      <c r="F287" s="138">
        <f t="shared" ca="1" si="79"/>
        <v>-5.8177532786317715E-3</v>
      </c>
      <c r="G287" s="175">
        <f t="shared" ca="1" si="80"/>
        <v>-1.3317003278631771E-2</v>
      </c>
      <c r="H287" s="138">
        <f t="shared" ca="1" si="81"/>
        <v>6.6682996721368237E-2</v>
      </c>
      <c r="I287" s="144">
        <f t="shared" ca="1" si="87"/>
        <v>0.99999333174341498</v>
      </c>
      <c r="J287" s="145">
        <f t="shared" ca="1" si="87"/>
        <v>0.93735457315556869</v>
      </c>
      <c r="K287" s="145">
        <f t="shared" ca="1" si="87"/>
        <v>0.88181115834728829</v>
      </c>
      <c r="L287" s="145">
        <f t="shared" ca="1" si="87"/>
        <v>0.83205530411534789</v>
      </c>
      <c r="M287" s="145">
        <f t="shared" ca="1" si="87"/>
        <v>0.78702433997232579</v>
      </c>
      <c r="N287" s="145">
        <f t="shared" ca="1" si="87"/>
        <v>0.7458783549388871</v>
      </c>
      <c r="O287" s="145">
        <f t="shared" ca="1" si="87"/>
        <v>0.70796357483056049</v>
      </c>
      <c r="P287" s="145">
        <f t="shared" ca="1" si="87"/>
        <v>0.67277467295449189</v>
      </c>
      <c r="Q287" s="145">
        <f t="shared" ca="1" si="87"/>
        <v>0.63992142974849486</v>
      </c>
      <c r="R287" s="145">
        <f t="shared" ca="1" si="87"/>
        <v>0.60910133189705151</v>
      </c>
      <c r="S287" s="145">
        <f t="shared" ca="1" si="87"/>
        <v>0.58007797978456155</v>
      </c>
      <c r="T287" s="145">
        <f t="shared" ca="1" si="87"/>
        <v>0.55266451076761158</v>
      </c>
      <c r="U287" s="145">
        <f t="shared" ca="1" si="87"/>
        <v>0.52671108775245068</v>
      </c>
      <c r="V287" s="145">
        <f t="shared" ca="1" si="87"/>
        <v>0.50209556235451358</v>
      </c>
      <c r="W287" s="138">
        <f t="shared" ca="1" si="87"/>
        <v>0.47871655923934159</v>
      </c>
      <c r="Y287" s="178">
        <f t="shared" ca="1" si="82"/>
        <v>7813878.0717034321</v>
      </c>
      <c r="Z287" s="178">
        <f t="shared" ca="1" si="83"/>
        <v>7816865.6588866562</v>
      </c>
      <c r="AA287" s="178">
        <f t="shared" ca="1" si="84"/>
        <v>2987.5871832240373</v>
      </c>
    </row>
    <row r="288" spans="1:27" ht="11.25" customHeight="1" x14ac:dyDescent="0.2">
      <c r="A288" s="173">
        <f t="shared" si="85"/>
        <v>278</v>
      </c>
      <c r="B288" s="174">
        <f t="shared" si="75"/>
        <v>0.08</v>
      </c>
      <c r="C288" s="175">
        <f t="shared" si="76"/>
        <v>-7.4992499999999998E-3</v>
      </c>
      <c r="D288" s="176">
        <f t="shared" ca="1" si="77"/>
        <v>0.41447663666619516</v>
      </c>
      <c r="E288" s="177">
        <f t="shared" ca="1" si="78"/>
        <v>-0.21604422703662132</v>
      </c>
      <c r="F288" s="138">
        <f t="shared" ca="1" si="79"/>
        <v>-5.4993131807736543E-3</v>
      </c>
      <c r="G288" s="175">
        <f t="shared" ca="1" si="80"/>
        <v>-1.2998563180773654E-2</v>
      </c>
      <c r="H288" s="138">
        <f t="shared" ca="1" si="81"/>
        <v>6.7001436819226351E-2</v>
      </c>
      <c r="I288" s="144">
        <f t="shared" ca="1" si="87"/>
        <v>0.99999329990001606</v>
      </c>
      <c r="J288" s="145">
        <f t="shared" ca="1" si="87"/>
        <v>0.93709079731625156</v>
      </c>
      <c r="K288" s="145">
        <f t="shared" ca="1" si="87"/>
        <v>0.88137115301023172</v>
      </c>
      <c r="L288" s="145">
        <f t="shared" ca="1" si="87"/>
        <v>0.83150091224873379</v>
      </c>
      <c r="M288" s="145">
        <f t="shared" ca="1" si="87"/>
        <v>0.78639912203176177</v>
      </c>
      <c r="N288" s="145">
        <f t="shared" ca="1" si="87"/>
        <v>0.7452128908949196</v>
      </c>
      <c r="O288" s="145">
        <f t="shared" ca="1" si="87"/>
        <v>0.70727923469294673</v>
      </c>
      <c r="P288" s="145">
        <f t="shared" ca="1" si="87"/>
        <v>0.67208628977456697</v>
      </c>
      <c r="Q288" s="145">
        <f t="shared" ca="1" si="87"/>
        <v>0.63923919439411658</v>
      </c>
      <c r="R288" s="145">
        <f t="shared" ca="1" si="87"/>
        <v>0.60843213796912088</v>
      </c>
      <c r="S288" s="145">
        <f t="shared" ca="1" si="87"/>
        <v>0.57942637999178648</v>
      </c>
      <c r="T288" s="145">
        <f t="shared" ca="1" si="87"/>
        <v>0.55203339824403541</v>
      </c>
      <c r="U288" s="145">
        <f t="shared" ca="1" si="87"/>
        <v>0.52610218217049287</v>
      </c>
      <c r="V288" s="145">
        <f t="shared" ca="1" si="87"/>
        <v>0.50150975715030721</v>
      </c>
      <c r="W288" s="138">
        <f t="shared" ca="1" si="87"/>
        <v>0.47815416979071068</v>
      </c>
      <c r="Y288" s="178">
        <f t="shared" ca="1" si="82"/>
        <v>7808605.0322326664</v>
      </c>
      <c r="Z288" s="178">
        <f t="shared" ca="1" si="83"/>
        <v>7811466.6355840797</v>
      </c>
      <c r="AA288" s="178">
        <f t="shared" ca="1" si="84"/>
        <v>2861.6033514132723</v>
      </c>
    </row>
    <row r="289" spans="1:27" ht="11.25" customHeight="1" x14ac:dyDescent="0.2">
      <c r="A289" s="173">
        <f t="shared" si="85"/>
        <v>279</v>
      </c>
      <c r="B289" s="174">
        <f t="shared" si="75"/>
        <v>0.08</v>
      </c>
      <c r="C289" s="175">
        <f t="shared" si="76"/>
        <v>-7.4992499999999998E-3</v>
      </c>
      <c r="D289" s="176">
        <f t="shared" ca="1" si="77"/>
        <v>0.73396188190361522</v>
      </c>
      <c r="E289" s="177">
        <f t="shared" ca="1" si="78"/>
        <v>0.62483975420753479</v>
      </c>
      <c r="F289" s="138">
        <f t="shared" ca="1" si="79"/>
        <v>1.5905028073730492E-2</v>
      </c>
      <c r="G289" s="175">
        <f t="shared" ca="1" si="80"/>
        <v>8.4057780737304931E-3</v>
      </c>
      <c r="H289" s="138">
        <f t="shared" ca="1" si="81"/>
        <v>8.8405778073730498E-2</v>
      </c>
      <c r="I289" s="144">
        <f t="shared" ca="1" si="87"/>
        <v>0.99999115950927742</v>
      </c>
      <c r="J289" s="145">
        <f t="shared" ca="1" si="87"/>
        <v>0.91952990485017971</v>
      </c>
      <c r="K289" s="145">
        <f t="shared" ca="1" si="87"/>
        <v>0.85229350878204169</v>
      </c>
      <c r="L289" s="145">
        <f t="shared" ca="1" si="87"/>
        <v>0.79507132691612226</v>
      </c>
      <c r="M289" s="145">
        <f t="shared" ca="1" si="87"/>
        <v>0.74549331480193537</v>
      </c>
      <c r="N289" s="145">
        <f t="shared" ca="1" si="87"/>
        <v>0.701817662631396</v>
      </c>
      <c r="O289" s="145">
        <f t="shared" ca="1" si="87"/>
        <v>0.66276519923934607</v>
      </c>
      <c r="P289" s="145">
        <f t="shared" ca="1" si="87"/>
        <v>0.6273947169688926</v>
      </c>
      <c r="Q289" s="145">
        <f t="shared" ca="1" si="87"/>
        <v>0.5950108723503823</v>
      </c>
      <c r="R289" s="145">
        <f t="shared" ca="1" si="87"/>
        <v>0.56509686372479728</v>
      </c>
      <c r="S289" s="145">
        <f t="shared" ca="1" si="87"/>
        <v>0.53726550716845989</v>
      </c>
      <c r="T289" s="145">
        <f t="shared" ca="1" si="87"/>
        <v>0.51122379580314825</v>
      </c>
      <c r="U289" s="145">
        <f t="shared" ca="1" si="87"/>
        <v>0.48674726844237565</v>
      </c>
      <c r="V289" s="145">
        <f t="shared" ca="1" si="87"/>
        <v>0.46366148549101988</v>
      </c>
      <c r="W289" s="138">
        <f t="shared" ca="1" si="87"/>
        <v>0.44182864264737959</v>
      </c>
      <c r="Y289" s="178">
        <f t="shared" ca="1" si="82"/>
        <v>7464464.5297743715</v>
      </c>
      <c r="Z289" s="178">
        <f t="shared" ca="1" si="83"/>
        <v>7458462.2884233287</v>
      </c>
      <c r="AA289" s="178">
        <f t="shared" ca="1" si="84"/>
        <v>-6002.2413510428742</v>
      </c>
    </row>
    <row r="290" spans="1:27" ht="11.25" customHeight="1" x14ac:dyDescent="0.2">
      <c r="A290" s="173">
        <f t="shared" si="85"/>
        <v>280</v>
      </c>
      <c r="B290" s="174">
        <f t="shared" si="75"/>
        <v>0.08</v>
      </c>
      <c r="C290" s="175">
        <f t="shared" si="76"/>
        <v>-7.4992499999999998E-3</v>
      </c>
      <c r="D290" s="176">
        <f t="shared" ca="1" si="77"/>
        <v>0.73425252288172205</v>
      </c>
      <c r="E290" s="177">
        <f t="shared" ca="1" si="78"/>
        <v>0.62572557663692041</v>
      </c>
      <c r="F290" s="138">
        <f t="shared" ca="1" si="79"/>
        <v>1.5927576303917265E-2</v>
      </c>
      <c r="G290" s="175">
        <f t="shared" ca="1" si="80"/>
        <v>8.4283263039172662E-3</v>
      </c>
      <c r="H290" s="138">
        <f t="shared" ca="1" si="81"/>
        <v>8.8428326303917268E-2</v>
      </c>
      <c r="I290" s="144">
        <f t="shared" ca="1" si="87"/>
        <v>0.99999115725450249</v>
      </c>
      <c r="J290" s="145">
        <f t="shared" ca="1" si="87"/>
        <v>0.91951158008298473</v>
      </c>
      <c r="K290" s="145">
        <f t="shared" ca="1" si="87"/>
        <v>0.85226338864479734</v>
      </c>
      <c r="L290" s="145">
        <f t="shared" ca="1" si="87"/>
        <v>0.79503380457435879</v>
      </c>
      <c r="M290" s="145">
        <f t="shared" ca="1" si="87"/>
        <v>0.74545136479151319</v>
      </c>
      <c r="N290" s="145">
        <f t="shared" ca="1" si="87"/>
        <v>0.7017733073151966</v>
      </c>
      <c r="O290" s="145">
        <f t="shared" ca="1" si="87"/>
        <v>0.66271981546380443</v>
      </c>
      <c r="P290" s="145">
        <f t="shared" ca="1" si="87"/>
        <v>0.62734923987292968</v>
      </c>
      <c r="Q290" s="145">
        <f t="shared" ca="1" si="87"/>
        <v>0.59496593242083062</v>
      </c>
      <c r="R290" s="145">
        <f t="shared" ca="1" si="87"/>
        <v>0.56505288001791065</v>
      </c>
      <c r="S290" s="145">
        <f t="shared" ca="1" si="87"/>
        <v>0.53722275137384479</v>
      </c>
      <c r="T290" s="145">
        <f t="shared" ca="1" si="87"/>
        <v>0.51118243666192476</v>
      </c>
      <c r="U290" s="145">
        <f t="shared" ca="1" si="87"/>
        <v>0.48670740276959412</v>
      </c>
      <c r="V290" s="145">
        <f t="shared" ca="1" si="87"/>
        <v>0.4636231599671769</v>
      </c>
      <c r="W290" s="138">
        <f t="shared" ca="1" si="87"/>
        <v>0.44179186919164948</v>
      </c>
      <c r="Y290" s="178">
        <f t="shared" ca="1" si="82"/>
        <v>7464112.4704388287</v>
      </c>
      <c r="Z290" s="178">
        <f t="shared" ca="1" si="83"/>
        <v>7458100.4973036852</v>
      </c>
      <c r="AA290" s="178">
        <f t="shared" ca="1" si="84"/>
        <v>-6011.9731351435184</v>
      </c>
    </row>
    <row r="291" spans="1:27" ht="11.25" customHeight="1" x14ac:dyDescent="0.2">
      <c r="A291" s="173">
        <f t="shared" si="85"/>
        <v>281</v>
      </c>
      <c r="B291" s="174">
        <f t="shared" si="75"/>
        <v>0.08</v>
      </c>
      <c r="C291" s="175">
        <f t="shared" si="76"/>
        <v>-7.4992499999999998E-3</v>
      </c>
      <c r="D291" s="176">
        <f t="shared" ca="1" si="77"/>
        <v>0.86890171173176534</v>
      </c>
      <c r="E291" s="177">
        <f t="shared" ca="1" si="78"/>
        <v>1.1212144824976154</v>
      </c>
      <c r="F291" s="138">
        <f t="shared" ca="1" si="79"/>
        <v>2.8540033985857322E-2</v>
      </c>
      <c r="G291" s="175">
        <f t="shared" ca="1" si="80"/>
        <v>2.1040783985857323E-2</v>
      </c>
      <c r="H291" s="138">
        <f t="shared" ca="1" si="81"/>
        <v>0.10104078398585732</v>
      </c>
      <c r="I291" s="144">
        <f t="shared" ref="I291:W300" ca="1" si="88">I$8*EXP(-$H291*I$9)</f>
        <v>0.99998989603644794</v>
      </c>
      <c r="J291" s="145">
        <f t="shared" ca="1" si="88"/>
        <v>0.90931855543218598</v>
      </c>
      <c r="K291" s="145">
        <f t="shared" ca="1" si="88"/>
        <v>0.83558127638017177</v>
      </c>
      <c r="L291" s="145">
        <f t="shared" ca="1" si="88"/>
        <v>0.77432060592820739</v>
      </c>
      <c r="M291" s="145">
        <f t="shared" ca="1" si="88"/>
        <v>0.72235253451876225</v>
      </c>
      <c r="N291" s="145">
        <f t="shared" ca="1" si="88"/>
        <v>0.67739715830728309</v>
      </c>
      <c r="O291" s="145">
        <f t="shared" ca="1" si="88"/>
        <v>0.63781507748800392</v>
      </c>
      <c r="P291" s="145">
        <f t="shared" ca="1" si="88"/>
        <v>0.60242112690767502</v>
      </c>
      <c r="Q291" s="145">
        <f t="shared" ca="1" si="88"/>
        <v>0.57035311075079576</v>
      </c>
      <c r="R291" s="145">
        <f t="shared" ca="1" si="88"/>
        <v>0.54097921390939263</v>
      </c>
      <c r="S291" s="145">
        <f t="shared" ca="1" si="88"/>
        <v>0.51383252534956103</v>
      </c>
      <c r="T291" s="145">
        <f t="shared" ca="1" si="88"/>
        <v>0.48856458787159307</v>
      </c>
      <c r="U291" s="145">
        <f t="shared" ca="1" si="88"/>
        <v>0.46491234038231838</v>
      </c>
      <c r="V291" s="145">
        <f t="shared" ca="1" si="88"/>
        <v>0.4426745216007032</v>
      </c>
      <c r="W291" s="138">
        <f t="shared" ca="1" si="88"/>
        <v>0.42169478234511348</v>
      </c>
      <c r="Y291" s="178">
        <f t="shared" ca="1" si="82"/>
        <v>7270528.5556589263</v>
      </c>
      <c r="Z291" s="178">
        <f t="shared" ca="1" si="83"/>
        <v>7258951.5003834693</v>
      </c>
      <c r="AA291" s="178">
        <f t="shared" ca="1" si="84"/>
        <v>-11577.05527545698</v>
      </c>
    </row>
    <row r="292" spans="1:27" ht="11.25" customHeight="1" x14ac:dyDescent="0.2">
      <c r="A292" s="173">
        <f t="shared" si="85"/>
        <v>282</v>
      </c>
      <c r="B292" s="174">
        <f t="shared" si="75"/>
        <v>0.08</v>
      </c>
      <c r="C292" s="175">
        <f t="shared" si="76"/>
        <v>-7.4992499999999998E-3</v>
      </c>
      <c r="D292" s="176">
        <f t="shared" ca="1" si="77"/>
        <v>1.0680638710376944E-2</v>
      </c>
      <c r="E292" s="177">
        <f t="shared" ca="1" si="78"/>
        <v>-2.3015373378866486</v>
      </c>
      <c r="F292" s="138">
        <f t="shared" ca="1" si="79"/>
        <v>-5.8584646263828685E-2</v>
      </c>
      <c r="G292" s="175">
        <f t="shared" ca="1" si="80"/>
        <v>-6.6083896263828684E-2</v>
      </c>
      <c r="H292" s="138">
        <f t="shared" ca="1" si="81"/>
        <v>1.3916103736171317E-2</v>
      </c>
      <c r="I292" s="144">
        <f t="shared" ca="1" si="88"/>
        <v>0.99999860834549081</v>
      </c>
      <c r="J292" s="145">
        <f t="shared" ca="1" si="88"/>
        <v>0.9821049035553201</v>
      </c>
      <c r="K292" s="145">
        <f t="shared" ca="1" si="88"/>
        <v>0.95784076086091763</v>
      </c>
      <c r="L292" s="145">
        <f t="shared" ca="1" si="88"/>
        <v>0.92921781316629881</v>
      </c>
      <c r="M292" s="145">
        <f t="shared" ca="1" si="88"/>
        <v>0.8978007902760653</v>
      </c>
      <c r="N292" s="145">
        <f t="shared" ca="1" si="88"/>
        <v>0.86477380223161793</v>
      </c>
      <c r="O292" s="145">
        <f t="shared" ca="1" si="88"/>
        <v>0.83101276967115745</v>
      </c>
      <c r="P292" s="145">
        <f t="shared" ca="1" si="88"/>
        <v>0.79715244598717527</v>
      </c>
      <c r="Q292" s="145">
        <f t="shared" ca="1" si="88"/>
        <v>0.76364338634932916</v>
      </c>
      <c r="R292" s="145">
        <f t="shared" ca="1" si="88"/>
        <v>0.73079796796167618</v>
      </c>
      <c r="S292" s="145">
        <f t="shared" ca="1" si="88"/>
        <v>0.69882635127998893</v>
      </c>
      <c r="T292" s="145">
        <f t="shared" ca="1" si="88"/>
        <v>0.66786394688788098</v>
      </c>
      <c r="U292" s="145">
        <f t="shared" ca="1" si="88"/>
        <v>0.63799205617404842</v>
      </c>
      <c r="V292" s="145">
        <f t="shared" ca="1" si="88"/>
        <v>0.60925319827216584</v>
      </c>
      <c r="W292" s="138">
        <f t="shared" ca="1" si="88"/>
        <v>0.58166238888951949</v>
      </c>
      <c r="Y292" s="178">
        <f t="shared" ca="1" si="82"/>
        <v>8754343.2484050486</v>
      </c>
      <c r="Z292" s="178">
        <f t="shared" ca="1" si="83"/>
        <v>8775464.0855118353</v>
      </c>
      <c r="AA292" s="178">
        <f t="shared" ca="1" si="84"/>
        <v>21120.837106786668</v>
      </c>
    </row>
    <row r="293" spans="1:27" ht="11.25" customHeight="1" x14ac:dyDescent="0.2">
      <c r="A293" s="173">
        <f t="shared" si="85"/>
        <v>283</v>
      </c>
      <c r="B293" s="174">
        <f t="shared" si="75"/>
        <v>0.08</v>
      </c>
      <c r="C293" s="175">
        <f t="shared" si="76"/>
        <v>-7.4992499999999998E-3</v>
      </c>
      <c r="D293" s="176">
        <f t="shared" ca="1" si="77"/>
        <v>0.32628404002450551</v>
      </c>
      <c r="E293" s="177">
        <f t="shared" ca="1" si="78"/>
        <v>-0.45019744272548573</v>
      </c>
      <c r="F293" s="138">
        <f t="shared" ca="1" si="79"/>
        <v>-1.1459582904342965E-2</v>
      </c>
      <c r="G293" s="175">
        <f t="shared" ca="1" si="80"/>
        <v>-1.8958832904342963E-2</v>
      </c>
      <c r="H293" s="138">
        <f t="shared" ca="1" si="81"/>
        <v>6.1041167095657038E-2</v>
      </c>
      <c r="I293" s="144">
        <f t="shared" ca="1" si="88"/>
        <v>0.9999938959157223</v>
      </c>
      <c r="J293" s="145">
        <f t="shared" ca="1" si="88"/>
        <v>0.9420402417799979</v>
      </c>
      <c r="K293" s="145">
        <f t="shared" ca="1" si="88"/>
        <v>0.88964329238568762</v>
      </c>
      <c r="L293" s="145">
        <f t="shared" ca="1" si="88"/>
        <v>0.84193902651954311</v>
      </c>
      <c r="M293" s="145">
        <f t="shared" ca="1" si="88"/>
        <v>0.79818416200621012</v>
      </c>
      <c r="N293" s="145">
        <f t="shared" ca="1" si="88"/>
        <v>0.75776745878192298</v>
      </c>
      <c r="O293" s="145">
        <f t="shared" ca="1" si="88"/>
        <v>0.72019846765474704</v>
      </c>
      <c r="P293" s="145">
        <f t="shared" ca="1" si="88"/>
        <v>0.68508839052404114</v>
      </c>
      <c r="Q293" s="145">
        <f t="shared" ca="1" si="88"/>
        <v>0.65213009839858893</v>
      </c>
      <c r="R293" s="145">
        <f t="shared" ca="1" si="88"/>
        <v>0.62108028461025022</v>
      </c>
      <c r="S293" s="145">
        <f t="shared" ca="1" si="88"/>
        <v>0.59174468865081464</v>
      </c>
      <c r="T293" s="145">
        <f t="shared" ca="1" si="88"/>
        <v>0.56396638160801571</v>
      </c>
      <c r="U293" s="145">
        <f t="shared" ca="1" si="88"/>
        <v>0.53761672590288823</v>
      </c>
      <c r="V293" s="145">
        <f t="shared" ca="1" si="88"/>
        <v>0.51258851962502505</v>
      </c>
      <c r="W293" s="138">
        <f t="shared" ca="1" si="88"/>
        <v>0.48879085667064631</v>
      </c>
      <c r="Y293" s="178">
        <f t="shared" ca="1" si="82"/>
        <v>7908065.3185767103</v>
      </c>
      <c r="Z293" s="178">
        <f t="shared" ca="1" si="83"/>
        <v>7913254.8369986676</v>
      </c>
      <c r="AA293" s="178">
        <f t="shared" ca="1" si="84"/>
        <v>5189.5184219572693</v>
      </c>
    </row>
    <row r="294" spans="1:27" ht="11.25" customHeight="1" x14ac:dyDescent="0.2">
      <c r="A294" s="173">
        <f t="shared" si="85"/>
        <v>284</v>
      </c>
      <c r="B294" s="174">
        <f t="shared" si="75"/>
        <v>0.08</v>
      </c>
      <c r="C294" s="175">
        <f t="shared" si="76"/>
        <v>-7.4992499999999998E-3</v>
      </c>
      <c r="D294" s="176">
        <f t="shared" ca="1" si="77"/>
        <v>0.42663965265121273</v>
      </c>
      <c r="E294" s="177">
        <f t="shared" ca="1" si="78"/>
        <v>-0.18493590918799546</v>
      </c>
      <c r="F294" s="138">
        <f t="shared" ca="1" si="79"/>
        <v>-4.7074642861135527E-3</v>
      </c>
      <c r="G294" s="175">
        <f t="shared" ca="1" si="80"/>
        <v>-1.2206714286113553E-2</v>
      </c>
      <c r="H294" s="138">
        <f t="shared" ca="1" si="81"/>
        <v>6.7793285713886445E-2</v>
      </c>
      <c r="I294" s="144">
        <f t="shared" ca="1" si="88"/>
        <v>0.99999322071665009</v>
      </c>
      <c r="J294" s="145">
        <f t="shared" ca="1" si="88"/>
        <v>0.9364352010051864</v>
      </c>
      <c r="K294" s="145">
        <f t="shared" ca="1" si="88"/>
        <v>0.88027796551737802</v>
      </c>
      <c r="L294" s="145">
        <f t="shared" ca="1" si="88"/>
        <v>0.830123934795167</v>
      </c>
      <c r="M294" s="145">
        <f t="shared" ca="1" si="88"/>
        <v>0.78484657645191624</v>
      </c>
      <c r="N294" s="145">
        <f t="shared" ca="1" si="88"/>
        <v>0.74356068775273665</v>
      </c>
      <c r="O294" s="145">
        <f t="shared" ca="1" si="88"/>
        <v>0.70558038694049541</v>
      </c>
      <c r="P294" s="145">
        <f t="shared" ca="1" si="88"/>
        <v>0.67037757396994135</v>
      </c>
      <c r="Q294" s="145">
        <f t="shared" ca="1" si="88"/>
        <v>0.63754586563627347</v>
      </c>
      <c r="R294" s="145">
        <f t="shared" ca="1" si="88"/>
        <v>0.60677127270544406</v>
      </c>
      <c r="S294" s="145">
        <f t="shared" ca="1" si="88"/>
        <v>0.57780925094594204</v>
      </c>
      <c r="T294" s="145">
        <f t="shared" ca="1" si="88"/>
        <v>0.55046716510924487</v>
      </c>
      <c r="U294" s="145">
        <f t="shared" ca="1" si="88"/>
        <v>0.52459109723990405</v>
      </c>
      <c r="V294" s="145">
        <f t="shared" ca="1" si="88"/>
        <v>0.50005602612004696</v>
      </c>
      <c r="W294" s="138">
        <f t="shared" ca="1" si="88"/>
        <v>0.47675856681329493</v>
      </c>
      <c r="Y294" s="178">
        <f t="shared" ca="1" si="82"/>
        <v>7795512.6854911884</v>
      </c>
      <c r="Z294" s="178">
        <f t="shared" ca="1" si="83"/>
        <v>7798060.2333074426</v>
      </c>
      <c r="AA294" s="178">
        <f t="shared" ca="1" si="84"/>
        <v>2547.5478162541986</v>
      </c>
    </row>
    <row r="295" spans="1:27" ht="11.25" customHeight="1" x14ac:dyDescent="0.2">
      <c r="A295" s="173">
        <f t="shared" si="85"/>
        <v>285</v>
      </c>
      <c r="B295" s="174">
        <f t="shared" si="75"/>
        <v>0.08</v>
      </c>
      <c r="C295" s="175">
        <f t="shared" si="76"/>
        <v>-7.4992499999999998E-3</v>
      </c>
      <c r="D295" s="176">
        <f t="shared" ca="1" si="77"/>
        <v>0.89053732925609175</v>
      </c>
      <c r="E295" s="177">
        <f t="shared" ca="1" si="78"/>
        <v>1.2293907372227788</v>
      </c>
      <c r="F295" s="138">
        <f t="shared" ca="1" si="79"/>
        <v>3.1293614174584046E-2</v>
      </c>
      <c r="G295" s="175">
        <f t="shared" ca="1" si="80"/>
        <v>2.3794364174584047E-2</v>
      </c>
      <c r="H295" s="138">
        <f t="shared" ca="1" si="81"/>
        <v>0.10379436417458404</v>
      </c>
      <c r="I295" s="144">
        <f t="shared" ca="1" si="88"/>
        <v>0.99998962068469111</v>
      </c>
      <c r="J295" s="145">
        <f t="shared" ca="1" si="88"/>
        <v>0.90710826217279672</v>
      </c>
      <c r="K295" s="145">
        <f t="shared" ca="1" si="88"/>
        <v>0.83198285032700237</v>
      </c>
      <c r="L295" s="145">
        <f t="shared" ca="1" si="88"/>
        <v>0.769870715987238</v>
      </c>
      <c r="M295" s="145">
        <f t="shared" ca="1" si="88"/>
        <v>0.71740551506232941</v>
      </c>
      <c r="N295" s="145">
        <f t="shared" ca="1" si="88"/>
        <v>0.67218894426290066</v>
      </c>
      <c r="O295" s="145">
        <f t="shared" ca="1" si="88"/>
        <v>0.63250352842519275</v>
      </c>
      <c r="P295" s="145">
        <f t="shared" ca="1" si="88"/>
        <v>0.59711188822549088</v>
      </c>
      <c r="Q295" s="145">
        <f t="shared" ca="1" si="88"/>
        <v>0.56511648435672124</v>
      </c>
      <c r="R295" s="145">
        <f t="shared" ca="1" si="88"/>
        <v>0.53586134402023622</v>
      </c>
      <c r="S295" s="145">
        <f t="shared" ca="1" si="88"/>
        <v>0.50886292479606365</v>
      </c>
      <c r="T295" s="145">
        <f t="shared" ca="1" si="88"/>
        <v>0.48376126705422134</v>
      </c>
      <c r="U295" s="145">
        <f t="shared" ca="1" si="88"/>
        <v>0.46028533986982589</v>
      </c>
      <c r="V295" s="145">
        <f t="shared" ca="1" si="88"/>
        <v>0.43822836612060456</v>
      </c>
      <c r="W295" s="138">
        <f t="shared" ca="1" si="88"/>
        <v>0.4174301967625495</v>
      </c>
      <c r="Y295" s="178">
        <f t="shared" ca="1" si="82"/>
        <v>7229139.153524599</v>
      </c>
      <c r="Z295" s="178">
        <f t="shared" ca="1" si="83"/>
        <v>7216315.8244248498</v>
      </c>
      <c r="AA295" s="178">
        <f t="shared" ca="1" si="84"/>
        <v>-12823.329099749215</v>
      </c>
    </row>
    <row r="296" spans="1:27" ht="11.25" customHeight="1" x14ac:dyDescent="0.2">
      <c r="A296" s="173">
        <f t="shared" si="85"/>
        <v>286</v>
      </c>
      <c r="B296" s="174">
        <f t="shared" si="75"/>
        <v>0.08</v>
      </c>
      <c r="C296" s="175">
        <f t="shared" si="76"/>
        <v>-7.4992499999999998E-3</v>
      </c>
      <c r="D296" s="176">
        <f t="shared" ca="1" si="77"/>
        <v>0.10907328076382816</v>
      </c>
      <c r="E296" s="177">
        <f t="shared" ca="1" si="78"/>
        <v>-1.2314715215530643</v>
      </c>
      <c r="F296" s="138">
        <f t="shared" ca="1" si="79"/>
        <v>-3.1346579647676495E-2</v>
      </c>
      <c r="G296" s="175">
        <f t="shared" ca="1" si="80"/>
        <v>-3.8845829647676494E-2</v>
      </c>
      <c r="H296" s="138">
        <f t="shared" ca="1" si="81"/>
        <v>4.1154170352323508E-2</v>
      </c>
      <c r="I296" s="144">
        <f t="shared" ca="1" si="88"/>
        <v>0.99999588458037647</v>
      </c>
      <c r="J296" s="145">
        <f t="shared" ca="1" si="88"/>
        <v>0.95874443187560054</v>
      </c>
      <c r="K296" s="145">
        <f t="shared" ca="1" si="88"/>
        <v>0.91780986988755742</v>
      </c>
      <c r="L296" s="145">
        <f t="shared" ca="1" si="88"/>
        <v>0.87772406679558257</v>
      </c>
      <c r="M296" s="145">
        <f t="shared" ca="1" si="88"/>
        <v>0.83879877340303399</v>
      </c>
      <c r="N296" s="145">
        <f t="shared" ca="1" si="88"/>
        <v>0.80120732828508934</v>
      </c>
      <c r="O296" s="145">
        <f t="shared" ca="1" si="88"/>
        <v>0.76503641214000861</v>
      </c>
      <c r="P296" s="145">
        <f t="shared" ca="1" si="88"/>
        <v>0.73031851375765278</v>
      </c>
      <c r="Q296" s="145">
        <f t="shared" ca="1" si="88"/>
        <v>0.69705226822261046</v>
      </c>
      <c r="R296" s="145">
        <f t="shared" ca="1" si="88"/>
        <v>0.66521525365190326</v>
      </c>
      <c r="S296" s="145">
        <f t="shared" ca="1" si="88"/>
        <v>0.6347721078379599</v>
      </c>
      <c r="T296" s="145">
        <f t="shared" ca="1" si="88"/>
        <v>0.60567972733195519</v>
      </c>
      <c r="U296" s="145">
        <f t="shared" ca="1" si="88"/>
        <v>0.57789063099601423</v>
      </c>
      <c r="V296" s="145">
        <f t="shared" ca="1" si="88"/>
        <v>0.55135515463715512</v>
      </c>
      <c r="W296" s="138">
        <f t="shared" ca="1" si="88"/>
        <v>0.52602289096682331</v>
      </c>
      <c r="Y296" s="178">
        <f t="shared" ca="1" si="82"/>
        <v>8251902.8025994152</v>
      </c>
      <c r="Z296" s="178">
        <f t="shared" ca="1" si="83"/>
        <v>8264376.4172244249</v>
      </c>
      <c r="AA296" s="178">
        <f t="shared" ca="1" si="84"/>
        <v>12473.614625009708</v>
      </c>
    </row>
    <row r="297" spans="1:27" ht="11.25" customHeight="1" x14ac:dyDescent="0.2">
      <c r="A297" s="173">
        <f t="shared" si="85"/>
        <v>287</v>
      </c>
      <c r="B297" s="174">
        <f t="shared" si="75"/>
        <v>0.08</v>
      </c>
      <c r="C297" s="175">
        <f t="shared" si="76"/>
        <v>-7.4992499999999998E-3</v>
      </c>
      <c r="D297" s="176">
        <f t="shared" ca="1" si="77"/>
        <v>0.17870660651576176</v>
      </c>
      <c r="E297" s="177">
        <f t="shared" ca="1" si="78"/>
        <v>-0.92030535204133201</v>
      </c>
      <c r="F297" s="138">
        <f t="shared" ca="1" si="79"/>
        <v>-2.3425978200100412E-2</v>
      </c>
      <c r="G297" s="175">
        <f t="shared" ca="1" si="80"/>
        <v>-3.0925228200100411E-2</v>
      </c>
      <c r="H297" s="138">
        <f t="shared" ca="1" si="81"/>
        <v>4.9074771799899594E-2</v>
      </c>
      <c r="I297" s="144">
        <f t="shared" ca="1" si="88"/>
        <v>0.99999509253370567</v>
      </c>
      <c r="J297" s="145">
        <f t="shared" ca="1" si="88"/>
        <v>0.95205627792595304</v>
      </c>
      <c r="K297" s="145">
        <f t="shared" ca="1" si="88"/>
        <v>0.90648636350818224</v>
      </c>
      <c r="L297" s="145">
        <f t="shared" ca="1" si="88"/>
        <v>0.86329285361723107</v>
      </c>
      <c r="M297" s="145">
        <f t="shared" ca="1" si="88"/>
        <v>0.82238083227074488</v>
      </c>
      <c r="N297" s="145">
        <f t="shared" ca="1" si="88"/>
        <v>0.78361539110500289</v>
      </c>
      <c r="O297" s="145">
        <f t="shared" ca="1" si="88"/>
        <v>0.74685319840626974</v>
      </c>
      <c r="P297" s="145">
        <f t="shared" ca="1" si="88"/>
        <v>0.71195701686488699</v>
      </c>
      <c r="Q297" s="145">
        <f t="shared" ca="1" si="88"/>
        <v>0.67880128248121896</v>
      </c>
      <c r="R297" s="145">
        <f t="shared" ca="1" si="88"/>
        <v>0.64727328867590661</v>
      </c>
      <c r="S297" s="145">
        <f t="shared" ca="1" si="88"/>
        <v>0.61727241207713268</v>
      </c>
      <c r="T297" s="145">
        <f t="shared" ca="1" si="88"/>
        <v>0.58870862488895526</v>
      </c>
      <c r="U297" s="145">
        <f t="shared" ca="1" si="88"/>
        <v>0.56150088995656955</v>
      </c>
      <c r="V297" s="145">
        <f t="shared" ca="1" si="88"/>
        <v>0.53557569471649746</v>
      </c>
      <c r="W297" s="138">
        <f t="shared" ca="1" si="88"/>
        <v>0.51086581029172762</v>
      </c>
      <c r="Y297" s="178">
        <f t="shared" ca="1" si="82"/>
        <v>8112711.597389102</v>
      </c>
      <c r="Z297" s="178">
        <f t="shared" ca="1" si="83"/>
        <v>8122376.1653895546</v>
      </c>
      <c r="AA297" s="178">
        <f t="shared" ca="1" si="84"/>
        <v>9664.568000452593</v>
      </c>
    </row>
    <row r="298" spans="1:27" ht="11.25" customHeight="1" x14ac:dyDescent="0.2">
      <c r="A298" s="173">
        <f t="shared" si="85"/>
        <v>288</v>
      </c>
      <c r="B298" s="174">
        <f t="shared" si="75"/>
        <v>0.08</v>
      </c>
      <c r="C298" s="175">
        <f t="shared" si="76"/>
        <v>-7.4992499999999998E-3</v>
      </c>
      <c r="D298" s="176">
        <f t="shared" ca="1" si="77"/>
        <v>0.2350300480869465</v>
      </c>
      <c r="E298" s="177">
        <f t="shared" ca="1" si="78"/>
        <v>-0.72238127484740366</v>
      </c>
      <c r="F298" s="138">
        <f t="shared" ca="1" si="79"/>
        <v>-1.8387905665440501E-2</v>
      </c>
      <c r="G298" s="175">
        <f t="shared" ca="1" si="80"/>
        <v>-2.58871556654405E-2</v>
      </c>
      <c r="H298" s="138">
        <f t="shared" ca="1" si="81"/>
        <v>5.4112844334559498E-2</v>
      </c>
      <c r="I298" s="144">
        <f t="shared" ca="1" si="88"/>
        <v>0.99999458873534908</v>
      </c>
      <c r="J298" s="145">
        <f t="shared" ca="1" si="88"/>
        <v>0.94782642791351102</v>
      </c>
      <c r="K298" s="145">
        <f t="shared" ca="1" si="88"/>
        <v>0.89935659999650841</v>
      </c>
      <c r="L298" s="145">
        <f t="shared" ca="1" si="88"/>
        <v>0.8542372711335201</v>
      </c>
      <c r="M298" s="145">
        <f t="shared" ca="1" si="88"/>
        <v>0.81210544833912512</v>
      </c>
      <c r="N298" s="145">
        <f t="shared" ca="1" si="88"/>
        <v>0.77262717623299193</v>
      </c>
      <c r="O298" s="145">
        <f t="shared" ca="1" si="88"/>
        <v>0.7355128928539395</v>
      </c>
      <c r="P298" s="145">
        <f t="shared" ca="1" si="88"/>
        <v>0.70051872766668599</v>
      </c>
      <c r="Q298" s="145">
        <f t="shared" ca="1" si="88"/>
        <v>0.6674417875819173</v>
      </c>
      <c r="R298" s="145">
        <f t="shared" ca="1" si="88"/>
        <v>0.63611353971744877</v>
      </c>
      <c r="S298" s="145">
        <f t="shared" ca="1" si="88"/>
        <v>0.60639322150414521</v>
      </c>
      <c r="T298" s="145">
        <f t="shared" ca="1" si="88"/>
        <v>0.57816206350277322</v>
      </c>
      <c r="U298" s="145">
        <f t="shared" ca="1" si="88"/>
        <v>0.55131854277122849</v>
      </c>
      <c r="V298" s="145">
        <f t="shared" ca="1" si="88"/>
        <v>0.52577462681912379</v>
      </c>
      <c r="W298" s="138">
        <f t="shared" ca="1" si="88"/>
        <v>0.5014528691024297</v>
      </c>
      <c r="Y298" s="178">
        <f t="shared" ca="1" si="82"/>
        <v>8025734.4601709982</v>
      </c>
      <c r="Z298" s="178">
        <f t="shared" ca="1" si="83"/>
        <v>8033548.0568056395</v>
      </c>
      <c r="AA298" s="178">
        <f t="shared" ca="1" si="84"/>
        <v>7813.5966346412897</v>
      </c>
    </row>
    <row r="299" spans="1:27" ht="11.25" customHeight="1" x14ac:dyDescent="0.2">
      <c r="A299" s="173">
        <f t="shared" si="85"/>
        <v>289</v>
      </c>
      <c r="B299" s="174">
        <f t="shared" si="75"/>
        <v>0.08</v>
      </c>
      <c r="C299" s="175">
        <f t="shared" si="76"/>
        <v>-7.4992499999999998E-3</v>
      </c>
      <c r="D299" s="176">
        <f t="shared" ca="1" si="77"/>
        <v>0.76637173459804053</v>
      </c>
      <c r="E299" s="177">
        <f t="shared" ca="1" si="78"/>
        <v>0.72695008995413779</v>
      </c>
      <c r="F299" s="138">
        <f t="shared" ca="1" si="79"/>
        <v>1.8504202895325388E-2</v>
      </c>
      <c r="G299" s="175">
        <f t="shared" ca="1" si="80"/>
        <v>1.1004952895325389E-2</v>
      </c>
      <c r="H299" s="138">
        <f t="shared" ca="1" si="81"/>
        <v>9.1004952895325397E-2</v>
      </c>
      <c r="I299" s="144">
        <f t="shared" ca="1" si="88"/>
        <v>0.99999089959737575</v>
      </c>
      <c r="J299" s="145">
        <f t="shared" ca="1" si="88"/>
        <v>0.91741997950803456</v>
      </c>
      <c r="K299" s="145">
        <f t="shared" ca="1" si="88"/>
        <v>0.84882850797166454</v>
      </c>
      <c r="L299" s="145">
        <f t="shared" ca="1" si="88"/>
        <v>0.7907577015977969</v>
      </c>
      <c r="M299" s="145">
        <f t="shared" ca="1" si="88"/>
        <v>0.74067317630135121</v>
      </c>
      <c r="N299" s="145">
        <f t="shared" ca="1" si="88"/>
        <v>0.69672316488948149</v>
      </c>
      <c r="O299" s="145">
        <f t="shared" ca="1" si="88"/>
        <v>0.65755414536024392</v>
      </c>
      <c r="P299" s="145">
        <f t="shared" ca="1" si="88"/>
        <v>0.62217414232296941</v>
      </c>
      <c r="Q299" s="145">
        <f t="shared" ca="1" si="88"/>
        <v>0.58985285753888805</v>
      </c>
      <c r="R299" s="145">
        <f t="shared" ca="1" si="88"/>
        <v>0.56004926425962143</v>
      </c>
      <c r="S299" s="145">
        <f t="shared" ca="1" si="88"/>
        <v>0.53235931261530622</v>
      </c>
      <c r="T299" s="145">
        <f t="shared" ca="1" si="88"/>
        <v>0.50647822404446674</v>
      </c>
      <c r="U299" s="145">
        <f t="shared" ca="1" si="88"/>
        <v>0.48217331906316324</v>
      </c>
      <c r="V299" s="145">
        <f t="shared" ca="1" si="88"/>
        <v>0.45926443330964906</v>
      </c>
      <c r="W299" s="138">
        <f t="shared" ca="1" si="88"/>
        <v>0.43760979541904194</v>
      </c>
      <c r="Y299" s="178">
        <f t="shared" ca="1" si="82"/>
        <v>7424023.8393474286</v>
      </c>
      <c r="Z299" s="178">
        <f t="shared" ca="1" si="83"/>
        <v>7416894.5863516498</v>
      </c>
      <c r="AA299" s="178">
        <f t="shared" ca="1" si="84"/>
        <v>-7129.2529957788065</v>
      </c>
    </row>
    <row r="300" spans="1:27" ht="11.25" customHeight="1" x14ac:dyDescent="0.2">
      <c r="A300" s="173">
        <f t="shared" si="85"/>
        <v>290</v>
      </c>
      <c r="B300" s="174">
        <f t="shared" si="75"/>
        <v>0.08</v>
      </c>
      <c r="C300" s="175">
        <f t="shared" si="76"/>
        <v>-7.4992499999999998E-3</v>
      </c>
      <c r="D300" s="176">
        <f t="shared" ca="1" si="77"/>
        <v>0.59006207029556212</v>
      </c>
      <c r="E300" s="177">
        <f t="shared" ca="1" si="78"/>
        <v>0.22770464718698685</v>
      </c>
      <c r="F300" s="138">
        <f t="shared" ca="1" si="79"/>
        <v>5.7961241768637942E-3</v>
      </c>
      <c r="G300" s="175">
        <f t="shared" ca="1" si="80"/>
        <v>-1.7031258231362057E-3</v>
      </c>
      <c r="H300" s="138">
        <f t="shared" ca="1" si="81"/>
        <v>7.829687417686379E-2</v>
      </c>
      <c r="I300" s="144">
        <f t="shared" ca="1" si="88"/>
        <v>0.99999217037860533</v>
      </c>
      <c r="J300" s="145">
        <f t="shared" ca="1" si="88"/>
        <v>0.92778222257068432</v>
      </c>
      <c r="K300" s="145">
        <f t="shared" ca="1" si="88"/>
        <v>0.8659048609187262</v>
      </c>
      <c r="L300" s="145">
        <f t="shared" ca="1" si="88"/>
        <v>0.81207310764358998</v>
      </c>
      <c r="M300" s="145">
        <f t="shared" ca="1" si="88"/>
        <v>0.7645402772812846</v>
      </c>
      <c r="N300" s="145">
        <f t="shared" ca="1" si="88"/>
        <v>0.72198824591631205</v>
      </c>
      <c r="O300" s="145">
        <f t="shared" ca="1" si="88"/>
        <v>0.68342807264868899</v>
      </c>
      <c r="P300" s="145">
        <f t="shared" ca="1" si="88"/>
        <v>0.64811883594504049</v>
      </c>
      <c r="Q300" s="145">
        <f t="shared" ca="1" si="88"/>
        <v>0.61550428261809698</v>
      </c>
      <c r="R300" s="145">
        <f t="shared" ca="1" si="88"/>
        <v>0.58516467348443857</v>
      </c>
      <c r="S300" s="145">
        <f t="shared" ca="1" si="88"/>
        <v>0.55678077623097555</v>
      </c>
      <c r="T300" s="145">
        <f t="shared" ca="1" si="88"/>
        <v>0.53010722337310512</v>
      </c>
      <c r="U300" s="145">
        <f t="shared" ca="1" si="88"/>
        <v>0.5049529347998255</v>
      </c>
      <c r="V300" s="145">
        <f t="shared" ca="1" si="88"/>
        <v>0.481166796191701</v>
      </c>
      <c r="W300" s="138">
        <f t="shared" ca="1" si="88"/>
        <v>0.45862721210005497</v>
      </c>
      <c r="Y300" s="178">
        <f t="shared" ca="1" si="82"/>
        <v>7624496.749405466</v>
      </c>
      <c r="Z300" s="178">
        <f t="shared" ca="1" si="83"/>
        <v>7622775.767766621</v>
      </c>
      <c r="AA300" s="178">
        <f t="shared" ca="1" si="84"/>
        <v>-1720.9816388450563</v>
      </c>
    </row>
    <row r="301" spans="1:27" ht="11.25" customHeight="1" x14ac:dyDescent="0.2">
      <c r="A301" s="173">
        <f t="shared" si="85"/>
        <v>291</v>
      </c>
      <c r="B301" s="174">
        <f t="shared" si="75"/>
        <v>0.08</v>
      </c>
      <c r="C301" s="175">
        <f t="shared" si="76"/>
        <v>-7.4992499999999998E-3</v>
      </c>
      <c r="D301" s="176">
        <f t="shared" ca="1" si="77"/>
        <v>0.65066263600368124</v>
      </c>
      <c r="E301" s="177">
        <f t="shared" ca="1" si="78"/>
        <v>0.38711006314568142</v>
      </c>
      <c r="F301" s="138">
        <f t="shared" ca="1" si="79"/>
        <v>9.8537207027814318E-3</v>
      </c>
      <c r="G301" s="175">
        <f t="shared" ca="1" si="80"/>
        <v>2.354470702781432E-3</v>
      </c>
      <c r="H301" s="138">
        <f t="shared" ca="1" si="81"/>
        <v>8.2354470702781429E-2</v>
      </c>
      <c r="I301" s="144">
        <f t="shared" ref="I301:W310" ca="1" si="89">I$8*EXP(-$H301*I$9)</f>
        <v>0.99999176462728401</v>
      </c>
      <c r="J301" s="145">
        <f t="shared" ca="1" si="89"/>
        <v>0.92446097779866765</v>
      </c>
      <c r="K301" s="145">
        <f t="shared" ca="1" si="89"/>
        <v>0.86041550015874879</v>
      </c>
      <c r="L301" s="145">
        <f t="shared" ca="1" si="89"/>
        <v>0.80520554326483218</v>
      </c>
      <c r="M301" s="145">
        <f t="shared" ca="1" si="89"/>
        <v>0.75683727128993805</v>
      </c>
      <c r="N301" s="145">
        <f t="shared" ca="1" si="89"/>
        <v>0.71382328201569456</v>
      </c>
      <c r="O301" s="145">
        <f t="shared" ca="1" si="89"/>
        <v>0.67505794889366788</v>
      </c>
      <c r="P301" s="145">
        <f t="shared" ca="1" si="89"/>
        <v>0.63971941832175094</v>
      </c>
      <c r="Q301" s="145">
        <f t="shared" ca="1" si="89"/>
        <v>0.60719500508209689</v>
      </c>
      <c r="R301" s="145">
        <f t="shared" ca="1" si="89"/>
        <v>0.57702546219821915</v>
      </c>
      <c r="S301" s="145">
        <f t="shared" ca="1" si="89"/>
        <v>0.54886382742588291</v>
      </c>
      <c r="T301" s="145">
        <f t="shared" ca="1" si="89"/>
        <v>0.52244525225372807</v>
      </c>
      <c r="U301" s="145">
        <f t="shared" ca="1" si="89"/>
        <v>0.49756498312172059</v>
      </c>
      <c r="V301" s="145">
        <f t="shared" ca="1" si="89"/>
        <v>0.47406233766439076</v>
      </c>
      <c r="W301" s="138">
        <f t="shared" ca="1" si="89"/>
        <v>0.4518090630667162</v>
      </c>
      <c r="Y301" s="178">
        <f t="shared" ca="1" si="82"/>
        <v>7559732.1736509008</v>
      </c>
      <c r="Z301" s="178">
        <f t="shared" ca="1" si="83"/>
        <v>7556312.5723187048</v>
      </c>
      <c r="AA301" s="178">
        <f t="shared" ca="1" si="84"/>
        <v>-3419.6013321960345</v>
      </c>
    </row>
    <row r="302" spans="1:27" ht="11.25" customHeight="1" x14ac:dyDescent="0.2">
      <c r="A302" s="173">
        <f t="shared" si="85"/>
        <v>292</v>
      </c>
      <c r="B302" s="174">
        <f t="shared" si="75"/>
        <v>0.08</v>
      </c>
      <c r="C302" s="175">
        <f t="shared" si="76"/>
        <v>-7.4992499999999998E-3</v>
      </c>
      <c r="D302" s="176">
        <f t="shared" ca="1" si="77"/>
        <v>0.36657848302897245</v>
      </c>
      <c r="E302" s="177">
        <f t="shared" ca="1" si="78"/>
        <v>-0.34092908820122481</v>
      </c>
      <c r="F302" s="138">
        <f t="shared" ca="1" si="79"/>
        <v>-8.6782037834148285E-3</v>
      </c>
      <c r="G302" s="175">
        <f t="shared" ca="1" si="80"/>
        <v>-1.6177453783414827E-2</v>
      </c>
      <c r="H302" s="138">
        <f t="shared" ca="1" si="81"/>
        <v>6.3822546216585174E-2</v>
      </c>
      <c r="I302" s="144">
        <f t="shared" ca="1" si="89"/>
        <v>0.99999361778302343</v>
      </c>
      <c r="J302" s="145">
        <f t="shared" ca="1" si="89"/>
        <v>0.93972732274663717</v>
      </c>
      <c r="K302" s="145">
        <f t="shared" ca="1" si="89"/>
        <v>0.88577345426129317</v>
      </c>
      <c r="L302" s="145">
        <f t="shared" ca="1" si="89"/>
        <v>0.83705183978531983</v>
      </c>
      <c r="M302" s="145">
        <f t="shared" ca="1" si="89"/>
        <v>0.79266281633399394</v>
      </c>
      <c r="N302" s="145">
        <f t="shared" ca="1" si="89"/>
        <v>0.75188272299550085</v>
      </c>
      <c r="O302" s="145">
        <f t="shared" ca="1" si="89"/>
        <v>0.71414055839516954</v>
      </c>
      <c r="P302" s="145">
        <f t="shared" ca="1" si="89"/>
        <v>0.67898990849542817</v>
      </c>
      <c r="Q302" s="145">
        <f t="shared" ca="1" si="89"/>
        <v>0.64608248120092582</v>
      </c>
      <c r="R302" s="145">
        <f t="shared" ca="1" si="89"/>
        <v>0.61514559428005189</v>
      </c>
      <c r="S302" s="145">
        <f t="shared" ca="1" si="89"/>
        <v>0.58596405495056281</v>
      </c>
      <c r="T302" s="145">
        <f t="shared" ca="1" si="89"/>
        <v>0.55836605102787651</v>
      </c>
      <c r="U302" s="145">
        <f t="shared" ca="1" si="89"/>
        <v>0.53221239644396201</v>
      </c>
      <c r="V302" s="145">
        <f t="shared" ca="1" si="89"/>
        <v>0.50738844754239698</v>
      </c>
      <c r="W302" s="138">
        <f t="shared" ca="1" si="89"/>
        <v>0.48379808279376263</v>
      </c>
      <c r="Y302" s="178">
        <f t="shared" ca="1" si="82"/>
        <v>7861450.3162773447</v>
      </c>
      <c r="Z302" s="178">
        <f t="shared" ca="1" si="83"/>
        <v>7865561.471751824</v>
      </c>
      <c r="AA302" s="178">
        <f t="shared" ca="1" si="84"/>
        <v>4111.1554744793102</v>
      </c>
    </row>
    <row r="303" spans="1:27" ht="11.25" customHeight="1" x14ac:dyDescent="0.2">
      <c r="A303" s="173">
        <f t="shared" si="85"/>
        <v>293</v>
      </c>
      <c r="B303" s="174">
        <f t="shared" si="75"/>
        <v>0.08</v>
      </c>
      <c r="C303" s="175">
        <f t="shared" si="76"/>
        <v>-7.4992499999999998E-3</v>
      </c>
      <c r="D303" s="176">
        <f t="shared" ca="1" si="77"/>
        <v>0.39358688423064225</v>
      </c>
      <c r="E303" s="177">
        <f t="shared" ca="1" si="78"/>
        <v>-0.26998243288643187</v>
      </c>
      <c r="F303" s="138">
        <f t="shared" ca="1" si="79"/>
        <v>-6.8722870873009767E-3</v>
      </c>
      <c r="G303" s="175">
        <f t="shared" ca="1" si="80"/>
        <v>-1.4371537087300976E-2</v>
      </c>
      <c r="H303" s="138">
        <f t="shared" ca="1" si="81"/>
        <v>6.5628462912699026E-2</v>
      </c>
      <c r="I303" s="144">
        <f t="shared" ca="1" si="89"/>
        <v>0.99999343719478007</v>
      </c>
      <c r="J303" s="145">
        <f t="shared" ca="1" si="89"/>
        <v>0.93822861311333206</v>
      </c>
      <c r="K303" s="145">
        <f t="shared" ca="1" si="89"/>
        <v>0.88326983163865669</v>
      </c>
      <c r="L303" s="145">
        <f t="shared" ca="1" si="89"/>
        <v>0.83389384676597611</v>
      </c>
      <c r="M303" s="145">
        <f t="shared" ca="1" si="89"/>
        <v>0.78909833809551799</v>
      </c>
      <c r="N303" s="145">
        <f t="shared" ca="1" si="89"/>
        <v>0.74808632497958194</v>
      </c>
      <c r="O303" s="145">
        <f t="shared" ca="1" si="89"/>
        <v>0.71023453951818949</v>
      </c>
      <c r="P303" s="145">
        <f t="shared" ca="1" si="89"/>
        <v>0.67505933335067214</v>
      </c>
      <c r="Q303" s="145">
        <f t="shared" ca="1" si="89"/>
        <v>0.64218589608914423</v>
      </c>
      <c r="R303" s="145">
        <f t="shared" ca="1" si="89"/>
        <v>0.61132266733699159</v>
      </c>
      <c r="S303" s="145">
        <f t="shared" ca="1" si="89"/>
        <v>0.58224102797493227</v>
      </c>
      <c r="T303" s="145">
        <f t="shared" ca="1" si="89"/>
        <v>0.55475963385471294</v>
      </c>
      <c r="U303" s="145">
        <f t="shared" ca="1" si="89"/>
        <v>0.52873255136648967</v>
      </c>
      <c r="V303" s="145">
        <f t="shared" ca="1" si="89"/>
        <v>0.50404038141795759</v>
      </c>
      <c r="W303" s="138">
        <f t="shared" ca="1" si="89"/>
        <v>0.48058367267742658</v>
      </c>
      <c r="Y303" s="178">
        <f t="shared" ca="1" si="82"/>
        <v>7831372.8280828428</v>
      </c>
      <c r="Z303" s="178">
        <f t="shared" ca="1" si="83"/>
        <v>7834776.3320955746</v>
      </c>
      <c r="AA303" s="178">
        <f t="shared" ca="1" si="84"/>
        <v>3403.5040127318352</v>
      </c>
    </row>
    <row r="304" spans="1:27" ht="11.25" customHeight="1" x14ac:dyDescent="0.2">
      <c r="A304" s="173">
        <f t="shared" si="85"/>
        <v>294</v>
      </c>
      <c r="B304" s="174">
        <f t="shared" si="75"/>
        <v>0.08</v>
      </c>
      <c r="C304" s="175">
        <f t="shared" si="76"/>
        <v>-7.4992499999999998E-3</v>
      </c>
      <c r="D304" s="176">
        <f t="shared" ca="1" si="77"/>
        <v>0.99186087490816588</v>
      </c>
      <c r="E304" s="177">
        <f t="shared" ca="1" si="78"/>
        <v>2.4026164642216186</v>
      </c>
      <c r="F304" s="138">
        <f t="shared" ca="1" si="79"/>
        <v>6.1157572091931289E-2</v>
      </c>
      <c r="G304" s="175">
        <f t="shared" ca="1" si="80"/>
        <v>5.365832209193129E-2</v>
      </c>
      <c r="H304" s="138">
        <f t="shared" ca="1" si="81"/>
        <v>0.13365832209193129</v>
      </c>
      <c r="I304" s="144">
        <f t="shared" ca="1" si="89"/>
        <v>0.99998663436168456</v>
      </c>
      <c r="J304" s="145">
        <f t="shared" ca="1" si="89"/>
        <v>0.88347889460571127</v>
      </c>
      <c r="K304" s="145">
        <f t="shared" ca="1" si="89"/>
        <v>0.79393760719157203</v>
      </c>
      <c r="L304" s="145">
        <f t="shared" ca="1" si="89"/>
        <v>0.72322150920781958</v>
      </c>
      <c r="M304" s="145">
        <f t="shared" ca="1" si="89"/>
        <v>0.6658806902446136</v>
      </c>
      <c r="N304" s="145">
        <f t="shared" ca="1" si="89"/>
        <v>0.61821165354664231</v>
      </c>
      <c r="O304" s="145">
        <f t="shared" ca="1" si="89"/>
        <v>0.5776621965906843</v>
      </c>
      <c r="P304" s="145">
        <f t="shared" ca="1" si="89"/>
        <v>0.54245091322428429</v>
      </c>
      <c r="Q304" s="145">
        <f t="shared" ca="1" si="89"/>
        <v>0.51131984131411967</v>
      </c>
      <c r="R304" s="145">
        <f t="shared" ca="1" si="89"/>
        <v>0.48337098531642109</v>
      </c>
      <c r="S304" s="145">
        <f t="shared" ca="1" si="89"/>
        <v>0.45795659380110942</v>
      </c>
      <c r="T304" s="145">
        <f t="shared" ca="1" si="89"/>
        <v>0.43460449713594429</v>
      </c>
      <c r="U304" s="145">
        <f t="shared" ca="1" si="89"/>
        <v>0.4129666973351786</v>
      </c>
      <c r="V304" s="145">
        <f t="shared" ca="1" si="89"/>
        <v>0.39278361478855417</v>
      </c>
      <c r="W304" s="138">
        <f t="shared" ca="1" si="89"/>
        <v>0.37385901857077319</v>
      </c>
      <c r="Y304" s="178">
        <f t="shared" ca="1" si="82"/>
        <v>6799520.9256035527</v>
      </c>
      <c r="Z304" s="178">
        <f t="shared" ca="1" si="83"/>
        <v>6772524.665930233</v>
      </c>
      <c r="AA304" s="178">
        <f t="shared" ca="1" si="84"/>
        <v>-26996.259673319757</v>
      </c>
    </row>
    <row r="305" spans="1:27" ht="11.25" customHeight="1" x14ac:dyDescent="0.2">
      <c r="A305" s="173">
        <f t="shared" si="85"/>
        <v>295</v>
      </c>
      <c r="B305" s="174">
        <f t="shared" si="75"/>
        <v>0.08</v>
      </c>
      <c r="C305" s="175">
        <f t="shared" si="76"/>
        <v>-7.4992499999999998E-3</v>
      </c>
      <c r="D305" s="176">
        <f t="shared" ca="1" si="77"/>
        <v>0.36336180170547661</v>
      </c>
      <c r="E305" s="177">
        <f t="shared" ca="1" si="78"/>
        <v>-0.34948716703894667</v>
      </c>
      <c r="F305" s="138">
        <f t="shared" ca="1" si="79"/>
        <v>-8.8960460113694136E-3</v>
      </c>
      <c r="G305" s="175">
        <f t="shared" ca="1" si="80"/>
        <v>-1.6395296011369413E-2</v>
      </c>
      <c r="H305" s="138">
        <f t="shared" ca="1" si="81"/>
        <v>6.3604703988630593E-2</v>
      </c>
      <c r="I305" s="144">
        <f t="shared" ca="1" si="89"/>
        <v>0.99999363956683518</v>
      </c>
      <c r="J305" s="145">
        <f t="shared" ca="1" si="89"/>
        <v>0.93990826925569315</v>
      </c>
      <c r="K305" s="145">
        <f t="shared" ca="1" si="89"/>
        <v>0.88607593787590933</v>
      </c>
      <c r="L305" s="145">
        <f t="shared" ca="1" si="89"/>
        <v>0.83743358629112408</v>
      </c>
      <c r="M305" s="145">
        <f t="shared" ca="1" si="89"/>
        <v>0.79309387531302922</v>
      </c>
      <c r="N305" s="145">
        <f t="shared" ca="1" si="89"/>
        <v>0.75234197115560975</v>
      </c>
      <c r="O305" s="145">
        <f t="shared" ca="1" si="89"/>
        <v>0.71461317913381972</v>
      </c>
      <c r="P305" s="145">
        <f t="shared" ca="1" si="89"/>
        <v>0.67946558600584572</v>
      </c>
      <c r="Q305" s="145">
        <f t="shared" ca="1" si="89"/>
        <v>0.64655410957779114</v>
      </c>
      <c r="R305" s="145">
        <f t="shared" ca="1" si="89"/>
        <v>0.61560835518915757</v>
      </c>
      <c r="S305" s="145">
        <f t="shared" ca="1" si="89"/>
        <v>0.58641475837590384</v>
      </c>
      <c r="T305" s="145">
        <f t="shared" ca="1" si="89"/>
        <v>0.55880266374178189</v>
      </c>
      <c r="U305" s="145">
        <f t="shared" ca="1" si="89"/>
        <v>0.53263370453263459</v>
      </c>
      <c r="V305" s="145">
        <f t="shared" ca="1" si="89"/>
        <v>0.50779381477450802</v>
      </c>
      <c r="W305" s="138">
        <f t="shared" ca="1" si="89"/>
        <v>0.48418727759597902</v>
      </c>
      <c r="Y305" s="178">
        <f t="shared" ca="1" si="82"/>
        <v>7865088.5093648154</v>
      </c>
      <c r="Z305" s="178">
        <f t="shared" ca="1" si="83"/>
        <v>7869284.6303664837</v>
      </c>
      <c r="AA305" s="178">
        <f t="shared" ca="1" si="84"/>
        <v>4196.1210016682744</v>
      </c>
    </row>
    <row r="306" spans="1:27" ht="11.25" customHeight="1" x14ac:dyDescent="0.2">
      <c r="A306" s="173">
        <f t="shared" si="85"/>
        <v>296</v>
      </c>
      <c r="B306" s="174">
        <f t="shared" si="75"/>
        <v>0.08</v>
      </c>
      <c r="C306" s="175">
        <f t="shared" si="76"/>
        <v>-7.4992499999999998E-3</v>
      </c>
      <c r="D306" s="176">
        <f t="shared" ca="1" si="77"/>
        <v>0.32226549305192387</v>
      </c>
      <c r="E306" s="177">
        <f t="shared" ca="1" si="78"/>
        <v>-0.46137304616685559</v>
      </c>
      <c r="F306" s="138">
        <f t="shared" ca="1" si="79"/>
        <v>-1.1744053098947179E-2</v>
      </c>
      <c r="G306" s="175">
        <f t="shared" ca="1" si="80"/>
        <v>-1.924330309894718E-2</v>
      </c>
      <c r="H306" s="138">
        <f t="shared" ca="1" si="81"/>
        <v>6.0756696901052822E-2</v>
      </c>
      <c r="I306" s="144">
        <f t="shared" ca="1" si="89"/>
        <v>0.9999939243622129</v>
      </c>
      <c r="J306" s="145">
        <f t="shared" ca="1" si="89"/>
        <v>0.94227712009075215</v>
      </c>
      <c r="K306" s="145">
        <f t="shared" ca="1" si="89"/>
        <v>0.89004003831517031</v>
      </c>
      <c r="L306" s="145">
        <f t="shared" ca="1" si="89"/>
        <v>0.84244047733420091</v>
      </c>
      <c r="M306" s="145">
        <f t="shared" ca="1" si="89"/>
        <v>0.79875103024856486</v>
      </c>
      <c r="N306" s="145">
        <f t="shared" ca="1" si="89"/>
        <v>0.75837192012144539</v>
      </c>
      <c r="O306" s="145">
        <f t="shared" ca="1" si="89"/>
        <v>0.72082093978779593</v>
      </c>
      <c r="P306" s="145">
        <f t="shared" ca="1" si="89"/>
        <v>0.6857152022689571</v>
      </c>
      <c r="Q306" s="145">
        <f t="shared" ca="1" si="89"/>
        <v>0.6527518105828134</v>
      </c>
      <c r="R306" s="145">
        <f t="shared" ca="1" si="89"/>
        <v>0.62169048311931241</v>
      </c>
      <c r="S306" s="145">
        <f t="shared" ca="1" si="89"/>
        <v>0.59233911769840941</v>
      </c>
      <c r="T306" s="145">
        <f t="shared" ca="1" si="89"/>
        <v>0.56454232156513728</v>
      </c>
      <c r="U306" s="145">
        <f t="shared" ca="1" si="89"/>
        <v>0.53817254676739101</v>
      </c>
      <c r="V306" s="145">
        <f t="shared" ca="1" si="89"/>
        <v>0.51312336061972863</v>
      </c>
      <c r="W306" s="138">
        <f t="shared" ca="1" si="89"/>
        <v>0.48930439643426904</v>
      </c>
      <c r="Y306" s="178">
        <f t="shared" ca="1" si="82"/>
        <v>7912852.9462312255</v>
      </c>
      <c r="Z306" s="178">
        <f t="shared" ca="1" si="83"/>
        <v>7918151.9610186322</v>
      </c>
      <c r="AA306" s="178">
        <f t="shared" ca="1" si="84"/>
        <v>5299.0147874066606</v>
      </c>
    </row>
    <row r="307" spans="1:27" ht="11.25" customHeight="1" x14ac:dyDescent="0.2">
      <c r="A307" s="173">
        <f t="shared" si="85"/>
        <v>297</v>
      </c>
      <c r="B307" s="174">
        <f t="shared" si="75"/>
        <v>0.08</v>
      </c>
      <c r="C307" s="175">
        <f t="shared" si="76"/>
        <v>-7.4992499999999998E-3</v>
      </c>
      <c r="D307" s="176">
        <f t="shared" ca="1" si="77"/>
        <v>0.17699528276817045</v>
      </c>
      <c r="E307" s="177">
        <f t="shared" ca="1" si="78"/>
        <v>-0.9268766815545969</v>
      </c>
      <c r="F307" s="138">
        <f t="shared" ca="1" si="79"/>
        <v>-2.3593248575722987E-2</v>
      </c>
      <c r="G307" s="175">
        <f t="shared" ca="1" si="80"/>
        <v>-3.1092498575722986E-2</v>
      </c>
      <c r="H307" s="138">
        <f t="shared" ca="1" si="81"/>
        <v>4.8907501424277015E-2</v>
      </c>
      <c r="I307" s="144">
        <f t="shared" ca="1" si="89"/>
        <v>0.99999510926045221</v>
      </c>
      <c r="J307" s="145">
        <f t="shared" ca="1" si="89"/>
        <v>0.95219703759331387</v>
      </c>
      <c r="K307" s="145">
        <f t="shared" ca="1" si="89"/>
        <v>0.90672404765619352</v>
      </c>
      <c r="L307" s="145">
        <f t="shared" ca="1" si="89"/>
        <v>0.86359515131287357</v>
      </c>
      <c r="M307" s="145">
        <f t="shared" ca="1" si="89"/>
        <v>0.82272420890778575</v>
      </c>
      <c r="N307" s="145">
        <f t="shared" ca="1" si="89"/>
        <v>0.78398288189138043</v>
      </c>
      <c r="O307" s="145">
        <f t="shared" ca="1" si="89"/>
        <v>0.74723269504101175</v>
      </c>
      <c r="P307" s="145">
        <f t="shared" ca="1" si="89"/>
        <v>0.71233996920600118</v>
      </c>
      <c r="Q307" s="145">
        <f t="shared" ca="1" si="89"/>
        <v>0.67918173002944349</v>
      </c>
      <c r="R307" s="145">
        <f t="shared" ca="1" si="89"/>
        <v>0.64764714564627657</v>
      </c>
      <c r="S307" s="145">
        <f t="shared" ca="1" si="89"/>
        <v>0.61763694348169218</v>
      </c>
      <c r="T307" s="145">
        <f t="shared" ca="1" si="89"/>
        <v>0.58906206458579369</v>
      </c>
      <c r="U307" s="145">
        <f t="shared" ca="1" si="89"/>
        <v>0.56184216326882042</v>
      </c>
      <c r="V307" s="145">
        <f t="shared" ca="1" si="89"/>
        <v>0.53590421759816531</v>
      </c>
      <c r="W307" s="138">
        <f t="shared" ca="1" si="89"/>
        <v>0.51118134428049566</v>
      </c>
      <c r="Y307" s="178">
        <f t="shared" ca="1" si="82"/>
        <v>8115619.9765447313</v>
      </c>
      <c r="Z307" s="178">
        <f t="shared" ca="1" si="83"/>
        <v>8125345.1547681112</v>
      </c>
      <c r="AA307" s="178">
        <f t="shared" ca="1" si="84"/>
        <v>9725.1782233798876</v>
      </c>
    </row>
    <row r="308" spans="1:27" ht="11.25" customHeight="1" x14ac:dyDescent="0.2">
      <c r="A308" s="173">
        <f t="shared" si="85"/>
        <v>298</v>
      </c>
      <c r="B308" s="174">
        <f t="shared" si="75"/>
        <v>0.08</v>
      </c>
      <c r="C308" s="175">
        <f t="shared" si="76"/>
        <v>-7.4992499999999998E-3</v>
      </c>
      <c r="D308" s="176">
        <f t="shared" ca="1" si="77"/>
        <v>0.49499482542069029</v>
      </c>
      <c r="E308" s="177">
        <f t="shared" ca="1" si="78"/>
        <v>-1.2546441274744581E-2</v>
      </c>
      <c r="F308" s="138">
        <f t="shared" ca="1" si="79"/>
        <v>-3.1936428397279015E-4</v>
      </c>
      <c r="G308" s="175">
        <f t="shared" ca="1" si="80"/>
        <v>-7.8186142839727895E-3</v>
      </c>
      <c r="H308" s="138">
        <f t="shared" ca="1" si="81"/>
        <v>7.218138571602721E-2</v>
      </c>
      <c r="I308" s="144">
        <f t="shared" ca="1" si="89"/>
        <v>0.99999278191520602</v>
      </c>
      <c r="J308" s="145">
        <f t="shared" ca="1" si="89"/>
        <v>0.93281046122942424</v>
      </c>
      <c r="K308" s="145">
        <f t="shared" ca="1" si="89"/>
        <v>0.87424450156125333</v>
      </c>
      <c r="L308" s="145">
        <f t="shared" ca="1" si="89"/>
        <v>0.8225345213985833</v>
      </c>
      <c r="M308" s="145">
        <f t="shared" ca="1" si="89"/>
        <v>0.77629839965971259</v>
      </c>
      <c r="N308" s="145">
        <f t="shared" ca="1" si="89"/>
        <v>0.73447103170104577</v>
      </c>
      <c r="O308" s="145">
        <f t="shared" ca="1" si="89"/>
        <v>0.69623976640509955</v>
      </c>
      <c r="P308" s="145">
        <f t="shared" ca="1" si="89"/>
        <v>0.66098701449777542</v>
      </c>
      <c r="Q308" s="145">
        <f t="shared" ca="1" si="89"/>
        <v>0.62824311373579944</v>
      </c>
      <c r="R308" s="145">
        <f t="shared" ca="1" si="89"/>
        <v>0.5976492794306465</v>
      </c>
      <c r="S308" s="145">
        <f t="shared" ca="1" si="89"/>
        <v>0.56892924866654782</v>
      </c>
      <c r="T308" s="145">
        <f t="shared" ca="1" si="89"/>
        <v>0.54186794623926571</v>
      </c>
      <c r="U308" s="145">
        <f t="shared" ca="1" si="89"/>
        <v>0.51629561400118007</v>
      </c>
      <c r="V308" s="145">
        <f t="shared" ca="1" si="89"/>
        <v>0.49207609335637259</v>
      </c>
      <c r="W308" s="138">
        <f t="shared" ca="1" si="89"/>
        <v>0.46909821705037313</v>
      </c>
      <c r="Y308" s="178">
        <f t="shared" ca="1" si="82"/>
        <v>7723470.8715345478</v>
      </c>
      <c r="Z308" s="178">
        <f t="shared" ca="1" si="83"/>
        <v>7724258.1491102129</v>
      </c>
      <c r="AA308" s="178">
        <f t="shared" ca="1" si="84"/>
        <v>787.27757566515356</v>
      </c>
    </row>
    <row r="309" spans="1:27" ht="11.25" customHeight="1" x14ac:dyDescent="0.2">
      <c r="A309" s="173">
        <f t="shared" si="85"/>
        <v>299</v>
      </c>
      <c r="B309" s="174">
        <f t="shared" si="75"/>
        <v>0.08</v>
      </c>
      <c r="C309" s="175">
        <f t="shared" si="76"/>
        <v>-7.4992499999999998E-3</v>
      </c>
      <c r="D309" s="176">
        <f t="shared" ca="1" si="77"/>
        <v>0.27809794776382191</v>
      </c>
      <c r="E309" s="177">
        <f t="shared" ca="1" si="78"/>
        <v>-0.58850124933455372</v>
      </c>
      <c r="F309" s="138">
        <f t="shared" ca="1" si="79"/>
        <v>-1.4980047010553468E-2</v>
      </c>
      <c r="G309" s="175">
        <f t="shared" ca="1" si="80"/>
        <v>-2.2479297010553467E-2</v>
      </c>
      <c r="H309" s="138">
        <f t="shared" ca="1" si="81"/>
        <v>5.7520702989446532E-2</v>
      </c>
      <c r="I309" s="144">
        <f t="shared" ca="1" si="89"/>
        <v>0.99999424795564551</v>
      </c>
      <c r="J309" s="145">
        <f t="shared" ca="1" si="89"/>
        <v>0.94497592825564902</v>
      </c>
      <c r="K309" s="145">
        <f t="shared" ca="1" si="89"/>
        <v>0.8945656994682164</v>
      </c>
      <c r="L309" s="145">
        <f t="shared" ca="1" si="89"/>
        <v>0.84816580239801931</v>
      </c>
      <c r="M309" s="145">
        <f t="shared" ca="1" si="89"/>
        <v>0.80522785380275907</v>
      </c>
      <c r="N309" s="145">
        <f t="shared" ca="1" si="89"/>
        <v>0.76528201020414921</v>
      </c>
      <c r="O309" s="145">
        <f t="shared" ca="1" si="89"/>
        <v>0.72793986168463642</v>
      </c>
      <c r="P309" s="145">
        <f t="shared" ca="1" si="89"/>
        <v>0.69288600185008464</v>
      </c>
      <c r="Q309" s="145">
        <f t="shared" ca="1" si="89"/>
        <v>0.65986596283653698</v>
      </c>
      <c r="R309" s="145">
        <f t="shared" ca="1" si="89"/>
        <v>0.6286741455250916</v>
      </c>
      <c r="S309" s="145">
        <f t="shared" ca="1" si="89"/>
        <v>0.59914322941476861</v>
      </c>
      <c r="T309" s="145">
        <f t="shared" ca="1" si="89"/>
        <v>0.57113548009766058</v>
      </c>
      <c r="U309" s="145">
        <f t="shared" ca="1" si="89"/>
        <v>0.54453588663555796</v>
      </c>
      <c r="V309" s="145">
        <f t="shared" ca="1" si="89"/>
        <v>0.51924687367981426</v>
      </c>
      <c r="W309" s="138">
        <f t="shared" ca="1" si="89"/>
        <v>0.49518428989635055</v>
      </c>
      <c r="Y309" s="178">
        <f t="shared" ca="1" si="82"/>
        <v>7967577.5139807872</v>
      </c>
      <c r="Z309" s="178">
        <f t="shared" ca="1" si="83"/>
        <v>7974111.5986366272</v>
      </c>
      <c r="AA309" s="178">
        <f t="shared" ca="1" si="84"/>
        <v>6534.0846558399498</v>
      </c>
    </row>
    <row r="310" spans="1:27" ht="11.25" customHeight="1" x14ac:dyDescent="0.2">
      <c r="A310" s="173">
        <f t="shared" si="85"/>
        <v>300</v>
      </c>
      <c r="B310" s="174">
        <f t="shared" si="75"/>
        <v>0.08</v>
      </c>
      <c r="C310" s="175">
        <f t="shared" si="76"/>
        <v>-7.4992499999999998E-3</v>
      </c>
      <c r="D310" s="176">
        <f t="shared" ca="1" si="77"/>
        <v>0.75466701664040736</v>
      </c>
      <c r="E310" s="177">
        <f t="shared" ca="1" si="78"/>
        <v>0.68924998431405671</v>
      </c>
      <c r="F310" s="138">
        <f t="shared" ca="1" si="79"/>
        <v>1.7544562868341867E-2</v>
      </c>
      <c r="G310" s="175">
        <f t="shared" ca="1" si="80"/>
        <v>1.0045312868341868E-2</v>
      </c>
      <c r="H310" s="138">
        <f t="shared" ca="1" si="81"/>
        <v>9.0045312868341873E-2</v>
      </c>
      <c r="I310" s="144">
        <f t="shared" ca="1" si="89"/>
        <v>0.99999099555931026</v>
      </c>
      <c r="J310" s="145">
        <f t="shared" ca="1" si="89"/>
        <v>0.91819841962719151</v>
      </c>
      <c r="K310" s="145">
        <f t="shared" ca="1" si="89"/>
        <v>0.85010617574089709</v>
      </c>
      <c r="L310" s="145">
        <f t="shared" ca="1" si="89"/>
        <v>0.79234760100669577</v>
      </c>
      <c r="M310" s="145">
        <f t="shared" ca="1" si="89"/>
        <v>0.74244917732272886</v>
      </c>
      <c r="N310" s="145">
        <f t="shared" ca="1" si="89"/>
        <v>0.69859978118497112</v>
      </c>
      <c r="O310" s="145">
        <f t="shared" ca="1" si="89"/>
        <v>0.6594733276272392</v>
      </c>
      <c r="P310" s="145">
        <f t="shared" ca="1" si="89"/>
        <v>0.62409655022924126</v>
      </c>
      <c r="Q310" s="145">
        <f t="shared" ca="1" si="89"/>
        <v>0.5917520181145508</v>
      </c>
      <c r="R310" s="145">
        <f t="shared" ca="1" si="89"/>
        <v>0.56190761421041879</v>
      </c>
      <c r="S310" s="145">
        <f t="shared" ca="1" si="89"/>
        <v>0.53416548728049662</v>
      </c>
      <c r="T310" s="145">
        <f t="shared" ca="1" si="89"/>
        <v>0.50822518262591676</v>
      </c>
      <c r="U310" s="145">
        <f t="shared" ca="1" si="89"/>
        <v>0.48385703798831708</v>
      </c>
      <c r="V310" s="145">
        <f t="shared" ca="1" si="89"/>
        <v>0.46088298991406235</v>
      </c>
      <c r="W310" s="138">
        <f t="shared" ca="1" si="89"/>
        <v>0.43916272235987469</v>
      </c>
      <c r="Y310" s="178">
        <f t="shared" ca="1" si="82"/>
        <v>7438921.660623244</v>
      </c>
      <c r="Z310" s="178">
        <f t="shared" ca="1" si="83"/>
        <v>7432209.7314464245</v>
      </c>
      <c r="AA310" s="178">
        <f t="shared" ca="1" si="84"/>
        <v>-6711.9291768195108</v>
      </c>
    </row>
    <row r="311" spans="1:27" ht="11.25" customHeight="1" x14ac:dyDescent="0.2">
      <c r="A311" s="173">
        <f t="shared" si="85"/>
        <v>301</v>
      </c>
      <c r="B311" s="174">
        <f t="shared" si="75"/>
        <v>0.08</v>
      </c>
      <c r="C311" s="175">
        <f t="shared" si="76"/>
        <v>-7.4992499999999998E-3</v>
      </c>
      <c r="D311" s="176">
        <f t="shared" ca="1" si="77"/>
        <v>8.7208874951894777E-2</v>
      </c>
      <c r="E311" s="177">
        <f t="shared" ca="1" si="78"/>
        <v>-1.3581447752797591</v>
      </c>
      <c r="F311" s="138">
        <f t="shared" ca="1" si="79"/>
        <v>-3.4570993016299463E-2</v>
      </c>
      <c r="G311" s="175">
        <f t="shared" ca="1" si="80"/>
        <v>-4.2070243016299462E-2</v>
      </c>
      <c r="H311" s="138">
        <f t="shared" ca="1" si="81"/>
        <v>3.792975698370054E-2</v>
      </c>
      <c r="I311" s="144">
        <f t="shared" ref="I311:W320" ca="1" si="90">I$8*EXP(-$H311*I$9)</f>
        <v>0.9999962070164079</v>
      </c>
      <c r="J311" s="145">
        <f t="shared" ca="1" si="90"/>
        <v>0.96148056370232393</v>
      </c>
      <c r="K311" s="145">
        <f t="shared" ca="1" si="90"/>
        <v>0.92245999124022138</v>
      </c>
      <c r="L311" s="145">
        <f t="shared" ca="1" si="90"/>
        <v>0.88366776402590763</v>
      </c>
      <c r="M311" s="145">
        <f t="shared" ca="1" si="90"/>
        <v>0.84557589307010261</v>
      </c>
      <c r="N311" s="145">
        <f t="shared" ca="1" si="90"/>
        <v>0.808481479681469</v>
      </c>
      <c r="O311" s="145">
        <f t="shared" ca="1" si="90"/>
        <v>0.77256484024949734</v>
      </c>
      <c r="P311" s="145">
        <f t="shared" ca="1" si="90"/>
        <v>0.73792827508711312</v>
      </c>
      <c r="Q311" s="145">
        <f t="shared" ca="1" si="90"/>
        <v>0.70462190417924597</v>
      </c>
      <c r="R311" s="145">
        <f t="shared" ca="1" si="90"/>
        <v>0.67266095371684553</v>
      </c>
      <c r="S311" s="145">
        <f t="shared" ca="1" si="90"/>
        <v>0.64203739830011253</v>
      </c>
      <c r="T311" s="145">
        <f t="shared" ca="1" si="90"/>
        <v>0.61272785931654272</v>
      </c>
      <c r="U311" s="145">
        <f t="shared" ca="1" si="90"/>
        <v>0.5846990001959923</v>
      </c>
      <c r="V311" s="145">
        <f t="shared" ca="1" si="90"/>
        <v>0.55791123216937066</v>
      </c>
      <c r="W311" s="138">
        <f t="shared" ca="1" si="90"/>
        <v>0.53232126864418217</v>
      </c>
      <c r="Y311" s="178">
        <f t="shared" ca="1" si="82"/>
        <v>8309437.8719691345</v>
      </c>
      <c r="Z311" s="178">
        <f t="shared" ca="1" si="83"/>
        <v>8323018.6325798966</v>
      </c>
      <c r="AA311" s="178">
        <f t="shared" ca="1" si="84"/>
        <v>13580.760610762052</v>
      </c>
    </row>
    <row r="312" spans="1:27" ht="11.25" customHeight="1" x14ac:dyDescent="0.2">
      <c r="A312" s="173">
        <f t="shared" si="85"/>
        <v>302</v>
      </c>
      <c r="B312" s="174">
        <f t="shared" si="75"/>
        <v>0.08</v>
      </c>
      <c r="C312" s="175">
        <f t="shared" si="76"/>
        <v>-7.4992499999999998E-3</v>
      </c>
      <c r="D312" s="176">
        <f t="shared" ca="1" si="77"/>
        <v>0.2515123037653848</v>
      </c>
      <c r="E312" s="177">
        <f t="shared" ca="1" si="78"/>
        <v>-0.6697383381167703</v>
      </c>
      <c r="F312" s="138">
        <f t="shared" ca="1" si="79"/>
        <v>-1.7047902279058263E-2</v>
      </c>
      <c r="G312" s="175">
        <f t="shared" ca="1" si="80"/>
        <v>-2.4547152279058262E-2</v>
      </c>
      <c r="H312" s="138">
        <f t="shared" ca="1" si="81"/>
        <v>5.5452847720941736E-2</v>
      </c>
      <c r="I312" s="144">
        <f t="shared" ca="1" si="90"/>
        <v>0.99999445473741944</v>
      </c>
      <c r="J312" s="145">
        <f t="shared" ca="1" si="90"/>
        <v>0.94670455919597185</v>
      </c>
      <c r="K312" s="145">
        <f t="shared" ca="1" si="90"/>
        <v>0.89746971765307271</v>
      </c>
      <c r="L312" s="145">
        <f t="shared" ca="1" si="90"/>
        <v>0.85184474245807151</v>
      </c>
      <c r="M312" s="145">
        <f t="shared" ca="1" si="90"/>
        <v>0.80939413060158527</v>
      </c>
      <c r="N312" s="145">
        <f t="shared" ca="1" si="90"/>
        <v>0.7697306119537678</v>
      </c>
      <c r="O312" s="145">
        <f t="shared" ca="1" si="90"/>
        <v>0.73252574908948231</v>
      </c>
      <c r="P312" s="145">
        <f t="shared" ca="1" si="90"/>
        <v>0.69750748544844199</v>
      </c>
      <c r="Q312" s="145">
        <f t="shared" ca="1" si="90"/>
        <v>0.66445257790175138</v>
      </c>
      <c r="R312" s="145">
        <f t="shared" ca="1" si="90"/>
        <v>0.63317785214636635</v>
      </c>
      <c r="S312" s="145">
        <f t="shared" ca="1" si="90"/>
        <v>0.60353204611057698</v>
      </c>
      <c r="T312" s="145">
        <f t="shared" ca="1" si="90"/>
        <v>0.57538888767726359</v>
      </c>
      <c r="U312" s="145">
        <f t="shared" ca="1" si="90"/>
        <v>0.54864151511171377</v>
      </c>
      <c r="V312" s="145">
        <f t="shared" ca="1" si="90"/>
        <v>0.5231981170237533</v>
      </c>
      <c r="W312" s="138">
        <f t="shared" ca="1" si="90"/>
        <v>0.49897859080206608</v>
      </c>
      <c r="Y312" s="178">
        <f t="shared" ca="1" si="82"/>
        <v>8002801.8811859312</v>
      </c>
      <c r="Z312" s="178">
        <f t="shared" ca="1" si="83"/>
        <v>8010114.9754044199</v>
      </c>
      <c r="AA312" s="178">
        <f t="shared" ca="1" si="84"/>
        <v>7313.0942184887826</v>
      </c>
    </row>
    <row r="313" spans="1:27" ht="11.25" customHeight="1" x14ac:dyDescent="0.2">
      <c r="A313" s="173">
        <f t="shared" si="85"/>
        <v>303</v>
      </c>
      <c r="B313" s="174">
        <f t="shared" si="75"/>
        <v>0.08</v>
      </c>
      <c r="C313" s="175">
        <f t="shared" si="76"/>
        <v>-7.4992499999999998E-3</v>
      </c>
      <c r="D313" s="176">
        <f t="shared" ca="1" si="77"/>
        <v>0.61191335025417126</v>
      </c>
      <c r="E313" s="177">
        <f t="shared" ca="1" si="78"/>
        <v>0.28430937860688277</v>
      </c>
      <c r="F313" s="138">
        <f t="shared" ca="1" si="79"/>
        <v>7.2369733486346297E-3</v>
      </c>
      <c r="G313" s="175">
        <f t="shared" ca="1" si="80"/>
        <v>-2.6227665136537015E-4</v>
      </c>
      <c r="H313" s="138">
        <f t="shared" ca="1" si="81"/>
        <v>7.9737723348634632E-2</v>
      </c>
      <c r="I313" s="144">
        <f t="shared" ca="1" si="90"/>
        <v>0.99999202629662765</v>
      </c>
      <c r="J313" s="145">
        <f t="shared" ca="1" si="90"/>
        <v>0.92660148727420344</v>
      </c>
      <c r="K313" s="145">
        <f t="shared" ca="1" si="90"/>
        <v>0.86395159493125517</v>
      </c>
      <c r="L313" s="145">
        <f t="shared" ca="1" si="90"/>
        <v>0.8096277601815709</v>
      </c>
      <c r="M313" s="145">
        <f t="shared" ca="1" si="90"/>
        <v>0.7617960102606256</v>
      </c>
      <c r="N313" s="145">
        <f t="shared" ca="1" si="90"/>
        <v>0.71907823510783264</v>
      </c>
      <c r="O313" s="145">
        <f t="shared" ca="1" si="90"/>
        <v>0.68044403144375576</v>
      </c>
      <c r="P313" s="145">
        <f t="shared" ca="1" si="90"/>
        <v>0.64512365639104929</v>
      </c>
      <c r="Q313" s="145">
        <f t="shared" ca="1" si="90"/>
        <v>0.61254072487494626</v>
      </c>
      <c r="R313" s="145">
        <f t="shared" ca="1" si="90"/>
        <v>0.58226138369722247</v>
      </c>
      <c r="S313" s="145">
        <f t="shared" ca="1" si="90"/>
        <v>0.55395648307121481</v>
      </c>
      <c r="T313" s="145">
        <f t="shared" ca="1" si="90"/>
        <v>0.527373681991117</v>
      </c>
      <c r="U313" s="145">
        <f t="shared" ca="1" si="90"/>
        <v>0.5023170021664668</v>
      </c>
      <c r="V313" s="145">
        <f t="shared" ca="1" si="90"/>
        <v>0.47863189965222841</v>
      </c>
      <c r="W313" s="138">
        <f t="shared" ca="1" si="90"/>
        <v>0.456194391385357</v>
      </c>
      <c r="Y313" s="178">
        <f t="shared" ca="1" si="82"/>
        <v>7601416.9104590882</v>
      </c>
      <c r="Z313" s="178">
        <f t="shared" ca="1" si="83"/>
        <v>7599095.8468504073</v>
      </c>
      <c r="AA313" s="178">
        <f t="shared" ca="1" si="84"/>
        <v>-2321.0636086808518</v>
      </c>
    </row>
    <row r="314" spans="1:27" ht="11.25" customHeight="1" x14ac:dyDescent="0.2">
      <c r="A314" s="173">
        <f t="shared" si="85"/>
        <v>304</v>
      </c>
      <c r="B314" s="174">
        <f t="shared" si="75"/>
        <v>0.08</v>
      </c>
      <c r="C314" s="175">
        <f t="shared" si="76"/>
        <v>-7.4992499999999998E-3</v>
      </c>
      <c r="D314" s="176">
        <f t="shared" ca="1" si="77"/>
        <v>0.44251669510814173</v>
      </c>
      <c r="E314" s="177">
        <f t="shared" ca="1" si="78"/>
        <v>-0.14459152343850648</v>
      </c>
      <c r="F314" s="138">
        <f t="shared" ca="1" si="79"/>
        <v>-3.6805152425514066E-3</v>
      </c>
      <c r="G314" s="175">
        <f t="shared" ca="1" si="80"/>
        <v>-1.1179765242551407E-2</v>
      </c>
      <c r="H314" s="138">
        <f t="shared" ca="1" si="81"/>
        <v>6.8820234757448598E-2</v>
      </c>
      <c r="I314" s="144">
        <f t="shared" ca="1" si="90"/>
        <v>0.99999311802373081</v>
      </c>
      <c r="J314" s="145">
        <f t="shared" ca="1" si="90"/>
        <v>0.93558564106700504</v>
      </c>
      <c r="K314" s="145">
        <f t="shared" ca="1" si="90"/>
        <v>0.87886222964199878</v>
      </c>
      <c r="L314" s="145">
        <f t="shared" ca="1" si="90"/>
        <v>0.82834152813825868</v>
      </c>
      <c r="M314" s="145">
        <f t="shared" ca="1" si="90"/>
        <v>0.78283764402979727</v>
      </c>
      <c r="N314" s="145">
        <f t="shared" ca="1" si="90"/>
        <v>0.74142339974310023</v>
      </c>
      <c r="O314" s="145">
        <f t="shared" ca="1" si="90"/>
        <v>0.70338322705467116</v>
      </c>
      <c r="P314" s="145">
        <f t="shared" ca="1" si="90"/>
        <v>0.66816800878972893</v>
      </c>
      <c r="Q314" s="145">
        <f t="shared" ca="1" si="90"/>
        <v>0.63535646630939524</v>
      </c>
      <c r="R314" s="145">
        <f t="shared" ca="1" si="90"/>
        <v>0.60462404694276084</v>
      </c>
      <c r="S314" s="145">
        <f t="shared" ca="1" si="90"/>
        <v>0.57571871617064851</v>
      </c>
      <c r="T314" s="145">
        <f t="shared" ca="1" si="90"/>
        <v>0.54844253367864904</v>
      </c>
      <c r="U314" s="145">
        <f t="shared" ca="1" si="90"/>
        <v>0.5226378333226761</v>
      </c>
      <c r="V314" s="145">
        <f t="shared" ca="1" si="90"/>
        <v>0.49817695651048399</v>
      </c>
      <c r="W314" s="138">
        <f t="shared" ca="1" si="90"/>
        <v>0.47495467419245885</v>
      </c>
      <c r="Y314" s="178">
        <f t="shared" ca="1" si="82"/>
        <v>7778575.3097404484</v>
      </c>
      <c r="Z314" s="178">
        <f t="shared" ca="1" si="83"/>
        <v>7780713.9128477573</v>
      </c>
      <c r="AA314" s="178">
        <f t="shared" ca="1" si="84"/>
        <v>2138.6031073089689</v>
      </c>
    </row>
    <row r="315" spans="1:27" ht="11.25" customHeight="1" x14ac:dyDescent="0.2">
      <c r="A315" s="173">
        <f t="shared" si="85"/>
        <v>305</v>
      </c>
      <c r="B315" s="174">
        <f t="shared" si="75"/>
        <v>0.08</v>
      </c>
      <c r="C315" s="175">
        <f t="shared" si="76"/>
        <v>-7.4992499999999998E-3</v>
      </c>
      <c r="D315" s="176">
        <f t="shared" ca="1" si="77"/>
        <v>0.28255941974902143</v>
      </c>
      <c r="E315" s="177">
        <f t="shared" ca="1" si="78"/>
        <v>-0.57525501643345422</v>
      </c>
      <c r="F315" s="138">
        <f t="shared" ca="1" si="79"/>
        <v>-1.4642869830733402E-2</v>
      </c>
      <c r="G315" s="175">
        <f t="shared" ca="1" si="80"/>
        <v>-2.2142119830733401E-2</v>
      </c>
      <c r="H315" s="138">
        <f t="shared" ca="1" si="81"/>
        <v>5.7857880169266601E-2</v>
      </c>
      <c r="I315" s="144">
        <f t="shared" ca="1" si="90"/>
        <v>0.99999421423854351</v>
      </c>
      <c r="J315" s="145">
        <f t="shared" ca="1" si="90"/>
        <v>0.94469436324442813</v>
      </c>
      <c r="K315" s="145">
        <f t="shared" ca="1" si="90"/>
        <v>0.89409307234125857</v>
      </c>
      <c r="L315" s="145">
        <f t="shared" ca="1" si="90"/>
        <v>0.84756743582424587</v>
      </c>
      <c r="M315" s="145">
        <f t="shared" ca="1" si="90"/>
        <v>0.80455055184746704</v>
      </c>
      <c r="N315" s="145">
        <f t="shared" ca="1" si="90"/>
        <v>0.76455907875625295</v>
      </c>
      <c r="O315" s="145">
        <f t="shared" ca="1" si="90"/>
        <v>0.72719483012201436</v>
      </c>
      <c r="P315" s="145">
        <f t="shared" ca="1" si="90"/>
        <v>0.69213534793987264</v>
      </c>
      <c r="Q315" s="145">
        <f t="shared" ca="1" si="90"/>
        <v>0.65912109350577552</v>
      </c>
      <c r="R315" s="145">
        <f t="shared" ca="1" si="90"/>
        <v>0.62794283061957279</v>
      </c>
      <c r="S315" s="145">
        <f t="shared" ca="1" si="90"/>
        <v>0.59843063685857179</v>
      </c>
      <c r="T315" s="145">
        <f t="shared" ca="1" si="90"/>
        <v>0.57044492205098762</v>
      </c>
      <c r="U315" s="145">
        <f t="shared" ca="1" si="90"/>
        <v>0.54386935671502346</v>
      </c>
      <c r="V315" s="145">
        <f t="shared" ca="1" si="90"/>
        <v>0.51860543337508702</v>
      </c>
      <c r="W315" s="138">
        <f t="shared" ca="1" si="90"/>
        <v>0.49456834624865337</v>
      </c>
      <c r="Y315" s="178">
        <f t="shared" ca="1" si="82"/>
        <v>7961852.8184394324</v>
      </c>
      <c r="Z315" s="178">
        <f t="shared" ca="1" si="83"/>
        <v>7968259.1207585363</v>
      </c>
      <c r="AA315" s="178">
        <f t="shared" ca="1" si="84"/>
        <v>6406.3023191038519</v>
      </c>
    </row>
    <row r="316" spans="1:27" ht="11.25" customHeight="1" x14ac:dyDescent="0.2">
      <c r="A316" s="173">
        <f t="shared" si="85"/>
        <v>306</v>
      </c>
      <c r="B316" s="174">
        <f t="shared" si="75"/>
        <v>0.08</v>
      </c>
      <c r="C316" s="175">
        <f t="shared" si="76"/>
        <v>-7.4992499999999998E-3</v>
      </c>
      <c r="D316" s="176">
        <f t="shared" ca="1" si="77"/>
        <v>0.29146740011598371</v>
      </c>
      <c r="E316" s="177">
        <f t="shared" ca="1" si="78"/>
        <v>-0.54910295093116968</v>
      </c>
      <c r="F316" s="138">
        <f t="shared" ca="1" si="79"/>
        <v>-1.3977180214797536E-2</v>
      </c>
      <c r="G316" s="175">
        <f t="shared" ca="1" si="80"/>
        <v>-2.1476430214797535E-2</v>
      </c>
      <c r="H316" s="138">
        <f t="shared" ca="1" si="81"/>
        <v>5.852356978520247E-2</v>
      </c>
      <c r="I316" s="144">
        <f t="shared" ca="1" si="90"/>
        <v>0.9999941476708013</v>
      </c>
      <c r="J316" s="145">
        <f t="shared" ca="1" si="90"/>
        <v>0.94413871514939485</v>
      </c>
      <c r="K316" s="145">
        <f t="shared" ca="1" si="90"/>
        <v>0.89316069663526454</v>
      </c>
      <c r="L316" s="145">
        <f t="shared" ca="1" si="90"/>
        <v>0.84638731858565375</v>
      </c>
      <c r="M316" s="145">
        <f t="shared" ca="1" si="90"/>
        <v>0.80321502540089629</v>
      </c>
      <c r="N316" s="145">
        <f t="shared" ca="1" si="90"/>
        <v>0.76313379818646843</v>
      </c>
      <c r="O316" s="145">
        <f t="shared" ca="1" si="90"/>
        <v>0.72572615083262459</v>
      </c>
      <c r="P316" s="145">
        <f t="shared" ca="1" si="90"/>
        <v>0.69065571724111019</v>
      </c>
      <c r="Q316" s="145">
        <f t="shared" ca="1" si="90"/>
        <v>0.65765296424039565</v>
      </c>
      <c r="R316" s="145">
        <f t="shared" ca="1" si="90"/>
        <v>0.6265014908855252</v>
      </c>
      <c r="S316" s="145">
        <f t="shared" ca="1" si="90"/>
        <v>0.59702625131587861</v>
      </c>
      <c r="T316" s="145">
        <f t="shared" ca="1" si="90"/>
        <v>0.56908400237195156</v>
      </c>
      <c r="U316" s="145">
        <f t="shared" ca="1" si="90"/>
        <v>0.54255581975646994</v>
      </c>
      <c r="V316" s="145">
        <f t="shared" ca="1" si="90"/>
        <v>0.51734136202040937</v>
      </c>
      <c r="W316" s="138">
        <f t="shared" ca="1" si="90"/>
        <v>0.49335453598819862</v>
      </c>
      <c r="Y316" s="178">
        <f t="shared" ca="1" si="82"/>
        <v>7950566.0248281341</v>
      </c>
      <c r="Z316" s="178">
        <f t="shared" ca="1" si="83"/>
        <v>7956719.4242546679</v>
      </c>
      <c r="AA316" s="178">
        <f t="shared" ca="1" si="84"/>
        <v>6153.3994265338406</v>
      </c>
    </row>
    <row r="317" spans="1:27" ht="11.25" customHeight="1" x14ac:dyDescent="0.2">
      <c r="A317" s="173">
        <f t="shared" si="85"/>
        <v>307</v>
      </c>
      <c r="B317" s="174">
        <f t="shared" si="75"/>
        <v>0.08</v>
      </c>
      <c r="C317" s="175">
        <f t="shared" si="76"/>
        <v>-7.4992499999999998E-3</v>
      </c>
      <c r="D317" s="176">
        <f t="shared" ca="1" si="77"/>
        <v>0.1859092634776629</v>
      </c>
      <c r="E317" s="177">
        <f t="shared" ca="1" si="78"/>
        <v>-0.89307216707196702</v>
      </c>
      <c r="F317" s="138">
        <f t="shared" ca="1" si="79"/>
        <v>-2.2732769151607348E-2</v>
      </c>
      <c r="G317" s="175">
        <f t="shared" ca="1" si="80"/>
        <v>-3.0232019151607347E-2</v>
      </c>
      <c r="H317" s="138">
        <f t="shared" ca="1" si="81"/>
        <v>4.9767980848392651E-2</v>
      </c>
      <c r="I317" s="144">
        <f t="shared" ca="1" si="90"/>
        <v>0.9999950232140099</v>
      </c>
      <c r="J317" s="145">
        <f t="shared" ca="1" si="90"/>
        <v>0.95147315745714889</v>
      </c>
      <c r="K317" s="145">
        <f t="shared" ca="1" si="90"/>
        <v>0.90550200665211078</v>
      </c>
      <c r="L317" s="145">
        <f t="shared" ca="1" si="90"/>
        <v>0.86204118612358949</v>
      </c>
      <c r="M317" s="145">
        <f t="shared" ca="1" si="90"/>
        <v>0.8209593230996356</v>
      </c>
      <c r="N317" s="145">
        <f t="shared" ca="1" si="90"/>
        <v>0.78209425537322652</v>
      </c>
      <c r="O317" s="145">
        <f t="shared" ca="1" si="90"/>
        <v>0.74528252557493346</v>
      </c>
      <c r="P317" s="145">
        <f t="shared" ca="1" si="90"/>
        <v>0.71037216266563219</v>
      </c>
      <c r="Q317" s="145">
        <f t="shared" ca="1" si="90"/>
        <v>0.67722688578230872</v>
      </c>
      <c r="R317" s="145">
        <f t="shared" ca="1" si="90"/>
        <v>0.6457262336605879</v>
      </c>
      <c r="S317" s="145">
        <f t="shared" ca="1" si="90"/>
        <v>0.61576399737869392</v>
      </c>
      <c r="T317" s="145">
        <f t="shared" ca="1" si="90"/>
        <v>0.58724614406089504</v>
      </c>
      <c r="U317" s="145">
        <f t="shared" ca="1" si="90"/>
        <v>0.56008877875366092</v>
      </c>
      <c r="V317" s="145">
        <f t="shared" ca="1" si="90"/>
        <v>0.53421636149960861</v>
      </c>
      <c r="W317" s="138">
        <f t="shared" ca="1" si="90"/>
        <v>0.50956023561761665</v>
      </c>
      <c r="Y317" s="178">
        <f t="shared" ca="1" si="82"/>
        <v>8100672.7596031846</v>
      </c>
      <c r="Z317" s="178">
        <f t="shared" ca="1" si="83"/>
        <v>8110085.5610819776</v>
      </c>
      <c r="AA317" s="178">
        <f t="shared" ca="1" si="84"/>
        <v>9412.8014787929133</v>
      </c>
    </row>
    <row r="318" spans="1:27" ht="11.25" customHeight="1" x14ac:dyDescent="0.2">
      <c r="A318" s="173">
        <f t="shared" si="85"/>
        <v>308</v>
      </c>
      <c r="B318" s="174">
        <f t="shared" si="75"/>
        <v>0.08</v>
      </c>
      <c r="C318" s="175">
        <f t="shared" si="76"/>
        <v>-7.4992499999999998E-3</v>
      </c>
      <c r="D318" s="176">
        <f t="shared" ca="1" si="77"/>
        <v>0.8161208393529662</v>
      </c>
      <c r="E318" s="177">
        <f t="shared" ca="1" si="78"/>
        <v>0.90068030873469518</v>
      </c>
      <c r="F318" s="138">
        <f t="shared" ca="1" si="79"/>
        <v>2.2926431136011782E-2</v>
      </c>
      <c r="G318" s="175">
        <f t="shared" ca="1" si="80"/>
        <v>1.5427181136011783E-2</v>
      </c>
      <c r="H318" s="138">
        <f t="shared" ca="1" si="81"/>
        <v>9.5427181136011785E-2</v>
      </c>
      <c r="I318" s="144">
        <f t="shared" ca="1" si="90"/>
        <v>0.99999045738420156</v>
      </c>
      <c r="J318" s="145">
        <f t="shared" ca="1" si="90"/>
        <v>0.91384127872311027</v>
      </c>
      <c r="K318" s="145">
        <f t="shared" ca="1" si="90"/>
        <v>0.84296550811018633</v>
      </c>
      <c r="L318" s="145">
        <f t="shared" ca="1" si="90"/>
        <v>0.78347222690625651</v>
      </c>
      <c r="M318" s="145">
        <f t="shared" ca="1" si="90"/>
        <v>0.73254371963502662</v>
      </c>
      <c r="N318" s="145">
        <f t="shared" ca="1" si="90"/>
        <v>0.68814024246068506</v>
      </c>
      <c r="O318" s="145">
        <f t="shared" ca="1" si="90"/>
        <v>0.64878205836965941</v>
      </c>
      <c r="P318" s="145">
        <f t="shared" ca="1" si="90"/>
        <v>0.61339150767150319</v>
      </c>
      <c r="Q318" s="145">
        <f t="shared" ca="1" si="90"/>
        <v>0.58117957355217587</v>
      </c>
      <c r="R318" s="145">
        <f t="shared" ca="1" si="90"/>
        <v>0.55156468936887804</v>
      </c>
      <c r="S318" s="145">
        <f t="shared" ca="1" si="90"/>
        <v>0.52411466703892706</v>
      </c>
      <c r="T318" s="145">
        <f t="shared" ca="1" si="90"/>
        <v>0.49850513749923703</v>
      </c>
      <c r="U318" s="145">
        <f t="shared" ca="1" si="90"/>
        <v>0.47448977229902339</v>
      </c>
      <c r="V318" s="145">
        <f t="shared" ca="1" si="90"/>
        <v>0.45187891595602991</v>
      </c>
      <c r="W318" s="138">
        <f t="shared" ca="1" si="90"/>
        <v>0.43052423045943827</v>
      </c>
      <c r="Y318" s="178">
        <f t="shared" ca="1" si="82"/>
        <v>7355871.2621816825</v>
      </c>
      <c r="Z318" s="178">
        <f t="shared" ca="1" si="83"/>
        <v>7346800.6864331635</v>
      </c>
      <c r="AA318" s="178">
        <f t="shared" ca="1" si="84"/>
        <v>-9070.5757485190406</v>
      </c>
    </row>
    <row r="319" spans="1:27" ht="11.25" customHeight="1" x14ac:dyDescent="0.2">
      <c r="A319" s="173">
        <f t="shared" si="85"/>
        <v>309</v>
      </c>
      <c r="B319" s="174">
        <f t="shared" si="75"/>
        <v>0.08</v>
      </c>
      <c r="C319" s="175">
        <f t="shared" si="76"/>
        <v>-7.4992499999999998E-3</v>
      </c>
      <c r="D319" s="176">
        <f t="shared" ca="1" si="77"/>
        <v>0.42202979033890553</v>
      </c>
      <c r="E319" s="177">
        <f t="shared" ca="1" si="78"/>
        <v>-0.19670348763831744</v>
      </c>
      <c r="F319" s="138">
        <f t="shared" ca="1" si="79"/>
        <v>-5.0070029507901801E-3</v>
      </c>
      <c r="G319" s="175">
        <f t="shared" ca="1" si="80"/>
        <v>-1.250625295079018E-2</v>
      </c>
      <c r="H319" s="138">
        <f t="shared" ca="1" si="81"/>
        <v>6.7493747049209823E-2</v>
      </c>
      <c r="I319" s="144">
        <f t="shared" ca="1" si="90"/>
        <v>0.99999325066993949</v>
      </c>
      <c r="J319" s="145">
        <f t="shared" ca="1" si="90"/>
        <v>0.93668314442346168</v>
      </c>
      <c r="K319" s="145">
        <f t="shared" ca="1" si="90"/>
        <v>0.88069133427582835</v>
      </c>
      <c r="L319" s="145">
        <f t="shared" ca="1" si="90"/>
        <v>0.83064454611292393</v>
      </c>
      <c r="M319" s="145">
        <f t="shared" ca="1" si="90"/>
        <v>0.78543350884073004</v>
      </c>
      <c r="N319" s="145">
        <f t="shared" ca="1" si="90"/>
        <v>0.74418524793183627</v>
      </c>
      <c r="O319" s="145">
        <f t="shared" ca="1" si="90"/>
        <v>0.70622254254766947</v>
      </c>
      <c r="P319" s="145">
        <f t="shared" ca="1" si="90"/>
        <v>0.67102343136292053</v>
      </c>
      <c r="Q319" s="145">
        <f t="shared" ca="1" si="90"/>
        <v>0.6381858857893089</v>
      </c>
      <c r="R319" s="145">
        <f t="shared" ca="1" si="90"/>
        <v>0.60739900695790117</v>
      </c>
      <c r="S319" s="145">
        <f t="shared" ca="1" si="90"/>
        <v>0.57842044316430141</v>
      </c>
      <c r="T319" s="145">
        <f t="shared" ca="1" si="90"/>
        <v>0.55105911272341135</v>
      </c>
      <c r="U319" s="145">
        <f t="shared" ca="1" si="90"/>
        <v>0.52516219571032341</v>
      </c>
      <c r="V319" s="145">
        <f t="shared" ca="1" si="90"/>
        <v>0.50060544375502725</v>
      </c>
      <c r="W319" s="138">
        <f t="shared" ca="1" si="90"/>
        <v>0.47728601245628705</v>
      </c>
      <c r="Y319" s="178">
        <f t="shared" ca="1" si="82"/>
        <v>7800461.8989125192</v>
      </c>
      <c r="Z319" s="178">
        <f t="shared" ca="1" si="83"/>
        <v>7803128.3771688659</v>
      </c>
      <c r="AA319" s="178">
        <f t="shared" ca="1" si="84"/>
        <v>2666.4782563466579</v>
      </c>
    </row>
    <row r="320" spans="1:27" ht="11.25" customHeight="1" x14ac:dyDescent="0.2">
      <c r="A320" s="173">
        <f t="shared" si="85"/>
        <v>310</v>
      </c>
      <c r="B320" s="174">
        <f t="shared" si="75"/>
        <v>0.08</v>
      </c>
      <c r="C320" s="175">
        <f t="shared" si="76"/>
        <v>-7.4992499999999998E-3</v>
      </c>
      <c r="D320" s="176">
        <f t="shared" ca="1" si="77"/>
        <v>0.36078497030839363</v>
      </c>
      <c r="E320" s="177">
        <f t="shared" ca="1" si="78"/>
        <v>-0.35636138945122536</v>
      </c>
      <c r="F320" s="138">
        <f t="shared" ca="1" si="79"/>
        <v>-9.0710263958858027E-3</v>
      </c>
      <c r="G320" s="175">
        <f t="shared" ca="1" si="80"/>
        <v>-1.6570276395885802E-2</v>
      </c>
      <c r="H320" s="138">
        <f t="shared" ca="1" si="81"/>
        <v>6.3429723604114197E-2</v>
      </c>
      <c r="I320" s="144">
        <f t="shared" ca="1" si="90"/>
        <v>0.99999365706454368</v>
      </c>
      <c r="J320" s="145">
        <f t="shared" ca="1" si="90"/>
        <v>0.94005363862135727</v>
      </c>
      <c r="K320" s="145">
        <f t="shared" ca="1" si="90"/>
        <v>0.8863189807232299</v>
      </c>
      <c r="L320" s="145">
        <f t="shared" ca="1" si="90"/>
        <v>0.83774034782767681</v>
      </c>
      <c r="M320" s="145">
        <f t="shared" ca="1" si="90"/>
        <v>0.79344029045942543</v>
      </c>
      <c r="N320" s="145">
        <f t="shared" ca="1" si="90"/>
        <v>0.75271106246190733</v>
      </c>
      <c r="O320" s="145">
        <f t="shared" ca="1" si="90"/>
        <v>0.71499303525094016</v>
      </c>
      <c r="P320" s="145">
        <f t="shared" ca="1" si="90"/>
        <v>0.67984791227294195</v>
      </c>
      <c r="Q320" s="145">
        <f t="shared" ca="1" si="90"/>
        <v>0.64693319139606165</v>
      </c>
      <c r="R320" s="145">
        <f t="shared" ca="1" si="90"/>
        <v>0.61598031705452472</v>
      </c>
      <c r="S320" s="145">
        <f t="shared" ca="1" si="90"/>
        <v>0.58677703408682547</v>
      </c>
      <c r="T320" s="145">
        <f t="shared" ca="1" si="90"/>
        <v>0.55915361737068625</v>
      </c>
      <c r="U320" s="145">
        <f t="shared" ca="1" si="90"/>
        <v>0.53297235910202967</v>
      </c>
      <c r="V320" s="145">
        <f t="shared" ca="1" si="90"/>
        <v>0.50811965796020897</v>
      </c>
      <c r="W320" s="138">
        <f t="shared" ca="1" si="90"/>
        <v>0.48450012258135594</v>
      </c>
      <c r="Y320" s="178">
        <f t="shared" ca="1" si="82"/>
        <v>7868012.4331326084</v>
      </c>
      <c r="Z320" s="178">
        <f t="shared" ca="1" si="83"/>
        <v>7872276.7401079461</v>
      </c>
      <c r="AA320" s="178">
        <f t="shared" ca="1" si="84"/>
        <v>4264.3069753376767</v>
      </c>
    </row>
    <row r="321" spans="1:27" ht="11.25" customHeight="1" x14ac:dyDescent="0.2">
      <c r="A321" s="173">
        <f t="shared" si="85"/>
        <v>311</v>
      </c>
      <c r="B321" s="174">
        <f t="shared" si="75"/>
        <v>0.08</v>
      </c>
      <c r="C321" s="175">
        <f t="shared" si="76"/>
        <v>-7.4992499999999998E-3</v>
      </c>
      <c r="D321" s="176">
        <f t="shared" ca="1" si="77"/>
        <v>0.31808051656989622</v>
      </c>
      <c r="E321" s="177">
        <f t="shared" ca="1" si="78"/>
        <v>-0.47307309217821641</v>
      </c>
      <c r="F321" s="138">
        <f t="shared" ca="1" si="79"/>
        <v>-1.2041872754341296E-2</v>
      </c>
      <c r="G321" s="175">
        <f t="shared" ca="1" si="80"/>
        <v>-1.9541122754341295E-2</v>
      </c>
      <c r="H321" s="138">
        <f t="shared" ca="1" si="81"/>
        <v>6.045887724565871E-2</v>
      </c>
      <c r="I321" s="144">
        <f t="shared" ref="I321:W330" ca="1" si="91">I$8*EXP(-$H321*I$9)</f>
        <v>0.99999395414362569</v>
      </c>
      <c r="J321" s="145">
        <f t="shared" ca="1" si="91"/>
        <v>0.94252517831877125</v>
      </c>
      <c r="K321" s="145">
        <f t="shared" ca="1" si="91"/>
        <v>0.89045559210311553</v>
      </c>
      <c r="L321" s="145">
        <f t="shared" ca="1" si="91"/>
        <v>0.84296577997092426</v>
      </c>
      <c r="M321" s="145">
        <f t="shared" ca="1" si="91"/>
        <v>0.79934493154697273</v>
      </c>
      <c r="N321" s="145">
        <f t="shared" ca="1" si="91"/>
        <v>0.75900526393913026</v>
      </c>
      <c r="O321" s="145">
        <f t="shared" ca="1" si="91"/>
        <v>0.72147319942839383</v>
      </c>
      <c r="P321" s="145">
        <f t="shared" ca="1" si="91"/>
        <v>0.68637204319202605</v>
      </c>
      <c r="Q321" s="145">
        <f t="shared" ca="1" si="91"/>
        <v>0.65340333323133359</v>
      </c>
      <c r="R321" s="145">
        <f t="shared" ca="1" si="91"/>
        <v>0.62232995906570732</v>
      </c>
      <c r="S321" s="145">
        <f t="shared" ca="1" si="91"/>
        <v>0.59296208161081909</v>
      </c>
      <c r="T321" s="145">
        <f t="shared" ca="1" si="91"/>
        <v>0.5651459191429653</v>
      </c>
      <c r="U321" s="145">
        <f t="shared" ca="1" si="91"/>
        <v>0.53875506662141848</v>
      </c>
      <c r="V321" s="145">
        <f t="shared" ca="1" si="91"/>
        <v>0.51368389830457595</v>
      </c>
      <c r="W321" s="138">
        <f t="shared" ca="1" si="91"/>
        <v>0.48984261343373692</v>
      </c>
      <c r="Y321" s="178">
        <f t="shared" ca="1" si="82"/>
        <v>7917869.2349400008</v>
      </c>
      <c r="Z321" s="178">
        <f t="shared" ca="1" si="83"/>
        <v>7923282.7254045773</v>
      </c>
      <c r="AA321" s="178">
        <f t="shared" ca="1" si="84"/>
        <v>5413.49046457652</v>
      </c>
    </row>
    <row r="322" spans="1:27" ht="11.25" customHeight="1" x14ac:dyDescent="0.2">
      <c r="A322" s="173">
        <f t="shared" si="85"/>
        <v>312</v>
      </c>
      <c r="B322" s="174">
        <f t="shared" si="75"/>
        <v>0.08</v>
      </c>
      <c r="C322" s="175">
        <f t="shared" si="76"/>
        <v>-7.4992499999999998E-3</v>
      </c>
      <c r="D322" s="176">
        <f t="shared" ca="1" si="77"/>
        <v>0.51795991189878443</v>
      </c>
      <c r="E322" s="177">
        <f t="shared" ca="1" si="78"/>
        <v>4.5034040337734997E-2</v>
      </c>
      <c r="F322" s="138">
        <f t="shared" ca="1" si="79"/>
        <v>1.1463221906448751E-3</v>
      </c>
      <c r="G322" s="175">
        <f t="shared" ca="1" si="80"/>
        <v>-6.352927809355125E-3</v>
      </c>
      <c r="H322" s="138">
        <f t="shared" ca="1" si="81"/>
        <v>7.3647072190644883E-2</v>
      </c>
      <c r="I322" s="144">
        <f t="shared" ca="1" si="91"/>
        <v>0.99999263534945926</v>
      </c>
      <c r="J322" s="145">
        <f t="shared" ca="1" si="91"/>
        <v>0.93160287625497029</v>
      </c>
      <c r="K322" s="145">
        <f t="shared" ca="1" si="91"/>
        <v>0.87223846784280878</v>
      </c>
      <c r="L322" s="145">
        <f t="shared" ca="1" si="91"/>
        <v>0.82001504172650652</v>
      </c>
      <c r="M322" s="145">
        <f t="shared" ca="1" si="91"/>
        <v>0.77346398232945957</v>
      </c>
      <c r="N322" s="145">
        <f t="shared" ca="1" si="91"/>
        <v>0.73145978319210825</v>
      </c>
      <c r="O322" s="145">
        <f t="shared" ca="1" si="91"/>
        <v>0.69314749917530072</v>
      </c>
      <c r="P322" s="145">
        <f t="shared" ca="1" si="91"/>
        <v>0.6578798347282081</v>
      </c>
      <c r="Q322" s="145">
        <f t="shared" ca="1" si="91"/>
        <v>0.62516620539695011</v>
      </c>
      <c r="R322" s="145">
        <f t="shared" ca="1" si="91"/>
        <v>0.59463306201369559</v>
      </c>
      <c r="S322" s="145">
        <f t="shared" ca="1" si="91"/>
        <v>0.56599371312414548</v>
      </c>
      <c r="T322" s="145">
        <f t="shared" ca="1" si="91"/>
        <v>0.53902572018578709</v>
      </c>
      <c r="U322" s="145">
        <f t="shared" ca="1" si="91"/>
        <v>0.51355413561113172</v>
      </c>
      <c r="V322" s="145">
        <f t="shared" ca="1" si="91"/>
        <v>0.48943915693493401</v>
      </c>
      <c r="W322" s="138">
        <f t="shared" ca="1" si="91"/>
        <v>0.46656707373590084</v>
      </c>
      <c r="Y322" s="178">
        <f t="shared" ca="1" si="82"/>
        <v>7699599.388009469</v>
      </c>
      <c r="Z322" s="178">
        <f t="shared" ca="1" si="83"/>
        <v>7699791.2920389781</v>
      </c>
      <c r="AA322" s="178">
        <f t="shared" ca="1" si="84"/>
        <v>191.90402950905263</v>
      </c>
    </row>
    <row r="323" spans="1:27" ht="11.25" customHeight="1" x14ac:dyDescent="0.2">
      <c r="A323" s="173">
        <f t="shared" si="85"/>
        <v>313</v>
      </c>
      <c r="B323" s="174">
        <f t="shared" si="75"/>
        <v>0.08</v>
      </c>
      <c r="C323" s="175">
        <f t="shared" si="76"/>
        <v>-7.4992499999999998E-3</v>
      </c>
      <c r="D323" s="176">
        <f t="shared" ca="1" si="77"/>
        <v>0.97312119000741437</v>
      </c>
      <c r="E323" s="177">
        <f t="shared" ca="1" si="78"/>
        <v>1.9287845069979854</v>
      </c>
      <c r="F323" s="138">
        <f t="shared" ca="1" si="79"/>
        <v>4.9096382753185355E-2</v>
      </c>
      <c r="G323" s="175">
        <f t="shared" ca="1" si="80"/>
        <v>4.1597132753185356E-2</v>
      </c>
      <c r="H323" s="138">
        <f t="shared" ca="1" si="81"/>
        <v>0.12159713275318536</v>
      </c>
      <c r="I323" s="144">
        <f t="shared" ca="1" si="91"/>
        <v>0.99998784045014899</v>
      </c>
      <c r="J323" s="145">
        <f t="shared" ca="1" si="91"/>
        <v>0.89294709894279478</v>
      </c>
      <c r="K323" s="145">
        <f t="shared" ca="1" si="91"/>
        <v>0.80908894222778727</v>
      </c>
      <c r="L323" s="145">
        <f t="shared" ca="1" si="91"/>
        <v>0.74171149040885209</v>
      </c>
      <c r="M323" s="145">
        <f t="shared" ca="1" si="91"/>
        <v>0.68622895312268528</v>
      </c>
      <c r="N323" s="145">
        <f t="shared" ca="1" si="91"/>
        <v>0.63946913728906662</v>
      </c>
      <c r="O323" s="145">
        <f t="shared" ca="1" si="91"/>
        <v>0.59921410529177488</v>
      </c>
      <c r="P323" s="145">
        <f t="shared" ca="1" si="91"/>
        <v>0.56389722872793135</v>
      </c>
      <c r="Q323" s="145">
        <f t="shared" ca="1" si="91"/>
        <v>0.53240111768020471</v>
      </c>
      <c r="R323" s="145">
        <f t="shared" ca="1" si="91"/>
        <v>0.50392120568996968</v>
      </c>
      <c r="S323" s="145">
        <f t="shared" ca="1" si="91"/>
        <v>0.47787258791057347</v>
      </c>
      <c r="T323" s="145">
        <f t="shared" ca="1" si="91"/>
        <v>0.45382573051260411</v>
      </c>
      <c r="U323" s="145">
        <f t="shared" ca="1" si="91"/>
        <v>0.43146170048916327</v>
      </c>
      <c r="V323" s="145">
        <f t="shared" ca="1" si="91"/>
        <v>0.41054074981752087</v>
      </c>
      <c r="W323" s="138">
        <f t="shared" ca="1" si="91"/>
        <v>0.39088013033791957</v>
      </c>
      <c r="Y323" s="178">
        <f t="shared" ca="1" si="82"/>
        <v>6968867.1198312156</v>
      </c>
      <c r="Z323" s="178">
        <f t="shared" ca="1" si="83"/>
        <v>6947733.3885193057</v>
      </c>
      <c r="AA323" s="178">
        <f t="shared" ca="1" si="84"/>
        <v>-21133.731311909854</v>
      </c>
    </row>
    <row r="324" spans="1:27" ht="11.25" customHeight="1" x14ac:dyDescent="0.2">
      <c r="A324" s="173">
        <f t="shared" si="85"/>
        <v>314</v>
      </c>
      <c r="B324" s="174">
        <f t="shared" si="75"/>
        <v>0.08</v>
      </c>
      <c r="C324" s="175">
        <f t="shared" si="76"/>
        <v>-7.4992499999999998E-3</v>
      </c>
      <c r="D324" s="176">
        <f t="shared" ca="1" si="77"/>
        <v>0.70478505760919785</v>
      </c>
      <c r="E324" s="177">
        <f t="shared" ca="1" si="78"/>
        <v>0.53821317576785077</v>
      </c>
      <c r="F324" s="138">
        <f t="shared" ca="1" si="79"/>
        <v>1.3699985656476151E-2</v>
      </c>
      <c r="G324" s="175">
        <f t="shared" ca="1" si="80"/>
        <v>6.200735656476151E-3</v>
      </c>
      <c r="H324" s="138">
        <f t="shared" ca="1" si="81"/>
        <v>8.6200735656476152E-2</v>
      </c>
      <c r="I324" s="144">
        <f t="shared" ca="1" si="91"/>
        <v>0.99999138000883792</v>
      </c>
      <c r="J324" s="145">
        <f t="shared" ca="1" si="91"/>
        <v>0.92132369048136764</v>
      </c>
      <c r="K324" s="145">
        <f t="shared" ca="1" si="91"/>
        <v>0.85524417304471734</v>
      </c>
      <c r="L324" s="145">
        <f t="shared" ca="1" si="91"/>
        <v>0.79874928904774689</v>
      </c>
      <c r="M324" s="145">
        <f t="shared" ca="1" si="91"/>
        <v>0.74960712552090025</v>
      </c>
      <c r="N324" s="145">
        <f t="shared" ca="1" si="91"/>
        <v>0.70616883924349827</v>
      </c>
      <c r="O324" s="145">
        <f t="shared" ca="1" si="91"/>
        <v>0.66721842754160232</v>
      </c>
      <c r="P324" s="145">
        <f t="shared" ca="1" si="91"/>
        <v>0.63185798711067753</v>
      </c>
      <c r="Q324" s="145">
        <f t="shared" ca="1" si="91"/>
        <v>0.59942208692977228</v>
      </c>
      <c r="R324" s="145">
        <f t="shared" ca="1" si="91"/>
        <v>0.56941470983467768</v>
      </c>
      <c r="S324" s="145">
        <f t="shared" ca="1" si="91"/>
        <v>0.54146317268879673</v>
      </c>
      <c r="T324" s="145">
        <f t="shared" ca="1" si="91"/>
        <v>0.51528460660916808</v>
      </c>
      <c r="U324" s="145">
        <f t="shared" ca="1" si="91"/>
        <v>0.49066163798205498</v>
      </c>
      <c r="V324" s="145">
        <f t="shared" ca="1" si="91"/>
        <v>0.46742477015493683</v>
      </c>
      <c r="W324" s="138">
        <f t="shared" ca="1" si="91"/>
        <v>0.44543962775329876</v>
      </c>
      <c r="Y324" s="178">
        <f t="shared" ca="1" si="82"/>
        <v>7498997.7087637987</v>
      </c>
      <c r="Z324" s="178">
        <f t="shared" ca="1" si="83"/>
        <v>7493943.3017151104</v>
      </c>
      <c r="AA324" s="178">
        <f t="shared" ca="1" si="84"/>
        <v>-5054.4070486882702</v>
      </c>
    </row>
    <row r="325" spans="1:27" ht="11.25" customHeight="1" x14ac:dyDescent="0.2">
      <c r="A325" s="173">
        <f t="shared" si="85"/>
        <v>315</v>
      </c>
      <c r="B325" s="174">
        <f t="shared" si="75"/>
        <v>0.08</v>
      </c>
      <c r="C325" s="175">
        <f t="shared" si="76"/>
        <v>-7.4992499999999998E-3</v>
      </c>
      <c r="D325" s="176">
        <f t="shared" ca="1" si="77"/>
        <v>0.47452222379299169</v>
      </c>
      <c r="E325" s="177">
        <f t="shared" ca="1" si="78"/>
        <v>-6.3906787625147232E-2</v>
      </c>
      <c r="F325" s="138">
        <f t="shared" ca="1" si="79"/>
        <v>-1.6267198820744337E-3</v>
      </c>
      <c r="G325" s="175">
        <f t="shared" ca="1" si="80"/>
        <v>-9.1259698820744337E-3</v>
      </c>
      <c r="H325" s="138">
        <f t="shared" ca="1" si="81"/>
        <v>7.0874030117925563E-2</v>
      </c>
      <c r="I325" s="144">
        <f t="shared" ca="1" si="91"/>
        <v>0.99999291264819656</v>
      </c>
      <c r="J325" s="145">
        <f t="shared" ca="1" si="91"/>
        <v>0.93388891751392633</v>
      </c>
      <c r="K325" s="145">
        <f t="shared" ca="1" si="91"/>
        <v>0.87603772598876484</v>
      </c>
      <c r="L325" s="145">
        <f t="shared" ca="1" si="91"/>
        <v>0.82478836526958643</v>
      </c>
      <c r="M325" s="145">
        <f t="shared" ca="1" si="91"/>
        <v>0.77883539218598208</v>
      </c>
      <c r="N325" s="145">
        <f t="shared" ca="1" si="91"/>
        <v>0.73716744856458039</v>
      </c>
      <c r="O325" s="145">
        <f t="shared" ca="1" si="91"/>
        <v>0.69900962975908698</v>
      </c>
      <c r="P325" s="145">
        <f t="shared" ca="1" si="91"/>
        <v>0.6637709218208161</v>
      </c>
      <c r="Q325" s="145">
        <f t="shared" ca="1" si="91"/>
        <v>0.63100041484833636</v>
      </c>
      <c r="R325" s="145">
        <f t="shared" ca="1" si="91"/>
        <v>0.60035257705485845</v>
      </c>
      <c r="S325" s="145">
        <f t="shared" ca="1" si="91"/>
        <v>0.5715605173775905</v>
      </c>
      <c r="T325" s="145">
        <f t="shared" ca="1" si="91"/>
        <v>0.54441578402589719</v>
      </c>
      <c r="U325" s="145">
        <f t="shared" ca="1" si="91"/>
        <v>0.51875329034624318</v>
      </c>
      <c r="V325" s="145">
        <f t="shared" ca="1" si="91"/>
        <v>0.49444016000417818</v>
      </c>
      <c r="W325" s="138">
        <f t="shared" ca="1" si="91"/>
        <v>0.4713675178215212</v>
      </c>
      <c r="Y325" s="178">
        <f t="shared" ca="1" si="82"/>
        <v>7744844.3056541337</v>
      </c>
      <c r="Z325" s="178">
        <f t="shared" ca="1" si="83"/>
        <v>7746159.5251448844</v>
      </c>
      <c r="AA325" s="178">
        <f t="shared" ca="1" si="84"/>
        <v>1315.2194907506928</v>
      </c>
    </row>
    <row r="326" spans="1:27" ht="11.25" customHeight="1" x14ac:dyDescent="0.2">
      <c r="A326" s="173">
        <f t="shared" si="85"/>
        <v>316</v>
      </c>
      <c r="B326" s="174">
        <f t="shared" si="75"/>
        <v>0.08</v>
      </c>
      <c r="C326" s="175">
        <f t="shared" si="76"/>
        <v>-7.4992499999999998E-3</v>
      </c>
      <c r="D326" s="176">
        <f t="shared" ca="1" si="77"/>
        <v>0.5190958850016324</v>
      </c>
      <c r="E326" s="177">
        <f t="shared" ca="1" si="78"/>
        <v>4.7884578335751452E-2</v>
      </c>
      <c r="F326" s="138">
        <f t="shared" ca="1" si="79"/>
        <v>1.2188814133550047E-3</v>
      </c>
      <c r="G326" s="175">
        <f t="shared" ca="1" si="80"/>
        <v>-6.2803685866449953E-3</v>
      </c>
      <c r="H326" s="138">
        <f t="shared" ca="1" si="81"/>
        <v>7.3719631413355011E-2</v>
      </c>
      <c r="I326" s="144">
        <f t="shared" ca="1" si="91"/>
        <v>0.99999262809368117</v>
      </c>
      <c r="J326" s="145">
        <f t="shared" ca="1" si="91"/>
        <v>0.93154313504797859</v>
      </c>
      <c r="K326" s="145">
        <f t="shared" ca="1" si="91"/>
        <v>0.8721392782418449</v>
      </c>
      <c r="L326" s="145">
        <f t="shared" ca="1" si="91"/>
        <v>0.81989051485015718</v>
      </c>
      <c r="M326" s="145">
        <f t="shared" ca="1" si="91"/>
        <v>0.77332393285781464</v>
      </c>
      <c r="N326" s="145">
        <f t="shared" ca="1" si="91"/>
        <v>0.73131103162100286</v>
      </c>
      <c r="O326" s="145">
        <f t="shared" ca="1" si="91"/>
        <v>0.69299477289696665</v>
      </c>
      <c r="P326" s="145">
        <f t="shared" ca="1" si="91"/>
        <v>0.65772639292547364</v>
      </c>
      <c r="Q326" s="145">
        <f t="shared" ca="1" si="91"/>
        <v>0.62501427426807765</v>
      </c>
      <c r="R326" s="145">
        <f t="shared" ca="1" si="91"/>
        <v>0.59448413939688305</v>
      </c>
      <c r="S326" s="145">
        <f t="shared" ca="1" si="91"/>
        <v>0.56584878273319172</v>
      </c>
      <c r="T326" s="145">
        <f t="shared" ca="1" si="91"/>
        <v>0.5388854029122192</v>
      </c>
      <c r="U326" s="145">
        <f t="shared" ca="1" si="91"/>
        <v>0.51341879674889468</v>
      </c>
      <c r="V326" s="145">
        <f t="shared" ca="1" si="91"/>
        <v>0.48930898236840759</v>
      </c>
      <c r="W326" s="138">
        <f t="shared" ca="1" si="91"/>
        <v>0.46644212417334885</v>
      </c>
      <c r="Y326" s="178">
        <f t="shared" ca="1" si="82"/>
        <v>7698420.1001998801</v>
      </c>
      <c r="Z326" s="178">
        <f t="shared" ca="1" si="83"/>
        <v>7698582.4346707314</v>
      </c>
      <c r="AA326" s="178">
        <f t="shared" ca="1" si="84"/>
        <v>162.33447085134685</v>
      </c>
    </row>
    <row r="327" spans="1:27" ht="11.25" customHeight="1" x14ac:dyDescent="0.2">
      <c r="A327" s="173">
        <f t="shared" si="85"/>
        <v>317</v>
      </c>
      <c r="B327" s="174">
        <f t="shared" si="75"/>
        <v>0.08</v>
      </c>
      <c r="C327" s="175">
        <f t="shared" si="76"/>
        <v>-7.4992499999999998E-3</v>
      </c>
      <c r="D327" s="176">
        <f t="shared" ca="1" si="77"/>
        <v>0.81902577796579246</v>
      </c>
      <c r="E327" s="177">
        <f t="shared" ca="1" si="78"/>
        <v>0.91165863782659062</v>
      </c>
      <c r="F327" s="138">
        <f t="shared" ca="1" si="79"/>
        <v>2.3205879796621896E-2</v>
      </c>
      <c r="G327" s="175">
        <f t="shared" ca="1" si="80"/>
        <v>1.5706629796621897E-2</v>
      </c>
      <c r="H327" s="138">
        <f t="shared" ca="1" si="81"/>
        <v>9.5706629796621895E-2</v>
      </c>
      <c r="I327" s="144">
        <f t="shared" ca="1" si="91"/>
        <v>0.99999042943995187</v>
      </c>
      <c r="J327" s="145">
        <f t="shared" ca="1" si="91"/>
        <v>0.91361560362023619</v>
      </c>
      <c r="K327" s="145">
        <f t="shared" ca="1" si="91"/>
        <v>0.8425963777961093</v>
      </c>
      <c r="L327" s="145">
        <f t="shared" ca="1" si="91"/>
        <v>0.78301410583649966</v>
      </c>
      <c r="M327" s="145">
        <f t="shared" ca="1" si="91"/>
        <v>0.73203301214325511</v>
      </c>
      <c r="N327" s="145">
        <f t="shared" ca="1" si="91"/>
        <v>0.68760143753204095</v>
      </c>
      <c r="O327" s="145">
        <f t="shared" ca="1" si="91"/>
        <v>0.64823168181639201</v>
      </c>
      <c r="P327" s="145">
        <f t="shared" ca="1" si="91"/>
        <v>0.61284070013485692</v>
      </c>
      <c r="Q327" s="145">
        <f t="shared" ca="1" si="91"/>
        <v>0.58063579690817935</v>
      </c>
      <c r="R327" s="145">
        <f t="shared" ca="1" si="91"/>
        <v>0.5510328721380886</v>
      </c>
      <c r="S327" s="145">
        <f t="shared" ca="1" si="91"/>
        <v>0.52359798301478211</v>
      </c>
      <c r="T327" s="145">
        <f t="shared" ca="1" si="91"/>
        <v>0.49800554084913845</v>
      </c>
      <c r="U327" s="145">
        <f t="shared" ca="1" si="91"/>
        <v>0.47400836864333401</v>
      </c>
      <c r="V327" s="145">
        <f t="shared" ca="1" si="91"/>
        <v>0.45141622156117672</v>
      </c>
      <c r="W327" s="138">
        <f t="shared" ca="1" si="91"/>
        <v>0.4300803542741809</v>
      </c>
      <c r="Y327" s="178">
        <f t="shared" ca="1" si="82"/>
        <v>7351592.0173656093</v>
      </c>
      <c r="Z327" s="178">
        <f t="shared" ca="1" si="83"/>
        <v>7342397.772242547</v>
      </c>
      <c r="AA327" s="178">
        <f t="shared" ca="1" si="84"/>
        <v>-9194.2451230622828</v>
      </c>
    </row>
    <row r="328" spans="1:27" ht="11.25" customHeight="1" x14ac:dyDescent="0.2">
      <c r="A328" s="173">
        <f t="shared" si="85"/>
        <v>318</v>
      </c>
      <c r="B328" s="174">
        <f t="shared" si="75"/>
        <v>0.08</v>
      </c>
      <c r="C328" s="175">
        <f t="shared" si="76"/>
        <v>-7.4992499999999998E-3</v>
      </c>
      <c r="D328" s="176">
        <f t="shared" ca="1" si="77"/>
        <v>0.88641668076842994</v>
      </c>
      <c r="E328" s="177">
        <f t="shared" ca="1" si="78"/>
        <v>1.2076897075948108</v>
      </c>
      <c r="F328" s="138">
        <f t="shared" ca="1" si="79"/>
        <v>3.0741223768663992E-2</v>
      </c>
      <c r="G328" s="175">
        <f t="shared" ca="1" si="80"/>
        <v>2.3241973768663993E-2</v>
      </c>
      <c r="H328" s="138">
        <f t="shared" ca="1" si="81"/>
        <v>0.10324197376866399</v>
      </c>
      <c r="I328" s="144">
        <f t="shared" ca="1" si="91"/>
        <v>0.99998967592246935</v>
      </c>
      <c r="J328" s="145">
        <f t="shared" ca="1" si="91"/>
        <v>0.90755123363068324</v>
      </c>
      <c r="K328" s="145">
        <f t="shared" ca="1" si="91"/>
        <v>0.83270347893207919</v>
      </c>
      <c r="L328" s="145">
        <f t="shared" ca="1" si="91"/>
        <v>0.77076134460535228</v>
      </c>
      <c r="M328" s="145">
        <f t="shared" ca="1" si="91"/>
        <v>0.71839520307113425</v>
      </c>
      <c r="N328" s="145">
        <f t="shared" ca="1" si="91"/>
        <v>0.67323053331242322</v>
      </c>
      <c r="O328" s="145">
        <f t="shared" ca="1" si="91"/>
        <v>0.63356550944318935</v>
      </c>
      <c r="P328" s="145">
        <f t="shared" ca="1" si="91"/>
        <v>0.59817319922661938</v>
      </c>
      <c r="Q328" s="145">
        <f t="shared" ca="1" si="91"/>
        <v>0.56616312451446005</v>
      </c>
      <c r="R328" s="145">
        <f t="shared" ca="1" si="91"/>
        <v>0.53688413305999583</v>
      </c>
      <c r="S328" s="145">
        <f t="shared" ca="1" si="91"/>
        <v>0.50985599788060754</v>
      </c>
      <c r="T328" s="145">
        <f t="shared" ca="1" si="91"/>
        <v>0.48472105047893937</v>
      </c>
      <c r="U328" s="145">
        <f t="shared" ca="1" si="91"/>
        <v>0.4612098463443185</v>
      </c>
      <c r="V328" s="145">
        <f t="shared" ca="1" si="91"/>
        <v>0.43911670565676308</v>
      </c>
      <c r="W328" s="138">
        <f t="shared" ca="1" si="91"/>
        <v>0.418282234900962</v>
      </c>
      <c r="Y328" s="178">
        <f t="shared" ca="1" si="82"/>
        <v>7237417.4357184069</v>
      </c>
      <c r="Z328" s="178">
        <f t="shared" ca="1" si="83"/>
        <v>7224844.9916030848</v>
      </c>
      <c r="AA328" s="178">
        <f t="shared" ca="1" si="84"/>
        <v>-12572.444115322083</v>
      </c>
    </row>
    <row r="329" spans="1:27" ht="11.25" customHeight="1" x14ac:dyDescent="0.2">
      <c r="A329" s="173">
        <f t="shared" si="85"/>
        <v>319</v>
      </c>
      <c r="B329" s="174">
        <f t="shared" si="75"/>
        <v>0.08</v>
      </c>
      <c r="C329" s="175">
        <f t="shared" si="76"/>
        <v>-7.4992499999999998E-3</v>
      </c>
      <c r="D329" s="176">
        <f t="shared" ca="1" si="77"/>
        <v>0.35975219470784314</v>
      </c>
      <c r="E329" s="177">
        <f t="shared" ca="1" si="78"/>
        <v>-0.3591212445298439</v>
      </c>
      <c r="F329" s="138">
        <f t="shared" ca="1" si="79"/>
        <v>-9.141277323758544E-3</v>
      </c>
      <c r="G329" s="175">
        <f t="shared" ca="1" si="80"/>
        <v>-1.6640527323758543E-2</v>
      </c>
      <c r="H329" s="138">
        <f t="shared" ca="1" si="81"/>
        <v>6.3359472676241452E-2</v>
      </c>
      <c r="I329" s="144">
        <f t="shared" ca="1" si="91"/>
        <v>0.99999366408950419</v>
      </c>
      <c r="J329" s="145">
        <f t="shared" ca="1" si="91"/>
        <v>0.94011200767578418</v>
      </c>
      <c r="K329" s="145">
        <f t="shared" ca="1" si="91"/>
        <v>0.88641657604592095</v>
      </c>
      <c r="L329" s="145">
        <f t="shared" ca="1" si="91"/>
        <v>0.83786353771523003</v>
      </c>
      <c r="M329" s="145">
        <f t="shared" ca="1" si="91"/>
        <v>0.79357941138738153</v>
      </c>
      <c r="N329" s="145">
        <f t="shared" ca="1" si="91"/>
        <v>0.75285929576072641</v>
      </c>
      <c r="O329" s="145">
        <f t="shared" ca="1" si="91"/>
        <v>0.71514559625636209</v>
      </c>
      <c r="P329" s="145">
        <f t="shared" ca="1" si="91"/>
        <v>0.68000146870858369</v>
      </c>
      <c r="Q329" s="145">
        <f t="shared" ca="1" si="91"/>
        <v>0.64708544725940165</v>
      </c>
      <c r="R329" s="145">
        <f t="shared" ca="1" si="91"/>
        <v>0.61612971510636083</v>
      </c>
      <c r="S329" s="145">
        <f t="shared" ca="1" si="91"/>
        <v>0.58692254308789527</v>
      </c>
      <c r="T329" s="145">
        <f t="shared" ca="1" si="91"/>
        <v>0.55929457984071862</v>
      </c>
      <c r="U329" s="145">
        <f t="shared" ca="1" si="91"/>
        <v>0.53310838232632929</v>
      </c>
      <c r="V329" s="145">
        <f t="shared" ca="1" si="91"/>
        <v>0.50825053593147551</v>
      </c>
      <c r="W329" s="138">
        <f t="shared" ca="1" si="91"/>
        <v>0.48462578009423535</v>
      </c>
      <c r="Y329" s="178">
        <f t="shared" ca="1" si="82"/>
        <v>7869186.7200052561</v>
      </c>
      <c r="Z329" s="178">
        <f t="shared" ca="1" si="83"/>
        <v>7873478.3866442051</v>
      </c>
      <c r="AA329" s="178">
        <f t="shared" ca="1" si="84"/>
        <v>4291.6666389489546</v>
      </c>
    </row>
    <row r="330" spans="1:27" ht="11.25" customHeight="1" x14ac:dyDescent="0.2">
      <c r="A330" s="173">
        <f t="shared" si="85"/>
        <v>320</v>
      </c>
      <c r="B330" s="174">
        <f t="shared" si="75"/>
        <v>0.08</v>
      </c>
      <c r="C330" s="175">
        <f t="shared" si="76"/>
        <v>-7.4992499999999998E-3</v>
      </c>
      <c r="D330" s="176">
        <f t="shared" ca="1" si="77"/>
        <v>0.35766849184186966</v>
      </c>
      <c r="E330" s="177">
        <f t="shared" ca="1" si="78"/>
        <v>-0.36469782321574484</v>
      </c>
      <c r="F330" s="138">
        <f t="shared" ca="1" si="79"/>
        <v>-9.2832267435215554E-3</v>
      </c>
      <c r="G330" s="175">
        <f t="shared" ca="1" si="80"/>
        <v>-1.6782476743521554E-2</v>
      </c>
      <c r="H330" s="138">
        <f t="shared" ca="1" si="81"/>
        <v>6.3217523256478447E-2</v>
      </c>
      <c r="I330" s="144">
        <f t="shared" ca="1" si="91"/>
        <v>0.99999367828417884</v>
      </c>
      <c r="J330" s="145">
        <f t="shared" ca="1" si="91"/>
        <v>0.94022995957558453</v>
      </c>
      <c r="K330" s="145">
        <f t="shared" ca="1" si="91"/>
        <v>0.88661381050024068</v>
      </c>
      <c r="L330" s="145">
        <f t="shared" ca="1" si="91"/>
        <v>0.83811251117959817</v>
      </c>
      <c r="M330" s="145">
        <f t="shared" ca="1" si="91"/>
        <v>0.79386059436259215</v>
      </c>
      <c r="N330" s="145">
        <f t="shared" ca="1" si="91"/>
        <v>0.75315890588942835</v>
      </c>
      <c r="O330" s="145">
        <f t="shared" ca="1" si="91"/>
        <v>0.71545396123025751</v>
      </c>
      <c r="P330" s="145">
        <f t="shared" ca="1" si="91"/>
        <v>0.68031185155864771</v>
      </c>
      <c r="Q330" s="145">
        <f t="shared" ca="1" si="91"/>
        <v>0.64739320567538405</v>
      </c>
      <c r="R330" s="145">
        <f t="shared" ca="1" si="91"/>
        <v>0.61643170023681193</v>
      </c>
      <c r="S330" s="145">
        <f t="shared" ca="1" si="91"/>
        <v>0.58721666951914941</v>
      </c>
      <c r="T330" s="145">
        <f t="shared" ca="1" si="91"/>
        <v>0.55957951785733895</v>
      </c>
      <c r="U330" s="145">
        <f t="shared" ca="1" si="91"/>
        <v>0.53338333756890133</v>
      </c>
      <c r="V330" s="145">
        <f t="shared" ca="1" si="91"/>
        <v>0.50851509158061425</v>
      </c>
      <c r="W330" s="138">
        <f t="shared" ca="1" si="91"/>
        <v>0.48487978383535313</v>
      </c>
      <c r="Y330" s="178">
        <f t="shared" ca="1" si="82"/>
        <v>7871560.178492724</v>
      </c>
      <c r="Z330" s="178">
        <f t="shared" ca="1" si="83"/>
        <v>7875907.1009885985</v>
      </c>
      <c r="AA330" s="178">
        <f t="shared" ca="1" si="84"/>
        <v>4346.9224958745763</v>
      </c>
    </row>
    <row r="331" spans="1:27" ht="11.25" customHeight="1" x14ac:dyDescent="0.2">
      <c r="A331" s="173">
        <f t="shared" si="85"/>
        <v>321</v>
      </c>
      <c r="B331" s="174">
        <f t="shared" ref="B331:B394" si="92">$B$5</f>
        <v>0.08</v>
      </c>
      <c r="C331" s="175">
        <f t="shared" ref="C331:C394" si="93">$B$2*($B$3-$B331)*$B$8</f>
        <v>-7.4992499999999998E-3</v>
      </c>
      <c r="D331" s="176">
        <f t="shared" ref="D331:D394" ca="1" si="94">RAND()</f>
        <v>0.93686322820516077</v>
      </c>
      <c r="E331" s="177">
        <f t="shared" ref="E331:E394" ca="1" si="95">NORMINV(D331,0,1)</f>
        <v>1.5289632946700797</v>
      </c>
      <c r="F331" s="138">
        <f t="shared" ref="F331:F394" ca="1" si="96">SQRT($B331)*$B$9*E331</f>
        <v>3.8919105197256734E-2</v>
      </c>
      <c r="G331" s="175">
        <f t="shared" ref="G331:G394" ca="1" si="97">C331+F331</f>
        <v>3.1419855197256735E-2</v>
      </c>
      <c r="H331" s="138">
        <f t="shared" ref="H331:H394" ca="1" si="98">$B331+G331</f>
        <v>0.11141985519725674</v>
      </c>
      <c r="I331" s="144">
        <f t="shared" ref="I331:W340" ca="1" si="99">I$8*EXP(-$H331*I$9)</f>
        <v>0.99998885815332594</v>
      </c>
      <c r="J331" s="145">
        <f t="shared" ca="1" si="99"/>
        <v>0.90101529616770515</v>
      </c>
      <c r="K331" s="145">
        <f t="shared" ca="1" si="99"/>
        <v>0.82209840125910427</v>
      </c>
      <c r="L331" s="145">
        <f t="shared" ca="1" si="99"/>
        <v>0.75768065007577645</v>
      </c>
      <c r="M331" s="145">
        <f t="shared" ca="1" si="99"/>
        <v>0.70388184136161525</v>
      </c>
      <c r="N331" s="145">
        <f t="shared" ca="1" si="99"/>
        <v>0.65797388280600277</v>
      </c>
      <c r="O331" s="145">
        <f t="shared" ca="1" si="99"/>
        <v>0.61802398074170495</v>
      </c>
      <c r="P331" s="145">
        <f t="shared" ca="1" si="99"/>
        <v>0.58265195461013664</v>
      </c>
      <c r="Q331" s="145">
        <f t="shared" ca="1" si="99"/>
        <v>0.55086427024283702</v>
      </c>
      <c r="R331" s="145">
        <f t="shared" ca="1" si="99"/>
        <v>0.52193971321734989</v>
      </c>
      <c r="S331" s="145">
        <f t="shared" ca="1" si="99"/>
        <v>0.49535003392194277</v>
      </c>
      <c r="T331" s="145">
        <f t="shared" ca="1" si="99"/>
        <v>0.47070447072784938</v>
      </c>
      <c r="U331" s="145">
        <f t="shared" ca="1" si="99"/>
        <v>0.44771071853895367</v>
      </c>
      <c r="V331" s="145">
        <f t="shared" ca="1" si="99"/>
        <v>0.42614731714629867</v>
      </c>
      <c r="W331" s="138">
        <f t="shared" ca="1" si="99"/>
        <v>0.40584402788900931</v>
      </c>
      <c r="Y331" s="178">
        <f t="shared" ref="Y331:Y394" ca="1" si="100">SUMPRODUCT($I331:$W331,$I$3:$W$3)</f>
        <v>7116118.848635558</v>
      </c>
      <c r="Z331" s="178">
        <f t="shared" ref="Z331:Z394" ca="1" si="101">SUMPRODUCT($I331:$W331,$I$4:$W$4)</f>
        <v>7099788.3727126764</v>
      </c>
      <c r="AA331" s="178">
        <f t="shared" ref="AA331:AA394" ca="1" si="102">+Z331-Y331</f>
        <v>-16330.475922881626</v>
      </c>
    </row>
    <row r="332" spans="1:27" ht="11.25" customHeight="1" x14ac:dyDescent="0.2">
      <c r="A332" s="173">
        <f t="shared" ref="A332:A395" si="103">+A331+1</f>
        <v>322</v>
      </c>
      <c r="B332" s="174">
        <f t="shared" si="92"/>
        <v>0.08</v>
      </c>
      <c r="C332" s="175">
        <f t="shared" si="93"/>
        <v>-7.4992499999999998E-3</v>
      </c>
      <c r="D332" s="176">
        <f t="shared" ca="1" si="94"/>
        <v>0.91076488548168011</v>
      </c>
      <c r="E332" s="177">
        <f t="shared" ca="1" si="95"/>
        <v>1.3454801447293065</v>
      </c>
      <c r="F332" s="138">
        <f t="shared" ca="1" si="96"/>
        <v>3.4248620274981427E-2</v>
      </c>
      <c r="G332" s="175">
        <f t="shared" ca="1" si="97"/>
        <v>2.6749370274981428E-2</v>
      </c>
      <c r="H332" s="138">
        <f t="shared" ca="1" si="98"/>
        <v>0.10674937027498144</v>
      </c>
      <c r="I332" s="144">
        <f t="shared" ca="1" si="99"/>
        <v>0.99998932519088546</v>
      </c>
      <c r="J332" s="145">
        <f t="shared" ca="1" si="99"/>
        <v>0.90474226086315801</v>
      </c>
      <c r="K332" s="145">
        <f t="shared" ca="1" si="99"/>
        <v>0.82813843404869625</v>
      </c>
      <c r="L332" s="145">
        <f t="shared" ca="1" si="99"/>
        <v>0.76512375732784055</v>
      </c>
      <c r="M332" s="145">
        <f t="shared" ca="1" si="99"/>
        <v>0.71213429978824971</v>
      </c>
      <c r="N332" s="145">
        <f t="shared" ca="1" si="99"/>
        <v>0.66664428279191379</v>
      </c>
      <c r="O332" s="145">
        <f t="shared" ca="1" si="99"/>
        <v>0.626852631589912</v>
      </c>
      <c r="P332" s="145">
        <f t="shared" ca="1" si="99"/>
        <v>0.59146631520070236</v>
      </c>
      <c r="Q332" s="145">
        <f t="shared" ca="1" si="99"/>
        <v>0.55955026747920533</v>
      </c>
      <c r="R332" s="145">
        <f t="shared" ca="1" si="99"/>
        <v>0.53042294580904814</v>
      </c>
      <c r="S332" s="145">
        <f t="shared" ca="1" si="99"/>
        <v>0.50358324921750719</v>
      </c>
      <c r="T332" s="145">
        <f t="shared" ca="1" si="99"/>
        <v>0.47865909989492844</v>
      </c>
      <c r="U332" s="145">
        <f t="shared" ca="1" si="99"/>
        <v>0.45537108514518687</v>
      </c>
      <c r="V332" s="145">
        <f t="shared" ca="1" si="99"/>
        <v>0.43350663567663827</v>
      </c>
      <c r="W332" s="138">
        <f t="shared" ca="1" si="99"/>
        <v>0.41290161774738143</v>
      </c>
      <c r="Y332" s="178">
        <f t="shared" ca="1" si="100"/>
        <v>7185064.5200896114</v>
      </c>
      <c r="Z332" s="178">
        <f t="shared" ca="1" si="101"/>
        <v>7170891.7351896837</v>
      </c>
      <c r="AA332" s="178">
        <f t="shared" ca="1" si="102"/>
        <v>-14172.784899927676</v>
      </c>
    </row>
    <row r="333" spans="1:27" ht="11.25" customHeight="1" x14ac:dyDescent="0.2">
      <c r="A333" s="173">
        <f t="shared" si="103"/>
        <v>323</v>
      </c>
      <c r="B333" s="174">
        <f t="shared" si="92"/>
        <v>0.08</v>
      </c>
      <c r="C333" s="175">
        <f t="shared" si="93"/>
        <v>-7.4992499999999998E-3</v>
      </c>
      <c r="D333" s="176">
        <f t="shared" ca="1" si="94"/>
        <v>0.73993675677667836</v>
      </c>
      <c r="E333" s="177">
        <f t="shared" ca="1" si="95"/>
        <v>0.64315044226353468</v>
      </c>
      <c r="F333" s="138">
        <f t="shared" ca="1" si="96"/>
        <v>1.637111878837998E-2</v>
      </c>
      <c r="G333" s="175">
        <f t="shared" ca="1" si="97"/>
        <v>8.8718687883799809E-3</v>
      </c>
      <c r="H333" s="138">
        <f t="shared" ca="1" si="98"/>
        <v>8.8871868788379979E-2</v>
      </c>
      <c r="I333" s="144">
        <f t="shared" ca="1" si="99"/>
        <v>0.99999111290120168</v>
      </c>
      <c r="J333" s="145">
        <f t="shared" ca="1" si="99"/>
        <v>0.91915119087121444</v>
      </c>
      <c r="K333" s="145">
        <f t="shared" ca="1" si="99"/>
        <v>0.85167111679789531</v>
      </c>
      <c r="L333" s="145">
        <f t="shared" ca="1" si="99"/>
        <v>0.79429606874499004</v>
      </c>
      <c r="M333" s="145">
        <f t="shared" ca="1" si="99"/>
        <v>0.74462665287059393</v>
      </c>
      <c r="N333" s="145">
        <f t="shared" ca="1" si="99"/>
        <v>0.70090137097105432</v>
      </c>
      <c r="O333" s="145">
        <f t="shared" ca="1" si="99"/>
        <v>0.66182771031528964</v>
      </c>
      <c r="P333" s="145">
        <f t="shared" ca="1" si="99"/>
        <v>0.62645533736841663</v>
      </c>
      <c r="Q333" s="145">
        <f t="shared" ca="1" si="99"/>
        <v>0.59408261628540404</v>
      </c>
      <c r="R333" s="145">
        <f t="shared" ca="1" si="99"/>
        <v>0.56418837950430778</v>
      </c>
      <c r="S333" s="145">
        <f t="shared" ca="1" si="99"/>
        <v>0.53638240066326759</v>
      </c>
      <c r="T333" s="145">
        <f t="shared" ca="1" si="99"/>
        <v>0.51036954780599653</v>
      </c>
      <c r="U333" s="145">
        <f t="shared" ca="1" si="99"/>
        <v>0.48592387522736985</v>
      </c>
      <c r="V333" s="145">
        <f t="shared" ca="1" si="99"/>
        <v>0.46286990869242184</v>
      </c>
      <c r="W333" s="138">
        <f t="shared" ca="1" si="99"/>
        <v>0.44106912659134889</v>
      </c>
      <c r="Y333" s="178">
        <f t="shared" ca="1" si="100"/>
        <v>7457191.5566303693</v>
      </c>
      <c r="Z333" s="178">
        <f t="shared" ca="1" si="101"/>
        <v>7450987.9896359723</v>
      </c>
      <c r="AA333" s="178">
        <f t="shared" ca="1" si="102"/>
        <v>-6203.5669943969697</v>
      </c>
    </row>
    <row r="334" spans="1:27" ht="11.25" customHeight="1" x14ac:dyDescent="0.2">
      <c r="A334" s="173">
        <f t="shared" si="103"/>
        <v>324</v>
      </c>
      <c r="B334" s="174">
        <f t="shared" si="92"/>
        <v>0.08</v>
      </c>
      <c r="C334" s="175">
        <f t="shared" si="93"/>
        <v>-7.4992499999999998E-3</v>
      </c>
      <c r="D334" s="176">
        <f t="shared" ca="1" si="94"/>
        <v>0.99998318110811235</v>
      </c>
      <c r="E334" s="177">
        <f t="shared" ca="1" si="95"/>
        <v>4.1473281090708616</v>
      </c>
      <c r="F334" s="138">
        <f t="shared" ca="1" si="96"/>
        <v>0.10556845905139788</v>
      </c>
      <c r="G334" s="175">
        <f t="shared" ca="1" si="97"/>
        <v>9.8069209051397876E-2</v>
      </c>
      <c r="H334" s="138">
        <f t="shared" ca="1" si="98"/>
        <v>0.17806920905139789</v>
      </c>
      <c r="I334" s="144">
        <f t="shared" ca="1" si="99"/>
        <v>0.99998219339772021</v>
      </c>
      <c r="J334" s="145">
        <f t="shared" ca="1" si="99"/>
        <v>0.8494729634330036</v>
      </c>
      <c r="K334" s="145">
        <f t="shared" ca="1" si="99"/>
        <v>0.74055355679065682</v>
      </c>
      <c r="L334" s="145">
        <f t="shared" ca="1" si="99"/>
        <v>0.65902463039530323</v>
      </c>
      <c r="M334" s="145">
        <f t="shared" ca="1" si="99"/>
        <v>0.59602067579483664</v>
      </c>
      <c r="N334" s="145">
        <f t="shared" ca="1" si="99"/>
        <v>0.54585168106468507</v>
      </c>
      <c r="O334" s="145">
        <f t="shared" ca="1" si="99"/>
        <v>0.50477553794110686</v>
      </c>
      <c r="P334" s="145">
        <f t="shared" ca="1" si="99"/>
        <v>0.47027850774628527</v>
      </c>
      <c r="Q334" s="145">
        <f t="shared" ca="1" si="99"/>
        <v>0.44064090532970068</v>
      </c>
      <c r="R334" s="145">
        <f t="shared" ca="1" si="99"/>
        <v>0.41466756437972951</v>
      </c>
      <c r="S334" s="145">
        <f t="shared" ca="1" si="99"/>
        <v>0.39151625173219462</v>
      </c>
      <c r="T334" s="145">
        <f t="shared" ca="1" si="99"/>
        <v>0.37058592603315288</v>
      </c>
      <c r="U334" s="145">
        <f t="shared" ca="1" si="99"/>
        <v>0.35144251680451638</v>
      </c>
      <c r="V334" s="145">
        <f t="shared" ca="1" si="99"/>
        <v>0.333768790802701</v>
      </c>
      <c r="W334" s="138">
        <f t="shared" ca="1" si="99"/>
        <v>0.31733001159841084</v>
      </c>
      <c r="Y334" s="178">
        <f t="shared" ca="1" si="100"/>
        <v>6221268.2162730284</v>
      </c>
      <c r="Z334" s="178">
        <f t="shared" ca="1" si="101"/>
        <v>6171312.4523555385</v>
      </c>
      <c r="AA334" s="178">
        <f t="shared" ca="1" si="102"/>
        <v>-49955.763917489909</v>
      </c>
    </row>
    <row r="335" spans="1:27" ht="11.25" customHeight="1" x14ac:dyDescent="0.2">
      <c r="A335" s="173">
        <f t="shared" si="103"/>
        <v>325</v>
      </c>
      <c r="B335" s="174">
        <f t="shared" si="92"/>
        <v>0.08</v>
      </c>
      <c r="C335" s="175">
        <f t="shared" si="93"/>
        <v>-7.4992499999999998E-3</v>
      </c>
      <c r="D335" s="176">
        <f t="shared" ca="1" si="94"/>
        <v>0.16561315933040943</v>
      </c>
      <c r="E335" s="177">
        <f t="shared" ca="1" si="95"/>
        <v>-0.97164674556081398</v>
      </c>
      <c r="F335" s="138">
        <f t="shared" ca="1" si="96"/>
        <v>-2.4732851362016074E-2</v>
      </c>
      <c r="G335" s="175">
        <f t="shared" ca="1" si="97"/>
        <v>-3.2232101362016076E-2</v>
      </c>
      <c r="H335" s="138">
        <f t="shared" ca="1" si="98"/>
        <v>4.7767898637983926E-2</v>
      </c>
      <c r="I335" s="144">
        <f t="shared" ca="1" si="99"/>
        <v>0.99999522321875556</v>
      </c>
      <c r="J335" s="145">
        <f t="shared" ca="1" si="99"/>
        <v>0.95315657858887248</v>
      </c>
      <c r="K335" s="145">
        <f t="shared" ca="1" si="99"/>
        <v>0.90834503465066307</v>
      </c>
      <c r="L335" s="145">
        <f t="shared" ca="1" si="99"/>
        <v>0.86565750612466985</v>
      </c>
      <c r="M335" s="145">
        <f t="shared" ca="1" si="99"/>
        <v>0.82506743173151287</v>
      </c>
      <c r="N335" s="145">
        <f t="shared" ca="1" si="99"/>
        <v>0.78649116498784966</v>
      </c>
      <c r="O335" s="145">
        <f t="shared" ca="1" si="99"/>
        <v>0.74982331949210546</v>
      </c>
      <c r="P335" s="145">
        <f t="shared" ca="1" si="99"/>
        <v>0.71495448787781157</v>
      </c>
      <c r="Q335" s="145">
        <f t="shared" ca="1" si="99"/>
        <v>0.68177937695415436</v>
      </c>
      <c r="R335" s="145">
        <f t="shared" ca="1" si="99"/>
        <v>0.65019996365188115</v>
      </c>
      <c r="S335" s="145">
        <f t="shared" ca="1" si="99"/>
        <v>0.62012620952892372</v>
      </c>
      <c r="T335" s="145">
        <f t="shared" ca="1" si="99"/>
        <v>0.59147568149486685</v>
      </c>
      <c r="U335" s="145">
        <f t="shared" ca="1" si="99"/>
        <v>0.56417276430399999</v>
      </c>
      <c r="V335" s="145">
        <f t="shared" ca="1" si="99"/>
        <v>0.53814779343967001</v>
      </c>
      <c r="W335" s="138">
        <f t="shared" ca="1" si="99"/>
        <v>0.51333625101864611</v>
      </c>
      <c r="Y335" s="178">
        <f t="shared" ca="1" si="100"/>
        <v>8135470.0872782758</v>
      </c>
      <c r="Z335" s="178">
        <f t="shared" ca="1" si="101"/>
        <v>8145606.7381844474</v>
      </c>
      <c r="AA335" s="178">
        <f t="shared" ca="1" si="102"/>
        <v>10136.65090617165</v>
      </c>
    </row>
    <row r="336" spans="1:27" ht="11.25" customHeight="1" x14ac:dyDescent="0.2">
      <c r="A336" s="173">
        <f t="shared" si="103"/>
        <v>326</v>
      </c>
      <c r="B336" s="174">
        <f t="shared" si="92"/>
        <v>0.08</v>
      </c>
      <c r="C336" s="175">
        <f t="shared" si="93"/>
        <v>-7.4992499999999998E-3</v>
      </c>
      <c r="D336" s="176">
        <f t="shared" ca="1" si="94"/>
        <v>0.73220040814563314</v>
      </c>
      <c r="E336" s="177">
        <f t="shared" ca="1" si="95"/>
        <v>0.61948153318693866</v>
      </c>
      <c r="F336" s="138">
        <f t="shared" ca="1" si="96"/>
        <v>1.5768636854727597E-2</v>
      </c>
      <c r="G336" s="175">
        <f t="shared" ca="1" si="97"/>
        <v>8.2693868547275978E-3</v>
      </c>
      <c r="H336" s="138">
        <f t="shared" ca="1" si="98"/>
        <v>8.8269386854727599E-2</v>
      </c>
      <c r="I336" s="144">
        <f t="shared" ca="1" si="99"/>
        <v>0.99999117314810837</v>
      </c>
      <c r="J336" s="145">
        <f t="shared" ca="1" si="99"/>
        <v>0.91964075669392287</v>
      </c>
      <c r="K336" s="145">
        <f t="shared" ca="1" si="99"/>
        <v>0.85247572414582162</v>
      </c>
      <c r="L336" s="145">
        <f t="shared" ca="1" si="99"/>
        <v>0.79529833228342972</v>
      </c>
      <c r="M336" s="145">
        <f t="shared" ca="1" si="99"/>
        <v>0.7457471151189351</v>
      </c>
      <c r="N336" s="145">
        <f t="shared" ca="1" si="99"/>
        <v>0.70208602176057811</v>
      </c>
      <c r="O336" s="145">
        <f t="shared" ca="1" si="99"/>
        <v>0.66303978587330481</v>
      </c>
      <c r="P336" s="145">
        <f t="shared" ca="1" si="99"/>
        <v>0.62766987211029857</v>
      </c>
      <c r="Q336" s="145">
        <f t="shared" ca="1" si="99"/>
        <v>0.59528278032986659</v>
      </c>
      <c r="R336" s="145">
        <f t="shared" ca="1" si="99"/>
        <v>0.56536298826488551</v>
      </c>
      <c r="S336" s="145">
        <f t="shared" ca="1" si="99"/>
        <v>0.53752420378661092</v>
      </c>
      <c r="T336" s="145">
        <f t="shared" ca="1" si="99"/>
        <v>0.51147404304832211</v>
      </c>
      <c r="U336" s="145">
        <f t="shared" ca="1" si="99"/>
        <v>0.4869884801711683</v>
      </c>
      <c r="V336" s="145">
        <f t="shared" ca="1" si="99"/>
        <v>0.4638933789938926</v>
      </c>
      <c r="W336" s="138">
        <f t="shared" ca="1" si="99"/>
        <v>0.44205114561126052</v>
      </c>
      <c r="Y336" s="178">
        <f t="shared" ca="1" si="100"/>
        <v>7466594.5497291517</v>
      </c>
      <c r="Z336" s="178">
        <f t="shared" ca="1" si="101"/>
        <v>7460651.1576735675</v>
      </c>
      <c r="AA336" s="178">
        <f t="shared" ca="1" si="102"/>
        <v>-5943.3920555841178</v>
      </c>
    </row>
    <row r="337" spans="1:27" ht="11.25" customHeight="1" x14ac:dyDescent="0.2">
      <c r="A337" s="173">
        <f t="shared" si="103"/>
        <v>327</v>
      </c>
      <c r="B337" s="174">
        <f t="shared" si="92"/>
        <v>0.08</v>
      </c>
      <c r="C337" s="175">
        <f t="shared" si="93"/>
        <v>-7.4992499999999998E-3</v>
      </c>
      <c r="D337" s="176">
        <f t="shared" ca="1" si="94"/>
        <v>4.5027704894652909E-2</v>
      </c>
      <c r="E337" s="177">
        <f t="shared" ca="1" si="95"/>
        <v>-1.6951054962093162</v>
      </c>
      <c r="F337" s="138">
        <f t="shared" ca="1" si="96"/>
        <v>-4.3148183712058245E-2</v>
      </c>
      <c r="G337" s="175">
        <f t="shared" ca="1" si="97"/>
        <v>-5.0647433712058244E-2</v>
      </c>
      <c r="H337" s="138">
        <f t="shared" ca="1" si="98"/>
        <v>2.9352566287941757E-2</v>
      </c>
      <c r="I337" s="144">
        <f t="shared" ca="1" si="99"/>
        <v>0.99999706472187067</v>
      </c>
      <c r="J337" s="145">
        <f t="shared" ca="1" si="99"/>
        <v>0.96879695997495285</v>
      </c>
      <c r="K337" s="145">
        <f t="shared" ca="1" si="99"/>
        <v>0.93494468935037056</v>
      </c>
      <c r="L337" s="145">
        <f t="shared" ca="1" si="99"/>
        <v>0.89967513071309679</v>
      </c>
      <c r="M337" s="145">
        <f t="shared" ca="1" si="99"/>
        <v>0.86387130778174637</v>
      </c>
      <c r="N337" s="145">
        <f t="shared" ca="1" si="99"/>
        <v>0.82815440170132437</v>
      </c>
      <c r="O337" s="145">
        <f t="shared" ca="1" si="99"/>
        <v>0.79295365848504307</v>
      </c>
      <c r="P337" s="145">
        <f t="shared" ca="1" si="99"/>
        <v>0.75855905981386773</v>
      </c>
      <c r="Q337" s="145">
        <f t="shared" ca="1" si="99"/>
        <v>0.7251602995773081</v>
      </c>
      <c r="R337" s="145">
        <f t="shared" ca="1" si="99"/>
        <v>0.69287531186542195</v>
      </c>
      <c r="S337" s="145">
        <f t="shared" ca="1" si="99"/>
        <v>0.66177100758709095</v>
      </c>
      <c r="T337" s="145">
        <f t="shared" ca="1" si="99"/>
        <v>0.63187827883742176</v>
      </c>
      <c r="U337" s="145">
        <f t="shared" ca="1" si="99"/>
        <v>0.60320281993637015</v>
      </c>
      <c r="V337" s="145">
        <f t="shared" ca="1" si="99"/>
        <v>0.5757329106714939</v>
      </c>
      <c r="W337" s="138">
        <f t="shared" ca="1" si="99"/>
        <v>0.54944500052950662</v>
      </c>
      <c r="Y337" s="178">
        <f t="shared" ca="1" si="100"/>
        <v>8464987.8839850035</v>
      </c>
      <c r="Z337" s="178">
        <f t="shared" ca="1" si="101"/>
        <v>8481407.5485204924</v>
      </c>
      <c r="AA337" s="178">
        <f t="shared" ca="1" si="102"/>
        <v>16419.664535488933</v>
      </c>
    </row>
    <row r="338" spans="1:27" ht="11.25" customHeight="1" x14ac:dyDescent="0.2">
      <c r="A338" s="173">
        <f t="shared" si="103"/>
        <v>328</v>
      </c>
      <c r="B338" s="174">
        <f t="shared" si="92"/>
        <v>0.08</v>
      </c>
      <c r="C338" s="175">
        <f t="shared" si="93"/>
        <v>-7.4992499999999998E-3</v>
      </c>
      <c r="D338" s="176">
        <f t="shared" ca="1" si="94"/>
        <v>0.88206982551553814</v>
      </c>
      <c r="E338" s="177">
        <f t="shared" ca="1" si="95"/>
        <v>1.185397426005963</v>
      </c>
      <c r="F338" s="138">
        <f t="shared" ca="1" si="96"/>
        <v>3.017378329755023E-2</v>
      </c>
      <c r="G338" s="175">
        <f t="shared" ca="1" si="97"/>
        <v>2.2674533297550231E-2</v>
      </c>
      <c r="H338" s="138">
        <f t="shared" ca="1" si="98"/>
        <v>0.10267453329755023</v>
      </c>
      <c r="I338" s="144">
        <f t="shared" ca="1" si="99"/>
        <v>0.99998973266522295</v>
      </c>
      <c r="J338" s="145">
        <f t="shared" ca="1" si="99"/>
        <v>0.90800649923678978</v>
      </c>
      <c r="K338" s="145">
        <f t="shared" ca="1" si="99"/>
        <v>0.83344439123345759</v>
      </c>
      <c r="L338" s="145">
        <f t="shared" ca="1" si="99"/>
        <v>0.77167731153333441</v>
      </c>
      <c r="M338" s="145">
        <f t="shared" ca="1" si="99"/>
        <v>0.71941327710174363</v>
      </c>
      <c r="N338" s="145">
        <f t="shared" ca="1" si="99"/>
        <v>0.67430218138678366</v>
      </c>
      <c r="O338" s="145">
        <f t="shared" ca="1" si="99"/>
        <v>0.63465828113644307</v>
      </c>
      <c r="P338" s="145">
        <f t="shared" ca="1" si="99"/>
        <v>0.59926539021468128</v>
      </c>
      <c r="Q338" s="145">
        <f t="shared" ca="1" si="99"/>
        <v>0.56724029917487706</v>
      </c>
      <c r="R338" s="145">
        <f t="shared" ca="1" si="99"/>
        <v>0.53793682105707952</v>
      </c>
      <c r="S338" s="145">
        <f t="shared" ca="1" si="99"/>
        <v>0.51087814557405364</v>
      </c>
      <c r="T338" s="145">
        <f t="shared" ca="1" si="99"/>
        <v>0.48570896630701244</v>
      </c>
      <c r="U338" s="145">
        <f t="shared" ca="1" si="99"/>
        <v>0.4621614748445354</v>
      </c>
      <c r="V338" s="145">
        <f t="shared" ca="1" si="99"/>
        <v>0.44003112337037692</v>
      </c>
      <c r="W338" s="138">
        <f t="shared" ca="1" si="99"/>
        <v>0.41915929800216994</v>
      </c>
      <c r="Y338" s="178">
        <f t="shared" ca="1" si="100"/>
        <v>7245934.184740413</v>
      </c>
      <c r="Z338" s="178">
        <f t="shared" ca="1" si="101"/>
        <v>7233619.0066698194</v>
      </c>
      <c r="AA338" s="178">
        <f t="shared" ca="1" si="102"/>
        <v>-12315.178070593625</v>
      </c>
    </row>
    <row r="339" spans="1:27" ht="11.25" customHeight="1" x14ac:dyDescent="0.2">
      <c r="A339" s="173">
        <f t="shared" si="103"/>
        <v>329</v>
      </c>
      <c r="B339" s="174">
        <f t="shared" si="92"/>
        <v>0.08</v>
      </c>
      <c r="C339" s="175">
        <f t="shared" si="93"/>
        <v>-7.4992499999999998E-3</v>
      </c>
      <c r="D339" s="176">
        <f t="shared" ca="1" si="94"/>
        <v>0.38801623110197925</v>
      </c>
      <c r="E339" s="177">
        <f t="shared" ca="1" si="95"/>
        <v>-0.2844931768467257</v>
      </c>
      <c r="F339" s="138">
        <f t="shared" ca="1" si="96"/>
        <v>-7.2416518540352852E-3</v>
      </c>
      <c r="G339" s="175">
        <f t="shared" ca="1" si="97"/>
        <v>-1.4740901854035284E-2</v>
      </c>
      <c r="H339" s="138">
        <f t="shared" ca="1" si="98"/>
        <v>6.5259098145964714E-2</v>
      </c>
      <c r="I339" s="144">
        <f t="shared" ca="1" si="99"/>
        <v>0.99999347413055328</v>
      </c>
      <c r="J339" s="145">
        <f t="shared" ca="1" si="99"/>
        <v>0.93853495014908406</v>
      </c>
      <c r="K339" s="145">
        <f t="shared" ca="1" si="99"/>
        <v>0.88378132212512417</v>
      </c>
      <c r="L339" s="145">
        <f t="shared" ca="1" si="99"/>
        <v>0.83453878148198124</v>
      </c>
      <c r="M339" s="145">
        <f t="shared" ca="1" si="99"/>
        <v>0.78982607577122987</v>
      </c>
      <c r="N339" s="145">
        <f t="shared" ca="1" si="99"/>
        <v>0.7488612410552008</v>
      </c>
      <c r="O339" s="145">
        <f t="shared" ca="1" si="99"/>
        <v>0.71103169713615177</v>
      </c>
      <c r="P339" s="145">
        <f t="shared" ca="1" si="99"/>
        <v>0.67586139995535166</v>
      </c>
      <c r="Q339" s="145">
        <f t="shared" ca="1" si="99"/>
        <v>0.64298094959266416</v>
      </c>
      <c r="R339" s="145">
        <f t="shared" ca="1" si="99"/>
        <v>0.61210263436380341</v>
      </c>
      <c r="S339" s="145">
        <f t="shared" ca="1" si="99"/>
        <v>0.58300057074428202</v>
      </c>
      <c r="T339" s="145">
        <f t="shared" ca="1" si="99"/>
        <v>0.55549535578416298</v>
      </c>
      <c r="U339" s="145">
        <f t="shared" ca="1" si="99"/>
        <v>0.52944242949370879</v>
      </c>
      <c r="V339" s="145">
        <f t="shared" ca="1" si="99"/>
        <v>0.50472336055182376</v>
      </c>
      <c r="W339" s="138">
        <f t="shared" ca="1" si="99"/>
        <v>0.48123937507905817</v>
      </c>
      <c r="Y339" s="178">
        <f t="shared" ca="1" si="100"/>
        <v>7837512.5257611442</v>
      </c>
      <c r="Z339" s="178">
        <f t="shared" ca="1" si="101"/>
        <v>7841061.2414868139</v>
      </c>
      <c r="AA339" s="178">
        <f t="shared" ca="1" si="102"/>
        <v>3548.7157256696373</v>
      </c>
    </row>
    <row r="340" spans="1:27" ht="11.25" customHeight="1" x14ac:dyDescent="0.2">
      <c r="A340" s="173">
        <f t="shared" si="103"/>
        <v>330</v>
      </c>
      <c r="B340" s="174">
        <f t="shared" si="92"/>
        <v>0.08</v>
      </c>
      <c r="C340" s="175">
        <f t="shared" si="93"/>
        <v>-7.4992499999999998E-3</v>
      </c>
      <c r="D340" s="176">
        <f t="shared" ca="1" si="94"/>
        <v>1.2490268248869896E-2</v>
      </c>
      <c r="E340" s="177">
        <f t="shared" ca="1" si="95"/>
        <v>-2.2417035778567223</v>
      </c>
      <c r="F340" s="138">
        <f t="shared" ca="1" si="96"/>
        <v>-5.7061603553078329E-2</v>
      </c>
      <c r="G340" s="175">
        <f t="shared" ca="1" si="97"/>
        <v>-6.4560853553078335E-2</v>
      </c>
      <c r="H340" s="138">
        <f t="shared" ca="1" si="98"/>
        <v>1.5439146446921667E-2</v>
      </c>
      <c r="I340" s="144">
        <f t="shared" ca="1" si="99"/>
        <v>0.99999845604334703</v>
      </c>
      <c r="J340" s="145">
        <f t="shared" ca="1" si="99"/>
        <v>0.98078378385415943</v>
      </c>
      <c r="K340" s="145">
        <f t="shared" ca="1" si="99"/>
        <v>0.95555700264597399</v>
      </c>
      <c r="L340" s="145">
        <f t="shared" ca="1" si="99"/>
        <v>0.92626035099358017</v>
      </c>
      <c r="M340" s="145">
        <f t="shared" ca="1" si="99"/>
        <v>0.8943947088521802</v>
      </c>
      <c r="N340" s="145">
        <f t="shared" ca="1" si="99"/>
        <v>0.86108987903791379</v>
      </c>
      <c r="O340" s="145">
        <f t="shared" ca="1" si="99"/>
        <v>0.82717782505289894</v>
      </c>
      <c r="P340" s="145">
        <f t="shared" ca="1" si="99"/>
        <v>0.79325889531877047</v>
      </c>
      <c r="Q340" s="145">
        <f t="shared" ca="1" si="99"/>
        <v>0.75975735111876808</v>
      </c>
      <c r="R340" s="145">
        <f t="shared" ca="1" si="99"/>
        <v>0.72696582573243129</v>
      </c>
      <c r="S340" s="145">
        <f t="shared" ca="1" si="99"/>
        <v>0.6950798538704448</v>
      </c>
      <c r="T340" s="145">
        <f t="shared" ca="1" si="99"/>
        <v>0.66422413023546167</v>
      </c>
      <c r="U340" s="145">
        <f t="shared" ca="1" si="99"/>
        <v>0.63447217936338152</v>
      </c>
      <c r="V340" s="145">
        <f t="shared" ca="1" si="99"/>
        <v>0.60586092683885162</v>
      </c>
      <c r="W340" s="138">
        <f t="shared" ca="1" si="99"/>
        <v>0.57840140235331883</v>
      </c>
      <c r="Y340" s="178">
        <f t="shared" ca="1" si="100"/>
        <v>8725244.0786500238</v>
      </c>
      <c r="Z340" s="178">
        <f t="shared" ca="1" si="101"/>
        <v>8745925.3237634357</v>
      </c>
      <c r="AA340" s="178">
        <f t="shared" ca="1" si="102"/>
        <v>20681.245113411918</v>
      </c>
    </row>
    <row r="341" spans="1:27" ht="11.25" customHeight="1" x14ac:dyDescent="0.2">
      <c r="A341" s="173">
        <f t="shared" si="103"/>
        <v>331</v>
      </c>
      <c r="B341" s="174">
        <f t="shared" si="92"/>
        <v>0.08</v>
      </c>
      <c r="C341" s="175">
        <f t="shared" si="93"/>
        <v>-7.4992499999999998E-3</v>
      </c>
      <c r="D341" s="176">
        <f t="shared" ca="1" si="94"/>
        <v>0.16670072004119652</v>
      </c>
      <c r="E341" s="177">
        <f t="shared" ca="1" si="95"/>
        <v>-0.96728528032385452</v>
      </c>
      <c r="F341" s="138">
        <f t="shared" ca="1" si="96"/>
        <v>-2.4621832134175139E-2</v>
      </c>
      <c r="G341" s="175">
        <f t="shared" ca="1" si="97"/>
        <v>-3.2121082134175138E-2</v>
      </c>
      <c r="H341" s="138">
        <f t="shared" ca="1" si="98"/>
        <v>4.7878917865824863E-2</v>
      </c>
      <c r="I341" s="144">
        <f t="shared" ref="I341:W350" ca="1" si="104">I$8*EXP(-$H341*I$9)</f>
        <v>0.99999521211702458</v>
      </c>
      <c r="J341" s="145">
        <f t="shared" ca="1" si="104"/>
        <v>0.95306305834702831</v>
      </c>
      <c r="K341" s="145">
        <f t="shared" ca="1" si="104"/>
        <v>0.90818699202188546</v>
      </c>
      <c r="L341" s="145">
        <f t="shared" ca="1" si="104"/>
        <v>0.8654563767627701</v>
      </c>
      <c r="M341" s="145">
        <f t="shared" ca="1" si="104"/>
        <v>0.82483886366047954</v>
      </c>
      <c r="N341" s="145">
        <f t="shared" ca="1" si="104"/>
        <v>0.78624645757281841</v>
      </c>
      <c r="O341" s="145">
        <f t="shared" ca="1" si="104"/>
        <v>0.74957054847871141</v>
      </c>
      <c r="P341" s="145">
        <f t="shared" ca="1" si="104"/>
        <v>0.71469936215519214</v>
      </c>
      <c r="Q341" s="145">
        <f t="shared" ca="1" si="104"/>
        <v>0.68152588000415437</v>
      </c>
      <c r="R341" s="145">
        <f t="shared" ca="1" si="104"/>
        <v>0.64995082833308948</v>
      </c>
      <c r="S341" s="145">
        <f t="shared" ca="1" si="104"/>
        <v>0.61988326671943994</v>
      </c>
      <c r="T341" s="145">
        <f t="shared" ca="1" si="104"/>
        <v>0.59124011465348836</v>
      </c>
      <c r="U341" s="145">
        <f t="shared" ca="1" si="104"/>
        <v>0.5639452945527148</v>
      </c>
      <c r="V341" s="145">
        <f t="shared" ca="1" si="104"/>
        <v>0.53792881368828149</v>
      </c>
      <c r="W341" s="138">
        <f t="shared" ca="1" si="104"/>
        <v>0.51312592289770464</v>
      </c>
      <c r="Y341" s="178">
        <f t="shared" ca="1" si="100"/>
        <v>8133533.5794531545</v>
      </c>
      <c r="Z341" s="178">
        <f t="shared" ca="1" si="101"/>
        <v>8143630.2572748289</v>
      </c>
      <c r="AA341" s="178">
        <f t="shared" ca="1" si="102"/>
        <v>10096.677821674384</v>
      </c>
    </row>
    <row r="342" spans="1:27" ht="11.25" customHeight="1" x14ac:dyDescent="0.2">
      <c r="A342" s="173">
        <f t="shared" si="103"/>
        <v>332</v>
      </c>
      <c r="B342" s="174">
        <f t="shared" si="92"/>
        <v>0.08</v>
      </c>
      <c r="C342" s="175">
        <f t="shared" si="93"/>
        <v>-7.4992499999999998E-3</v>
      </c>
      <c r="D342" s="176">
        <f t="shared" ca="1" si="94"/>
        <v>0.53780657777021956</v>
      </c>
      <c r="E342" s="177">
        <f t="shared" ca="1" si="95"/>
        <v>9.4909331570679822E-2</v>
      </c>
      <c r="F342" s="138">
        <f t="shared" ca="1" si="96"/>
        <v>2.4158763473767068E-3</v>
      </c>
      <c r="G342" s="175">
        <f t="shared" ca="1" si="97"/>
        <v>-5.0833736526232926E-3</v>
      </c>
      <c r="H342" s="138">
        <f t="shared" ca="1" si="98"/>
        <v>7.4916626347376711E-2</v>
      </c>
      <c r="I342" s="144">
        <f t="shared" ca="1" si="104"/>
        <v>0.99999250839657361</v>
      </c>
      <c r="J342" s="145">
        <f t="shared" ca="1" si="104"/>
        <v>0.93055814906208301</v>
      </c>
      <c r="K342" s="145">
        <f t="shared" ca="1" si="104"/>
        <v>0.87050459423788962</v>
      </c>
      <c r="L342" s="145">
        <f t="shared" ca="1" si="104"/>
        <v>0.81783894700763415</v>
      </c>
      <c r="M342" s="145">
        <f t="shared" ca="1" si="104"/>
        <v>0.77101722115977744</v>
      </c>
      <c r="N342" s="145">
        <f t="shared" ca="1" si="104"/>
        <v>0.72886146799613249</v>
      </c>
      <c r="O342" s="145">
        <f t="shared" ca="1" si="104"/>
        <v>0.69048012918897794</v>
      </c>
      <c r="P342" s="145">
        <f t="shared" ca="1" si="104"/>
        <v>0.65520025307040064</v>
      </c>
      <c r="Q342" s="145">
        <f t="shared" ca="1" si="104"/>
        <v>0.62251321900699697</v>
      </c>
      <c r="R342" s="145">
        <f t="shared" ca="1" si="104"/>
        <v>0.59203276862452159</v>
      </c>
      <c r="S342" s="145">
        <f t="shared" ca="1" si="104"/>
        <v>0.56346324402312931</v>
      </c>
      <c r="T342" s="145">
        <f t="shared" ca="1" si="104"/>
        <v>0.53657588151415647</v>
      </c>
      <c r="U342" s="145">
        <f t="shared" ca="1" si="104"/>
        <v>0.51119127909179951</v>
      </c>
      <c r="V342" s="145">
        <f t="shared" ca="1" si="104"/>
        <v>0.48716650849681192</v>
      </c>
      <c r="W342" s="138">
        <f t="shared" ca="1" si="104"/>
        <v>0.46438567893830013</v>
      </c>
      <c r="Y342" s="178">
        <f t="shared" ca="1" si="100"/>
        <v>7678999.257750988</v>
      </c>
      <c r="Z342" s="178">
        <f t="shared" ca="1" si="101"/>
        <v>7678672.4967262652</v>
      </c>
      <c r="AA342" s="178">
        <f t="shared" ca="1" si="102"/>
        <v>-326.76102472282946</v>
      </c>
    </row>
    <row r="343" spans="1:27" ht="11.25" customHeight="1" x14ac:dyDescent="0.2">
      <c r="A343" s="173">
        <f t="shared" si="103"/>
        <v>333</v>
      </c>
      <c r="B343" s="174">
        <f t="shared" si="92"/>
        <v>0.08</v>
      </c>
      <c r="C343" s="175">
        <f t="shared" si="93"/>
        <v>-7.4992499999999998E-3</v>
      </c>
      <c r="D343" s="176">
        <f t="shared" ca="1" si="94"/>
        <v>0.88054887550746597</v>
      </c>
      <c r="E343" s="177">
        <f t="shared" ca="1" si="95"/>
        <v>1.1777350501727812</v>
      </c>
      <c r="F343" s="138">
        <f t="shared" ca="1" si="96"/>
        <v>2.9978740805587163E-2</v>
      </c>
      <c r="G343" s="175">
        <f t="shared" ca="1" si="97"/>
        <v>2.2479490805587164E-2</v>
      </c>
      <c r="H343" s="138">
        <f t="shared" ca="1" si="98"/>
        <v>0.10247949080558716</v>
      </c>
      <c r="I343" s="144">
        <f t="shared" ca="1" si="104"/>
        <v>0.9999897521690283</v>
      </c>
      <c r="J343" s="145">
        <f t="shared" ca="1" si="104"/>
        <v>0.90816303735288018</v>
      </c>
      <c r="K343" s="145">
        <f t="shared" ca="1" si="104"/>
        <v>0.83369921224097887</v>
      </c>
      <c r="L343" s="145">
        <f t="shared" ca="1" si="104"/>
        <v>0.77199240199067742</v>
      </c>
      <c r="M343" s="145">
        <f t="shared" ca="1" si="104"/>
        <v>0.71976354591323677</v>
      </c>
      <c r="N343" s="145">
        <f t="shared" ca="1" si="104"/>
        <v>0.674670925565094</v>
      </c>
      <c r="O343" s="145">
        <f t="shared" ca="1" si="104"/>
        <v>0.63503432729504594</v>
      </c>
      <c r="P343" s="145">
        <f t="shared" ca="1" si="104"/>
        <v>0.59964126201546464</v>
      </c>
      <c r="Q343" s="145">
        <f t="shared" ca="1" si="104"/>
        <v>0.56761102225173743</v>
      </c>
      <c r="R343" s="145">
        <f t="shared" ca="1" si="104"/>
        <v>0.53829913086789771</v>
      </c>
      <c r="S343" s="145">
        <f t="shared" ca="1" si="104"/>
        <v>0.51122995453610198</v>
      </c>
      <c r="T343" s="145">
        <f t="shared" ca="1" si="104"/>
        <v>0.48604900073746177</v>
      </c>
      <c r="U343" s="145">
        <f t="shared" ca="1" si="104"/>
        <v>0.46248902494158639</v>
      </c>
      <c r="V343" s="145">
        <f t="shared" ca="1" si="104"/>
        <v>0.44034586955531918</v>
      </c>
      <c r="W343" s="138">
        <f t="shared" ca="1" si="104"/>
        <v>0.41946118949991879</v>
      </c>
      <c r="Y343" s="178">
        <f t="shared" ca="1" si="100"/>
        <v>7248864.6176620414</v>
      </c>
      <c r="Z343" s="178">
        <f t="shared" ca="1" si="101"/>
        <v>7236637.7612852184</v>
      </c>
      <c r="AA343" s="178">
        <f t="shared" ca="1" si="102"/>
        <v>-12226.856376823038</v>
      </c>
    </row>
    <row r="344" spans="1:27" ht="11.25" customHeight="1" x14ac:dyDescent="0.2">
      <c r="A344" s="173">
        <f t="shared" si="103"/>
        <v>334</v>
      </c>
      <c r="B344" s="174">
        <f t="shared" si="92"/>
        <v>0.08</v>
      </c>
      <c r="C344" s="175">
        <f t="shared" si="93"/>
        <v>-7.4992499999999998E-3</v>
      </c>
      <c r="D344" s="176">
        <f t="shared" ca="1" si="94"/>
        <v>0.5222322275847523</v>
      </c>
      <c r="E344" s="177">
        <f t="shared" ca="1" si="95"/>
        <v>5.5756806464515946E-2</v>
      </c>
      <c r="F344" s="138">
        <f t="shared" ca="1" si="96"/>
        <v>1.4192656055381791E-3</v>
      </c>
      <c r="G344" s="175">
        <f t="shared" ca="1" si="97"/>
        <v>-6.0799843944618209E-3</v>
      </c>
      <c r="H344" s="138">
        <f t="shared" ca="1" si="98"/>
        <v>7.3920015605538181E-2</v>
      </c>
      <c r="I344" s="144">
        <f t="shared" ca="1" si="104"/>
        <v>0.99999260805566037</v>
      </c>
      <c r="J344" s="145">
        <f t="shared" ca="1" si="104"/>
        <v>0.93137816980673183</v>
      </c>
      <c r="K344" s="145">
        <f t="shared" ca="1" si="104"/>
        <v>0.8718654084784464</v>
      </c>
      <c r="L344" s="145">
        <f t="shared" ca="1" si="104"/>
        <v>0.81954671167745996</v>
      </c>
      <c r="M344" s="145">
        <f t="shared" ca="1" si="104"/>
        <v>0.77293729497932817</v>
      </c>
      <c r="N344" s="145">
        <f t="shared" ca="1" si="104"/>
        <v>0.7309003868734868</v>
      </c>
      <c r="O344" s="145">
        <f t="shared" ca="1" si="104"/>
        <v>0.69257316900428778</v>
      </c>
      <c r="P344" s="145">
        <f t="shared" ca="1" si="104"/>
        <v>0.65730282409192109</v>
      </c>
      <c r="Q344" s="145">
        <f t="shared" ca="1" si="104"/>
        <v>0.62459488330067947</v>
      </c>
      <c r="R344" s="145">
        <f t="shared" ca="1" si="104"/>
        <v>0.59407305886921469</v>
      </c>
      <c r="S344" s="145">
        <f t="shared" ca="1" si="104"/>
        <v>0.56544872642807886</v>
      </c>
      <c r="T344" s="145">
        <f t="shared" ca="1" si="104"/>
        <v>0.53849808345120509</v>
      </c>
      <c r="U344" s="145">
        <f t="shared" ca="1" si="104"/>
        <v>0.51304522151767495</v>
      </c>
      <c r="V344" s="145">
        <f t="shared" ca="1" si="104"/>
        <v>0.48894966376318072</v>
      </c>
      <c r="W344" s="138">
        <f t="shared" ca="1" si="104"/>
        <v>0.46609722924968761</v>
      </c>
      <c r="Y344" s="178">
        <f t="shared" ca="1" si="100"/>
        <v>7695164.515137217</v>
      </c>
      <c r="Z344" s="178">
        <f t="shared" ca="1" si="101"/>
        <v>7695245.1418185914</v>
      </c>
      <c r="AA344" s="178">
        <f t="shared" ca="1" si="102"/>
        <v>80.626681374385953</v>
      </c>
    </row>
    <row r="345" spans="1:27" ht="11.25" customHeight="1" x14ac:dyDescent="0.2">
      <c r="A345" s="173">
        <f t="shared" si="103"/>
        <v>335</v>
      </c>
      <c r="B345" s="174">
        <f t="shared" si="92"/>
        <v>0.08</v>
      </c>
      <c r="C345" s="175">
        <f t="shared" si="93"/>
        <v>-7.4992499999999998E-3</v>
      </c>
      <c r="D345" s="176">
        <f t="shared" ca="1" si="94"/>
        <v>0.60177848318423965</v>
      </c>
      <c r="E345" s="177">
        <f t="shared" ca="1" si="95"/>
        <v>0.25795319025507013</v>
      </c>
      <c r="F345" s="138">
        <f t="shared" ca="1" si="96"/>
        <v>6.5660878730717598E-3</v>
      </c>
      <c r="G345" s="175">
        <f t="shared" ca="1" si="97"/>
        <v>-9.3316212692824002E-4</v>
      </c>
      <c r="H345" s="138">
        <f t="shared" ca="1" si="98"/>
        <v>7.9066837873071755E-2</v>
      </c>
      <c r="I345" s="144">
        <f t="shared" ca="1" si="104"/>
        <v>0.9999920933838039</v>
      </c>
      <c r="J345" s="145">
        <f t="shared" ca="1" si="104"/>
        <v>0.92715107195749191</v>
      </c>
      <c r="K345" s="145">
        <f t="shared" ca="1" si="104"/>
        <v>0.86486052219775655</v>
      </c>
      <c r="L345" s="145">
        <f t="shared" ca="1" si="104"/>
        <v>0.81076544081861757</v>
      </c>
      <c r="M345" s="145">
        <f t="shared" ca="1" si="104"/>
        <v>0.76307256307088644</v>
      </c>
      <c r="N345" s="145">
        <f t="shared" ca="1" si="104"/>
        <v>0.72043172678902367</v>
      </c>
      <c r="O345" s="145">
        <f t="shared" ca="1" si="104"/>
        <v>0.68183183067260744</v>
      </c>
      <c r="P345" s="145">
        <f t="shared" ca="1" si="104"/>
        <v>0.64651654031271322</v>
      </c>
      <c r="Q345" s="145">
        <f t="shared" ca="1" si="104"/>
        <v>0.61391883165721239</v>
      </c>
      <c r="R345" s="145">
        <f t="shared" ca="1" si="104"/>
        <v>0.58361141159143515</v>
      </c>
      <c r="S345" s="145">
        <f t="shared" ca="1" si="104"/>
        <v>0.55526973837309379</v>
      </c>
      <c r="T345" s="145">
        <f t="shared" ca="1" si="104"/>
        <v>0.52864471031030535</v>
      </c>
      <c r="U345" s="145">
        <f t="shared" ca="1" si="104"/>
        <v>0.50354262390685467</v>
      </c>
      <c r="V345" s="145">
        <f t="shared" ca="1" si="104"/>
        <v>0.47981052770255517</v>
      </c>
      <c r="W345" s="138">
        <f t="shared" ca="1" si="104"/>
        <v>0.45732554710048656</v>
      </c>
      <c r="Y345" s="178">
        <f t="shared" ca="1" si="100"/>
        <v>7612152.0324515477</v>
      </c>
      <c r="Z345" s="178">
        <f t="shared" ca="1" si="101"/>
        <v>7610110.8048262168</v>
      </c>
      <c r="AA345" s="178">
        <f t="shared" ca="1" si="102"/>
        <v>-2041.2276253309101</v>
      </c>
    </row>
    <row r="346" spans="1:27" ht="11.25" customHeight="1" x14ac:dyDescent="0.2">
      <c r="A346" s="173">
        <f t="shared" si="103"/>
        <v>336</v>
      </c>
      <c r="B346" s="174">
        <f t="shared" si="92"/>
        <v>0.08</v>
      </c>
      <c r="C346" s="175">
        <f t="shared" si="93"/>
        <v>-7.4992499999999998E-3</v>
      </c>
      <c r="D346" s="176">
        <f t="shared" ca="1" si="94"/>
        <v>0.63702738576644413</v>
      </c>
      <c r="E346" s="177">
        <f t="shared" ca="1" si="95"/>
        <v>0.35052433767902813</v>
      </c>
      <c r="F346" s="138">
        <f t="shared" ca="1" si="96"/>
        <v>8.9224467453762734E-3</v>
      </c>
      <c r="G346" s="175">
        <f t="shared" ca="1" si="97"/>
        <v>1.4231967453762736E-3</v>
      </c>
      <c r="H346" s="138">
        <f t="shared" ca="1" si="98"/>
        <v>8.1423196745376278E-2</v>
      </c>
      <c r="I346" s="144">
        <f t="shared" ca="1" si="104"/>
        <v>0.99999185775275301</v>
      </c>
      <c r="J346" s="145">
        <f t="shared" ca="1" si="104"/>
        <v>0.92522219616775692</v>
      </c>
      <c r="K346" s="145">
        <f t="shared" ca="1" si="104"/>
        <v>0.86167229866333828</v>
      </c>
      <c r="L346" s="145">
        <f t="shared" ca="1" si="104"/>
        <v>0.80677659027597248</v>
      </c>
      <c r="M346" s="145">
        <f t="shared" ca="1" si="104"/>
        <v>0.75859832593083198</v>
      </c>
      <c r="N346" s="145">
        <f t="shared" ca="1" si="104"/>
        <v>0.71568905058474008</v>
      </c>
      <c r="O346" s="145">
        <f t="shared" ca="1" si="104"/>
        <v>0.67696989720020151</v>
      </c>
      <c r="P346" s="145">
        <f t="shared" ca="1" si="104"/>
        <v>0.64163752347368874</v>
      </c>
      <c r="Q346" s="145">
        <f t="shared" ca="1" si="104"/>
        <v>0.60909212441096416</v>
      </c>
      <c r="R346" s="145">
        <f t="shared" ca="1" si="104"/>
        <v>0.57888345521062978</v>
      </c>
      <c r="S346" s="145">
        <f t="shared" ca="1" si="104"/>
        <v>0.55067086362297002</v>
      </c>
      <c r="T346" s="145">
        <f t="shared" ca="1" si="104"/>
        <v>0.52419392929362907</v>
      </c>
      <c r="U346" s="145">
        <f t="shared" ca="1" si="104"/>
        <v>0.49925100398190625</v>
      </c>
      <c r="V346" s="145">
        <f t="shared" ca="1" si="104"/>
        <v>0.4756835766628501</v>
      </c>
      <c r="W346" s="138">
        <f t="shared" ca="1" si="104"/>
        <v>0.45336490431605936</v>
      </c>
      <c r="Y346" s="178">
        <f t="shared" ca="1" si="100"/>
        <v>7574533.3196708774</v>
      </c>
      <c r="Z346" s="178">
        <f t="shared" ca="1" si="101"/>
        <v>7571505.9581002546</v>
      </c>
      <c r="AA346" s="178">
        <f t="shared" ca="1" si="102"/>
        <v>-3027.361570622772</v>
      </c>
    </row>
    <row r="347" spans="1:27" ht="11.25" customHeight="1" x14ac:dyDescent="0.2">
      <c r="A347" s="173">
        <f t="shared" si="103"/>
        <v>337</v>
      </c>
      <c r="B347" s="174">
        <f t="shared" si="92"/>
        <v>0.08</v>
      </c>
      <c r="C347" s="175">
        <f t="shared" si="93"/>
        <v>-7.4992499999999998E-3</v>
      </c>
      <c r="D347" s="176">
        <f t="shared" ca="1" si="94"/>
        <v>0.45340271221099904</v>
      </c>
      <c r="E347" s="177">
        <f t="shared" ca="1" si="95"/>
        <v>-0.11706893788348105</v>
      </c>
      <c r="F347" s="138">
        <f t="shared" ca="1" si="96"/>
        <v>-2.979939626216766E-3</v>
      </c>
      <c r="G347" s="175">
        <f t="shared" ca="1" si="97"/>
        <v>-1.0479189626216766E-2</v>
      </c>
      <c r="H347" s="138">
        <f t="shared" ca="1" si="98"/>
        <v>6.9520810373783243E-2</v>
      </c>
      <c r="I347" s="144">
        <f t="shared" ca="1" si="104"/>
        <v>0.99999304796752952</v>
      </c>
      <c r="J347" s="145">
        <f t="shared" ca="1" si="104"/>
        <v>0.93500652102646586</v>
      </c>
      <c r="K347" s="145">
        <f t="shared" ca="1" si="104"/>
        <v>0.87789773374702684</v>
      </c>
      <c r="L347" s="145">
        <f t="shared" ca="1" si="104"/>
        <v>0.82712778242268825</v>
      </c>
      <c r="M347" s="145">
        <f t="shared" ca="1" si="104"/>
        <v>0.7814701192914647</v>
      </c>
      <c r="N347" s="145">
        <f t="shared" ca="1" si="104"/>
        <v>0.73996888672881955</v>
      </c>
      <c r="O347" s="145">
        <f t="shared" ca="1" si="104"/>
        <v>0.7018882709790536</v>
      </c>
      <c r="P347" s="145">
        <f t="shared" ca="1" si="104"/>
        <v>0.6666648430371036</v>
      </c>
      <c r="Q347" s="145">
        <f t="shared" ca="1" si="104"/>
        <v>0.63386719299058158</v>
      </c>
      <c r="R347" s="145">
        <f t="shared" ca="1" si="104"/>
        <v>0.60316358997992414</v>
      </c>
      <c r="S347" s="145">
        <f t="shared" ca="1" si="104"/>
        <v>0.57429691329719534</v>
      </c>
      <c r="T347" s="145">
        <f t="shared" ca="1" si="104"/>
        <v>0.54706562236344924</v>
      </c>
      <c r="U347" s="145">
        <f t="shared" ca="1" si="104"/>
        <v>0.52130950852358249</v>
      </c>
      <c r="V347" s="145">
        <f t="shared" ca="1" si="104"/>
        <v>0.49689912486960508</v>
      </c>
      <c r="W347" s="138">
        <f t="shared" ca="1" si="104"/>
        <v>0.47372799234995816</v>
      </c>
      <c r="Y347" s="178">
        <f t="shared" ca="1" si="100"/>
        <v>7767047.9881706573</v>
      </c>
      <c r="Z347" s="178">
        <f t="shared" ca="1" si="101"/>
        <v>7768906.5513264081</v>
      </c>
      <c r="AA347" s="178">
        <f t="shared" ca="1" si="102"/>
        <v>1858.563155750744</v>
      </c>
    </row>
    <row r="348" spans="1:27" ht="11.25" customHeight="1" x14ac:dyDescent="0.2">
      <c r="A348" s="173">
        <f t="shared" si="103"/>
        <v>338</v>
      </c>
      <c r="B348" s="174">
        <f t="shared" si="92"/>
        <v>0.08</v>
      </c>
      <c r="C348" s="175">
        <f t="shared" si="93"/>
        <v>-7.4992499999999998E-3</v>
      </c>
      <c r="D348" s="176">
        <f t="shared" ca="1" si="94"/>
        <v>0.73803643814426145</v>
      </c>
      <c r="E348" s="177">
        <f t="shared" ca="1" si="95"/>
        <v>0.6373035735343715</v>
      </c>
      <c r="F348" s="138">
        <f t="shared" ca="1" si="96"/>
        <v>1.6222289251439426E-2</v>
      </c>
      <c r="G348" s="175">
        <f t="shared" ca="1" si="97"/>
        <v>8.7230392514394267E-3</v>
      </c>
      <c r="H348" s="138">
        <f t="shared" ca="1" si="98"/>
        <v>8.8723039251439428E-2</v>
      </c>
      <c r="I348" s="144">
        <f t="shared" ca="1" si="104"/>
        <v>0.99999112778383725</v>
      </c>
      <c r="J348" s="145">
        <f t="shared" ca="1" si="104"/>
        <v>0.91927210279302896</v>
      </c>
      <c r="K348" s="145">
        <f t="shared" ca="1" si="104"/>
        <v>0.85186980619121788</v>
      </c>
      <c r="L348" s="145">
        <f t="shared" ca="1" si="104"/>
        <v>0.79454353775469111</v>
      </c>
      <c r="M348" s="145">
        <f t="shared" ca="1" si="104"/>
        <v>0.74490328106670523</v>
      </c>
      <c r="N348" s="145">
        <f t="shared" ca="1" si="104"/>
        <v>0.70119382612567049</v>
      </c>
      <c r="O348" s="145">
        <f t="shared" ca="1" si="104"/>
        <v>0.66212691994511019</v>
      </c>
      <c r="P348" s="145">
        <f t="shared" ca="1" si="104"/>
        <v>0.62675514196828874</v>
      </c>
      <c r="Q348" s="145">
        <f t="shared" ca="1" si="104"/>
        <v>0.59437886444669163</v>
      </c>
      <c r="R348" s="145">
        <f t="shared" ca="1" si="104"/>
        <v>0.56447831287717454</v>
      </c>
      <c r="S348" s="145">
        <f t="shared" ca="1" si="104"/>
        <v>0.53666423153564857</v>
      </c>
      <c r="T348" s="145">
        <f t="shared" ca="1" si="104"/>
        <v>0.51064216635994364</v>
      </c>
      <c r="U348" s="145">
        <f t="shared" ca="1" si="104"/>
        <v>0.4861866451589108</v>
      </c>
      <c r="V348" s="145">
        <f t="shared" ca="1" si="104"/>
        <v>0.46312252368886669</v>
      </c>
      <c r="W348" s="138">
        <f t="shared" ca="1" si="104"/>
        <v>0.44131150910442574</v>
      </c>
      <c r="Y348" s="178">
        <f t="shared" ca="1" si="100"/>
        <v>7459512.920952416</v>
      </c>
      <c r="Z348" s="178">
        <f t="shared" ca="1" si="101"/>
        <v>7453373.6770385727</v>
      </c>
      <c r="AA348" s="178">
        <f t="shared" ca="1" si="102"/>
        <v>-6139.2439138432965</v>
      </c>
    </row>
    <row r="349" spans="1:27" ht="11.25" customHeight="1" x14ac:dyDescent="0.2">
      <c r="A349" s="173">
        <f t="shared" si="103"/>
        <v>339</v>
      </c>
      <c r="B349" s="174">
        <f t="shared" si="92"/>
        <v>0.08</v>
      </c>
      <c r="C349" s="175">
        <f t="shared" si="93"/>
        <v>-7.4992499999999998E-3</v>
      </c>
      <c r="D349" s="176">
        <f t="shared" ca="1" si="94"/>
        <v>8.4515566409187226E-2</v>
      </c>
      <c r="E349" s="177">
        <f t="shared" ca="1" si="95"/>
        <v>-1.3753236331221201</v>
      </c>
      <c r="F349" s="138">
        <f t="shared" ca="1" si="96"/>
        <v>-3.5008273478077875E-2</v>
      </c>
      <c r="G349" s="175">
        <f t="shared" ca="1" si="97"/>
        <v>-4.2507523478077874E-2</v>
      </c>
      <c r="H349" s="138">
        <f t="shared" ca="1" si="98"/>
        <v>3.7492476521922127E-2</v>
      </c>
      <c r="I349" s="144">
        <f t="shared" ca="1" si="104"/>
        <v>0.99999625074374254</v>
      </c>
      <c r="J349" s="145">
        <f t="shared" ca="1" si="104"/>
        <v>0.96185222640731893</v>
      </c>
      <c r="K349" s="145">
        <f t="shared" ca="1" si="104"/>
        <v>0.92309243138017638</v>
      </c>
      <c r="L349" s="145">
        <f t="shared" ca="1" si="104"/>
        <v>0.88447691484311808</v>
      </c>
      <c r="M349" s="145">
        <f t="shared" ca="1" si="104"/>
        <v>0.84649918224136356</v>
      </c>
      <c r="N349" s="145">
        <f t="shared" ca="1" si="104"/>
        <v>0.8094730396443337</v>
      </c>
      <c r="O349" s="145">
        <f t="shared" ca="1" si="104"/>
        <v>0.7735915005194437</v>
      </c>
      <c r="P349" s="145">
        <f t="shared" ca="1" si="104"/>
        <v>0.73896636427442852</v>
      </c>
      <c r="Q349" s="145">
        <f t="shared" ca="1" si="104"/>
        <v>0.7056547743877758</v>
      </c>
      <c r="R349" s="145">
        <f t="shared" ca="1" si="104"/>
        <v>0.67367710294239114</v>
      </c>
      <c r="S349" s="145">
        <f t="shared" ca="1" si="104"/>
        <v>0.64302906658889092</v>
      </c>
      <c r="T349" s="145">
        <f t="shared" ca="1" si="104"/>
        <v>0.61368998988094414</v>
      </c>
      <c r="U349" s="145">
        <f t="shared" ca="1" si="104"/>
        <v>0.58562847642609517</v>
      </c>
      <c r="V349" s="145">
        <f t="shared" ca="1" si="104"/>
        <v>0.55880632049758094</v>
      </c>
      <c r="W349" s="138">
        <f t="shared" ca="1" si="104"/>
        <v>0.53318121357383685</v>
      </c>
      <c r="Y349" s="178">
        <f t="shared" ca="1" si="100"/>
        <v>8317279.7873840919</v>
      </c>
      <c r="Z349" s="178">
        <f t="shared" ca="1" si="101"/>
        <v>8331009.0386563363</v>
      </c>
      <c r="AA349" s="178">
        <f t="shared" ca="1" si="102"/>
        <v>13729.251272244379</v>
      </c>
    </row>
    <row r="350" spans="1:27" ht="11.25" customHeight="1" x14ac:dyDescent="0.2">
      <c r="A350" s="173">
        <f t="shared" si="103"/>
        <v>340</v>
      </c>
      <c r="B350" s="174">
        <f t="shared" si="92"/>
        <v>0.08</v>
      </c>
      <c r="C350" s="175">
        <f t="shared" si="93"/>
        <v>-7.4992499999999998E-3</v>
      </c>
      <c r="D350" s="176">
        <f t="shared" ca="1" si="94"/>
        <v>0.69529958615192766</v>
      </c>
      <c r="E350" s="177">
        <f t="shared" ca="1" si="95"/>
        <v>0.51092892294055736</v>
      </c>
      <c r="F350" s="138">
        <f t="shared" ca="1" si="96"/>
        <v>1.3005476697552377E-2</v>
      </c>
      <c r="G350" s="175">
        <f t="shared" ca="1" si="97"/>
        <v>5.5062266975523773E-3</v>
      </c>
      <c r="H350" s="138">
        <f t="shared" ca="1" si="98"/>
        <v>8.5506226697552382E-2</v>
      </c>
      <c r="I350" s="144">
        <f t="shared" ca="1" si="104"/>
        <v>0.99999144945826934</v>
      </c>
      <c r="J350" s="145">
        <f t="shared" ca="1" si="104"/>
        <v>0.92188939267546</v>
      </c>
      <c r="K350" s="145">
        <f t="shared" ca="1" si="104"/>
        <v>0.85617563977864641</v>
      </c>
      <c r="L350" s="145">
        <f t="shared" ca="1" si="104"/>
        <v>0.79991123429194311</v>
      </c>
      <c r="M350" s="145">
        <f t="shared" ca="1" si="104"/>
        <v>0.75090752284444984</v>
      </c>
      <c r="N350" s="145">
        <f t="shared" ca="1" si="104"/>
        <v>0.70754488172840613</v>
      </c>
      <c r="O350" s="145">
        <f t="shared" ca="1" si="104"/>
        <v>0.66862722095453475</v>
      </c>
      <c r="P350" s="145">
        <f t="shared" ca="1" si="104"/>
        <v>0.63327032105550229</v>
      </c>
      <c r="Q350" s="145">
        <f t="shared" ca="1" si="104"/>
        <v>0.60081822154830133</v>
      </c>
      <c r="R350" s="145">
        <f t="shared" ca="1" si="104"/>
        <v>0.57078149612460194</v>
      </c>
      <c r="S350" s="145">
        <f t="shared" ca="1" si="104"/>
        <v>0.5427920656850036</v>
      </c>
      <c r="T350" s="145">
        <f t="shared" ca="1" si="104"/>
        <v>0.51657028344457012</v>
      </c>
      <c r="U350" s="145">
        <f t="shared" ca="1" si="104"/>
        <v>0.49190103026079407</v>
      </c>
      <c r="V350" s="145">
        <f t="shared" ca="1" si="104"/>
        <v>0.4686163828797909</v>
      </c>
      <c r="W350" s="138">
        <f t="shared" ca="1" si="104"/>
        <v>0.44658305808796506</v>
      </c>
      <c r="Y350" s="178">
        <f t="shared" ca="1" si="100"/>
        <v>7509917.3804601151</v>
      </c>
      <c r="Z350" s="178">
        <f t="shared" ca="1" si="101"/>
        <v>7505159.9158893563</v>
      </c>
      <c r="AA350" s="178">
        <f t="shared" ca="1" si="102"/>
        <v>-4757.4645707588643</v>
      </c>
    </row>
    <row r="351" spans="1:27" ht="11.25" customHeight="1" x14ac:dyDescent="0.2">
      <c r="A351" s="173">
        <f t="shared" si="103"/>
        <v>341</v>
      </c>
      <c r="B351" s="174">
        <f t="shared" si="92"/>
        <v>0.08</v>
      </c>
      <c r="C351" s="175">
        <f t="shared" si="93"/>
        <v>-7.4992499999999998E-3</v>
      </c>
      <c r="D351" s="176">
        <f t="shared" ca="1" si="94"/>
        <v>0.72212493871670069</v>
      </c>
      <c r="E351" s="177">
        <f t="shared" ca="1" si="95"/>
        <v>0.58916570194674911</v>
      </c>
      <c r="F351" s="138">
        <f t="shared" ca="1" si="96"/>
        <v>1.4996960366945195E-2</v>
      </c>
      <c r="G351" s="175">
        <f t="shared" ca="1" si="97"/>
        <v>7.497710366945195E-3</v>
      </c>
      <c r="H351" s="138">
        <f t="shared" ca="1" si="98"/>
        <v>8.7497710366945203E-2</v>
      </c>
      <c r="I351" s="144">
        <f t="shared" ref="I351:W360" ca="1" si="105">I$8*EXP(-$H351*I$9)</f>
        <v>0.9999912503141144</v>
      </c>
      <c r="J351" s="145">
        <f t="shared" ca="1" si="105"/>
        <v>0.92026818782309172</v>
      </c>
      <c r="K351" s="145">
        <f t="shared" ca="1" si="105"/>
        <v>0.85350739920100682</v>
      </c>
      <c r="L351" s="145">
        <f t="shared" ca="1" si="105"/>
        <v>0.79658390825707182</v>
      </c>
      <c r="M351" s="145">
        <f t="shared" ca="1" si="105"/>
        <v>0.74718469898627515</v>
      </c>
      <c r="N351" s="145">
        <f t="shared" ca="1" si="105"/>
        <v>0.70360628229070565</v>
      </c>
      <c r="O351" s="145">
        <f t="shared" ca="1" si="105"/>
        <v>0.66459549068004231</v>
      </c>
      <c r="P351" s="145">
        <f t="shared" ca="1" si="105"/>
        <v>0.62922892377476258</v>
      </c>
      <c r="Q351" s="145">
        <f t="shared" ca="1" si="105"/>
        <v>0.59682352773078895</v>
      </c>
      <c r="R351" s="145">
        <f t="shared" ca="1" si="105"/>
        <v>0.56687103426786223</v>
      </c>
      <c r="S351" s="145">
        <f t="shared" ca="1" si="105"/>
        <v>0.53899020961522592</v>
      </c>
      <c r="T351" s="145">
        <f t="shared" ca="1" si="105"/>
        <v>0.51289220495531207</v>
      </c>
      <c r="U351" s="145">
        <f t="shared" ca="1" si="105"/>
        <v>0.48835546495568632</v>
      </c>
      <c r="V351" s="145">
        <f t="shared" ca="1" si="105"/>
        <v>0.46520757594813539</v>
      </c>
      <c r="W351" s="138">
        <f t="shared" ca="1" si="105"/>
        <v>0.44331213861762231</v>
      </c>
      <c r="Y351" s="178">
        <f t="shared" ca="1" si="100"/>
        <v>7478660.7033257214</v>
      </c>
      <c r="Z351" s="178">
        <f t="shared" ca="1" si="101"/>
        <v>7473049.7205185378</v>
      </c>
      <c r="AA351" s="178">
        <f t="shared" ca="1" si="102"/>
        <v>-5610.9828071836382</v>
      </c>
    </row>
    <row r="352" spans="1:27" ht="11.25" customHeight="1" x14ac:dyDescent="0.2">
      <c r="A352" s="173">
        <f t="shared" si="103"/>
        <v>342</v>
      </c>
      <c r="B352" s="174">
        <f t="shared" si="92"/>
        <v>0.08</v>
      </c>
      <c r="C352" s="175">
        <f t="shared" si="93"/>
        <v>-7.4992499999999998E-3</v>
      </c>
      <c r="D352" s="176">
        <f t="shared" ca="1" si="94"/>
        <v>0.80534239924897144</v>
      </c>
      <c r="E352" s="177">
        <f t="shared" ca="1" si="95"/>
        <v>0.86085991456562372</v>
      </c>
      <c r="F352" s="138">
        <f t="shared" ca="1" si="96"/>
        <v>2.1912820073493284E-2</v>
      </c>
      <c r="G352" s="175">
        <f t="shared" ca="1" si="97"/>
        <v>1.4413570073493285E-2</v>
      </c>
      <c r="H352" s="138">
        <f t="shared" ca="1" si="98"/>
        <v>9.4413570073493283E-2</v>
      </c>
      <c r="I352" s="144">
        <f t="shared" ca="1" si="105"/>
        <v>0.99999055874307874</v>
      </c>
      <c r="J352" s="145">
        <f t="shared" ca="1" si="105"/>
        <v>0.91466031122268898</v>
      </c>
      <c r="K352" s="145">
        <f t="shared" ca="1" si="105"/>
        <v>0.84430576839353111</v>
      </c>
      <c r="L352" s="145">
        <f t="shared" ca="1" si="105"/>
        <v>0.7851361657078928</v>
      </c>
      <c r="M352" s="145">
        <f t="shared" ca="1" si="105"/>
        <v>0.73439914031020737</v>
      </c>
      <c r="N352" s="145">
        <f t="shared" ca="1" si="105"/>
        <v>0.69009813134976317</v>
      </c>
      <c r="O352" s="145">
        <f t="shared" ca="1" si="105"/>
        <v>0.6507822984769599</v>
      </c>
      <c r="P352" s="145">
        <f t="shared" ca="1" si="105"/>
        <v>0.61539354434635507</v>
      </c>
      <c r="Q352" s="145">
        <f t="shared" ca="1" si="105"/>
        <v>0.58315622733303862</v>
      </c>
      <c r="R352" s="145">
        <f t="shared" ca="1" si="105"/>
        <v>0.55349799800849664</v>
      </c>
      <c r="S352" s="145">
        <f t="shared" ca="1" si="105"/>
        <v>0.52599305622694625</v>
      </c>
      <c r="T352" s="145">
        <f t="shared" ca="1" si="105"/>
        <v>0.50032147493010104</v>
      </c>
      <c r="U352" s="145">
        <f t="shared" ca="1" si="105"/>
        <v>0.47624001734882421</v>
      </c>
      <c r="V352" s="145">
        <f t="shared" ca="1" si="105"/>
        <v>0.45356117601710505</v>
      </c>
      <c r="W352" s="138">
        <f t="shared" ca="1" si="105"/>
        <v>0.43213809791553837</v>
      </c>
      <c r="Y352" s="178">
        <f t="shared" ca="1" si="100"/>
        <v>7371420.1438920125</v>
      </c>
      <c r="Z352" s="178">
        <f t="shared" ca="1" si="101"/>
        <v>7362797.154996627</v>
      </c>
      <c r="AA352" s="178">
        <f t="shared" ca="1" si="102"/>
        <v>-8622.9888953855261</v>
      </c>
    </row>
    <row r="353" spans="1:27" ht="11.25" customHeight="1" x14ac:dyDescent="0.2">
      <c r="A353" s="173">
        <f t="shared" si="103"/>
        <v>343</v>
      </c>
      <c r="B353" s="174">
        <f t="shared" si="92"/>
        <v>0.08</v>
      </c>
      <c r="C353" s="175">
        <f t="shared" si="93"/>
        <v>-7.4992499999999998E-3</v>
      </c>
      <c r="D353" s="176">
        <f t="shared" ca="1" si="94"/>
        <v>0.94255868025674661</v>
      </c>
      <c r="E353" s="177">
        <f t="shared" ca="1" si="95"/>
        <v>1.5766215137540238</v>
      </c>
      <c r="F353" s="138">
        <f t="shared" ca="1" si="96"/>
        <v>4.0132224732897487E-2</v>
      </c>
      <c r="G353" s="175">
        <f t="shared" ca="1" si="97"/>
        <v>3.2632974732897488E-2</v>
      </c>
      <c r="H353" s="138">
        <f t="shared" ca="1" si="98"/>
        <v>0.11263297473289749</v>
      </c>
      <c r="I353" s="144">
        <f t="shared" ca="1" si="105"/>
        <v>0.99998873684424772</v>
      </c>
      <c r="J353" s="145">
        <f t="shared" ca="1" si="105"/>
        <v>0.90004976246939628</v>
      </c>
      <c r="K353" s="145">
        <f t="shared" ca="1" si="105"/>
        <v>0.82053677332709296</v>
      </c>
      <c r="L353" s="145">
        <f t="shared" ca="1" si="105"/>
        <v>0.7557592395050684</v>
      </c>
      <c r="M353" s="145">
        <f t="shared" ca="1" si="105"/>
        <v>0.70175402482996174</v>
      </c>
      <c r="N353" s="145">
        <f t="shared" ca="1" si="105"/>
        <v>0.6557403273998359</v>
      </c>
      <c r="O353" s="145">
        <f t="shared" ca="1" si="105"/>
        <v>0.61575122645807001</v>
      </c>
      <c r="P353" s="145">
        <f t="shared" ca="1" si="105"/>
        <v>0.58038406785754448</v>
      </c>
      <c r="Q353" s="145">
        <f t="shared" ca="1" si="105"/>
        <v>0.54863029930393048</v>
      </c>
      <c r="R353" s="145">
        <f t="shared" ca="1" si="105"/>
        <v>0.51975854942572042</v>
      </c>
      <c r="S353" s="145">
        <f t="shared" ca="1" si="105"/>
        <v>0.49323363654755475</v>
      </c>
      <c r="T353" s="145">
        <f t="shared" ca="1" si="105"/>
        <v>0.46866003894641178</v>
      </c>
      <c r="U353" s="145">
        <f t="shared" ca="1" si="105"/>
        <v>0.44574217303921343</v>
      </c>
      <c r="V353" s="145">
        <f t="shared" ca="1" si="105"/>
        <v>0.42425632135621005</v>
      </c>
      <c r="W353" s="138">
        <f t="shared" ca="1" si="105"/>
        <v>0.40403069761515231</v>
      </c>
      <c r="Y353" s="178">
        <f t="shared" ca="1" si="100"/>
        <v>7098353.0074208677</v>
      </c>
      <c r="Z353" s="178">
        <f t="shared" ca="1" si="101"/>
        <v>7081457.2036870588</v>
      </c>
      <c r="AA353" s="178">
        <f t="shared" ca="1" si="102"/>
        <v>-16895.80373380892</v>
      </c>
    </row>
    <row r="354" spans="1:27" ht="11.25" customHeight="1" x14ac:dyDescent="0.2">
      <c r="A354" s="173">
        <f t="shared" si="103"/>
        <v>344</v>
      </c>
      <c r="B354" s="174">
        <f t="shared" si="92"/>
        <v>0.08</v>
      </c>
      <c r="C354" s="175">
        <f t="shared" si="93"/>
        <v>-7.4992499999999998E-3</v>
      </c>
      <c r="D354" s="176">
        <f t="shared" ca="1" si="94"/>
        <v>8.8646657648160487E-2</v>
      </c>
      <c r="E354" s="177">
        <f t="shared" ca="1" si="95"/>
        <v>-1.349135911646014</v>
      </c>
      <c r="F354" s="138">
        <f t="shared" ca="1" si="96"/>
        <v>-3.4341676254614144E-2</v>
      </c>
      <c r="G354" s="175">
        <f t="shared" ca="1" si="97"/>
        <v>-4.1840926254614143E-2</v>
      </c>
      <c r="H354" s="138">
        <f t="shared" ca="1" si="98"/>
        <v>3.8159073745385859E-2</v>
      </c>
      <c r="I354" s="144">
        <f t="shared" ca="1" si="105"/>
        <v>0.9999961840851056</v>
      </c>
      <c r="J354" s="145">
        <f t="shared" ca="1" si="105"/>
        <v>0.96128571533289908</v>
      </c>
      <c r="K354" s="145">
        <f t="shared" ca="1" si="105"/>
        <v>0.92212850288616965</v>
      </c>
      <c r="L354" s="145">
        <f t="shared" ca="1" si="105"/>
        <v>0.88324372851958233</v>
      </c>
      <c r="M354" s="145">
        <f t="shared" ca="1" si="105"/>
        <v>0.84509210828561288</v>
      </c>
      <c r="N354" s="145">
        <f t="shared" ca="1" si="105"/>
        <v>0.80796197560834448</v>
      </c>
      <c r="O354" s="145">
        <f t="shared" ca="1" si="105"/>
        <v>0.77202698816456039</v>
      </c>
      <c r="P354" s="145">
        <f t="shared" ca="1" si="105"/>
        <v>0.73738446779608824</v>
      </c>
      <c r="Q354" s="145">
        <f t="shared" ca="1" si="105"/>
        <v>0.70408085520776031</v>
      </c>
      <c r="R354" s="145">
        <f t="shared" ca="1" si="105"/>
        <v>0.67212868185423702</v>
      </c>
      <c r="S354" s="145">
        <f t="shared" ca="1" si="105"/>
        <v>0.6415179632752076</v>
      </c>
      <c r="T354" s="145">
        <f t="shared" ca="1" si="105"/>
        <v>0.61222390597588994</v>
      </c>
      <c r="U354" s="145">
        <f t="shared" ca="1" si="105"/>
        <v>0.58421215803191051</v>
      </c>
      <c r="V354" s="145">
        <f t="shared" ca="1" si="105"/>
        <v>0.55744240698307146</v>
      </c>
      <c r="W354" s="138">
        <f t="shared" ca="1" si="105"/>
        <v>0.53187085451033178</v>
      </c>
      <c r="Y354" s="178">
        <f t="shared" ca="1" si="100"/>
        <v>8305329.207740359</v>
      </c>
      <c r="Z354" s="178">
        <f t="shared" ca="1" si="101"/>
        <v>8318831.9386169817</v>
      </c>
      <c r="AA354" s="178">
        <f t="shared" ca="1" si="102"/>
        <v>13502.730876622722</v>
      </c>
    </row>
    <row r="355" spans="1:27" ht="11.25" customHeight="1" x14ac:dyDescent="0.2">
      <c r="A355" s="173">
        <f t="shared" si="103"/>
        <v>345</v>
      </c>
      <c r="B355" s="174">
        <f t="shared" si="92"/>
        <v>0.08</v>
      </c>
      <c r="C355" s="175">
        <f t="shared" si="93"/>
        <v>-7.4992499999999998E-3</v>
      </c>
      <c r="D355" s="176">
        <f t="shared" ca="1" si="94"/>
        <v>0.30305449623006842</v>
      </c>
      <c r="E355" s="177">
        <f t="shared" ca="1" si="95"/>
        <v>-0.51563552673595914</v>
      </c>
      <c r="F355" s="138">
        <f t="shared" ca="1" si="96"/>
        <v>-1.3125281279437108E-2</v>
      </c>
      <c r="G355" s="175">
        <f t="shared" ca="1" si="97"/>
        <v>-2.0624531279437107E-2</v>
      </c>
      <c r="H355" s="138">
        <f t="shared" ca="1" si="98"/>
        <v>5.9375468720562895E-2</v>
      </c>
      <c r="I355" s="144">
        <f t="shared" ca="1" si="105"/>
        <v>0.9999940624824748</v>
      </c>
      <c r="J355" s="145">
        <f t="shared" ca="1" si="105"/>
        <v>0.94342811569096341</v>
      </c>
      <c r="K355" s="145">
        <f t="shared" ca="1" si="105"/>
        <v>0.89196893128793064</v>
      </c>
      <c r="L355" s="145">
        <f t="shared" ca="1" si="105"/>
        <v>0.84487949086774439</v>
      </c>
      <c r="M355" s="145">
        <f t="shared" ca="1" si="105"/>
        <v>0.80150915359205954</v>
      </c>
      <c r="N355" s="145">
        <f t="shared" ca="1" si="105"/>
        <v>0.76131370762423745</v>
      </c>
      <c r="O355" s="145">
        <f t="shared" ca="1" si="105"/>
        <v>0.72385097282555788</v>
      </c>
      <c r="P355" s="145">
        <f t="shared" ca="1" si="105"/>
        <v>0.68876681156976638</v>
      </c>
      <c r="Q355" s="145">
        <f t="shared" ca="1" si="105"/>
        <v>0.65577893323639835</v>
      </c>
      <c r="R355" s="145">
        <f t="shared" ca="1" si="105"/>
        <v>0.62466179882656836</v>
      </c>
      <c r="S355" s="145">
        <f t="shared" ca="1" si="105"/>
        <v>0.59523383205946012</v>
      </c>
      <c r="T355" s="145">
        <f t="shared" ca="1" si="105"/>
        <v>0.56734713591862052</v>
      </c>
      <c r="U355" s="145">
        <f t="shared" ca="1" si="105"/>
        <v>0.54087948165669808</v>
      </c>
      <c r="V355" s="145">
        <f t="shared" ca="1" si="105"/>
        <v>0.51572819305985251</v>
      </c>
      <c r="W355" s="138">
        <f t="shared" ca="1" si="105"/>
        <v>0.49180553849040187</v>
      </c>
      <c r="Y355" s="178">
        <f t="shared" ca="1" si="100"/>
        <v>7936151.9780037012</v>
      </c>
      <c r="Z355" s="178">
        <f t="shared" ca="1" si="101"/>
        <v>7941980.5312329233</v>
      </c>
      <c r="AA355" s="178">
        <f t="shared" ca="1" si="102"/>
        <v>5828.5532292220742</v>
      </c>
    </row>
    <row r="356" spans="1:27" ht="11.25" customHeight="1" x14ac:dyDescent="0.2">
      <c r="A356" s="173">
        <f t="shared" si="103"/>
        <v>346</v>
      </c>
      <c r="B356" s="174">
        <f t="shared" si="92"/>
        <v>0.08</v>
      </c>
      <c r="C356" s="175">
        <f t="shared" si="93"/>
        <v>-7.4992499999999998E-3</v>
      </c>
      <c r="D356" s="176">
        <f t="shared" ca="1" si="94"/>
        <v>4.3023787029600413E-2</v>
      </c>
      <c r="E356" s="177">
        <f t="shared" ca="1" si="95"/>
        <v>-1.7166257523828525</v>
      </c>
      <c r="F356" s="138">
        <f t="shared" ca="1" si="96"/>
        <v>-4.3695972607193559E-2</v>
      </c>
      <c r="G356" s="175">
        <f t="shared" ca="1" si="97"/>
        <v>-5.1195222607193558E-2</v>
      </c>
      <c r="H356" s="138">
        <f t="shared" ca="1" si="98"/>
        <v>2.8804777392806444E-2</v>
      </c>
      <c r="I356" s="144">
        <f t="shared" ca="1" si="105"/>
        <v>0.9999971194999161</v>
      </c>
      <c r="J356" s="145">
        <f t="shared" ca="1" si="105"/>
        <v>0.96926611416839092</v>
      </c>
      <c r="K356" s="145">
        <f t="shared" ca="1" si="105"/>
        <v>0.93574775041957114</v>
      </c>
      <c r="L356" s="145">
        <f t="shared" ca="1" si="105"/>
        <v>0.90070724922202805</v>
      </c>
      <c r="M356" s="145">
        <f t="shared" ca="1" si="105"/>
        <v>0.86505311666407536</v>
      </c>
      <c r="N356" s="145">
        <f t="shared" ca="1" si="105"/>
        <v>0.82942696868123023</v>
      </c>
      <c r="O356" s="145">
        <f t="shared" ca="1" si="105"/>
        <v>0.79427393734730556</v>
      </c>
      <c r="P356" s="145">
        <f t="shared" ca="1" si="105"/>
        <v>0.75989608698005773</v>
      </c>
      <c r="Q356" s="145">
        <f t="shared" ca="1" si="105"/>
        <v>0.72649215531669409</v>
      </c>
      <c r="R356" s="145">
        <f t="shared" ca="1" si="105"/>
        <v>0.69418676377571931</v>
      </c>
      <c r="S356" s="145">
        <f t="shared" ca="1" si="105"/>
        <v>0.66305172026071746</v>
      </c>
      <c r="T356" s="145">
        <f t="shared" ca="1" si="105"/>
        <v>0.63312147336391444</v>
      </c>
      <c r="U356" s="145">
        <f t="shared" ca="1" si="105"/>
        <v>0.60440428084087472</v>
      </c>
      <c r="V356" s="145">
        <f t="shared" ca="1" si="105"/>
        <v>0.576890256082218</v>
      </c>
      <c r="W356" s="138">
        <f t="shared" ca="1" si="105"/>
        <v>0.55055714909371767</v>
      </c>
      <c r="Y356" s="178">
        <f t="shared" ca="1" si="100"/>
        <v>8475047.2620749883</v>
      </c>
      <c r="Z356" s="178">
        <f t="shared" ca="1" si="101"/>
        <v>8491642.8759614695</v>
      </c>
      <c r="AA356" s="178">
        <f t="shared" ca="1" si="102"/>
        <v>16595.613886481151</v>
      </c>
    </row>
    <row r="357" spans="1:27" ht="11.25" customHeight="1" x14ac:dyDescent="0.2">
      <c r="A357" s="173">
        <f t="shared" si="103"/>
        <v>347</v>
      </c>
      <c r="B357" s="174">
        <f t="shared" si="92"/>
        <v>0.08</v>
      </c>
      <c r="C357" s="175">
        <f t="shared" si="93"/>
        <v>-7.4992499999999998E-3</v>
      </c>
      <c r="D357" s="176">
        <f t="shared" ca="1" si="94"/>
        <v>0.86792649429310598</v>
      </c>
      <c r="E357" s="177">
        <f t="shared" ca="1" si="95"/>
        <v>1.1166429694085329</v>
      </c>
      <c r="F357" s="138">
        <f t="shared" ca="1" si="96"/>
        <v>2.8423668079988387E-2</v>
      </c>
      <c r="G357" s="175">
        <f t="shared" ca="1" si="97"/>
        <v>2.0924418079988388E-2</v>
      </c>
      <c r="H357" s="138">
        <f t="shared" ca="1" si="98"/>
        <v>0.10092441807998839</v>
      </c>
      <c r="I357" s="144">
        <f t="shared" ca="1" si="105"/>
        <v>0.99998990767277551</v>
      </c>
      <c r="J357" s="145">
        <f t="shared" ca="1" si="105"/>
        <v>0.90941208062598911</v>
      </c>
      <c r="K357" s="145">
        <f t="shared" ca="1" si="105"/>
        <v>0.8357336876352659</v>
      </c>
      <c r="L357" s="145">
        <f t="shared" ca="1" si="105"/>
        <v>0.774509223041006</v>
      </c>
      <c r="M357" s="145">
        <f t="shared" ca="1" si="105"/>
        <v>0.72256234447769219</v>
      </c>
      <c r="N357" s="145">
        <f t="shared" ca="1" si="105"/>
        <v>0.67761814321018277</v>
      </c>
      <c r="O357" s="145">
        <f t="shared" ca="1" si="105"/>
        <v>0.63804052249186383</v>
      </c>
      <c r="P357" s="145">
        <f t="shared" ca="1" si="105"/>
        <v>0.60264653127809986</v>
      </c>
      <c r="Q357" s="145">
        <f t="shared" ca="1" si="105"/>
        <v>0.5705754753471034</v>
      </c>
      <c r="R357" s="145">
        <f t="shared" ca="1" si="105"/>
        <v>0.54119656755915913</v>
      </c>
      <c r="S357" s="145">
        <f t="shared" ca="1" si="105"/>
        <v>0.5140436054918428</v>
      </c>
      <c r="T357" s="145">
        <f t="shared" ca="1" si="105"/>
        <v>0.48876862254154868</v>
      </c>
      <c r="U357" s="145">
        <f t="shared" ca="1" si="105"/>
        <v>0.46510889783688153</v>
      </c>
      <c r="V357" s="145">
        <f t="shared" ca="1" si="105"/>
        <v>0.44286340573775446</v>
      </c>
      <c r="W357" s="138">
        <f t="shared" ca="1" si="105"/>
        <v>0.42187595950696072</v>
      </c>
      <c r="Y357" s="178">
        <f t="shared" ca="1" si="100"/>
        <v>7272284.4833391383</v>
      </c>
      <c r="Z357" s="178">
        <f t="shared" ca="1" si="101"/>
        <v>7260759.8546631783</v>
      </c>
      <c r="AA357" s="178">
        <f t="shared" ca="1" si="102"/>
        <v>-11524.628675960004</v>
      </c>
    </row>
    <row r="358" spans="1:27" ht="11.25" customHeight="1" x14ac:dyDescent="0.2">
      <c r="A358" s="173">
        <f t="shared" si="103"/>
        <v>348</v>
      </c>
      <c r="B358" s="174">
        <f t="shared" si="92"/>
        <v>0.08</v>
      </c>
      <c r="C358" s="175">
        <f t="shared" si="93"/>
        <v>-7.4992499999999998E-3</v>
      </c>
      <c r="D358" s="176">
        <f t="shared" ca="1" si="94"/>
        <v>0.74581053398751895</v>
      </c>
      <c r="E358" s="177">
        <f t="shared" ca="1" si="95"/>
        <v>0.66136396102547312</v>
      </c>
      <c r="F358" s="138">
        <f t="shared" ca="1" si="96"/>
        <v>1.6834736100305735E-2</v>
      </c>
      <c r="G358" s="175">
        <f t="shared" ca="1" si="97"/>
        <v>9.3354861003057364E-3</v>
      </c>
      <c r="H358" s="138">
        <f t="shared" ca="1" si="98"/>
        <v>8.9335486100305742E-2</v>
      </c>
      <c r="I358" s="144">
        <f t="shared" ca="1" si="105"/>
        <v>0.9999910665404631</v>
      </c>
      <c r="J358" s="145">
        <f t="shared" ca="1" si="105"/>
        <v>0.91877464134940201</v>
      </c>
      <c r="K358" s="145">
        <f t="shared" ca="1" si="105"/>
        <v>0.85105247855436872</v>
      </c>
      <c r="L358" s="145">
        <f t="shared" ca="1" si="105"/>
        <v>0.79352567456833301</v>
      </c>
      <c r="M358" s="145">
        <f t="shared" ca="1" si="105"/>
        <v>0.74376558957346761</v>
      </c>
      <c r="N358" s="145">
        <f t="shared" ca="1" si="105"/>
        <v>0.69999112859932688</v>
      </c>
      <c r="O358" s="145">
        <f t="shared" ca="1" si="105"/>
        <v>0.6608965119169512</v>
      </c>
      <c r="P358" s="145">
        <f t="shared" ca="1" si="105"/>
        <v>0.62552233810492419</v>
      </c>
      <c r="Q358" s="145">
        <f t="shared" ca="1" si="105"/>
        <v>0.59316072283270616</v>
      </c>
      <c r="R358" s="145">
        <f t="shared" ca="1" si="105"/>
        <v>0.56328616526879505</v>
      </c>
      <c r="S358" s="145">
        <f t="shared" ca="1" si="105"/>
        <v>0.53550542057520489</v>
      </c>
      <c r="T358" s="145">
        <f t="shared" ca="1" si="105"/>
        <v>0.50952124914367991</v>
      </c>
      <c r="U358" s="145">
        <f t="shared" ca="1" si="105"/>
        <v>0.48510623331950092</v>
      </c>
      <c r="V358" s="145">
        <f t="shared" ca="1" si="105"/>
        <v>0.46208387322244154</v>
      </c>
      <c r="W358" s="138">
        <f t="shared" ca="1" si="105"/>
        <v>0.44031493631699486</v>
      </c>
      <c r="Y358" s="178">
        <f t="shared" ca="1" si="100"/>
        <v>7449966.317308737</v>
      </c>
      <c r="Z358" s="178">
        <f t="shared" ca="1" si="101"/>
        <v>7443562.1568160644</v>
      </c>
      <c r="AA358" s="178">
        <f t="shared" ca="1" si="102"/>
        <v>-6404.160492672585</v>
      </c>
    </row>
    <row r="359" spans="1:27" ht="11.25" customHeight="1" x14ac:dyDescent="0.2">
      <c r="A359" s="173">
        <f t="shared" si="103"/>
        <v>349</v>
      </c>
      <c r="B359" s="174">
        <f t="shared" si="92"/>
        <v>0.08</v>
      </c>
      <c r="C359" s="175">
        <f t="shared" si="93"/>
        <v>-7.4992499999999998E-3</v>
      </c>
      <c r="D359" s="176">
        <f t="shared" ca="1" si="94"/>
        <v>0.30378767653828631</v>
      </c>
      <c r="E359" s="177">
        <f t="shared" ca="1" si="95"/>
        <v>-0.51353754731845891</v>
      </c>
      <c r="F359" s="138">
        <f t="shared" ca="1" si="96"/>
        <v>-1.3071878112771168E-2</v>
      </c>
      <c r="G359" s="175">
        <f t="shared" ca="1" si="97"/>
        <v>-2.0571128112771168E-2</v>
      </c>
      <c r="H359" s="138">
        <f t="shared" ca="1" si="98"/>
        <v>5.9428871887228833E-2</v>
      </c>
      <c r="I359" s="144">
        <f t="shared" ca="1" si="105"/>
        <v>0.99999405714225664</v>
      </c>
      <c r="J359" s="145">
        <f t="shared" ca="1" si="105"/>
        <v>0.9433835880126219</v>
      </c>
      <c r="K359" s="145">
        <f t="shared" ca="1" si="105"/>
        <v>0.89189427583365011</v>
      </c>
      <c r="L359" s="145">
        <f t="shared" ca="1" si="105"/>
        <v>0.84478505887851463</v>
      </c>
      <c r="M359" s="145">
        <f t="shared" ca="1" si="105"/>
        <v>0.801402338003949</v>
      </c>
      <c r="N359" s="145">
        <f t="shared" ca="1" si="105"/>
        <v>0.76119975592498901</v>
      </c>
      <c r="O359" s="145">
        <f t="shared" ca="1" si="105"/>
        <v>0.72373358466652238</v>
      </c>
      <c r="P359" s="145">
        <f t="shared" ca="1" si="105"/>
        <v>0.6886485735655028</v>
      </c>
      <c r="Q359" s="145">
        <f t="shared" ca="1" si="105"/>
        <v>0.65566163349509277</v>
      </c>
      <c r="R359" s="145">
        <f t="shared" ca="1" si="105"/>
        <v>0.62454665376902796</v>
      </c>
      <c r="S359" s="145">
        <f t="shared" ca="1" si="105"/>
        <v>0.5951216497093309</v>
      </c>
      <c r="T359" s="145">
        <f t="shared" ca="1" si="105"/>
        <v>0.56723843334429735</v>
      </c>
      <c r="U359" s="145">
        <f t="shared" ca="1" si="105"/>
        <v>0.54077456938407298</v>
      </c>
      <c r="V359" s="145">
        <f t="shared" ca="1" si="105"/>
        <v>0.51562723571053348</v>
      </c>
      <c r="W359" s="138">
        <f t="shared" ca="1" si="105"/>
        <v>0.49170859831273178</v>
      </c>
      <c r="Y359" s="178">
        <f t="shared" ca="1" si="100"/>
        <v>7935249.5192921273</v>
      </c>
      <c r="Z359" s="178">
        <f t="shared" ca="1" si="101"/>
        <v>7941057.6640643533</v>
      </c>
      <c r="AA359" s="178">
        <f t="shared" ca="1" si="102"/>
        <v>5808.1447722259909</v>
      </c>
    </row>
    <row r="360" spans="1:27" ht="11.25" customHeight="1" x14ac:dyDescent="0.2">
      <c r="A360" s="173">
        <f t="shared" si="103"/>
        <v>350</v>
      </c>
      <c r="B360" s="174">
        <f t="shared" si="92"/>
        <v>0.08</v>
      </c>
      <c r="C360" s="175">
        <f t="shared" si="93"/>
        <v>-7.4992499999999998E-3</v>
      </c>
      <c r="D360" s="176">
        <f t="shared" ca="1" si="94"/>
        <v>0.60538212157238103</v>
      </c>
      <c r="E360" s="177">
        <f t="shared" ca="1" si="95"/>
        <v>0.26730315620599554</v>
      </c>
      <c r="F360" s="138">
        <f t="shared" ca="1" si="96"/>
        <v>6.8040872480098977E-3</v>
      </c>
      <c r="G360" s="175">
        <f t="shared" ca="1" si="97"/>
        <v>-6.9516275199010217E-4</v>
      </c>
      <c r="H360" s="138">
        <f t="shared" ca="1" si="98"/>
        <v>7.9304837248009893E-2</v>
      </c>
      <c r="I360" s="144">
        <f t="shared" ca="1" si="105"/>
        <v>0.99999206958435238</v>
      </c>
      <c r="J360" s="145">
        <f t="shared" ca="1" si="105"/>
        <v>0.9269560672385313</v>
      </c>
      <c r="K360" s="145">
        <f t="shared" ca="1" si="105"/>
        <v>0.86453796712892461</v>
      </c>
      <c r="L360" s="145">
        <f t="shared" ca="1" si="105"/>
        <v>0.81036166109178853</v>
      </c>
      <c r="M360" s="145">
        <f t="shared" ca="1" si="105"/>
        <v>0.76261945608087356</v>
      </c>
      <c r="N360" s="145">
        <f t="shared" ca="1" si="105"/>
        <v>0.71995127872964515</v>
      </c>
      <c r="O360" s="145">
        <f t="shared" ca="1" si="105"/>
        <v>0.68133917954622103</v>
      </c>
      <c r="P360" s="145">
        <f t="shared" ca="1" si="105"/>
        <v>0.64602206516303773</v>
      </c>
      <c r="Q360" s="145">
        <f t="shared" ca="1" si="105"/>
        <v>0.61342958812515047</v>
      </c>
      <c r="R360" s="145">
        <f t="shared" ca="1" si="105"/>
        <v>0.58313212577843454</v>
      </c>
      <c r="S360" s="145">
        <f t="shared" ca="1" si="105"/>
        <v>0.55480349972348397</v>
      </c>
      <c r="T360" s="145">
        <f t="shared" ca="1" si="105"/>
        <v>0.52819345757815506</v>
      </c>
      <c r="U360" s="145">
        <f t="shared" ca="1" si="105"/>
        <v>0.50310748768135793</v>
      </c>
      <c r="V360" s="145">
        <f t="shared" ca="1" si="105"/>
        <v>0.47939207275408496</v>
      </c>
      <c r="W360" s="138">
        <f t="shared" ca="1" si="105"/>
        <v>0.45692394431936512</v>
      </c>
      <c r="Y360" s="178">
        <f t="shared" ca="1" si="100"/>
        <v>7608341.4584669601</v>
      </c>
      <c r="Z360" s="178">
        <f t="shared" ca="1" si="101"/>
        <v>7606201.0428661779</v>
      </c>
      <c r="AA360" s="178">
        <f t="shared" ca="1" si="102"/>
        <v>-2140.4156007822603</v>
      </c>
    </row>
    <row r="361" spans="1:27" ht="11.25" customHeight="1" x14ac:dyDescent="0.2">
      <c r="A361" s="173">
        <f t="shared" si="103"/>
        <v>351</v>
      </c>
      <c r="B361" s="174">
        <f t="shared" si="92"/>
        <v>0.08</v>
      </c>
      <c r="C361" s="175">
        <f t="shared" si="93"/>
        <v>-7.4992499999999998E-3</v>
      </c>
      <c r="D361" s="176">
        <f t="shared" ca="1" si="94"/>
        <v>0.83588698224327374</v>
      </c>
      <c r="E361" s="177">
        <f t="shared" ca="1" si="95"/>
        <v>0.97769330198028559</v>
      </c>
      <c r="F361" s="138">
        <f t="shared" ca="1" si="96"/>
        <v>2.4886763863507053E-2</v>
      </c>
      <c r="G361" s="175">
        <f t="shared" ca="1" si="97"/>
        <v>1.7387513863507054E-2</v>
      </c>
      <c r="H361" s="138">
        <f t="shared" ca="1" si="98"/>
        <v>9.7387513863507053E-2</v>
      </c>
      <c r="I361" s="144">
        <f t="shared" ref="I361:W370" ca="1" si="106">I$8*EXP(-$H361*I$9)</f>
        <v>0.99999026135526903</v>
      </c>
      <c r="J361" s="145">
        <f t="shared" ca="1" si="106"/>
        <v>0.91225934288038824</v>
      </c>
      <c r="K361" s="145">
        <f t="shared" ca="1" si="106"/>
        <v>0.84037946619417592</v>
      </c>
      <c r="L361" s="145">
        <f t="shared" ca="1" si="106"/>
        <v>0.78026415305584795</v>
      </c>
      <c r="M361" s="145">
        <f t="shared" ca="1" si="106"/>
        <v>0.72896860895619975</v>
      </c>
      <c r="N361" s="145">
        <f t="shared" ca="1" si="106"/>
        <v>0.68436941413324004</v>
      </c>
      <c r="O361" s="145">
        <f t="shared" ca="1" si="106"/>
        <v>0.64493100257066704</v>
      </c>
      <c r="P361" s="145">
        <f t="shared" ca="1" si="106"/>
        <v>0.60953801148876141</v>
      </c>
      <c r="Q361" s="145">
        <f t="shared" ca="1" si="106"/>
        <v>0.577375696960579</v>
      </c>
      <c r="R361" s="145">
        <f t="shared" ca="1" si="106"/>
        <v>0.54784479173439582</v>
      </c>
      <c r="S361" s="145">
        <f t="shared" ca="1" si="106"/>
        <v>0.52050085648487499</v>
      </c>
      <c r="T361" s="145">
        <f t="shared" ca="1" si="106"/>
        <v>0.49501101203167747</v>
      </c>
      <c r="U361" s="145">
        <f t="shared" ca="1" si="106"/>
        <v>0.47112301201632706</v>
      </c>
      <c r="V361" s="145">
        <f t="shared" ca="1" si="106"/>
        <v>0.44864309246004325</v>
      </c>
      <c r="W361" s="138">
        <f t="shared" ca="1" si="106"/>
        <v>0.42742007696567968</v>
      </c>
      <c r="Y361" s="178">
        <f t="shared" ca="1" si="100"/>
        <v>7325920.7493295241</v>
      </c>
      <c r="Z361" s="178">
        <f t="shared" ca="1" si="101"/>
        <v>7315980.1726009138</v>
      </c>
      <c r="AA361" s="178">
        <f t="shared" ca="1" si="102"/>
        <v>-9940.5767286103219</v>
      </c>
    </row>
    <row r="362" spans="1:27" ht="11.25" customHeight="1" x14ac:dyDescent="0.2">
      <c r="A362" s="173">
        <f t="shared" si="103"/>
        <v>352</v>
      </c>
      <c r="B362" s="174">
        <f t="shared" si="92"/>
        <v>0.08</v>
      </c>
      <c r="C362" s="175">
        <f t="shared" si="93"/>
        <v>-7.4992499999999998E-3</v>
      </c>
      <c r="D362" s="176">
        <f t="shared" ca="1" si="94"/>
        <v>0.68902679074660422</v>
      </c>
      <c r="E362" s="177">
        <f t="shared" ca="1" si="95"/>
        <v>0.49309364850885379</v>
      </c>
      <c r="F362" s="138">
        <f t="shared" ca="1" si="96"/>
        <v>1.2551487432898908E-2</v>
      </c>
      <c r="G362" s="175">
        <f t="shared" ca="1" si="97"/>
        <v>5.0522374328989079E-3</v>
      </c>
      <c r="H362" s="138">
        <f t="shared" ca="1" si="98"/>
        <v>8.5052237432898914E-2</v>
      </c>
      <c r="I362" s="144">
        <f t="shared" ca="1" si="106"/>
        <v>0.99999149485624117</v>
      </c>
      <c r="J362" s="145">
        <f t="shared" ca="1" si="106"/>
        <v>0.92225937076824649</v>
      </c>
      <c r="K362" s="145">
        <f t="shared" ca="1" si="106"/>
        <v>0.85678507275722904</v>
      </c>
      <c r="L362" s="145">
        <f t="shared" ca="1" si="106"/>
        <v>0.80067169252609294</v>
      </c>
      <c r="M362" s="145">
        <f t="shared" ca="1" si="106"/>
        <v>0.75175879057627082</v>
      </c>
      <c r="N362" s="145">
        <f t="shared" ca="1" si="106"/>
        <v>0.70844582735824091</v>
      </c>
      <c r="O362" s="145">
        <f t="shared" ca="1" si="106"/>
        <v>0.66954973375693272</v>
      </c>
      <c r="P362" s="145">
        <f t="shared" ca="1" si="106"/>
        <v>0.63419524671554195</v>
      </c>
      <c r="Q362" s="145">
        <f t="shared" ca="1" si="106"/>
        <v>0.60173260924515148</v>
      </c>
      <c r="R362" s="145">
        <f t="shared" ca="1" si="106"/>
        <v>0.57167671492819527</v>
      </c>
      <c r="S362" s="145">
        <f t="shared" ca="1" si="106"/>
        <v>0.54366250382021886</v>
      </c>
      <c r="T362" s="145">
        <f t="shared" ca="1" si="106"/>
        <v>0.51741244291272404</v>
      </c>
      <c r="U362" s="145">
        <f t="shared" ca="1" si="106"/>
        <v>0.49271289253742162</v>
      </c>
      <c r="V362" s="145">
        <f t="shared" ca="1" si="106"/>
        <v>0.46939696225473815</v>
      </c>
      <c r="W362" s="138">
        <f t="shared" ca="1" si="106"/>
        <v>0.44733208594920532</v>
      </c>
      <c r="Y362" s="178">
        <f t="shared" ca="1" si="100"/>
        <v>7517066.5534881419</v>
      </c>
      <c r="Z362" s="178">
        <f t="shared" ca="1" si="101"/>
        <v>7512502.7806846639</v>
      </c>
      <c r="AA362" s="178">
        <f t="shared" ca="1" si="102"/>
        <v>-4563.7728034779429</v>
      </c>
    </row>
    <row r="363" spans="1:27" ht="11.25" customHeight="1" x14ac:dyDescent="0.2">
      <c r="A363" s="173">
        <f t="shared" si="103"/>
        <v>353</v>
      </c>
      <c r="B363" s="174">
        <f t="shared" si="92"/>
        <v>0.08</v>
      </c>
      <c r="C363" s="175">
        <f t="shared" si="93"/>
        <v>-7.4992499999999998E-3</v>
      </c>
      <c r="D363" s="176">
        <f t="shared" ca="1" si="94"/>
        <v>0.28430726510209825</v>
      </c>
      <c r="E363" s="177">
        <f t="shared" ca="1" si="95"/>
        <v>-0.57009313629665725</v>
      </c>
      <c r="F363" s="138">
        <f t="shared" ca="1" si="96"/>
        <v>-1.4511476384756021E-2</v>
      </c>
      <c r="G363" s="175">
        <f t="shared" ca="1" si="97"/>
        <v>-2.201072638475602E-2</v>
      </c>
      <c r="H363" s="138">
        <f t="shared" ca="1" si="98"/>
        <v>5.7989273615243982E-2</v>
      </c>
      <c r="I363" s="144">
        <f t="shared" ca="1" si="106"/>
        <v>0.99999420109943926</v>
      </c>
      <c r="J363" s="145">
        <f t="shared" ca="1" si="106"/>
        <v>0.94458466383593664</v>
      </c>
      <c r="K363" s="145">
        <f t="shared" ca="1" si="106"/>
        <v>0.8939089634788534</v>
      </c>
      <c r="L363" s="145">
        <f t="shared" ca="1" si="106"/>
        <v>0.84733437467714035</v>
      </c>
      <c r="M363" s="145">
        <f t="shared" ca="1" si="106"/>
        <v>0.80428677060145004</v>
      </c>
      <c r="N363" s="145">
        <f t="shared" ca="1" si="106"/>
        <v>0.76427754697329442</v>
      </c>
      <c r="O363" s="145">
        <f t="shared" ca="1" si="106"/>
        <v>0.72690470778020799</v>
      </c>
      <c r="P363" s="145">
        <f t="shared" ca="1" si="106"/>
        <v>0.69184304838157018</v>
      </c>
      <c r="Q363" s="145">
        <f t="shared" ca="1" si="106"/>
        <v>0.65883105559375155</v>
      </c>
      <c r="R363" s="145">
        <f t="shared" ca="1" si="106"/>
        <v>0.62765807736644574</v>
      </c>
      <c r="S363" s="145">
        <f t="shared" ca="1" si="106"/>
        <v>0.59815317859242723</v>
      </c>
      <c r="T363" s="145">
        <f t="shared" ca="1" si="106"/>
        <v>0.57017604693492618</v>
      </c>
      <c r="U363" s="145">
        <f t="shared" ca="1" si="106"/>
        <v>0.54360983986749289</v>
      </c>
      <c r="V363" s="145">
        <f t="shared" ca="1" si="106"/>
        <v>0.51835568726108294</v>
      </c>
      <c r="W363" s="138">
        <f t="shared" ca="1" si="106"/>
        <v>0.49432852873588712</v>
      </c>
      <c r="Y363" s="178">
        <f t="shared" ca="1" si="100"/>
        <v>7959623.4097880889</v>
      </c>
      <c r="Z363" s="178">
        <f t="shared" ca="1" si="101"/>
        <v>7965979.8596216515</v>
      </c>
      <c r="AA363" s="178">
        <f t="shared" ca="1" si="102"/>
        <v>6356.4498335625976</v>
      </c>
    </row>
    <row r="364" spans="1:27" ht="11.25" customHeight="1" x14ac:dyDescent="0.2">
      <c r="A364" s="173">
        <f t="shared" si="103"/>
        <v>354</v>
      </c>
      <c r="B364" s="174">
        <f t="shared" si="92"/>
        <v>0.08</v>
      </c>
      <c r="C364" s="175">
        <f t="shared" si="93"/>
        <v>-7.4992499999999998E-3</v>
      </c>
      <c r="D364" s="176">
        <f t="shared" ca="1" si="94"/>
        <v>0.6701488084764502</v>
      </c>
      <c r="E364" s="177">
        <f t="shared" ca="1" si="95"/>
        <v>0.44032410715823728</v>
      </c>
      <c r="F364" s="138">
        <f t="shared" ca="1" si="96"/>
        <v>1.1208261380190565E-2</v>
      </c>
      <c r="G364" s="175">
        <f t="shared" ca="1" si="97"/>
        <v>3.7090113801905656E-3</v>
      </c>
      <c r="H364" s="138">
        <f t="shared" ca="1" si="98"/>
        <v>8.3709011380190573E-2</v>
      </c>
      <c r="I364" s="144">
        <f t="shared" ca="1" si="106"/>
        <v>0.99999162917603412</v>
      </c>
      <c r="J364" s="145">
        <f t="shared" ca="1" si="106"/>
        <v>0.92335490127477837</v>
      </c>
      <c r="K364" s="145">
        <f t="shared" ca="1" si="106"/>
        <v>0.85859075453931755</v>
      </c>
      <c r="L364" s="145">
        <f t="shared" ca="1" si="106"/>
        <v>0.80292591022313753</v>
      </c>
      <c r="M364" s="145">
        <f t="shared" ca="1" si="106"/>
        <v>0.75428310726108527</v>
      </c>
      <c r="N364" s="145">
        <f t="shared" ca="1" si="106"/>
        <v>0.71111819517016361</v>
      </c>
      <c r="O364" s="145">
        <f t="shared" ca="1" si="106"/>
        <v>0.67228664937969329</v>
      </c>
      <c r="P364" s="145">
        <f t="shared" ca="1" si="106"/>
        <v>0.63693975952888982</v>
      </c>
      <c r="Q364" s="145">
        <f t="shared" ca="1" si="106"/>
        <v>0.60444618214547197</v>
      </c>
      <c r="R364" s="145">
        <f t="shared" ca="1" si="106"/>
        <v>0.57433364577137191</v>
      </c>
      <c r="S364" s="145">
        <f t="shared" ca="1" si="106"/>
        <v>0.54624606773409545</v>
      </c>
      <c r="T364" s="145">
        <f t="shared" ca="1" si="106"/>
        <v>0.51991220414050332</v>
      </c>
      <c r="U364" s="145">
        <f t="shared" ca="1" si="106"/>
        <v>0.49512281945440856</v>
      </c>
      <c r="V364" s="145">
        <f t="shared" ca="1" si="106"/>
        <v>0.47171409907597506</v>
      </c>
      <c r="W364" s="138">
        <f t="shared" ca="1" si="106"/>
        <v>0.44955561332257438</v>
      </c>
      <c r="Y364" s="178">
        <f t="shared" ca="1" si="100"/>
        <v>7538270.7344699427</v>
      </c>
      <c r="Z364" s="178">
        <f t="shared" ca="1" si="101"/>
        <v>7534278.1113492465</v>
      </c>
      <c r="AA364" s="178">
        <f t="shared" ca="1" si="102"/>
        <v>-3992.6231206962839</v>
      </c>
    </row>
    <row r="365" spans="1:27" ht="11.25" customHeight="1" x14ac:dyDescent="0.2">
      <c r="A365" s="173">
        <f t="shared" si="103"/>
        <v>355</v>
      </c>
      <c r="B365" s="174">
        <f t="shared" si="92"/>
        <v>0.08</v>
      </c>
      <c r="C365" s="175">
        <f t="shared" si="93"/>
        <v>-7.4992499999999998E-3</v>
      </c>
      <c r="D365" s="176">
        <f t="shared" ca="1" si="94"/>
        <v>0.956299131398889</v>
      </c>
      <c r="E365" s="177">
        <f t="shared" ca="1" si="95"/>
        <v>1.7092657356593661</v>
      </c>
      <c r="F365" s="138">
        <f t="shared" ca="1" si="96"/>
        <v>4.3508626536746038E-2</v>
      </c>
      <c r="G365" s="175">
        <f t="shared" ca="1" si="97"/>
        <v>3.6009376536746039E-2</v>
      </c>
      <c r="H365" s="138">
        <f t="shared" ca="1" si="98"/>
        <v>0.11600937653674603</v>
      </c>
      <c r="I365" s="144">
        <f t="shared" ca="1" si="106"/>
        <v>0.99998839921214777</v>
      </c>
      <c r="J365" s="145">
        <f t="shared" ca="1" si="106"/>
        <v>0.89736789516769977</v>
      </c>
      <c r="K365" s="145">
        <f t="shared" ca="1" si="106"/>
        <v>0.8162059893264183</v>
      </c>
      <c r="L365" s="145">
        <f t="shared" ca="1" si="106"/>
        <v>0.75043710872138969</v>
      </c>
      <c r="M365" s="145">
        <f t="shared" ca="1" si="106"/>
        <v>0.695865606850118</v>
      </c>
      <c r="N365" s="145">
        <f t="shared" ca="1" si="106"/>
        <v>0.64956364605571648</v>
      </c>
      <c r="O365" s="145">
        <f t="shared" ca="1" si="106"/>
        <v>0.6094695147749436</v>
      </c>
      <c r="P365" s="145">
        <f t="shared" ca="1" si="106"/>
        <v>0.57411836401411165</v>
      </c>
      <c r="Q365" s="145">
        <f t="shared" ca="1" si="106"/>
        <v>0.54246020641167481</v>
      </c>
      <c r="R365" s="145">
        <f t="shared" ca="1" si="106"/>
        <v>0.51373571869908352</v>
      </c>
      <c r="S365" s="145">
        <f t="shared" ca="1" si="106"/>
        <v>0.48739068221662291</v>
      </c>
      <c r="T365" s="145">
        <f t="shared" ca="1" si="106"/>
        <v>0.4630165257087574</v>
      </c>
      <c r="U365" s="145">
        <f t="shared" ca="1" si="106"/>
        <v>0.44030869097344638</v>
      </c>
      <c r="V365" s="145">
        <f t="shared" ca="1" si="106"/>
        <v>0.41903728935012696</v>
      </c>
      <c r="W365" s="138">
        <f t="shared" ca="1" si="106"/>
        <v>0.39902630847664217</v>
      </c>
      <c r="Y365" s="178">
        <f t="shared" ca="1" si="100"/>
        <v>7049212.4492333038</v>
      </c>
      <c r="Z365" s="178">
        <f t="shared" ca="1" si="101"/>
        <v>7030732.8006042372</v>
      </c>
      <c r="AA365" s="178">
        <f t="shared" ca="1" si="102"/>
        <v>-18479.648629066534</v>
      </c>
    </row>
    <row r="366" spans="1:27" ht="11.25" customHeight="1" x14ac:dyDescent="0.2">
      <c r="A366" s="173">
        <f t="shared" si="103"/>
        <v>356</v>
      </c>
      <c r="B366" s="174">
        <f t="shared" si="92"/>
        <v>0.08</v>
      </c>
      <c r="C366" s="175">
        <f t="shared" si="93"/>
        <v>-7.4992499999999998E-3</v>
      </c>
      <c r="D366" s="176">
        <f t="shared" ca="1" si="94"/>
        <v>0.43596910558123902</v>
      </c>
      <c r="E366" s="177">
        <f t="shared" ca="1" si="95"/>
        <v>-0.1611970415326909</v>
      </c>
      <c r="F366" s="138">
        <f t="shared" ca="1" si="96"/>
        <v>-4.1032015868314809E-3</v>
      </c>
      <c r="G366" s="175">
        <f t="shared" ca="1" si="97"/>
        <v>-1.1602451586831481E-2</v>
      </c>
      <c r="H366" s="138">
        <f t="shared" ca="1" si="98"/>
        <v>6.8397548413168516E-2</v>
      </c>
      <c r="I366" s="144">
        <f t="shared" ca="1" si="106"/>
        <v>0.99999316029154695</v>
      </c>
      <c r="J366" s="145">
        <f t="shared" ca="1" si="106"/>
        <v>0.93593522170054522</v>
      </c>
      <c r="K366" s="145">
        <f t="shared" ca="1" si="106"/>
        <v>0.87944466249525599</v>
      </c>
      <c r="L366" s="145">
        <f t="shared" ca="1" si="106"/>
        <v>0.82907469260743394</v>
      </c>
      <c r="M366" s="145">
        <f t="shared" ca="1" si="106"/>
        <v>0.78366388568111311</v>
      </c>
      <c r="N366" s="145">
        <f t="shared" ca="1" si="106"/>
        <v>0.74230235031881997</v>
      </c>
      <c r="O366" s="145">
        <f t="shared" ca="1" si="106"/>
        <v>0.7042867357617858</v>
      </c>
      <c r="P366" s="145">
        <f t="shared" ca="1" si="106"/>
        <v>0.6690765699099892</v>
      </c>
      <c r="Q366" s="145">
        <f t="shared" ca="1" si="106"/>
        <v>0.63625669861076617</v>
      </c>
      <c r="R366" s="145">
        <f t="shared" ca="1" si="106"/>
        <v>0.60550691110808319</v>
      </c>
      <c r="S366" s="145">
        <f t="shared" ca="1" si="106"/>
        <v>0.57657825085082859</v>
      </c>
      <c r="T366" s="145">
        <f t="shared" ca="1" si="106"/>
        <v>0.54927495708450713</v>
      </c>
      <c r="U366" s="145">
        <f t="shared" ca="1" si="106"/>
        <v>0.52344090333888771</v>
      </c>
      <c r="V366" s="145">
        <f t="shared" ca="1" si="106"/>
        <v>0.4989495142499889</v>
      </c>
      <c r="W366" s="138">
        <f t="shared" ca="1" si="106"/>
        <v>0.47569631809544893</v>
      </c>
      <c r="Y366" s="178">
        <f t="shared" ca="1" si="100"/>
        <v>7785540.8884853385</v>
      </c>
      <c r="Z366" s="178">
        <f t="shared" ca="1" si="101"/>
        <v>7787848.0353805972</v>
      </c>
      <c r="AA366" s="178">
        <f t="shared" ca="1" si="102"/>
        <v>2307.1468952586874</v>
      </c>
    </row>
    <row r="367" spans="1:27" ht="11.25" customHeight="1" x14ac:dyDescent="0.2">
      <c r="A367" s="173">
        <f t="shared" si="103"/>
        <v>357</v>
      </c>
      <c r="B367" s="174">
        <f t="shared" si="92"/>
        <v>0.08</v>
      </c>
      <c r="C367" s="175">
        <f t="shared" si="93"/>
        <v>-7.4992499999999998E-3</v>
      </c>
      <c r="D367" s="176">
        <f t="shared" ca="1" si="94"/>
        <v>0.38302535735325527</v>
      </c>
      <c r="E367" s="177">
        <f t="shared" ca="1" si="95"/>
        <v>-0.29754466327631429</v>
      </c>
      <c r="F367" s="138">
        <f t="shared" ca="1" si="96"/>
        <v>-7.5738718459111088E-3</v>
      </c>
      <c r="G367" s="175">
        <f t="shared" ca="1" si="97"/>
        <v>-1.5073121845911109E-2</v>
      </c>
      <c r="H367" s="138">
        <f t="shared" ca="1" si="98"/>
        <v>6.4926878154088888E-2</v>
      </c>
      <c r="I367" s="144">
        <f t="shared" ca="1" si="106"/>
        <v>0.99999350735192094</v>
      </c>
      <c r="J367" s="145">
        <f t="shared" ca="1" si="106"/>
        <v>0.93881056616459868</v>
      </c>
      <c r="K367" s="145">
        <f t="shared" ca="1" si="106"/>
        <v>0.88424162812525586</v>
      </c>
      <c r="L367" s="145">
        <f t="shared" ca="1" si="106"/>
        <v>0.83511928508794575</v>
      </c>
      <c r="M367" s="145">
        <f t="shared" ca="1" si="106"/>
        <v>0.79048120256613907</v>
      </c>
      <c r="N367" s="145">
        <f t="shared" ca="1" si="106"/>
        <v>0.74955891417795617</v>
      </c>
      <c r="O367" s="145">
        <f t="shared" ca="1" si="106"/>
        <v>0.71174945369589993</v>
      </c>
      <c r="P367" s="145">
        <f t="shared" ca="1" si="106"/>
        <v>0.67658362158925767</v>
      </c>
      <c r="Q367" s="145">
        <f t="shared" ca="1" si="106"/>
        <v>0.64369689015963227</v>
      </c>
      <c r="R367" s="145">
        <f t="shared" ca="1" si="106"/>
        <v>0.61280501485478911</v>
      </c>
      <c r="S367" s="145">
        <f t="shared" ca="1" si="106"/>
        <v>0.58368457724842782</v>
      </c>
      <c r="T367" s="145">
        <f t="shared" ca="1" si="106"/>
        <v>0.55615792404866904</v>
      </c>
      <c r="U367" s="145">
        <f t="shared" ca="1" si="106"/>
        <v>0.53008173358074362</v>
      </c>
      <c r="V367" s="145">
        <f t="shared" ca="1" si="106"/>
        <v>0.50533844710273013</v>
      </c>
      <c r="W367" s="138">
        <f t="shared" ca="1" si="106"/>
        <v>0.48182990163559947</v>
      </c>
      <c r="Y367" s="178">
        <f t="shared" ca="1" si="100"/>
        <v>7843040.083773395</v>
      </c>
      <c r="Z367" s="178">
        <f t="shared" ca="1" si="101"/>
        <v>7846719.1997058745</v>
      </c>
      <c r="AA367" s="178">
        <f t="shared" ca="1" si="102"/>
        <v>3679.1159324795008</v>
      </c>
    </row>
    <row r="368" spans="1:27" ht="11.25" customHeight="1" x14ac:dyDescent="0.2">
      <c r="A368" s="173">
        <f t="shared" si="103"/>
        <v>358</v>
      </c>
      <c r="B368" s="174">
        <f t="shared" si="92"/>
        <v>0.08</v>
      </c>
      <c r="C368" s="175">
        <f t="shared" si="93"/>
        <v>-7.4992499999999998E-3</v>
      </c>
      <c r="D368" s="176">
        <f t="shared" ca="1" si="94"/>
        <v>0.10088258655654336</v>
      </c>
      <c r="E368" s="177">
        <f t="shared" ca="1" si="95"/>
        <v>-1.2765386502178384</v>
      </c>
      <c r="F368" s="138">
        <f t="shared" ca="1" si="96"/>
        <v>-3.2493744087501143E-2</v>
      </c>
      <c r="G368" s="175">
        <f t="shared" ca="1" si="97"/>
        <v>-3.9992994087501142E-2</v>
      </c>
      <c r="H368" s="138">
        <f t="shared" ca="1" si="98"/>
        <v>4.0007005912498859E-2</v>
      </c>
      <c r="I368" s="144">
        <f t="shared" ca="1" si="106"/>
        <v>0.999995999294921</v>
      </c>
      <c r="J368" s="145">
        <f t="shared" ca="1" si="106"/>
        <v>0.95971698467491662</v>
      </c>
      <c r="K368" s="145">
        <f t="shared" ca="1" si="106"/>
        <v>0.91946157254732408</v>
      </c>
      <c r="L368" s="145">
        <f t="shared" ca="1" si="106"/>
        <v>0.87983408794092743</v>
      </c>
      <c r="M368" s="145">
        <f t="shared" ca="1" si="106"/>
        <v>0.84120365319148582</v>
      </c>
      <c r="N368" s="145">
        <f t="shared" ca="1" si="106"/>
        <v>0.80378775579336903</v>
      </c>
      <c r="O368" s="145">
        <f t="shared" ca="1" si="106"/>
        <v>0.76770639124998341</v>
      </c>
      <c r="P368" s="145">
        <f t="shared" ca="1" si="106"/>
        <v>0.73301683840557752</v>
      </c>
      <c r="Q368" s="145">
        <f t="shared" ca="1" si="106"/>
        <v>0.69973598788620817</v>
      </c>
      <c r="R368" s="145">
        <f t="shared" ca="1" si="106"/>
        <v>0.66785475229704316</v>
      </c>
      <c r="S368" s="145">
        <f t="shared" ca="1" si="106"/>
        <v>0.63734744360109064</v>
      </c>
      <c r="T368" s="145">
        <f t="shared" ca="1" si="106"/>
        <v>0.60817793416312627</v>
      </c>
      <c r="U368" s="145">
        <f t="shared" ca="1" si="106"/>
        <v>0.5803037425736991</v>
      </c>
      <c r="V368" s="145">
        <f t="shared" ca="1" si="106"/>
        <v>0.5536787645287724</v>
      </c>
      <c r="W368" s="138">
        <f t="shared" ca="1" si="106"/>
        <v>0.52825510773594186</v>
      </c>
      <c r="Y368" s="178">
        <f t="shared" ca="1" si="100"/>
        <v>8272314.0232817568</v>
      </c>
      <c r="Z368" s="178">
        <f t="shared" ca="1" si="101"/>
        <v>8285183.985094009</v>
      </c>
      <c r="AA368" s="178">
        <f t="shared" ca="1" si="102"/>
        <v>12869.961812252179</v>
      </c>
    </row>
    <row r="369" spans="1:27" ht="11.25" customHeight="1" x14ac:dyDescent="0.2">
      <c r="A369" s="173">
        <f t="shared" si="103"/>
        <v>359</v>
      </c>
      <c r="B369" s="174">
        <f t="shared" si="92"/>
        <v>0.08</v>
      </c>
      <c r="C369" s="175">
        <f t="shared" si="93"/>
        <v>-7.4992499999999998E-3</v>
      </c>
      <c r="D369" s="176">
        <f t="shared" ca="1" si="94"/>
        <v>0.87978924638162059</v>
      </c>
      <c r="E369" s="177">
        <f t="shared" ca="1" si="95"/>
        <v>1.1739338886061237</v>
      </c>
      <c r="F369" s="138">
        <f t="shared" ca="1" si="96"/>
        <v>2.9881983867470843E-2</v>
      </c>
      <c r="G369" s="175">
        <f t="shared" ca="1" si="97"/>
        <v>2.2382733867470844E-2</v>
      </c>
      <c r="H369" s="138">
        <f t="shared" ca="1" si="98"/>
        <v>0.10238273386747085</v>
      </c>
      <c r="I369" s="144">
        <f t="shared" ca="1" si="106"/>
        <v>0.99998976184450206</v>
      </c>
      <c r="J369" s="145">
        <f t="shared" ca="1" si="106"/>
        <v>0.90824070300335313</v>
      </c>
      <c r="K369" s="145">
        <f t="shared" ca="1" si="106"/>
        <v>0.83382565309448431</v>
      </c>
      <c r="L369" s="145">
        <f t="shared" ca="1" si="106"/>
        <v>0.77214876022276258</v>
      </c>
      <c r="M369" s="145">
        <f t="shared" ca="1" si="106"/>
        <v>0.71993737100992305</v>
      </c>
      <c r="N369" s="145">
        <f t="shared" ca="1" si="106"/>
        <v>0.67485392748897455</v>
      </c>
      <c r="O369" s="145">
        <f t="shared" ca="1" si="106"/>
        <v>0.63522095944776746</v>
      </c>
      <c r="P369" s="145">
        <f t="shared" ca="1" si="106"/>
        <v>0.59982781247369998</v>
      </c>
      <c r="Q369" s="145">
        <f t="shared" ca="1" si="106"/>
        <v>0.56779502094802992</v>
      </c>
      <c r="R369" s="145">
        <f t="shared" ca="1" si="106"/>
        <v>0.53847895654303934</v>
      </c>
      <c r="S369" s="145">
        <f t="shared" ca="1" si="106"/>
        <v>0.51140457028531328</v>
      </c>
      <c r="T369" s="145">
        <f t="shared" ca="1" si="106"/>
        <v>0.48621777379639236</v>
      </c>
      <c r="U369" s="145">
        <f t="shared" ca="1" si="106"/>
        <v>0.46265160256487009</v>
      </c>
      <c r="V369" s="145">
        <f t="shared" ca="1" si="106"/>
        <v>0.44050209279426011</v>
      </c>
      <c r="W369" s="138">
        <f t="shared" ca="1" si="106"/>
        <v>0.41961103291126611</v>
      </c>
      <c r="Y369" s="178">
        <f t="shared" ca="1" si="100"/>
        <v>7250318.926076537</v>
      </c>
      <c r="Z369" s="178">
        <f t="shared" ca="1" si="101"/>
        <v>7238135.8641631939</v>
      </c>
      <c r="AA369" s="178">
        <f t="shared" ca="1" si="102"/>
        <v>-12183.061913343146</v>
      </c>
    </row>
    <row r="370" spans="1:27" ht="11.25" customHeight="1" x14ac:dyDescent="0.2">
      <c r="A370" s="173">
        <f t="shared" si="103"/>
        <v>360</v>
      </c>
      <c r="B370" s="174">
        <f t="shared" si="92"/>
        <v>0.08</v>
      </c>
      <c r="C370" s="175">
        <f t="shared" si="93"/>
        <v>-7.4992499999999998E-3</v>
      </c>
      <c r="D370" s="176">
        <f t="shared" ca="1" si="94"/>
        <v>2.7569517586553127E-2</v>
      </c>
      <c r="E370" s="177">
        <f t="shared" ca="1" si="95"/>
        <v>-1.9177790351548454</v>
      </c>
      <c r="F370" s="138">
        <f t="shared" ca="1" si="96"/>
        <v>-4.881624318547844E-2</v>
      </c>
      <c r="G370" s="175">
        <f t="shared" ca="1" si="97"/>
        <v>-5.6315493185478439E-2</v>
      </c>
      <c r="H370" s="138">
        <f t="shared" ca="1" si="98"/>
        <v>2.3684506814521562E-2</v>
      </c>
      <c r="I370" s="144">
        <f t="shared" ca="1" si="106"/>
        <v>0.99999763151922982</v>
      </c>
      <c r="J370" s="145">
        <f t="shared" ca="1" si="106"/>
        <v>0.97366237515823195</v>
      </c>
      <c r="K370" s="145">
        <f t="shared" ca="1" si="106"/>
        <v>0.94328752738186172</v>
      </c>
      <c r="L370" s="145">
        <f t="shared" ca="1" si="106"/>
        <v>0.91041206853262702</v>
      </c>
      <c r="M370" s="145">
        <f t="shared" ca="1" si="106"/>
        <v>0.87617815572139313</v>
      </c>
      <c r="N370" s="145">
        <f t="shared" ca="1" si="106"/>
        <v>0.84141682451562638</v>
      </c>
      <c r="O370" s="145">
        <f t="shared" ca="1" si="106"/>
        <v>0.80672159459297321</v>
      </c>
      <c r="P370" s="145">
        <f t="shared" ca="1" si="106"/>
        <v>0.77250801734081109</v>
      </c>
      <c r="Q370" s="145">
        <f t="shared" ca="1" si="106"/>
        <v>0.73906012173014834</v>
      </c>
      <c r="R370" s="145">
        <f t="shared" ca="1" si="106"/>
        <v>0.70656578778704704</v>
      </c>
      <c r="S370" s="145">
        <f t="shared" ca="1" si="106"/>
        <v>0.67514325240265061</v>
      </c>
      <c r="T370" s="145">
        <f t="shared" ca="1" si="106"/>
        <v>0.64486074282370331</v>
      </c>
      <c r="U370" s="145">
        <f t="shared" ca="1" si="106"/>
        <v>0.61575089702175667</v>
      </c>
      <c r="V370" s="145">
        <f t="shared" ca="1" si="106"/>
        <v>0.58782128671100886</v>
      </c>
      <c r="W370" s="138">
        <f t="shared" ca="1" si="106"/>
        <v>0.56106205629363437</v>
      </c>
      <c r="Y370" s="178">
        <f t="shared" ca="1" si="100"/>
        <v>8569810.1042799503</v>
      </c>
      <c r="Z370" s="178">
        <f t="shared" ca="1" si="101"/>
        <v>8588018.4413957503</v>
      </c>
      <c r="AA370" s="178">
        <f t="shared" ca="1" si="102"/>
        <v>18208.337115800008</v>
      </c>
    </row>
    <row r="371" spans="1:27" ht="11.25" customHeight="1" x14ac:dyDescent="0.2">
      <c r="A371" s="173">
        <f t="shared" si="103"/>
        <v>361</v>
      </c>
      <c r="B371" s="174">
        <f t="shared" si="92"/>
        <v>0.08</v>
      </c>
      <c r="C371" s="175">
        <f t="shared" si="93"/>
        <v>-7.4992499999999998E-3</v>
      </c>
      <c r="D371" s="176">
        <f t="shared" ca="1" si="94"/>
        <v>0.26822295625233161</v>
      </c>
      <c r="E371" s="177">
        <f t="shared" ca="1" si="95"/>
        <v>-0.61819635498773173</v>
      </c>
      <c r="F371" s="138">
        <f t="shared" ca="1" si="96"/>
        <v>-1.5735923194624368E-2</v>
      </c>
      <c r="G371" s="175">
        <f t="shared" ca="1" si="97"/>
        <v>-2.3235173194624367E-2</v>
      </c>
      <c r="H371" s="138">
        <f t="shared" ca="1" si="98"/>
        <v>5.6764826805375632E-2</v>
      </c>
      <c r="I371" s="144">
        <f t="shared" ref="I371:W380" ca="1" si="107">I$8*EXP(-$H371*I$9)</f>
        <v>0.99999432354188711</v>
      </c>
      <c r="J371" s="145">
        <f t="shared" ca="1" si="107"/>
        <v>0.94560743931231805</v>
      </c>
      <c r="K371" s="145">
        <f t="shared" ca="1" si="107"/>
        <v>0.89562613230331967</v>
      </c>
      <c r="L371" s="145">
        <f t="shared" ca="1" si="107"/>
        <v>0.84950874250497288</v>
      </c>
      <c r="M371" s="145">
        <f t="shared" ca="1" si="107"/>
        <v>0.80674828659000652</v>
      </c>
      <c r="N371" s="145">
        <f t="shared" ca="1" si="107"/>
        <v>0.7669051464335197</v>
      </c>
      <c r="O371" s="145">
        <f t="shared" ca="1" si="107"/>
        <v>0.72961283138860678</v>
      </c>
      <c r="P371" s="145">
        <f t="shared" ca="1" si="107"/>
        <v>0.69457176040013435</v>
      </c>
      <c r="Q371" s="145">
        <f t="shared" ca="1" si="107"/>
        <v>0.66153885423132508</v>
      </c>
      <c r="R371" s="145">
        <f t="shared" ca="1" si="107"/>
        <v>0.63031668706322674</v>
      </c>
      <c r="S371" s="145">
        <f t="shared" ca="1" si="107"/>
        <v>0.60074378811826457</v>
      </c>
      <c r="T371" s="145">
        <f t="shared" ca="1" si="107"/>
        <v>0.57268659665983712</v>
      </c>
      <c r="U371" s="145">
        <f t="shared" ca="1" si="107"/>
        <v>0.54603306803977947</v>
      </c>
      <c r="V371" s="145">
        <f t="shared" ca="1" si="107"/>
        <v>0.52068772438308952</v>
      </c>
      <c r="W371" s="138">
        <f t="shared" ca="1" si="107"/>
        <v>0.4965678873001903</v>
      </c>
      <c r="Y371" s="178">
        <f t="shared" ca="1" si="100"/>
        <v>7980430.203769316</v>
      </c>
      <c r="Z371" s="178">
        <f t="shared" ca="1" si="101"/>
        <v>7987249.9757437417</v>
      </c>
      <c r="AA371" s="178">
        <f t="shared" ca="1" si="102"/>
        <v>6819.7719744257629</v>
      </c>
    </row>
    <row r="372" spans="1:27" ht="11.25" customHeight="1" x14ac:dyDescent="0.2">
      <c r="A372" s="173">
        <f t="shared" si="103"/>
        <v>362</v>
      </c>
      <c r="B372" s="174">
        <f t="shared" si="92"/>
        <v>0.08</v>
      </c>
      <c r="C372" s="175">
        <f t="shared" si="93"/>
        <v>-7.4992499999999998E-3</v>
      </c>
      <c r="D372" s="176">
        <f t="shared" ca="1" si="94"/>
        <v>0.18973919154503771</v>
      </c>
      <c r="E372" s="177">
        <f t="shared" ca="1" si="95"/>
        <v>-0.87885779826638044</v>
      </c>
      <c r="F372" s="138">
        <f t="shared" ca="1" si="96"/>
        <v>-2.2370948487379694E-2</v>
      </c>
      <c r="G372" s="175">
        <f t="shared" ca="1" si="97"/>
        <v>-2.9870198487379693E-2</v>
      </c>
      <c r="H372" s="138">
        <f t="shared" ca="1" si="98"/>
        <v>5.0129801512620309E-2</v>
      </c>
      <c r="I372" s="144">
        <f t="shared" ca="1" si="107"/>
        <v>0.9999949870325765</v>
      </c>
      <c r="J372" s="145">
        <f t="shared" ca="1" si="107"/>
        <v>0.9511689394308307</v>
      </c>
      <c r="K372" s="145">
        <f t="shared" ca="1" si="107"/>
        <v>0.90498864594294715</v>
      </c>
      <c r="L372" s="145">
        <f t="shared" ca="1" si="107"/>
        <v>0.86138859888601549</v>
      </c>
      <c r="M372" s="145">
        <f t="shared" ca="1" si="107"/>
        <v>0.82021834219024004</v>
      </c>
      <c r="N372" s="145">
        <f t="shared" ca="1" si="107"/>
        <v>0.78130147132252958</v>
      </c>
      <c r="O372" s="145">
        <f t="shared" ca="1" si="107"/>
        <v>0.74446402488042274</v>
      </c>
      <c r="P372" s="145">
        <f t="shared" ca="1" si="107"/>
        <v>0.7095463493319677</v>
      </c>
      <c r="Q372" s="145">
        <f t="shared" ca="1" si="107"/>
        <v>0.67640657989617758</v>
      </c>
      <c r="R372" s="145">
        <f t="shared" ca="1" si="107"/>
        <v>0.64492021707317571</v>
      </c>
      <c r="S372" s="145">
        <f t="shared" ca="1" si="107"/>
        <v>0.61497814453745092</v>
      </c>
      <c r="T372" s="145">
        <f t="shared" ca="1" si="107"/>
        <v>0.58648424538365207</v>
      </c>
      <c r="U372" s="145">
        <f t="shared" ca="1" si="107"/>
        <v>0.55935313801196207</v>
      </c>
      <c r="V372" s="145">
        <f t="shared" ca="1" si="107"/>
        <v>0.53350822803412967</v>
      </c>
      <c r="W372" s="138">
        <f t="shared" ca="1" si="107"/>
        <v>0.50888011632252561</v>
      </c>
      <c r="Y372" s="178">
        <f t="shared" ca="1" si="100"/>
        <v>8094398.1559868846</v>
      </c>
      <c r="Z372" s="178">
        <f t="shared" ca="1" si="101"/>
        <v>8103679.175561795</v>
      </c>
      <c r="AA372" s="178">
        <f t="shared" ca="1" si="102"/>
        <v>9281.0195749104023</v>
      </c>
    </row>
    <row r="373" spans="1:27" ht="11.25" customHeight="1" x14ac:dyDescent="0.2">
      <c r="A373" s="173">
        <f t="shared" si="103"/>
        <v>363</v>
      </c>
      <c r="B373" s="174">
        <f t="shared" si="92"/>
        <v>0.08</v>
      </c>
      <c r="C373" s="175">
        <f t="shared" si="93"/>
        <v>-7.4992499999999998E-3</v>
      </c>
      <c r="D373" s="176">
        <f t="shared" ca="1" si="94"/>
        <v>0.39767727520077523</v>
      </c>
      <c r="E373" s="177">
        <f t="shared" ca="1" si="95"/>
        <v>-0.25936380942385689</v>
      </c>
      <c r="F373" s="138">
        <f t="shared" ca="1" si="96"/>
        <v>-6.601994579278939E-3</v>
      </c>
      <c r="G373" s="175">
        <f t="shared" ca="1" si="97"/>
        <v>-1.410124457927894E-2</v>
      </c>
      <c r="H373" s="138">
        <f t="shared" ca="1" si="98"/>
        <v>6.5898755420721059E-2</v>
      </c>
      <c r="I373" s="144">
        <f t="shared" ca="1" si="107"/>
        <v>0.99999341016604493</v>
      </c>
      <c r="J373" s="145">
        <f t="shared" ca="1" si="107"/>
        <v>0.93800450618455899</v>
      </c>
      <c r="K373" s="145">
        <f t="shared" ca="1" si="107"/>
        <v>0.88289572243183834</v>
      </c>
      <c r="L373" s="145">
        <f t="shared" ca="1" si="107"/>
        <v>0.83342221443781306</v>
      </c>
      <c r="M373" s="145">
        <f t="shared" ca="1" si="107"/>
        <v>0.78856622157177536</v>
      </c>
      <c r="N373" s="145">
        <f t="shared" ca="1" si="107"/>
        <v>0.747519767643408</v>
      </c>
      <c r="O373" s="145">
        <f t="shared" ca="1" si="107"/>
        <v>0.70965176454282874</v>
      </c>
      <c r="P373" s="145">
        <f t="shared" ca="1" si="107"/>
        <v>0.67447300292935786</v>
      </c>
      <c r="Q373" s="145">
        <f t="shared" ca="1" si="107"/>
        <v>0.64160471750037529</v>
      </c>
      <c r="R373" s="145">
        <f t="shared" ca="1" si="107"/>
        <v>0.61075253550909514</v>
      </c>
      <c r="S373" s="145">
        <f t="shared" ca="1" si="107"/>
        <v>0.5816858394042127</v>
      </c>
      <c r="T373" s="145">
        <f t="shared" ca="1" si="107"/>
        <v>0.55422186723570177</v>
      </c>
      <c r="U373" s="145">
        <f t="shared" ca="1" si="107"/>
        <v>0.52821368230782562</v>
      </c>
      <c r="V373" s="145">
        <f t="shared" ca="1" si="107"/>
        <v>0.50354117891401129</v>
      </c>
      <c r="W373" s="138">
        <f t="shared" ca="1" si="107"/>
        <v>0.48010441114551972</v>
      </c>
      <c r="Y373" s="178">
        <f t="shared" ca="1" si="100"/>
        <v>7826883.8629170964</v>
      </c>
      <c r="Z373" s="178">
        <f t="shared" ca="1" si="101"/>
        <v>7830180.9500526432</v>
      </c>
      <c r="AA373" s="178">
        <f t="shared" ca="1" si="102"/>
        <v>3297.0871355468407</v>
      </c>
    </row>
    <row r="374" spans="1:27" ht="11.25" customHeight="1" x14ac:dyDescent="0.2">
      <c r="A374" s="173">
        <f t="shared" si="103"/>
        <v>364</v>
      </c>
      <c r="B374" s="174">
        <f t="shared" si="92"/>
        <v>0.08</v>
      </c>
      <c r="C374" s="175">
        <f t="shared" si="93"/>
        <v>-7.4992499999999998E-3</v>
      </c>
      <c r="D374" s="176">
        <f t="shared" ca="1" si="94"/>
        <v>0.15593297865981248</v>
      </c>
      <c r="E374" s="177">
        <f t="shared" ca="1" si="95"/>
        <v>-1.0113144392751556</v>
      </c>
      <c r="F374" s="138">
        <f t="shared" ca="1" si="96"/>
        <v>-2.5742575499922309E-2</v>
      </c>
      <c r="G374" s="175">
        <f t="shared" ca="1" si="97"/>
        <v>-3.3241825499922308E-2</v>
      </c>
      <c r="H374" s="138">
        <f t="shared" ca="1" si="98"/>
        <v>4.6758174500077694E-2</v>
      </c>
      <c r="I374" s="144">
        <f t="shared" ca="1" si="107"/>
        <v>0.99999532418942993</v>
      </c>
      <c r="J374" s="145">
        <f t="shared" ca="1" si="107"/>
        <v>0.95400757017036875</v>
      </c>
      <c r="K374" s="145">
        <f t="shared" ca="1" si="107"/>
        <v>0.90978370158855482</v>
      </c>
      <c r="L374" s="145">
        <f t="shared" ca="1" si="107"/>
        <v>0.86748893253151282</v>
      </c>
      <c r="M374" s="145">
        <f t="shared" ca="1" si="107"/>
        <v>0.8271491769508057</v>
      </c>
      <c r="N374" s="145">
        <f t="shared" ca="1" si="107"/>
        <v>0.78872028763240554</v>
      </c>
      <c r="O374" s="145">
        <f t="shared" ca="1" si="107"/>
        <v>0.75212619825498173</v>
      </c>
      <c r="P374" s="145">
        <f t="shared" ca="1" si="107"/>
        <v>0.71727905102509304</v>
      </c>
      <c r="Q374" s="145">
        <f t="shared" ca="1" si="107"/>
        <v>0.68408927437231026</v>
      </c>
      <c r="R374" s="145">
        <f t="shared" ca="1" si="107"/>
        <v>0.65247024749600835</v>
      </c>
      <c r="S374" s="145">
        <f t="shared" ca="1" si="107"/>
        <v>0.62234015932943421</v>
      </c>
      <c r="T374" s="145">
        <f t="shared" ca="1" si="107"/>
        <v>0.59362248430011189</v>
      </c>
      <c r="U374" s="145">
        <f t="shared" ca="1" si="107"/>
        <v>0.56624582705284321</v>
      </c>
      <c r="V374" s="145">
        <f t="shared" ca="1" si="107"/>
        <v>0.54014351946359151</v>
      </c>
      <c r="W374" s="138">
        <f t="shared" ca="1" si="107"/>
        <v>0.51525315552576079</v>
      </c>
      <c r="Y374" s="178">
        <f t="shared" ca="1" si="100"/>
        <v>8153109.7642114703</v>
      </c>
      <c r="Z374" s="178">
        <f t="shared" ca="1" si="101"/>
        <v>8163608.854936691</v>
      </c>
      <c r="AA374" s="178">
        <f t="shared" ca="1" si="102"/>
        <v>10499.09072522074</v>
      </c>
    </row>
    <row r="375" spans="1:27" ht="11.25" customHeight="1" x14ac:dyDescent="0.2">
      <c r="A375" s="173">
        <f t="shared" si="103"/>
        <v>365</v>
      </c>
      <c r="B375" s="174">
        <f t="shared" si="92"/>
        <v>0.08</v>
      </c>
      <c r="C375" s="175">
        <f t="shared" si="93"/>
        <v>-7.4992499999999998E-3</v>
      </c>
      <c r="D375" s="176">
        <f t="shared" ca="1" si="94"/>
        <v>0.72242655966579805</v>
      </c>
      <c r="E375" s="177">
        <f t="shared" ca="1" si="95"/>
        <v>0.59006528633358413</v>
      </c>
      <c r="F375" s="138">
        <f t="shared" ca="1" si="96"/>
        <v>1.5019858901859074E-2</v>
      </c>
      <c r="G375" s="175">
        <f t="shared" ca="1" si="97"/>
        <v>7.5206089018590742E-3</v>
      </c>
      <c r="H375" s="138">
        <f t="shared" ca="1" si="98"/>
        <v>8.7520608901859073E-2</v>
      </c>
      <c r="I375" s="144">
        <f t="shared" ca="1" si="107"/>
        <v>0.99999124802430961</v>
      </c>
      <c r="J375" s="145">
        <f t="shared" ca="1" si="107"/>
        <v>0.92024956342753716</v>
      </c>
      <c r="K375" s="145">
        <f t="shared" ca="1" si="107"/>
        <v>0.85347676756635527</v>
      </c>
      <c r="L375" s="145">
        <f t="shared" ca="1" si="107"/>
        <v>0.7965457304965281</v>
      </c>
      <c r="M375" s="145">
        <f t="shared" ca="1" si="107"/>
        <v>0.74714200061233782</v>
      </c>
      <c r="N375" s="145">
        <f t="shared" ca="1" si="107"/>
        <v>0.70356112310340868</v>
      </c>
      <c r="O375" s="145">
        <f t="shared" ca="1" si="107"/>
        <v>0.66454927457706059</v>
      </c>
      <c r="P375" s="145">
        <f t="shared" ca="1" si="107"/>
        <v>0.62918260516278846</v>
      </c>
      <c r="Q375" s="145">
        <f t="shared" ca="1" si="107"/>
        <v>0.59677775061744853</v>
      </c>
      <c r="R375" s="145">
        <f t="shared" ca="1" si="107"/>
        <v>0.56682622703011976</v>
      </c>
      <c r="S375" s="145">
        <f t="shared" ca="1" si="107"/>
        <v>0.53894665021738553</v>
      </c>
      <c r="T375" s="145">
        <f t="shared" ca="1" si="107"/>
        <v>0.51285006621834928</v>
      </c>
      <c r="U375" s="145">
        <f t="shared" ca="1" si="107"/>
        <v>0.48831484620261795</v>
      </c>
      <c r="V375" s="145">
        <f t="shared" ca="1" si="107"/>
        <v>0.465168525248986</v>
      </c>
      <c r="W375" s="138">
        <f t="shared" ca="1" si="107"/>
        <v>0.4432746684913817</v>
      </c>
      <c r="Y375" s="178">
        <f t="shared" ca="1" si="100"/>
        <v>7478302.2906178944</v>
      </c>
      <c r="Z375" s="178">
        <f t="shared" ca="1" si="101"/>
        <v>7472681.457445154</v>
      </c>
      <c r="AA375" s="178">
        <f t="shared" ca="1" si="102"/>
        <v>-5620.8331727404147</v>
      </c>
    </row>
    <row r="376" spans="1:27" ht="11.25" customHeight="1" x14ac:dyDescent="0.2">
      <c r="A376" s="173">
        <f t="shared" si="103"/>
        <v>366</v>
      </c>
      <c r="B376" s="174">
        <f t="shared" si="92"/>
        <v>0.08</v>
      </c>
      <c r="C376" s="175">
        <f t="shared" si="93"/>
        <v>-7.4992499999999998E-3</v>
      </c>
      <c r="D376" s="176">
        <f t="shared" ca="1" si="94"/>
        <v>0.33771525852533724</v>
      </c>
      <c r="E376" s="177">
        <f t="shared" ca="1" si="95"/>
        <v>-0.41870667462892602</v>
      </c>
      <c r="F376" s="138">
        <f t="shared" ca="1" si="96"/>
        <v>-1.0657998902578632E-2</v>
      </c>
      <c r="G376" s="175">
        <f t="shared" ca="1" si="97"/>
        <v>-1.8157248902578631E-2</v>
      </c>
      <c r="H376" s="138">
        <f t="shared" ca="1" si="98"/>
        <v>6.1842751097421371E-2</v>
      </c>
      <c r="I376" s="144">
        <f t="shared" ca="1" si="107"/>
        <v>0.99999381575881663</v>
      </c>
      <c r="J376" s="145">
        <f t="shared" ca="1" si="107"/>
        <v>0.94137308309898104</v>
      </c>
      <c r="K376" s="145">
        <f t="shared" ca="1" si="107"/>
        <v>0.88852628731584016</v>
      </c>
      <c r="L376" s="145">
        <f t="shared" ca="1" si="107"/>
        <v>0.8405276364978006</v>
      </c>
      <c r="M376" s="145">
        <f t="shared" ca="1" si="107"/>
        <v>0.79658899595894694</v>
      </c>
      <c r="N376" s="145">
        <f t="shared" ca="1" si="107"/>
        <v>0.75606678961139973</v>
      </c>
      <c r="O376" s="145">
        <f t="shared" ca="1" si="107"/>
        <v>0.71844734706757452</v>
      </c>
      <c r="P376" s="145">
        <f t="shared" ca="1" si="107"/>
        <v>0.68332523208021845</v>
      </c>
      <c r="Q376" s="145">
        <f t="shared" ca="1" si="107"/>
        <v>0.65038141260581761</v>
      </c>
      <c r="R376" s="145">
        <f t="shared" ca="1" si="107"/>
        <v>0.61936407854862296</v>
      </c>
      <c r="S376" s="145">
        <f t="shared" ca="1" si="107"/>
        <v>0.59007290508834465</v>
      </c>
      <c r="T376" s="145">
        <f t="shared" ca="1" si="107"/>
        <v>0.56234664866667072</v>
      </c>
      <c r="U376" s="145">
        <f t="shared" ca="1" si="107"/>
        <v>0.53605361211491398</v>
      </c>
      <c r="V376" s="145">
        <f t="shared" ca="1" si="107"/>
        <v>0.51108443410963589</v>
      </c>
      <c r="W376" s="138">
        <f t="shared" ca="1" si="107"/>
        <v>0.48734669458264718</v>
      </c>
      <c r="Y376" s="178">
        <f t="shared" ca="1" si="100"/>
        <v>7894594.6785440184</v>
      </c>
      <c r="Z376" s="178">
        <f t="shared" ca="1" si="101"/>
        <v>7899474.8601110382</v>
      </c>
      <c r="AA376" s="178">
        <f t="shared" ca="1" si="102"/>
        <v>4880.181567019783</v>
      </c>
    </row>
    <row r="377" spans="1:27" ht="11.25" customHeight="1" x14ac:dyDescent="0.2">
      <c r="A377" s="173">
        <f t="shared" si="103"/>
        <v>367</v>
      </c>
      <c r="B377" s="174">
        <f t="shared" si="92"/>
        <v>0.08</v>
      </c>
      <c r="C377" s="175">
        <f t="shared" si="93"/>
        <v>-7.4992499999999998E-3</v>
      </c>
      <c r="D377" s="176">
        <f t="shared" ca="1" si="94"/>
        <v>0.36458064195875062</v>
      </c>
      <c r="E377" s="177">
        <f t="shared" ca="1" si="95"/>
        <v>-0.34624142661441365</v>
      </c>
      <c r="F377" s="138">
        <f t="shared" ca="1" si="96"/>
        <v>-8.8134270803161031E-3</v>
      </c>
      <c r="G377" s="175">
        <f t="shared" ca="1" si="97"/>
        <v>-1.6312677080316102E-2</v>
      </c>
      <c r="H377" s="138">
        <f t="shared" ca="1" si="98"/>
        <v>6.3687322919683903E-2</v>
      </c>
      <c r="I377" s="144">
        <f t="shared" ca="1" si="107"/>
        <v>0.99999363130509789</v>
      </c>
      <c r="J377" s="145">
        <f t="shared" ca="1" si="107"/>
        <v>0.93983963930895931</v>
      </c>
      <c r="K377" s="145">
        <f t="shared" ca="1" si="107"/>
        <v>0.88596120566138792</v>
      </c>
      <c r="L377" s="145">
        <f t="shared" ca="1" si="107"/>
        <v>0.83728878446854527</v>
      </c>
      <c r="M377" s="145">
        <f t="shared" ca="1" si="107"/>
        <v>0.79293036412485318</v>
      </c>
      <c r="N377" s="145">
        <f t="shared" ca="1" si="107"/>
        <v>0.7521677635040015</v>
      </c>
      <c r="O377" s="145">
        <f t="shared" ca="1" si="107"/>
        <v>0.71443389599556983</v>
      </c>
      <c r="P377" s="145">
        <f t="shared" ca="1" si="107"/>
        <v>0.67928514114798044</v>
      </c>
      <c r="Q377" s="145">
        <f t="shared" ca="1" si="107"/>
        <v>0.64637519909780716</v>
      </c>
      <c r="R377" s="145">
        <f t="shared" ca="1" si="107"/>
        <v>0.61543280733652816</v>
      </c>
      <c r="S377" s="145">
        <f t="shared" ca="1" si="107"/>
        <v>0.58624378362148399</v>
      </c>
      <c r="T377" s="145">
        <f t="shared" ca="1" si="107"/>
        <v>0.55863703365514095</v>
      </c>
      <c r="U377" s="145">
        <f t="shared" ca="1" si="107"/>
        <v>0.53247387981332694</v>
      </c>
      <c r="V377" s="145">
        <f t="shared" ca="1" si="107"/>
        <v>0.50764003692707438</v>
      </c>
      <c r="W377" s="138">
        <f t="shared" ca="1" si="107"/>
        <v>0.48403963457807708</v>
      </c>
      <c r="Y377" s="178">
        <f t="shared" ca="1" si="100"/>
        <v>7863708.4319507303</v>
      </c>
      <c r="Z377" s="178">
        <f t="shared" ca="1" si="101"/>
        <v>7867872.3389720712</v>
      </c>
      <c r="AA377" s="178">
        <f t="shared" ca="1" si="102"/>
        <v>4163.9070213409141</v>
      </c>
    </row>
    <row r="378" spans="1:27" ht="11.25" customHeight="1" x14ac:dyDescent="0.2">
      <c r="A378" s="173">
        <f t="shared" si="103"/>
        <v>368</v>
      </c>
      <c r="B378" s="174">
        <f t="shared" si="92"/>
        <v>0.08</v>
      </c>
      <c r="C378" s="175">
        <f t="shared" si="93"/>
        <v>-7.4992499999999998E-3</v>
      </c>
      <c r="D378" s="176">
        <f t="shared" ca="1" si="94"/>
        <v>0.27993055593420269</v>
      </c>
      <c r="E378" s="177">
        <f t="shared" ca="1" si="95"/>
        <v>-0.5830478157241914</v>
      </c>
      <c r="F378" s="138">
        <f t="shared" ca="1" si="96"/>
        <v>-1.4841232195895837E-2</v>
      </c>
      <c r="G378" s="175">
        <f t="shared" ca="1" si="97"/>
        <v>-2.2340482195895836E-2</v>
      </c>
      <c r="H378" s="138">
        <f t="shared" ca="1" si="98"/>
        <v>5.7659517804104166E-2</v>
      </c>
      <c r="I378" s="144">
        <f t="shared" ca="1" si="107"/>
        <v>0.99999423407441745</v>
      </c>
      <c r="J378" s="145">
        <f t="shared" ca="1" si="107"/>
        <v>0.94485999863946757</v>
      </c>
      <c r="K378" s="145">
        <f t="shared" ca="1" si="107"/>
        <v>0.894371090076296</v>
      </c>
      <c r="L378" s="145">
        <f t="shared" ca="1" si="107"/>
        <v>0.84791940556746637</v>
      </c>
      <c r="M378" s="145">
        <f t="shared" ca="1" si="107"/>
        <v>0.80494894163523378</v>
      </c>
      <c r="N378" s="145">
        <f t="shared" ca="1" si="107"/>
        <v>0.76498429879160079</v>
      </c>
      <c r="O378" s="145">
        <f t="shared" ca="1" si="107"/>
        <v>0.72763304207403812</v>
      </c>
      <c r="P378" s="145">
        <f t="shared" ca="1" si="107"/>
        <v>0.69257686138823271</v>
      </c>
      <c r="Q378" s="145">
        <f t="shared" ca="1" si="107"/>
        <v>0.6595592005234604</v>
      </c>
      <c r="R378" s="145">
        <f t="shared" ca="1" si="107"/>
        <v>0.62837296232710893</v>
      </c>
      <c r="S378" s="145">
        <f t="shared" ca="1" si="107"/>
        <v>0.59884975453587064</v>
      </c>
      <c r="T378" s="145">
        <f t="shared" ca="1" si="107"/>
        <v>0.57085107828143078</v>
      </c>
      <c r="U378" s="145">
        <f t="shared" ca="1" si="107"/>
        <v>0.54426137943878938</v>
      </c>
      <c r="V378" s="145">
        <f t="shared" ca="1" si="107"/>
        <v>0.51898269864416269</v>
      </c>
      <c r="W378" s="138">
        <f t="shared" ca="1" si="107"/>
        <v>0.49493061493548585</v>
      </c>
      <c r="Y378" s="178">
        <f t="shared" ca="1" si="100"/>
        <v>7965220.0350973206</v>
      </c>
      <c r="Z378" s="178">
        <f t="shared" ca="1" si="101"/>
        <v>7971701.5378497411</v>
      </c>
      <c r="AA378" s="178">
        <f t="shared" ca="1" si="102"/>
        <v>6481.5027524204925</v>
      </c>
    </row>
    <row r="379" spans="1:27" ht="11.25" customHeight="1" x14ac:dyDescent="0.2">
      <c r="A379" s="173">
        <f t="shared" si="103"/>
        <v>369</v>
      </c>
      <c r="B379" s="174">
        <f t="shared" si="92"/>
        <v>0.08</v>
      </c>
      <c r="C379" s="175">
        <f t="shared" si="93"/>
        <v>-7.4992499999999998E-3</v>
      </c>
      <c r="D379" s="176">
        <f t="shared" ca="1" si="94"/>
        <v>0.12646037253789655</v>
      </c>
      <c r="E379" s="177">
        <f t="shared" ca="1" si="95"/>
        <v>-1.143283881427843</v>
      </c>
      <c r="F379" s="138">
        <f t="shared" ca="1" si="96"/>
        <v>-2.9101801074445995E-2</v>
      </c>
      <c r="G379" s="175">
        <f t="shared" ca="1" si="97"/>
        <v>-3.6601051074445994E-2</v>
      </c>
      <c r="H379" s="138">
        <f t="shared" ca="1" si="98"/>
        <v>4.3398948925554008E-2</v>
      </c>
      <c r="I379" s="144">
        <f t="shared" ca="1" si="107"/>
        <v>0.99999566010627405</v>
      </c>
      <c r="J379" s="145">
        <f t="shared" ca="1" si="107"/>
        <v>0.95684418470971788</v>
      </c>
      <c r="K379" s="145">
        <f t="shared" ca="1" si="107"/>
        <v>0.91458638646959456</v>
      </c>
      <c r="L379" s="145">
        <f t="shared" ca="1" si="107"/>
        <v>0.87360979205438294</v>
      </c>
      <c r="M379" s="145">
        <f t="shared" ca="1" si="107"/>
        <v>0.83411276102050302</v>
      </c>
      <c r="N379" s="145">
        <f t="shared" ca="1" si="107"/>
        <v>0.79618187229618465</v>
      </c>
      <c r="O379" s="145">
        <f t="shared" ca="1" si="107"/>
        <v>0.75983861388610696</v>
      </c>
      <c r="P379" s="145">
        <f t="shared" ca="1" si="107"/>
        <v>0.72506711668118184</v>
      </c>
      <c r="Q379" s="145">
        <f t="shared" ca="1" si="107"/>
        <v>0.69183048931153956</v>
      </c>
      <c r="R379" s="145">
        <f t="shared" ca="1" si="107"/>
        <v>0.66008040687348202</v>
      </c>
      <c r="S379" s="145">
        <f t="shared" ca="1" si="107"/>
        <v>0.62976274041323621</v>
      </c>
      <c r="T379" s="145">
        <f t="shared" ca="1" si="107"/>
        <v>0.60082086867194451</v>
      </c>
      <c r="U379" s="145">
        <f t="shared" ca="1" si="107"/>
        <v>0.57319763015792502</v>
      </c>
      <c r="V379" s="145">
        <f t="shared" ca="1" si="107"/>
        <v>0.54683647286423676</v>
      </c>
      <c r="W379" s="138">
        <f t="shared" ca="1" si="107"/>
        <v>0.52168212628636079</v>
      </c>
      <c r="Y379" s="178">
        <f t="shared" ca="1" si="100"/>
        <v>8212147.2834089668</v>
      </c>
      <c r="Z379" s="178">
        <f t="shared" ca="1" si="101"/>
        <v>8223837.5625130702</v>
      </c>
      <c r="AA379" s="178">
        <f t="shared" ca="1" si="102"/>
        <v>11690.279104103334</v>
      </c>
    </row>
    <row r="380" spans="1:27" ht="11.25" customHeight="1" x14ac:dyDescent="0.2">
      <c r="A380" s="173">
        <f t="shared" si="103"/>
        <v>370</v>
      </c>
      <c r="B380" s="174">
        <f t="shared" si="92"/>
        <v>0.08</v>
      </c>
      <c r="C380" s="175">
        <f t="shared" si="93"/>
        <v>-7.4992499999999998E-3</v>
      </c>
      <c r="D380" s="176">
        <f t="shared" ca="1" si="94"/>
        <v>0.42441913962227884</v>
      </c>
      <c r="E380" s="177">
        <f t="shared" ca="1" si="95"/>
        <v>-0.19060090737309399</v>
      </c>
      <c r="F380" s="138">
        <f t="shared" ca="1" si="96"/>
        <v>-4.8516643863230824E-3</v>
      </c>
      <c r="G380" s="175">
        <f t="shared" ca="1" si="97"/>
        <v>-1.2350914386323082E-2</v>
      </c>
      <c r="H380" s="138">
        <f t="shared" ca="1" si="98"/>
        <v>6.7649085613676913E-2</v>
      </c>
      <c r="I380" s="144">
        <f t="shared" ca="1" si="107"/>
        <v>0.99999323513638216</v>
      </c>
      <c r="J380" s="145">
        <f t="shared" ca="1" si="107"/>
        <v>0.93655455458339676</v>
      </c>
      <c r="K380" s="145">
        <f t="shared" ca="1" si="107"/>
        <v>0.88047694003097954</v>
      </c>
      <c r="L380" s="145">
        <f t="shared" ca="1" si="107"/>
        <v>0.83037452014146118</v>
      </c>
      <c r="M380" s="145">
        <f t="shared" ca="1" si="107"/>
        <v>0.78512907522012243</v>
      </c>
      <c r="N380" s="145">
        <f t="shared" ca="1" si="107"/>
        <v>0.74386129012600088</v>
      </c>
      <c r="O380" s="145">
        <f t="shared" ca="1" si="107"/>
        <v>0.70588945241898038</v>
      </c>
      <c r="P380" s="145">
        <f t="shared" ca="1" si="107"/>
        <v>0.67068841680069313</v>
      </c>
      <c r="Q380" s="145">
        <f t="shared" ca="1" si="107"/>
        <v>0.63785389584972829</v>
      </c>
      <c r="R380" s="145">
        <f t="shared" ca="1" si="107"/>
        <v>0.6070733875348695</v>
      </c>
      <c r="S380" s="145">
        <f t="shared" ca="1" si="107"/>
        <v>0.57810340268432414</v>
      </c>
      <c r="T380" s="145">
        <f t="shared" ca="1" si="107"/>
        <v>0.55075205359673718</v>
      </c>
      <c r="U380" s="145">
        <f t="shared" ca="1" si="107"/>
        <v>0.52486595064743358</v>
      </c>
      <c r="V380" s="145">
        <f t="shared" ca="1" si="107"/>
        <v>0.50032044447075019</v>
      </c>
      <c r="W380" s="138">
        <f t="shared" ca="1" si="107"/>
        <v>0.4770124101983173</v>
      </c>
      <c r="Y380" s="178">
        <f t="shared" ca="1" si="100"/>
        <v>7797894.7678426141</v>
      </c>
      <c r="Z380" s="178">
        <f t="shared" ca="1" si="101"/>
        <v>7800499.5894061541</v>
      </c>
      <c r="AA380" s="178">
        <f t="shared" ca="1" si="102"/>
        <v>2604.8215635400265</v>
      </c>
    </row>
    <row r="381" spans="1:27" ht="11.25" customHeight="1" x14ac:dyDescent="0.2">
      <c r="A381" s="173">
        <f t="shared" si="103"/>
        <v>371</v>
      </c>
      <c r="B381" s="174">
        <f t="shared" si="92"/>
        <v>0.08</v>
      </c>
      <c r="C381" s="175">
        <f t="shared" si="93"/>
        <v>-7.4992499999999998E-3</v>
      </c>
      <c r="D381" s="176">
        <f t="shared" ca="1" si="94"/>
        <v>0.79021384051465793</v>
      </c>
      <c r="E381" s="177">
        <f t="shared" ca="1" si="95"/>
        <v>0.80716345237614628</v>
      </c>
      <c r="F381" s="138">
        <f t="shared" ca="1" si="96"/>
        <v>2.0545999648203916E-2</v>
      </c>
      <c r="G381" s="175">
        <f t="shared" ca="1" si="97"/>
        <v>1.3046749648203917E-2</v>
      </c>
      <c r="H381" s="138">
        <f t="shared" ca="1" si="98"/>
        <v>9.3046749648203919E-2</v>
      </c>
      <c r="I381" s="144">
        <f t="shared" ref="I381:W390" ca="1" si="108">I$8*EXP(-$H381*I$9)</f>
        <v>0.99999069542213159</v>
      </c>
      <c r="J381" s="145">
        <f t="shared" ca="1" si="108"/>
        <v>0.91576591144211639</v>
      </c>
      <c r="K381" s="145">
        <f t="shared" ca="1" si="108"/>
        <v>0.84611643906823975</v>
      </c>
      <c r="L381" s="145">
        <f t="shared" ca="1" si="108"/>
        <v>0.78738552818150565</v>
      </c>
      <c r="M381" s="145">
        <f t="shared" ca="1" si="108"/>
        <v>0.73690855611916073</v>
      </c>
      <c r="N381" s="145">
        <f t="shared" ca="1" si="108"/>
        <v>0.69274710208527301</v>
      </c>
      <c r="O381" s="145">
        <f t="shared" ca="1" si="108"/>
        <v>0.65348932320163033</v>
      </c>
      <c r="P381" s="145">
        <f t="shared" ca="1" si="108"/>
        <v>0.61810357405900107</v>
      </c>
      <c r="Q381" s="145">
        <f t="shared" ca="1" si="108"/>
        <v>0.58583232766742521</v>
      </c>
      <c r="R381" s="145">
        <f t="shared" ca="1" si="108"/>
        <v>0.5561157340655154</v>
      </c>
      <c r="S381" s="145">
        <f t="shared" ca="1" si="108"/>
        <v>0.52853666486368001</v>
      </c>
      <c r="T381" s="145">
        <f t="shared" ca="1" si="108"/>
        <v>0.50278122824896432</v>
      </c>
      <c r="U381" s="145">
        <f t="shared" ca="1" si="108"/>
        <v>0.47861039100010638</v>
      </c>
      <c r="V381" s="145">
        <f t="shared" ca="1" si="108"/>
        <v>0.45583956791819347</v>
      </c>
      <c r="W381" s="138">
        <f t="shared" ca="1" si="108"/>
        <v>0.43432392734061109</v>
      </c>
      <c r="Y381" s="178">
        <f t="shared" ca="1" si="100"/>
        <v>7392455.1913119983</v>
      </c>
      <c r="Z381" s="178">
        <f t="shared" ca="1" si="101"/>
        <v>7384433.3013231447</v>
      </c>
      <c r="AA381" s="178">
        <f t="shared" ca="1" si="102"/>
        <v>-8021.8899888535962</v>
      </c>
    </row>
    <row r="382" spans="1:27" ht="11.25" customHeight="1" x14ac:dyDescent="0.2">
      <c r="A382" s="173">
        <f t="shared" si="103"/>
        <v>372</v>
      </c>
      <c r="B382" s="174">
        <f t="shared" si="92"/>
        <v>0.08</v>
      </c>
      <c r="C382" s="175">
        <f t="shared" si="93"/>
        <v>-7.4992499999999998E-3</v>
      </c>
      <c r="D382" s="176">
        <f t="shared" ca="1" si="94"/>
        <v>5.3039414081828995E-2</v>
      </c>
      <c r="E382" s="177">
        <f t="shared" ca="1" si="95"/>
        <v>-1.6160716254957666</v>
      </c>
      <c r="F382" s="138">
        <f t="shared" ca="1" si="96"/>
        <v>-4.1136410414968891E-2</v>
      </c>
      <c r="G382" s="175">
        <f t="shared" ca="1" si="97"/>
        <v>-4.863566041496889E-2</v>
      </c>
      <c r="H382" s="138">
        <f t="shared" ca="1" si="98"/>
        <v>3.1364339585031112E-2</v>
      </c>
      <c r="I382" s="144">
        <f t="shared" ca="1" si="108"/>
        <v>0.99999686354766637</v>
      </c>
      <c r="J382" s="145">
        <f t="shared" ca="1" si="108"/>
        <v>0.96707592283951804</v>
      </c>
      <c r="K382" s="145">
        <f t="shared" ca="1" si="108"/>
        <v>0.9320013290719722</v>
      </c>
      <c r="L382" s="145">
        <f t="shared" ca="1" si="108"/>
        <v>0.89589477773788062</v>
      </c>
      <c r="M382" s="145">
        <f t="shared" ca="1" si="108"/>
        <v>0.85954491060519989</v>
      </c>
      <c r="N382" s="145">
        <f t="shared" ca="1" si="108"/>
        <v>0.82349758560682151</v>
      </c>
      <c r="O382" s="145">
        <f t="shared" ca="1" si="108"/>
        <v>0.78812369167479779</v>
      </c>
      <c r="P382" s="145">
        <f t="shared" ca="1" si="108"/>
        <v>0.75366893492223286</v>
      </c>
      <c r="Q382" s="145">
        <f t="shared" ca="1" si="108"/>
        <v>0.72028992942015901</v>
      </c>
      <c r="R382" s="145">
        <f t="shared" ca="1" si="108"/>
        <v>0.68808018221607747</v>
      </c>
      <c r="S382" s="145">
        <f t="shared" ca="1" si="108"/>
        <v>0.65708873519570277</v>
      </c>
      <c r="T382" s="145">
        <f t="shared" ca="1" si="108"/>
        <v>0.62733351311890539</v>
      </c>
      <c r="U382" s="145">
        <f t="shared" ca="1" si="108"/>
        <v>0.59881086955257601</v>
      </c>
      <c r="V382" s="145">
        <f t="shared" ca="1" si="108"/>
        <v>0.57150240627807081</v>
      </c>
      <c r="W382" s="138">
        <f t="shared" ca="1" si="108"/>
        <v>0.54537983830667458</v>
      </c>
      <c r="Y382" s="178">
        <f t="shared" ca="1" si="100"/>
        <v>8428174.1276423261</v>
      </c>
      <c r="Z382" s="178">
        <f t="shared" ca="1" si="101"/>
        <v>8443942.0273336824</v>
      </c>
      <c r="AA382" s="178">
        <f t="shared" ca="1" si="102"/>
        <v>15767.899691356346</v>
      </c>
    </row>
    <row r="383" spans="1:27" ht="11.25" customHeight="1" x14ac:dyDescent="0.2">
      <c r="A383" s="173">
        <f t="shared" si="103"/>
        <v>373</v>
      </c>
      <c r="B383" s="174">
        <f t="shared" si="92"/>
        <v>0.08</v>
      </c>
      <c r="C383" s="175">
        <f t="shared" si="93"/>
        <v>-7.4992499999999998E-3</v>
      </c>
      <c r="D383" s="176">
        <f t="shared" ca="1" si="94"/>
        <v>0.86937472995596654</v>
      </c>
      <c r="E383" s="177">
        <f t="shared" ca="1" si="95"/>
        <v>1.1234403049898001</v>
      </c>
      <c r="F383" s="138">
        <f t="shared" ca="1" si="96"/>
        <v>2.8596691343182861E-2</v>
      </c>
      <c r="G383" s="175">
        <f t="shared" ca="1" si="97"/>
        <v>2.1097441343182862E-2</v>
      </c>
      <c r="H383" s="138">
        <f t="shared" ca="1" si="98"/>
        <v>0.10109744134318287</v>
      </c>
      <c r="I383" s="144">
        <f t="shared" ca="1" si="108"/>
        <v>0.9999898903708403</v>
      </c>
      <c r="J383" s="145">
        <f t="shared" ca="1" si="108"/>
        <v>0.90927302246322173</v>
      </c>
      <c r="K383" s="145">
        <f t="shared" ca="1" si="108"/>
        <v>0.8355070789761273</v>
      </c>
      <c r="L383" s="145">
        <f t="shared" ca="1" si="108"/>
        <v>0.7742287868324268</v>
      </c>
      <c r="M383" s="145">
        <f t="shared" ca="1" si="108"/>
        <v>0.72225040227093606</v>
      </c>
      <c r="N383" s="145">
        <f t="shared" ca="1" si="108"/>
        <v>0.67728958912935755</v>
      </c>
      <c r="O383" s="145">
        <f t="shared" ca="1" si="108"/>
        <v>0.63770533948105734</v>
      </c>
      <c r="P383" s="145">
        <f t="shared" ca="1" si="108"/>
        <v>0.60231141036741076</v>
      </c>
      <c r="Q383" s="145">
        <f t="shared" ca="1" si="108"/>
        <v>0.57024487509708932</v>
      </c>
      <c r="R383" s="145">
        <f t="shared" ca="1" si="108"/>
        <v>0.54087341826299062</v>
      </c>
      <c r="S383" s="145">
        <f t="shared" ca="1" si="108"/>
        <v>0.51372978398558056</v>
      </c>
      <c r="T383" s="145">
        <f t="shared" ca="1" si="108"/>
        <v>0.48846527633172959</v>
      </c>
      <c r="U383" s="145">
        <f t="shared" ca="1" si="108"/>
        <v>0.4648166686585532</v>
      </c>
      <c r="V383" s="145">
        <f t="shared" ca="1" si="108"/>
        <v>0.4425825850288399</v>
      </c>
      <c r="W383" s="138">
        <f t="shared" ca="1" si="108"/>
        <v>0.42160659722338328</v>
      </c>
      <c r="Y383" s="178">
        <f t="shared" ca="1" si="100"/>
        <v>7269673.8132514581</v>
      </c>
      <c r="Z383" s="178">
        <f t="shared" ca="1" si="101"/>
        <v>7258071.2249002848</v>
      </c>
      <c r="AA383" s="178">
        <f t="shared" ca="1" si="102"/>
        <v>-11602.588351173326</v>
      </c>
    </row>
    <row r="384" spans="1:27" ht="11.25" customHeight="1" x14ac:dyDescent="0.2">
      <c r="A384" s="173">
        <f t="shared" si="103"/>
        <v>374</v>
      </c>
      <c r="B384" s="174">
        <f t="shared" si="92"/>
        <v>0.08</v>
      </c>
      <c r="C384" s="175">
        <f t="shared" si="93"/>
        <v>-7.4992499999999998E-3</v>
      </c>
      <c r="D384" s="176">
        <f t="shared" ca="1" si="94"/>
        <v>0.48481143182671549</v>
      </c>
      <c r="E384" s="177">
        <f t="shared" ca="1" si="95"/>
        <v>-3.8081296587634449E-2</v>
      </c>
      <c r="F384" s="138">
        <f t="shared" ca="1" si="96"/>
        <v>-9.6934307913643201E-4</v>
      </c>
      <c r="G384" s="175">
        <f t="shared" ca="1" si="97"/>
        <v>-8.4685930791364317E-3</v>
      </c>
      <c r="H384" s="138">
        <f t="shared" ca="1" si="98"/>
        <v>7.1531406920863572E-2</v>
      </c>
      <c r="I384" s="144">
        <f t="shared" ca="1" si="108"/>
        <v>0.99999284691180601</v>
      </c>
      <c r="J384" s="145">
        <f t="shared" ca="1" si="108"/>
        <v>0.93334648225044059</v>
      </c>
      <c r="K384" s="145">
        <f t="shared" ca="1" si="108"/>
        <v>0.87513558077470466</v>
      </c>
      <c r="L384" s="145">
        <f t="shared" ca="1" si="108"/>
        <v>0.82365429546356916</v>
      </c>
      <c r="M384" s="145">
        <f t="shared" ca="1" si="108"/>
        <v>0.77755868315534693</v>
      </c>
      <c r="N384" s="145">
        <f t="shared" ca="1" si="108"/>
        <v>0.73581037586078468</v>
      </c>
      <c r="O384" s="145">
        <f t="shared" ca="1" si="108"/>
        <v>0.69761548644768812</v>
      </c>
      <c r="P384" s="145">
        <f t="shared" ca="1" si="108"/>
        <v>0.66236962892488827</v>
      </c>
      <c r="Q384" s="145">
        <f t="shared" ca="1" si="108"/>
        <v>0.62961245351591499</v>
      </c>
      <c r="R384" s="145">
        <f t="shared" ca="1" si="108"/>
        <v>0.59899175464241872</v>
      </c>
      <c r="S384" s="145">
        <f t="shared" ca="1" si="108"/>
        <v>0.57023592054416616</v>
      </c>
      <c r="T384" s="145">
        <f t="shared" ca="1" si="108"/>
        <v>0.54313316242287601</v>
      </c>
      <c r="U384" s="145">
        <f t="shared" ca="1" si="108"/>
        <v>0.51751603961811565</v>
      </c>
      <c r="V384" s="145">
        <f t="shared" ca="1" si="108"/>
        <v>0.49325002159072401</v>
      </c>
      <c r="W384" s="138">
        <f t="shared" ca="1" si="108"/>
        <v>0.47022507784337109</v>
      </c>
      <c r="Y384" s="178">
        <f t="shared" ca="1" si="100"/>
        <v>7734087.5879475623</v>
      </c>
      <c r="Z384" s="178">
        <f t="shared" ca="1" si="101"/>
        <v>7735137.7115098462</v>
      </c>
      <c r="AA384" s="178">
        <f t="shared" ca="1" si="102"/>
        <v>1050.123562283814</v>
      </c>
    </row>
    <row r="385" spans="1:27" ht="11.25" customHeight="1" x14ac:dyDescent="0.2">
      <c r="A385" s="173">
        <f t="shared" si="103"/>
        <v>375</v>
      </c>
      <c r="B385" s="174">
        <f t="shared" si="92"/>
        <v>0.08</v>
      </c>
      <c r="C385" s="175">
        <f t="shared" si="93"/>
        <v>-7.4992499999999998E-3</v>
      </c>
      <c r="D385" s="176">
        <f t="shared" ca="1" si="94"/>
        <v>8.2899367516759748E-2</v>
      </c>
      <c r="E385" s="177">
        <f t="shared" ca="1" si="95"/>
        <v>-1.385830276499209</v>
      </c>
      <c r="F385" s="138">
        <f t="shared" ca="1" si="96"/>
        <v>-3.5275715581029869E-2</v>
      </c>
      <c r="G385" s="175">
        <f t="shared" ca="1" si="97"/>
        <v>-4.2774965581029868E-2</v>
      </c>
      <c r="H385" s="138">
        <f t="shared" ca="1" si="98"/>
        <v>3.7225034418970133E-2</v>
      </c>
      <c r="I385" s="144">
        <f t="shared" ca="1" si="108"/>
        <v>0.99999627748751863</v>
      </c>
      <c r="J385" s="145">
        <f t="shared" ca="1" si="108"/>
        <v>0.9620796072843083</v>
      </c>
      <c r="K385" s="145">
        <f t="shared" ca="1" si="108"/>
        <v>0.92347944742832677</v>
      </c>
      <c r="L385" s="145">
        <f t="shared" ca="1" si="108"/>
        <v>0.88497215912641525</v>
      </c>
      <c r="M385" s="145">
        <f t="shared" ca="1" si="108"/>
        <v>0.84706436557105158</v>
      </c>
      <c r="N385" s="145">
        <f t="shared" ca="1" si="108"/>
        <v>0.81008008006435772</v>
      </c>
      <c r="O385" s="145">
        <f t="shared" ca="1" si="108"/>
        <v>0.77422008142985566</v>
      </c>
      <c r="P385" s="145">
        <f t="shared" ca="1" si="108"/>
        <v>0.73960198245119124</v>
      </c>
      <c r="Q385" s="145">
        <f t="shared" ca="1" si="108"/>
        <v>0.7062872270698195</v>
      </c>
      <c r="R385" s="145">
        <f t="shared" ca="1" si="108"/>
        <v>0.67429933936364383</v>
      </c>
      <c r="S385" s="145">
        <f t="shared" ca="1" si="108"/>
        <v>0.64363632874289622</v>
      </c>
      <c r="T385" s="145">
        <f t="shared" ca="1" si="108"/>
        <v>0.61427917636021423</v>
      </c>
      <c r="U385" s="145">
        <f t="shared" ca="1" si="108"/>
        <v>0.58619767504158715</v>
      </c>
      <c r="V385" s="145">
        <f t="shared" ca="1" si="108"/>
        <v>0.55935446690661861</v>
      </c>
      <c r="W385" s="138">
        <f t="shared" ca="1" si="108"/>
        <v>0.5337078430936234</v>
      </c>
      <c r="Y385" s="178">
        <f t="shared" ca="1" si="100"/>
        <v>8322080.567276489</v>
      </c>
      <c r="Z385" s="178">
        <f t="shared" ca="1" si="101"/>
        <v>8335900.4396695849</v>
      </c>
      <c r="AA385" s="178">
        <f t="shared" ca="1" si="102"/>
        <v>13819.872393095866</v>
      </c>
    </row>
    <row r="386" spans="1:27" ht="11.25" customHeight="1" x14ac:dyDescent="0.2">
      <c r="A386" s="173">
        <f t="shared" si="103"/>
        <v>376</v>
      </c>
      <c r="B386" s="174">
        <f t="shared" si="92"/>
        <v>0.08</v>
      </c>
      <c r="C386" s="175">
        <f t="shared" si="93"/>
        <v>-7.4992499999999998E-3</v>
      </c>
      <c r="D386" s="176">
        <f t="shared" ca="1" si="94"/>
        <v>0.83100061350240961</v>
      </c>
      <c r="E386" s="177">
        <f t="shared" ca="1" si="95"/>
        <v>0.95812689901755854</v>
      </c>
      <c r="F386" s="138">
        <f t="shared" ca="1" si="96"/>
        <v>2.4388709464233455E-2</v>
      </c>
      <c r="G386" s="175">
        <f t="shared" ca="1" si="97"/>
        <v>1.6889459464233456E-2</v>
      </c>
      <c r="H386" s="138">
        <f t="shared" ca="1" si="98"/>
        <v>9.6889459464233454E-2</v>
      </c>
      <c r="I386" s="144">
        <f t="shared" ca="1" si="108"/>
        <v>0.99999031115960257</v>
      </c>
      <c r="J386" s="145">
        <f t="shared" ca="1" si="108"/>
        <v>0.91266099971924675</v>
      </c>
      <c r="K386" s="145">
        <f t="shared" ca="1" si="108"/>
        <v>0.84103573946057597</v>
      </c>
      <c r="L386" s="145">
        <f t="shared" ca="1" si="108"/>
        <v>0.78107796948622088</v>
      </c>
      <c r="M386" s="145">
        <f t="shared" ca="1" si="108"/>
        <v>0.72987526722179996</v>
      </c>
      <c r="N386" s="145">
        <f t="shared" ca="1" si="108"/>
        <v>0.68532549186949443</v>
      </c>
      <c r="O386" s="145">
        <f t="shared" ca="1" si="108"/>
        <v>0.64590725441395225</v>
      </c>
      <c r="P386" s="145">
        <f t="shared" ca="1" si="108"/>
        <v>0.610514754817434</v>
      </c>
      <c r="Q386" s="145">
        <f t="shared" ca="1" si="108"/>
        <v>0.5783397679983584</v>
      </c>
      <c r="R386" s="145">
        <f t="shared" ca="1" si="108"/>
        <v>0.54878750818309474</v>
      </c>
      <c r="S386" s="145">
        <f t="shared" ca="1" si="108"/>
        <v>0.52141663583534514</v>
      </c>
      <c r="T386" s="145">
        <f t="shared" ca="1" si="108"/>
        <v>0.49589642385535876</v>
      </c>
      <c r="U386" s="145">
        <f t="shared" ca="1" si="108"/>
        <v>0.47197612178087273</v>
      </c>
      <c r="V386" s="145">
        <f t="shared" ca="1" si="108"/>
        <v>0.44946300376746606</v>
      </c>
      <c r="W386" s="138">
        <f t="shared" ca="1" si="108"/>
        <v>0.42820661037702495</v>
      </c>
      <c r="Y386" s="178">
        <f t="shared" ca="1" si="100"/>
        <v>7333515.0643297788</v>
      </c>
      <c r="Z386" s="178">
        <f t="shared" ca="1" si="101"/>
        <v>7323796.067949187</v>
      </c>
      <c r="AA386" s="178">
        <f t="shared" ca="1" si="102"/>
        <v>-9718.996380591765</v>
      </c>
    </row>
    <row r="387" spans="1:27" ht="11.25" customHeight="1" x14ac:dyDescent="0.2">
      <c r="A387" s="173">
        <f t="shared" si="103"/>
        <v>377</v>
      </c>
      <c r="B387" s="174">
        <f t="shared" si="92"/>
        <v>0.08</v>
      </c>
      <c r="C387" s="175">
        <f t="shared" si="93"/>
        <v>-7.4992499999999998E-3</v>
      </c>
      <c r="D387" s="176">
        <f t="shared" ca="1" si="94"/>
        <v>0.80463490302802554</v>
      </c>
      <c r="E387" s="177">
        <f t="shared" ca="1" si="95"/>
        <v>0.85829390537975703</v>
      </c>
      <c r="F387" s="138">
        <f t="shared" ca="1" si="96"/>
        <v>2.1847503409718552E-2</v>
      </c>
      <c r="G387" s="175">
        <f t="shared" ca="1" si="97"/>
        <v>1.4348253409718553E-2</v>
      </c>
      <c r="H387" s="138">
        <f t="shared" ca="1" si="98"/>
        <v>9.4348253409718558E-2</v>
      </c>
      <c r="I387" s="144">
        <f t="shared" ca="1" si="108"/>
        <v>0.99999056527460173</v>
      </c>
      <c r="J387" s="145">
        <f t="shared" ca="1" si="108"/>
        <v>0.91471311449530335</v>
      </c>
      <c r="K387" s="145">
        <f t="shared" ca="1" si="108"/>
        <v>0.84439220723960962</v>
      </c>
      <c r="L387" s="145">
        <f t="shared" ca="1" si="108"/>
        <v>0.78524351033092343</v>
      </c>
      <c r="M387" s="145">
        <f t="shared" ca="1" si="108"/>
        <v>0.73451886387255305</v>
      </c>
      <c r="N387" s="145">
        <f t="shared" ca="1" si="108"/>
        <v>0.69022448775206346</v>
      </c>
      <c r="O387" s="145">
        <f t="shared" ca="1" si="108"/>
        <v>0.65091140439114914</v>
      </c>
      <c r="P387" s="145">
        <f t="shared" ca="1" si="108"/>
        <v>0.61552277861069571</v>
      </c>
      <c r="Q387" s="145">
        <f t="shared" ca="1" si="108"/>
        <v>0.58328383237956494</v>
      </c>
      <c r="R387" s="145">
        <f t="shared" ca="1" si="108"/>
        <v>0.55362281174477102</v>
      </c>
      <c r="S387" s="145">
        <f t="shared" ca="1" si="108"/>
        <v>0.52611432944719716</v>
      </c>
      <c r="T387" s="145">
        <f t="shared" ca="1" si="108"/>
        <v>0.50043874564991042</v>
      </c>
      <c r="U387" s="145">
        <f t="shared" ca="1" si="108"/>
        <v>0.4763530235565589</v>
      </c>
      <c r="V387" s="145">
        <f t="shared" ca="1" si="108"/>
        <v>0.45366979467466839</v>
      </c>
      <c r="W387" s="138">
        <f t="shared" ca="1" si="108"/>
        <v>0.43224230208538256</v>
      </c>
      <c r="Y387" s="178">
        <f t="shared" ca="1" si="100"/>
        <v>7372423.5760912346</v>
      </c>
      <c r="Z387" s="178">
        <f t="shared" ca="1" si="101"/>
        <v>7363829.3764250316</v>
      </c>
      <c r="AA387" s="178">
        <f t="shared" ca="1" si="102"/>
        <v>-8594.1996662029997</v>
      </c>
    </row>
    <row r="388" spans="1:27" ht="11.25" customHeight="1" x14ac:dyDescent="0.2">
      <c r="A388" s="173">
        <f t="shared" si="103"/>
        <v>378</v>
      </c>
      <c r="B388" s="174">
        <f t="shared" si="92"/>
        <v>0.08</v>
      </c>
      <c r="C388" s="175">
        <f t="shared" si="93"/>
        <v>-7.4992499999999998E-3</v>
      </c>
      <c r="D388" s="176">
        <f t="shared" ca="1" si="94"/>
        <v>0.84756882388390331</v>
      </c>
      <c r="E388" s="177">
        <f t="shared" ca="1" si="95"/>
        <v>1.02606201767776</v>
      </c>
      <c r="F388" s="138">
        <f t="shared" ca="1" si="96"/>
        <v>2.6117968785854394E-2</v>
      </c>
      <c r="G388" s="175">
        <f t="shared" ca="1" si="97"/>
        <v>1.8618718785854395E-2</v>
      </c>
      <c r="H388" s="138">
        <f t="shared" ca="1" si="98"/>
        <v>9.8618718785854403E-2</v>
      </c>
      <c r="I388" s="144">
        <f t="shared" ca="1" si="108"/>
        <v>0.99999013823752247</v>
      </c>
      <c r="J388" s="145">
        <f t="shared" ca="1" si="108"/>
        <v>0.91126719395095457</v>
      </c>
      <c r="K388" s="145">
        <f t="shared" ca="1" si="108"/>
        <v>0.8387593364683803</v>
      </c>
      <c r="L388" s="145">
        <f t="shared" ca="1" si="108"/>
        <v>0.7782560122337252</v>
      </c>
      <c r="M388" s="145">
        <f t="shared" ca="1" si="108"/>
        <v>0.7267321537977196</v>
      </c>
      <c r="N388" s="145">
        <f t="shared" ca="1" si="108"/>
        <v>0.68201168227613229</v>
      </c>
      <c r="O388" s="145">
        <f t="shared" ca="1" si="108"/>
        <v>0.64252400728545189</v>
      </c>
      <c r="P388" s="145">
        <f t="shared" ca="1" si="108"/>
        <v>0.60713017450906981</v>
      </c>
      <c r="Q388" s="145">
        <f t="shared" ca="1" si="108"/>
        <v>0.5749993764592719</v>
      </c>
      <c r="R388" s="145">
        <f t="shared" ca="1" si="108"/>
        <v>0.54552131315156782</v>
      </c>
      <c r="S388" s="145">
        <f t="shared" ca="1" si="108"/>
        <v>0.51824391987594698</v>
      </c>
      <c r="T388" s="145">
        <f t="shared" ca="1" si="108"/>
        <v>0.49282902670129936</v>
      </c>
      <c r="U388" s="145">
        <f t="shared" ca="1" si="108"/>
        <v>0.46902071160587705</v>
      </c>
      <c r="V388" s="145">
        <f t="shared" ca="1" si="108"/>
        <v>0.44662266087499325</v>
      </c>
      <c r="W388" s="138">
        <f t="shared" ca="1" si="108"/>
        <v>0.42548193791659988</v>
      </c>
      <c r="Y388" s="178">
        <f t="shared" ca="1" si="100"/>
        <v>7307191.3883697959</v>
      </c>
      <c r="Z388" s="178">
        <f t="shared" ca="1" si="101"/>
        <v>7296701.483004326</v>
      </c>
      <c r="AA388" s="178">
        <f t="shared" ca="1" si="102"/>
        <v>-10489.905365469866</v>
      </c>
    </row>
    <row r="389" spans="1:27" ht="11.25" customHeight="1" x14ac:dyDescent="0.2">
      <c r="A389" s="173">
        <f t="shared" si="103"/>
        <v>379</v>
      </c>
      <c r="B389" s="174">
        <f t="shared" si="92"/>
        <v>0.08</v>
      </c>
      <c r="C389" s="175">
        <f t="shared" si="93"/>
        <v>-7.4992499999999998E-3</v>
      </c>
      <c r="D389" s="176">
        <f t="shared" ca="1" si="94"/>
        <v>0.47901519149032301</v>
      </c>
      <c r="E389" s="177">
        <f t="shared" ca="1" si="95"/>
        <v>-5.2625394670912866E-2</v>
      </c>
      <c r="F389" s="138">
        <f t="shared" ca="1" si="96"/>
        <v>-1.3395568607723566E-3</v>
      </c>
      <c r="G389" s="175">
        <f t="shared" ca="1" si="97"/>
        <v>-8.8388068607723573E-3</v>
      </c>
      <c r="H389" s="138">
        <f t="shared" ca="1" si="98"/>
        <v>7.1161193139227641E-2</v>
      </c>
      <c r="I389" s="144">
        <f t="shared" ca="1" si="108"/>
        <v>0.99999288393245722</v>
      </c>
      <c r="J389" s="145">
        <f t="shared" ca="1" si="108"/>
        <v>0.93365192583351153</v>
      </c>
      <c r="K389" s="145">
        <f t="shared" ca="1" si="108"/>
        <v>0.87564352603153495</v>
      </c>
      <c r="L389" s="145">
        <f t="shared" ca="1" si="108"/>
        <v>0.8242927756947378</v>
      </c>
      <c r="M389" s="145">
        <f t="shared" ca="1" si="108"/>
        <v>0.77827742756863361</v>
      </c>
      <c r="N389" s="145">
        <f t="shared" ca="1" si="108"/>
        <v>0.73657432860378846</v>
      </c>
      <c r="O389" s="145">
        <f t="shared" ca="1" si="108"/>
        <v>0.69840028139918575</v>
      </c>
      <c r="P389" s="145">
        <f t="shared" ca="1" si="108"/>
        <v>0.66315842838970407</v>
      </c>
      <c r="Q389" s="145">
        <f t="shared" ca="1" si="108"/>
        <v>0.63039373338721805</v>
      </c>
      <c r="R389" s="145">
        <f t="shared" ca="1" si="108"/>
        <v>0.59975774682991723</v>
      </c>
      <c r="S389" s="145">
        <f t="shared" ca="1" si="108"/>
        <v>0.57098151344844594</v>
      </c>
      <c r="T389" s="145">
        <f t="shared" ca="1" si="108"/>
        <v>0.54385512210676445</v>
      </c>
      <c r="U389" s="145">
        <f t="shared" ca="1" si="108"/>
        <v>0.51821245658993409</v>
      </c>
      <c r="V389" s="145">
        <f t="shared" ca="1" si="108"/>
        <v>0.49391991701057597</v>
      </c>
      <c r="W389" s="138">
        <f t="shared" ca="1" si="108"/>
        <v>0.47086812281362422</v>
      </c>
      <c r="Y389" s="178">
        <f t="shared" ca="1" si="100"/>
        <v>7740143.0576706883</v>
      </c>
      <c r="Z389" s="178">
        <f t="shared" ca="1" si="101"/>
        <v>7741342.5667921193</v>
      </c>
      <c r="AA389" s="178">
        <f t="shared" ca="1" si="102"/>
        <v>1199.5091214310378</v>
      </c>
    </row>
    <row r="390" spans="1:27" ht="11.25" customHeight="1" x14ac:dyDescent="0.2">
      <c r="A390" s="173">
        <f t="shared" si="103"/>
        <v>380</v>
      </c>
      <c r="B390" s="174">
        <f t="shared" si="92"/>
        <v>0.08</v>
      </c>
      <c r="C390" s="175">
        <f t="shared" si="93"/>
        <v>-7.4992499999999998E-3</v>
      </c>
      <c r="D390" s="176">
        <f t="shared" ca="1" si="94"/>
        <v>0.64834570659898771</v>
      </c>
      <c r="E390" s="177">
        <f t="shared" ca="1" si="95"/>
        <v>0.38085804337482099</v>
      </c>
      <c r="F390" s="138">
        <f t="shared" ca="1" si="96"/>
        <v>9.6945782197632568E-3</v>
      </c>
      <c r="G390" s="175">
        <f t="shared" ca="1" si="97"/>
        <v>2.1953282197632569E-3</v>
      </c>
      <c r="H390" s="138">
        <f t="shared" ca="1" si="98"/>
        <v>8.2195328219763261E-2</v>
      </c>
      <c r="I390" s="144">
        <f t="shared" ca="1" si="108"/>
        <v>0.99999178054120241</v>
      </c>
      <c r="J390" s="145">
        <f t="shared" ca="1" si="108"/>
        <v>0.92459101563430413</v>
      </c>
      <c r="K390" s="145">
        <f t="shared" ca="1" si="108"/>
        <v>0.86063014057385601</v>
      </c>
      <c r="L390" s="145">
        <f t="shared" ca="1" si="108"/>
        <v>0.80547379766239968</v>
      </c>
      <c r="M390" s="145">
        <f t="shared" ca="1" si="108"/>
        <v>0.7571379225078021</v>
      </c>
      <c r="N390" s="145">
        <f t="shared" ca="1" si="108"/>
        <v>0.71414177242322086</v>
      </c>
      <c r="O390" s="145">
        <f t="shared" ca="1" si="108"/>
        <v>0.67538429277651479</v>
      </c>
      <c r="P390" s="145">
        <f t="shared" ca="1" si="108"/>
        <v>0.64004679060778635</v>
      </c>
      <c r="Q390" s="145">
        <f t="shared" ca="1" si="108"/>
        <v>0.60751877873924309</v>
      </c>
      <c r="R390" s="145">
        <f t="shared" ca="1" si="108"/>
        <v>0.577342545797352</v>
      </c>
      <c r="S390" s="145">
        <f t="shared" ca="1" si="108"/>
        <v>0.54917220554775481</v>
      </c>
      <c r="T390" s="145">
        <f t="shared" ca="1" si="108"/>
        <v>0.52274366438788278</v>
      </c>
      <c r="U390" s="145">
        <f t="shared" ca="1" si="108"/>
        <v>0.49785269803480947</v>
      </c>
      <c r="V390" s="145">
        <f t="shared" ca="1" si="108"/>
        <v>0.47433899414270536</v>
      </c>
      <c r="W390" s="138">
        <f t="shared" ca="1" si="108"/>
        <v>0.45207455713927724</v>
      </c>
      <c r="Y390" s="178">
        <f t="shared" ca="1" si="100"/>
        <v>7562258.837263681</v>
      </c>
      <c r="Z390" s="178">
        <f t="shared" ca="1" si="101"/>
        <v>7558906.3643781291</v>
      </c>
      <c r="AA390" s="178">
        <f t="shared" ca="1" si="102"/>
        <v>-3352.4728855518624</v>
      </c>
    </row>
    <row r="391" spans="1:27" ht="11.25" customHeight="1" x14ac:dyDescent="0.2">
      <c r="A391" s="173">
        <f t="shared" si="103"/>
        <v>381</v>
      </c>
      <c r="B391" s="174">
        <f t="shared" si="92"/>
        <v>0.08</v>
      </c>
      <c r="C391" s="175">
        <f t="shared" si="93"/>
        <v>-7.4992499999999998E-3</v>
      </c>
      <c r="D391" s="176">
        <f t="shared" ca="1" si="94"/>
        <v>0.36131278928954402</v>
      </c>
      <c r="E391" s="177">
        <f t="shared" ca="1" si="95"/>
        <v>-0.35495196342422564</v>
      </c>
      <c r="F391" s="138">
        <f t="shared" ca="1" si="96"/>
        <v>-9.0351500605913102E-3</v>
      </c>
      <c r="G391" s="175">
        <f t="shared" ca="1" si="97"/>
        <v>-1.6534400060591311E-2</v>
      </c>
      <c r="H391" s="138">
        <f t="shared" ca="1" si="98"/>
        <v>6.3465599939408687E-2</v>
      </c>
      <c r="I391" s="144">
        <f t="shared" ref="I391:W400" ca="1" si="109">I$8*EXP(-$H391*I$9)</f>
        <v>0.99999365347697777</v>
      </c>
      <c r="J391" s="145">
        <f t="shared" ca="1" si="109"/>
        <v>0.94002383161917646</v>
      </c>
      <c r="K391" s="145">
        <f t="shared" ca="1" si="109"/>
        <v>0.88626914406721602</v>
      </c>
      <c r="L391" s="145">
        <f t="shared" ca="1" si="109"/>
        <v>0.83767744316571335</v>
      </c>
      <c r="M391" s="145">
        <f t="shared" ca="1" si="109"/>
        <v>0.79336925242089473</v>
      </c>
      <c r="N391" s="145">
        <f t="shared" ca="1" si="109"/>
        <v>0.75263537269169045</v>
      </c>
      <c r="O391" s="145">
        <f t="shared" ca="1" si="109"/>
        <v>0.71491513666703399</v>
      </c>
      <c r="P391" s="145">
        <f t="shared" ca="1" si="109"/>
        <v>0.67976950615610277</v>
      </c>
      <c r="Q391" s="145">
        <f t="shared" ca="1" si="109"/>
        <v>0.64685544990978772</v>
      </c>
      <c r="R391" s="145">
        <f t="shared" ca="1" si="109"/>
        <v>0.61590403517410319</v>
      </c>
      <c r="S391" s="145">
        <f t="shared" ca="1" si="109"/>
        <v>0.58670273824120234</v>
      </c>
      <c r="T391" s="145">
        <f t="shared" ca="1" si="109"/>
        <v>0.55908164317490849</v>
      </c>
      <c r="U391" s="145">
        <f t="shared" ca="1" si="109"/>
        <v>0.53290290700508203</v>
      </c>
      <c r="V391" s="145">
        <f t="shared" ca="1" si="109"/>
        <v>0.50805283309689997</v>
      </c>
      <c r="W391" s="138">
        <f t="shared" ca="1" si="109"/>
        <v>0.48443596331343813</v>
      </c>
      <c r="Y391" s="178">
        <f t="shared" ca="1" si="100"/>
        <v>7867412.8253486967</v>
      </c>
      <c r="Z391" s="178">
        <f t="shared" ca="1" si="101"/>
        <v>7871663.156619939</v>
      </c>
      <c r="AA391" s="178">
        <f t="shared" ca="1" si="102"/>
        <v>4250.3312712423503</v>
      </c>
    </row>
    <row r="392" spans="1:27" ht="11.25" customHeight="1" x14ac:dyDescent="0.2">
      <c r="A392" s="173">
        <f t="shared" si="103"/>
        <v>382</v>
      </c>
      <c r="B392" s="174">
        <f t="shared" si="92"/>
        <v>0.08</v>
      </c>
      <c r="C392" s="175">
        <f t="shared" si="93"/>
        <v>-7.4992499999999998E-3</v>
      </c>
      <c r="D392" s="176">
        <f t="shared" ca="1" si="94"/>
        <v>0.49444233770376589</v>
      </c>
      <c r="E392" s="177">
        <f t="shared" ca="1" si="95"/>
        <v>-1.3931444087171346E-2</v>
      </c>
      <c r="F392" s="138">
        <f t="shared" ca="1" si="96"/>
        <v>-3.5461893681059092E-4</v>
      </c>
      <c r="G392" s="175">
        <f t="shared" ca="1" si="97"/>
        <v>-7.8538689368105909E-3</v>
      </c>
      <c r="H392" s="138">
        <f t="shared" ca="1" si="98"/>
        <v>7.2146131063189414E-2</v>
      </c>
      <c r="I392" s="144">
        <f t="shared" ca="1" si="109"/>
        <v>0.99999278544060177</v>
      </c>
      <c r="J392" s="145">
        <f t="shared" ca="1" si="109"/>
        <v>0.93283952694986783</v>
      </c>
      <c r="K392" s="145">
        <f t="shared" ca="1" si="109"/>
        <v>0.87429281014780214</v>
      </c>
      <c r="L392" s="145">
        <f t="shared" ca="1" si="109"/>
        <v>0.82259521853910511</v>
      </c>
      <c r="M392" s="145">
        <f t="shared" ca="1" si="109"/>
        <v>0.77636670463184454</v>
      </c>
      <c r="N392" s="145">
        <f t="shared" ca="1" si="109"/>
        <v>0.73454361475250651</v>
      </c>
      <c r="O392" s="145">
        <f t="shared" ca="1" si="109"/>
        <v>0.69631431541047595</v>
      </c>
      <c r="P392" s="145">
        <f t="shared" ca="1" si="109"/>
        <v>0.66106193300728566</v>
      </c>
      <c r="Q392" s="145">
        <f t="shared" ca="1" si="109"/>
        <v>0.62831730986531975</v>
      </c>
      <c r="R392" s="145">
        <f t="shared" ca="1" si="109"/>
        <v>0.59772201764631983</v>
      </c>
      <c r="S392" s="145">
        <f t="shared" ca="1" si="109"/>
        <v>0.56900004529375692</v>
      </c>
      <c r="T392" s="145">
        <f t="shared" ca="1" si="109"/>
        <v>0.54193649552488898</v>
      </c>
      <c r="U392" s="145">
        <f t="shared" ca="1" si="109"/>
        <v>0.51636173563664689</v>
      </c>
      <c r="V392" s="145">
        <f t="shared" ca="1" si="109"/>
        <v>0.49213969514673173</v>
      </c>
      <c r="W392" s="138">
        <f t="shared" ca="1" si="109"/>
        <v>0.46915926831654137</v>
      </c>
      <c r="Y392" s="178">
        <f t="shared" ca="1" si="100"/>
        <v>7724046.2363911299</v>
      </c>
      <c r="Z392" s="178">
        <f t="shared" ca="1" si="101"/>
        <v>7724847.7893126281</v>
      </c>
      <c r="AA392" s="178">
        <f t="shared" ca="1" si="102"/>
        <v>801.55292149819434</v>
      </c>
    </row>
    <row r="393" spans="1:27" ht="11.25" customHeight="1" x14ac:dyDescent="0.2">
      <c r="A393" s="173">
        <f t="shared" si="103"/>
        <v>383</v>
      </c>
      <c r="B393" s="174">
        <f t="shared" si="92"/>
        <v>0.08</v>
      </c>
      <c r="C393" s="175">
        <f t="shared" si="93"/>
        <v>-7.4992499999999998E-3</v>
      </c>
      <c r="D393" s="176">
        <f t="shared" ca="1" si="94"/>
        <v>0.4874329736743932</v>
      </c>
      <c r="E393" s="177">
        <f t="shared" ca="1" si="95"/>
        <v>-3.1506075066874709E-2</v>
      </c>
      <c r="F393" s="138">
        <f t="shared" ca="1" si="96"/>
        <v>-8.0197363413158425E-4</v>
      </c>
      <c r="G393" s="175">
        <f t="shared" ca="1" si="97"/>
        <v>-8.301223634131584E-3</v>
      </c>
      <c r="H393" s="138">
        <f t="shared" ca="1" si="98"/>
        <v>7.1698776365868411E-2</v>
      </c>
      <c r="I393" s="144">
        <f t="shared" ca="1" si="109"/>
        <v>0.99999283017519058</v>
      </c>
      <c r="J393" s="145">
        <f t="shared" ca="1" si="109"/>
        <v>0.93320842747760668</v>
      </c>
      <c r="K393" s="145">
        <f t="shared" ca="1" si="109"/>
        <v>0.87490604121951832</v>
      </c>
      <c r="L393" s="145">
        <f t="shared" ca="1" si="109"/>
        <v>0.82336580815774696</v>
      </c>
      <c r="M393" s="145">
        <f t="shared" ca="1" si="109"/>
        <v>0.77723396487980068</v>
      </c>
      <c r="N393" s="145">
        <f t="shared" ca="1" si="109"/>
        <v>0.73546526163126491</v>
      </c>
      <c r="O393" s="145">
        <f t="shared" ca="1" si="109"/>
        <v>0.6972609790890214</v>
      </c>
      <c r="P393" s="145">
        <f t="shared" ca="1" si="109"/>
        <v>0.6620133296805456</v>
      </c>
      <c r="Q393" s="145">
        <f t="shared" ca="1" si="109"/>
        <v>0.62925956365854585</v>
      </c>
      <c r="R393" s="145">
        <f t="shared" ca="1" si="109"/>
        <v>0.59864577946537489</v>
      </c>
      <c r="S393" s="145">
        <f t="shared" ca="1" si="109"/>
        <v>0.56989916611004388</v>
      </c>
      <c r="T393" s="145">
        <f t="shared" ca="1" si="109"/>
        <v>0.54280708730640592</v>
      </c>
      <c r="U393" s="145">
        <f t="shared" ca="1" si="109"/>
        <v>0.51720150468940018</v>
      </c>
      <c r="V393" s="145">
        <f t="shared" ca="1" si="109"/>
        <v>0.49294746778052007</v>
      </c>
      <c r="W393" s="138">
        <f t="shared" ca="1" si="109"/>
        <v>0.4699346528398593</v>
      </c>
      <c r="Y393" s="178">
        <f t="shared" ca="1" si="100"/>
        <v>7731351.9854346151</v>
      </c>
      <c r="Z393" s="178">
        <f t="shared" ca="1" si="101"/>
        <v>7732334.4957983568</v>
      </c>
      <c r="AA393" s="178">
        <f t="shared" ca="1" si="102"/>
        <v>982.51036374177784</v>
      </c>
    </row>
    <row r="394" spans="1:27" ht="11.25" customHeight="1" x14ac:dyDescent="0.2">
      <c r="A394" s="173">
        <f t="shared" si="103"/>
        <v>384</v>
      </c>
      <c r="B394" s="174">
        <f t="shared" si="92"/>
        <v>0.08</v>
      </c>
      <c r="C394" s="175">
        <f t="shared" si="93"/>
        <v>-7.4992499999999998E-3</v>
      </c>
      <c r="D394" s="176">
        <f t="shared" ca="1" si="94"/>
        <v>0.64281856389511138</v>
      </c>
      <c r="E394" s="177">
        <f t="shared" ca="1" si="95"/>
        <v>0.36600295280103551</v>
      </c>
      <c r="F394" s="138">
        <f t="shared" ca="1" si="96"/>
        <v>9.3164482576043629E-3</v>
      </c>
      <c r="G394" s="175">
        <f t="shared" ca="1" si="97"/>
        <v>1.8171982576043631E-3</v>
      </c>
      <c r="H394" s="138">
        <f t="shared" ca="1" si="98"/>
        <v>8.1817198257604362E-2</v>
      </c>
      <c r="I394" s="144">
        <f t="shared" ca="1" si="109"/>
        <v>0.99999181835341588</v>
      </c>
      <c r="J394" s="145">
        <f t="shared" ca="1" si="109"/>
        <v>0.92490006496577493</v>
      </c>
      <c r="K394" s="145">
        <f t="shared" ca="1" si="109"/>
        <v>0.86114035099311137</v>
      </c>
      <c r="L394" s="145">
        <f t="shared" ca="1" si="109"/>
        <v>0.8061115411205545</v>
      </c>
      <c r="M394" s="145">
        <f t="shared" ca="1" si="109"/>
        <v>0.75785276293480774</v>
      </c>
      <c r="N394" s="145">
        <f t="shared" ca="1" si="109"/>
        <v>0.71489909055097567</v>
      </c>
      <c r="O394" s="145">
        <f t="shared" ca="1" si="109"/>
        <v>0.67616033396960562</v>
      </c>
      <c r="P394" s="145">
        <f t="shared" ca="1" si="109"/>
        <v>0.64082531452165281</v>
      </c>
      <c r="Q394" s="145">
        <f t="shared" ca="1" si="109"/>
        <v>0.60828877266870907</v>
      </c>
      <c r="R394" s="145">
        <f t="shared" ca="1" si="109"/>
        <v>0.57809665024727352</v>
      </c>
      <c r="S394" s="145">
        <f t="shared" ca="1" si="109"/>
        <v>0.54990562144913568</v>
      </c>
      <c r="T394" s="145">
        <f t="shared" ca="1" si="109"/>
        <v>0.52345338935290731</v>
      </c>
      <c r="U394" s="145">
        <f t="shared" ca="1" si="109"/>
        <v>0.49853698954486841</v>
      </c>
      <c r="V394" s="145">
        <f t="shared" ca="1" si="109"/>
        <v>0.47499699057140515</v>
      </c>
      <c r="W394" s="138">
        <f t="shared" ca="1" si="109"/>
        <v>0.45270600933881344</v>
      </c>
      <c r="Y394" s="178">
        <f t="shared" ca="1" si="100"/>
        <v>7568266.7003258821</v>
      </c>
      <c r="Z394" s="178">
        <f t="shared" ca="1" si="101"/>
        <v>7565073.5628439486</v>
      </c>
      <c r="AA394" s="178">
        <f t="shared" ca="1" si="102"/>
        <v>-3193.1374819334596</v>
      </c>
    </row>
    <row r="395" spans="1:27" ht="11.25" customHeight="1" x14ac:dyDescent="0.2">
      <c r="A395" s="173">
        <f t="shared" si="103"/>
        <v>385</v>
      </c>
      <c r="B395" s="174">
        <f t="shared" ref="B395:B458" si="110">$B$5</f>
        <v>0.08</v>
      </c>
      <c r="C395" s="175">
        <f t="shared" ref="C395:C458" si="111">$B$2*($B$3-$B395)*$B$8</f>
        <v>-7.4992499999999998E-3</v>
      </c>
      <c r="D395" s="176">
        <f t="shared" ref="D395:D458" ca="1" si="112">RAND()</f>
        <v>0.9066775954016677</v>
      </c>
      <c r="E395" s="177">
        <f t="shared" ref="E395:E458" ca="1" si="113">NORMINV(D395,0,1)</f>
        <v>1.3205699165195166</v>
      </c>
      <c r="F395" s="138">
        <f t="shared" ref="F395:F458" ca="1" si="114">SQRT($B395)*$B$9*E395</f>
        <v>3.3614541094948734E-2</v>
      </c>
      <c r="G395" s="175">
        <f t="shared" ref="G395:G458" ca="1" si="115">C395+F395</f>
        <v>2.6115291094948735E-2</v>
      </c>
      <c r="H395" s="138">
        <f t="shared" ref="H395:H458" ca="1" si="116">$B395+G395</f>
        <v>0.10611529109494874</v>
      </c>
      <c r="I395" s="144">
        <f t="shared" ca="1" si="109"/>
        <v>0.99998938859733599</v>
      </c>
      <c r="J395" s="145">
        <f t="shared" ca="1" si="109"/>
        <v>0.90524943201620589</v>
      </c>
      <c r="K395" s="145">
        <f t="shared" ca="1" si="109"/>
        <v>0.82896186130160465</v>
      </c>
      <c r="L395" s="145">
        <f t="shared" ca="1" si="109"/>
        <v>0.76613987740954714</v>
      </c>
      <c r="M395" s="145">
        <f t="shared" ca="1" si="109"/>
        <v>0.71326211292282249</v>
      </c>
      <c r="N395" s="145">
        <f t="shared" ca="1" si="109"/>
        <v>0.6678301779618151</v>
      </c>
      <c r="O395" s="145">
        <f t="shared" ca="1" si="109"/>
        <v>0.62806091972018085</v>
      </c>
      <c r="P395" s="145">
        <f t="shared" ca="1" si="109"/>
        <v>0.59267321544295992</v>
      </c>
      <c r="Q395" s="145">
        <f t="shared" ca="1" si="109"/>
        <v>0.56074001643185134</v>
      </c>
      <c r="R395" s="145">
        <f t="shared" ca="1" si="109"/>
        <v>0.53158523596749918</v>
      </c>
      <c r="S395" s="145">
        <f t="shared" ca="1" si="109"/>
        <v>0.50471151566442951</v>
      </c>
      <c r="T395" s="145">
        <f t="shared" ca="1" si="109"/>
        <v>0.47974935846396055</v>
      </c>
      <c r="U395" s="145">
        <f t="shared" ca="1" si="109"/>
        <v>0.45642113540962576</v>
      </c>
      <c r="V395" s="145">
        <f t="shared" ca="1" si="109"/>
        <v>0.43451550908312708</v>
      </c>
      <c r="W395" s="138">
        <f t="shared" ca="1" si="109"/>
        <v>0.41386919271941092</v>
      </c>
      <c r="Y395" s="178">
        <f t="shared" ref="Y395:Y458" ca="1" si="117">SUMPRODUCT($I395:$W395,$I$3:$W$3)</f>
        <v>7194492.2377718221</v>
      </c>
      <c r="Z395" s="178">
        <f t="shared" ref="Z395:Z458" ca="1" si="118">SUMPRODUCT($I395:$W395,$I$4:$W$4)</f>
        <v>7180610.0537309749</v>
      </c>
      <c r="AA395" s="178">
        <f t="shared" ref="AA395:AA458" ca="1" si="119">+Z395-Y395</f>
        <v>-13882.184040847234</v>
      </c>
    </row>
    <row r="396" spans="1:27" ht="11.25" customHeight="1" x14ac:dyDescent="0.2">
      <c r="A396" s="173">
        <f t="shared" ref="A396:A459" si="120">+A395+1</f>
        <v>386</v>
      </c>
      <c r="B396" s="174">
        <f t="shared" si="110"/>
        <v>0.08</v>
      </c>
      <c r="C396" s="175">
        <f t="shared" si="111"/>
        <v>-7.4992499999999998E-3</v>
      </c>
      <c r="D396" s="176">
        <f t="shared" ca="1" si="112"/>
        <v>0.98498756224777118</v>
      </c>
      <c r="E396" s="177">
        <f t="shared" ca="1" si="113"/>
        <v>2.1697620654446448</v>
      </c>
      <c r="F396" s="138">
        <f t="shared" ca="1" si="114"/>
        <v>5.5230363196049639E-2</v>
      </c>
      <c r="G396" s="175">
        <f t="shared" ca="1" si="115"/>
        <v>4.773111319604964E-2</v>
      </c>
      <c r="H396" s="138">
        <f t="shared" ca="1" si="116"/>
        <v>0.12773111319604963</v>
      </c>
      <c r="I396" s="144">
        <f t="shared" ca="1" si="109"/>
        <v>0.99998722706741872</v>
      </c>
      <c r="J396" s="145">
        <f t="shared" ca="1" si="109"/>
        <v>0.88811922529383225</v>
      </c>
      <c r="K396" s="145">
        <f t="shared" ca="1" si="109"/>
        <v>0.80134761107593278</v>
      </c>
      <c r="L396" s="145">
        <f t="shared" ca="1" si="109"/>
        <v>0.73224968305985039</v>
      </c>
      <c r="M396" s="145">
        <f t="shared" ca="1" si="109"/>
        <v>0.67580386912321766</v>
      </c>
      <c r="N396" s="145">
        <f t="shared" ca="1" si="109"/>
        <v>0.62856838557186889</v>
      </c>
      <c r="O396" s="145">
        <f t="shared" ca="1" si="109"/>
        <v>0.58815477494316903</v>
      </c>
      <c r="P396" s="145">
        <f t="shared" ca="1" si="109"/>
        <v>0.55288633730113235</v>
      </c>
      <c r="Q396" s="145">
        <f t="shared" ca="1" si="109"/>
        <v>0.52157335738568589</v>
      </c>
      <c r="R396" s="145">
        <f t="shared" ca="1" si="109"/>
        <v>0.49336303942812987</v>
      </c>
      <c r="S396" s="145">
        <f t="shared" ca="1" si="109"/>
        <v>0.46763794618054927</v>
      </c>
      <c r="T396" s="145">
        <f t="shared" ca="1" si="109"/>
        <v>0.44394642193083567</v>
      </c>
      <c r="U396" s="145">
        <f t="shared" ca="1" si="109"/>
        <v>0.42195442303203956</v>
      </c>
      <c r="V396" s="145">
        <f t="shared" ca="1" si="109"/>
        <v>0.40141187299252634</v>
      </c>
      <c r="W396" s="138">
        <f t="shared" ca="1" si="109"/>
        <v>0.38212899004450734</v>
      </c>
      <c r="Y396" s="178">
        <f t="shared" ca="1" si="117"/>
        <v>6882053.5102502378</v>
      </c>
      <c r="Z396" s="178">
        <f t="shared" ca="1" si="118"/>
        <v>6857960.5160283707</v>
      </c>
      <c r="AA396" s="178">
        <f t="shared" ca="1" si="119"/>
        <v>-24092.994221867062</v>
      </c>
    </row>
    <row r="397" spans="1:27" ht="11.25" customHeight="1" x14ac:dyDescent="0.2">
      <c r="A397" s="173">
        <f t="shared" si="120"/>
        <v>387</v>
      </c>
      <c r="B397" s="174">
        <f t="shared" si="110"/>
        <v>0.08</v>
      </c>
      <c r="C397" s="175">
        <f t="shared" si="111"/>
        <v>-7.4992499999999998E-3</v>
      </c>
      <c r="D397" s="176">
        <f t="shared" ca="1" si="112"/>
        <v>0.46157730168311506</v>
      </c>
      <c r="E397" s="177">
        <f t="shared" ca="1" si="113"/>
        <v>-9.6460803026090197E-2</v>
      </c>
      <c r="F397" s="138">
        <f t="shared" ca="1" si="114"/>
        <v>-2.4553683881563294E-3</v>
      </c>
      <c r="G397" s="175">
        <f t="shared" ca="1" si="115"/>
        <v>-9.9546183881563284E-3</v>
      </c>
      <c r="H397" s="138">
        <f t="shared" ca="1" si="116"/>
        <v>7.0045381611843677E-2</v>
      </c>
      <c r="I397" s="144">
        <f t="shared" ca="1" si="109"/>
        <v>0.99999299551142751</v>
      </c>
      <c r="J397" s="145">
        <f t="shared" ca="1" si="109"/>
        <v>0.93457312700225792</v>
      </c>
      <c r="K397" s="145">
        <f t="shared" ca="1" si="109"/>
        <v>0.87717623951976209</v>
      </c>
      <c r="L397" s="145">
        <f t="shared" ca="1" si="109"/>
        <v>0.8262201284388957</v>
      </c>
      <c r="M397" s="145">
        <f t="shared" ca="1" si="109"/>
        <v>0.78044771966597093</v>
      </c>
      <c r="N397" s="145">
        <f t="shared" ca="1" si="109"/>
        <v>0.7388816569566935</v>
      </c>
      <c r="O397" s="145">
        <f t="shared" ca="1" si="109"/>
        <v>0.70077097071517158</v>
      </c>
      <c r="P397" s="145">
        <f t="shared" ca="1" si="109"/>
        <v>0.66554152940213052</v>
      </c>
      <c r="Q397" s="145">
        <f t="shared" ca="1" si="109"/>
        <v>0.63275435314815531</v>
      </c>
      <c r="R397" s="145">
        <f t="shared" ca="1" si="109"/>
        <v>0.60207235115751756</v>
      </c>
      <c r="S397" s="145">
        <f t="shared" ca="1" si="109"/>
        <v>0.57323460683641925</v>
      </c>
      <c r="T397" s="145">
        <f t="shared" ca="1" si="109"/>
        <v>0.54603689378378273</v>
      </c>
      <c r="U397" s="145">
        <f t="shared" ca="1" si="109"/>
        <v>0.52031710724145486</v>
      </c>
      <c r="V397" s="145">
        <f t="shared" ca="1" si="109"/>
        <v>0.49594446701610456</v>
      </c>
      <c r="W397" s="138">
        <f t="shared" ca="1" si="109"/>
        <v>0.47281156234067023</v>
      </c>
      <c r="Y397" s="178">
        <f t="shared" ca="1" si="117"/>
        <v>7758431.0715179807</v>
      </c>
      <c r="Z397" s="178">
        <f t="shared" ca="1" si="118"/>
        <v>7760079.3874065541</v>
      </c>
      <c r="AA397" s="178">
        <f t="shared" ca="1" si="119"/>
        <v>1648.3158885734156</v>
      </c>
    </row>
    <row r="398" spans="1:27" ht="11.25" customHeight="1" x14ac:dyDescent="0.2">
      <c r="A398" s="173">
        <f t="shared" si="120"/>
        <v>388</v>
      </c>
      <c r="B398" s="174">
        <f t="shared" si="110"/>
        <v>0.08</v>
      </c>
      <c r="C398" s="175">
        <f t="shared" si="111"/>
        <v>-7.4992499999999998E-3</v>
      </c>
      <c r="D398" s="176">
        <f t="shared" ca="1" si="112"/>
        <v>0.8355644685087189</v>
      </c>
      <c r="E398" s="177">
        <f t="shared" ca="1" si="113"/>
        <v>0.97639034752449627</v>
      </c>
      <c r="F398" s="138">
        <f t="shared" ca="1" si="114"/>
        <v>2.4853597716413222E-2</v>
      </c>
      <c r="G398" s="175">
        <f t="shared" ca="1" si="115"/>
        <v>1.7354347716413223E-2</v>
      </c>
      <c r="H398" s="138">
        <f t="shared" ca="1" si="116"/>
        <v>9.7354347716413228E-2</v>
      </c>
      <c r="I398" s="144">
        <f t="shared" ca="1" si="109"/>
        <v>0.99999026467180996</v>
      </c>
      <c r="J398" s="145">
        <f t="shared" ca="1" si="109"/>
        <v>0.91228608428304259</v>
      </c>
      <c r="K398" s="145">
        <f t="shared" ca="1" si="109"/>
        <v>0.84042315243975552</v>
      </c>
      <c r="L398" s="145">
        <f t="shared" ca="1" si="109"/>
        <v>0.78031831988126321</v>
      </c>
      <c r="M398" s="145">
        <f t="shared" ca="1" si="109"/>
        <v>0.72902894959490971</v>
      </c>
      <c r="N398" s="145">
        <f t="shared" ca="1" si="109"/>
        <v>0.68443303922939025</v>
      </c>
      <c r="O398" s="145">
        <f t="shared" ca="1" si="109"/>
        <v>0.64499596667960712</v>
      </c>
      <c r="P398" s="145">
        <f t="shared" ca="1" si="109"/>
        <v>0.60960300561610992</v>
      </c>
      <c r="Q398" s="145">
        <f t="shared" ca="1" si="109"/>
        <v>0.5774398458399751</v>
      </c>
      <c r="R398" s="145">
        <f t="shared" ca="1" si="109"/>
        <v>0.54790751819673877</v>
      </c>
      <c r="S398" s="145">
        <f t="shared" ca="1" si="109"/>
        <v>0.52056178950924969</v>
      </c>
      <c r="T398" s="145">
        <f t="shared" ca="1" si="109"/>
        <v>0.49506992369501507</v>
      </c>
      <c r="U398" s="145">
        <f t="shared" ca="1" si="109"/>
        <v>0.47117977384805554</v>
      </c>
      <c r="V398" s="145">
        <f t="shared" ca="1" si="109"/>
        <v>0.44869764500022841</v>
      </c>
      <c r="W398" s="138">
        <f t="shared" ca="1" si="109"/>
        <v>0.42747240840952766</v>
      </c>
      <c r="Y398" s="178">
        <f t="shared" ca="1" si="117"/>
        <v>7326426.1464326028</v>
      </c>
      <c r="Z398" s="178">
        <f t="shared" ca="1" si="118"/>
        <v>7316500.3364923652</v>
      </c>
      <c r="AA398" s="178">
        <f t="shared" ca="1" si="119"/>
        <v>-9925.8099402375519</v>
      </c>
    </row>
    <row r="399" spans="1:27" ht="11.25" customHeight="1" x14ac:dyDescent="0.2">
      <c r="A399" s="173">
        <f t="shared" si="120"/>
        <v>389</v>
      </c>
      <c r="B399" s="174">
        <f t="shared" si="110"/>
        <v>0.08</v>
      </c>
      <c r="C399" s="175">
        <f t="shared" si="111"/>
        <v>-7.4992499999999998E-3</v>
      </c>
      <c r="D399" s="176">
        <f t="shared" ca="1" si="112"/>
        <v>0.61378693669677931</v>
      </c>
      <c r="E399" s="177">
        <f t="shared" ca="1" si="113"/>
        <v>0.28920288189522941</v>
      </c>
      <c r="F399" s="138">
        <f t="shared" ca="1" si="114"/>
        <v>7.3615353769882139E-3</v>
      </c>
      <c r="G399" s="175">
        <f t="shared" ca="1" si="115"/>
        <v>-1.3771462301178598E-4</v>
      </c>
      <c r="H399" s="138">
        <f t="shared" ca="1" si="116"/>
        <v>7.986228537698821E-2</v>
      </c>
      <c r="I399" s="144">
        <f t="shared" ca="1" si="109"/>
        <v>0.99999201384067993</v>
      </c>
      <c r="J399" s="145">
        <f t="shared" ca="1" si="109"/>
        <v>0.92649948279692595</v>
      </c>
      <c r="K399" s="145">
        <f t="shared" ca="1" si="109"/>
        <v>0.86378294131054978</v>
      </c>
      <c r="L399" s="145">
        <f t="shared" ca="1" si="109"/>
        <v>0.80941670496957063</v>
      </c>
      <c r="M399" s="145">
        <f t="shared" ca="1" si="109"/>
        <v>0.76155923030058126</v>
      </c>
      <c r="N399" s="145">
        <f t="shared" ca="1" si="109"/>
        <v>0.71882721491925228</v>
      </c>
      <c r="O399" s="145">
        <f t="shared" ca="1" si="109"/>
        <v>0.68018667249474274</v>
      </c>
      <c r="P399" s="145">
        <f t="shared" ca="1" si="109"/>
        <v>0.6448653727889887</v>
      </c>
      <c r="Q399" s="145">
        <f t="shared" ca="1" si="109"/>
        <v>0.61228519512771706</v>
      </c>
      <c r="R399" s="145">
        <f t="shared" ca="1" si="109"/>
        <v>0.58201107054731394</v>
      </c>
      <c r="S399" s="145">
        <f t="shared" ca="1" si="109"/>
        <v>0.55371299555345088</v>
      </c>
      <c r="T399" s="145">
        <f t="shared" ca="1" si="109"/>
        <v>0.52713802917368813</v>
      </c>
      <c r="U399" s="145">
        <f t="shared" ca="1" si="109"/>
        <v>0.50208977188727721</v>
      </c>
      <c r="V399" s="145">
        <f t="shared" ca="1" si="109"/>
        <v>0.47841338491943669</v>
      </c>
      <c r="W399" s="138">
        <f t="shared" ca="1" si="109"/>
        <v>0.45598468002209525</v>
      </c>
      <c r="Y399" s="178">
        <f t="shared" ca="1" si="117"/>
        <v>7599425.8990963232</v>
      </c>
      <c r="Z399" s="178">
        <f t="shared" ca="1" si="118"/>
        <v>7597052.7972277366</v>
      </c>
      <c r="AA399" s="178">
        <f t="shared" ca="1" si="119"/>
        <v>-2373.1018685866147</v>
      </c>
    </row>
    <row r="400" spans="1:27" ht="11.25" customHeight="1" x14ac:dyDescent="0.2">
      <c r="A400" s="173">
        <f t="shared" si="120"/>
        <v>390</v>
      </c>
      <c r="B400" s="174">
        <f t="shared" si="110"/>
        <v>0.08</v>
      </c>
      <c r="C400" s="175">
        <f t="shared" si="111"/>
        <v>-7.4992499999999998E-3</v>
      </c>
      <c r="D400" s="176">
        <f t="shared" ca="1" si="112"/>
        <v>0.1782157613112606</v>
      </c>
      <c r="E400" s="177">
        <f t="shared" ca="1" si="113"/>
        <v>-0.92218608001791769</v>
      </c>
      <c r="F400" s="138">
        <f t="shared" ca="1" si="114"/>
        <v>-2.3473851324473851E-2</v>
      </c>
      <c r="G400" s="175">
        <f t="shared" ca="1" si="115"/>
        <v>-3.097310132447385E-2</v>
      </c>
      <c r="H400" s="138">
        <f t="shared" ca="1" si="116"/>
        <v>4.9026898675526148E-2</v>
      </c>
      <c r="I400" s="144">
        <f t="shared" ca="1" si="109"/>
        <v>0.99999509732093483</v>
      </c>
      <c r="J400" s="145">
        <f t="shared" ca="1" si="109"/>
        <v>0.95209656150571143</v>
      </c>
      <c r="K400" s="145">
        <f t="shared" ca="1" si="109"/>
        <v>0.90655438283363876</v>
      </c>
      <c r="L400" s="145">
        <f t="shared" ca="1" si="109"/>
        <v>0.86337936102694934</v>
      </c>
      <c r="M400" s="145">
        <f t="shared" ca="1" si="109"/>
        <v>0.82247909272670594</v>
      </c>
      <c r="N400" s="145">
        <f t="shared" ca="1" si="109"/>
        <v>0.78372055012219666</v>
      </c>
      <c r="O400" s="145">
        <f t="shared" ca="1" si="109"/>
        <v>0.74696179142980423</v>
      </c>
      <c r="P400" s="145">
        <f t="shared" ca="1" si="109"/>
        <v>0.71206659757596402</v>
      </c>
      <c r="Q400" s="145">
        <f t="shared" ca="1" si="109"/>
        <v>0.67891014557597629</v>
      </c>
      <c r="R400" s="145">
        <f t="shared" ca="1" si="109"/>
        <v>0.64738026525769243</v>
      </c>
      <c r="S400" s="145">
        <f t="shared" ca="1" si="109"/>
        <v>0.61737671973046515</v>
      </c>
      <c r="T400" s="145">
        <f t="shared" ca="1" si="109"/>
        <v>0.58880975838764016</v>
      </c>
      <c r="U400" s="145">
        <f t="shared" ca="1" si="109"/>
        <v>0.56159854189829428</v>
      </c>
      <c r="V400" s="145">
        <f t="shared" ca="1" si="109"/>
        <v>0.53566969806190956</v>
      </c>
      <c r="W400" s="138">
        <f t="shared" ca="1" si="109"/>
        <v>0.5109560968662209</v>
      </c>
      <c r="Y400" s="178">
        <f t="shared" ca="1" si="117"/>
        <v>8113543.8453755751</v>
      </c>
      <c r="Z400" s="178">
        <f t="shared" ca="1" si="118"/>
        <v>8123225.7657406386</v>
      </c>
      <c r="AA400" s="178">
        <f t="shared" ca="1" si="119"/>
        <v>9681.9203650634736</v>
      </c>
    </row>
    <row r="401" spans="1:27" ht="11.25" customHeight="1" x14ac:dyDescent="0.2">
      <c r="A401" s="173">
        <f t="shared" si="120"/>
        <v>391</v>
      </c>
      <c r="B401" s="174">
        <f t="shared" si="110"/>
        <v>0.08</v>
      </c>
      <c r="C401" s="175">
        <f t="shared" si="111"/>
        <v>-7.4992499999999998E-3</v>
      </c>
      <c r="D401" s="176">
        <f t="shared" ca="1" si="112"/>
        <v>0.69698506720837639</v>
      </c>
      <c r="E401" s="177">
        <f t="shared" ca="1" si="113"/>
        <v>0.51574880113188815</v>
      </c>
      <c r="F401" s="138">
        <f t="shared" ca="1" si="114"/>
        <v>1.3128164630624599E-2</v>
      </c>
      <c r="G401" s="175">
        <f t="shared" ca="1" si="115"/>
        <v>5.628914630624599E-3</v>
      </c>
      <c r="H401" s="138">
        <f t="shared" ca="1" si="116"/>
        <v>8.5628914630624595E-2</v>
      </c>
      <c r="I401" s="144">
        <f t="shared" ref="I401:W410" ca="1" si="121">I$8*EXP(-$H401*I$9)</f>
        <v>0.99999143718973438</v>
      </c>
      <c r="J401" s="145">
        <f t="shared" ca="1" si="121"/>
        <v>0.92178943374567612</v>
      </c>
      <c r="K401" s="145">
        <f t="shared" ca="1" si="121"/>
        <v>0.85601101851100481</v>
      </c>
      <c r="L401" s="145">
        <f t="shared" ca="1" si="121"/>
        <v>0.79970584891605645</v>
      </c>
      <c r="M401" s="145">
        <f t="shared" ca="1" si="121"/>
        <v>0.7506776382341307</v>
      </c>
      <c r="N401" s="145">
        <f t="shared" ca="1" si="121"/>
        <v>0.70730160317746138</v>
      </c>
      <c r="O401" s="145">
        <f t="shared" ca="1" si="121"/>
        <v>0.66837813551974257</v>
      </c>
      <c r="P401" s="145">
        <f t="shared" ca="1" si="121"/>
        <v>0.63302059693730695</v>
      </c>
      <c r="Q401" s="145">
        <f t="shared" ca="1" si="121"/>
        <v>0.60057135222074676</v>
      </c>
      <c r="R401" s="145">
        <f t="shared" ca="1" si="121"/>
        <v>0.57053980920538327</v>
      </c>
      <c r="S401" s="145">
        <f t="shared" ca="1" si="121"/>
        <v>0.5425570741824598</v>
      </c>
      <c r="T401" s="145">
        <f t="shared" ca="1" si="121"/>
        <v>0.51634293015575072</v>
      </c>
      <c r="U401" s="145">
        <f t="shared" ca="1" si="121"/>
        <v>0.49168185894620936</v>
      </c>
      <c r="V401" s="145">
        <f t="shared" ca="1" si="121"/>
        <v>0.46840565877322077</v>
      </c>
      <c r="W401" s="138">
        <f t="shared" ca="1" si="121"/>
        <v>0.44638085306223835</v>
      </c>
      <c r="Y401" s="178">
        <f t="shared" ca="1" si="117"/>
        <v>7507986.8736572443</v>
      </c>
      <c r="Z401" s="178">
        <f t="shared" ca="1" si="118"/>
        <v>7503177.0086850487</v>
      </c>
      <c r="AA401" s="178">
        <f t="shared" ca="1" si="119"/>
        <v>-4809.8649721955881</v>
      </c>
    </row>
    <row r="402" spans="1:27" ht="11.25" customHeight="1" x14ac:dyDescent="0.2">
      <c r="A402" s="173">
        <f t="shared" si="120"/>
        <v>392</v>
      </c>
      <c r="B402" s="174">
        <f t="shared" si="110"/>
        <v>0.08</v>
      </c>
      <c r="C402" s="175">
        <f t="shared" si="111"/>
        <v>-7.4992499999999998E-3</v>
      </c>
      <c r="D402" s="176">
        <f t="shared" ca="1" si="112"/>
        <v>0.44030695276507148</v>
      </c>
      <c r="E402" s="177">
        <f t="shared" ca="1" si="113"/>
        <v>-0.1501910263449884</v>
      </c>
      <c r="F402" s="138">
        <f t="shared" ca="1" si="114"/>
        <v>-3.8230481885216622E-3</v>
      </c>
      <c r="G402" s="175">
        <f t="shared" ca="1" si="115"/>
        <v>-1.1322298188521662E-2</v>
      </c>
      <c r="H402" s="138">
        <f t="shared" ca="1" si="116"/>
        <v>6.8677701811478337E-2</v>
      </c>
      <c r="I402" s="144">
        <f t="shared" ca="1" si="121"/>
        <v>0.99999313227674935</v>
      </c>
      <c r="J402" s="145">
        <f t="shared" ca="1" si="121"/>
        <v>0.93570350763558752</v>
      </c>
      <c r="K402" s="145">
        <f t="shared" ca="1" si="121"/>
        <v>0.87905858716866181</v>
      </c>
      <c r="L402" s="145">
        <f t="shared" ca="1" si="121"/>
        <v>0.82858868411168884</v>
      </c>
      <c r="M402" s="145">
        <f t="shared" ca="1" si="121"/>
        <v>0.78311616140095586</v>
      </c>
      <c r="N402" s="145">
        <f t="shared" ca="1" si="121"/>
        <v>0.74171967198077027</v>
      </c>
      <c r="O402" s="145">
        <f t="shared" ca="1" si="121"/>
        <v>0.70368776723890825</v>
      </c>
      <c r="P402" s="145">
        <f t="shared" ca="1" si="121"/>
        <v>0.66847424432998703</v>
      </c>
      <c r="Q402" s="145">
        <f t="shared" ca="1" si="121"/>
        <v>0.63565988883843827</v>
      </c>
      <c r="R402" s="145">
        <f t="shared" ca="1" si="121"/>
        <v>0.6049216112918363</v>
      </c>
      <c r="S402" s="145">
        <f t="shared" ca="1" si="121"/>
        <v>0.57600841430496141</v>
      </c>
      <c r="T402" s="145">
        <f t="shared" ca="1" si="121"/>
        <v>0.54872309190639867</v>
      </c>
      <c r="U402" s="145">
        <f t="shared" ca="1" si="121"/>
        <v>0.52290849666380979</v>
      </c>
      <c r="V402" s="145">
        <f t="shared" ca="1" si="121"/>
        <v>0.49843733489844838</v>
      </c>
      <c r="W402" s="138">
        <f t="shared" ca="1" si="121"/>
        <v>0.47520463267177943</v>
      </c>
      <c r="Y402" s="178">
        <f t="shared" ca="1" si="117"/>
        <v>7780923.2562735835</v>
      </c>
      <c r="Z402" s="178">
        <f t="shared" ca="1" si="118"/>
        <v>7783118.7286240403</v>
      </c>
      <c r="AA402" s="178">
        <f t="shared" ca="1" si="119"/>
        <v>2195.4723504567519</v>
      </c>
    </row>
    <row r="403" spans="1:27" ht="11.25" customHeight="1" x14ac:dyDescent="0.2">
      <c r="A403" s="173">
        <f t="shared" si="120"/>
        <v>393</v>
      </c>
      <c r="B403" s="174">
        <f t="shared" si="110"/>
        <v>0.08</v>
      </c>
      <c r="C403" s="175">
        <f t="shared" si="111"/>
        <v>-7.4992499999999998E-3</v>
      </c>
      <c r="D403" s="176">
        <f t="shared" ca="1" si="112"/>
        <v>0.19474159944128766</v>
      </c>
      <c r="E403" s="177">
        <f t="shared" ca="1" si="113"/>
        <v>-0.86055496439478296</v>
      </c>
      <c r="F403" s="138">
        <f t="shared" ca="1" si="114"/>
        <v>-2.1905057697627073E-2</v>
      </c>
      <c r="G403" s="175">
        <f t="shared" ca="1" si="115"/>
        <v>-2.9404307697627072E-2</v>
      </c>
      <c r="H403" s="138">
        <f t="shared" ca="1" si="116"/>
        <v>5.059569230237293E-2</v>
      </c>
      <c r="I403" s="144">
        <f t="shared" ca="1" si="121"/>
        <v>0.99999494044431458</v>
      </c>
      <c r="J403" s="145">
        <f t="shared" ca="1" si="121"/>
        <v>0.95077736272355051</v>
      </c>
      <c r="K403" s="145">
        <f t="shared" ca="1" si="121"/>
        <v>0.90432805641868874</v>
      </c>
      <c r="L403" s="145">
        <f t="shared" ca="1" si="121"/>
        <v>0.86054903616828726</v>
      </c>
      <c r="M403" s="145">
        <f t="shared" ca="1" si="121"/>
        <v>0.81926521858348822</v>
      </c>
      <c r="N403" s="145">
        <f t="shared" ca="1" si="121"/>
        <v>0.78028184303034342</v>
      </c>
      <c r="O403" s="145">
        <f t="shared" ca="1" si="121"/>
        <v>0.74341142341372979</v>
      </c>
      <c r="P403" s="145">
        <f t="shared" ca="1" si="121"/>
        <v>0.70848442187315674</v>
      </c>
      <c r="Q403" s="145">
        <f t="shared" ca="1" si="121"/>
        <v>0.67535179345897356</v>
      </c>
      <c r="R403" s="145">
        <f t="shared" ca="1" si="121"/>
        <v>0.64388384832914658</v>
      </c>
      <c r="S403" s="145">
        <f t="shared" ca="1" si="121"/>
        <v>0.6139677345432315</v>
      </c>
      <c r="T403" s="145">
        <f t="shared" ca="1" si="121"/>
        <v>0.58550465821361641</v>
      </c>
      <c r="U403" s="145">
        <f t="shared" ca="1" si="121"/>
        <v>0.55840732851329034</v>
      </c>
      <c r="V403" s="145">
        <f t="shared" ca="1" si="121"/>
        <v>0.5325977971351693</v>
      </c>
      <c r="W403" s="138">
        <f t="shared" ca="1" si="121"/>
        <v>0.50800571177338893</v>
      </c>
      <c r="Y403" s="178">
        <f t="shared" ca="1" si="117"/>
        <v>8086327.9444436794</v>
      </c>
      <c r="Z403" s="178">
        <f t="shared" ca="1" si="118"/>
        <v>8095438.9027647423</v>
      </c>
      <c r="AA403" s="178">
        <f t="shared" ca="1" si="119"/>
        <v>9110.958321062848</v>
      </c>
    </row>
    <row r="404" spans="1:27" ht="11.25" customHeight="1" x14ac:dyDescent="0.2">
      <c r="A404" s="173">
        <f t="shared" si="120"/>
        <v>394</v>
      </c>
      <c r="B404" s="174">
        <f t="shared" si="110"/>
        <v>0.08</v>
      </c>
      <c r="C404" s="175">
        <f t="shared" si="111"/>
        <v>-7.4992499999999998E-3</v>
      </c>
      <c r="D404" s="176">
        <f t="shared" ca="1" si="112"/>
        <v>0.30618910452403081</v>
      </c>
      <c r="E404" s="177">
        <f t="shared" ca="1" si="113"/>
        <v>-0.50668164840152585</v>
      </c>
      <c r="F404" s="138">
        <f t="shared" ca="1" si="114"/>
        <v>-1.2897364144973496E-2</v>
      </c>
      <c r="G404" s="175">
        <f t="shared" ca="1" si="115"/>
        <v>-2.0396614144973495E-2</v>
      </c>
      <c r="H404" s="138">
        <f t="shared" ca="1" si="116"/>
        <v>5.9603385855026503E-2</v>
      </c>
      <c r="I404" s="144">
        <f t="shared" ca="1" si="121"/>
        <v>0.99999403969118184</v>
      </c>
      <c r="J404" s="145">
        <f t="shared" ca="1" si="121"/>
        <v>0.94323809253551305</v>
      </c>
      <c r="K404" s="145">
        <f t="shared" ca="1" si="121"/>
        <v>0.89165035597695219</v>
      </c>
      <c r="L404" s="145">
        <f t="shared" ca="1" si="121"/>
        <v>0.84447654213812151</v>
      </c>
      <c r="M404" s="145">
        <f t="shared" ca="1" si="121"/>
        <v>0.80105337908183138</v>
      </c>
      <c r="N404" s="145">
        <f t="shared" ca="1" si="121"/>
        <v>0.76082749687257656</v>
      </c>
      <c r="O404" s="145">
        <f t="shared" ca="1" si="121"/>
        <v>0.7233501095628595</v>
      </c>
      <c r="P404" s="145">
        <f t="shared" ca="1" si="121"/>
        <v>0.68826233007565552</v>
      </c>
      <c r="Q404" s="145">
        <f t="shared" ca="1" si="121"/>
        <v>0.6552784608840031</v>
      </c>
      <c r="R404" s="145">
        <f t="shared" ca="1" si="121"/>
        <v>0.62417052405505558</v>
      </c>
      <c r="S404" s="145">
        <f t="shared" ca="1" si="121"/>
        <v>0.5947552011293562</v>
      </c>
      <c r="T404" s="145">
        <f t="shared" ca="1" si="121"/>
        <v>0.56688335397717737</v>
      </c>
      <c r="U404" s="145">
        <f t="shared" ca="1" si="121"/>
        <v>0.54043187285338457</v>
      </c>
      <c r="V404" s="145">
        <f t="shared" ca="1" si="121"/>
        <v>0.51529745921953407</v>
      </c>
      <c r="W404" s="138">
        <f t="shared" ca="1" si="121"/>
        <v>0.49139194480040738</v>
      </c>
      <c r="Y404" s="178">
        <f t="shared" ca="1" si="117"/>
        <v>7932301.3308737502</v>
      </c>
      <c r="Z404" s="178">
        <f t="shared" ca="1" si="118"/>
        <v>7938042.7469585948</v>
      </c>
      <c r="AA404" s="178">
        <f t="shared" ca="1" si="119"/>
        <v>5741.416084844619</v>
      </c>
    </row>
    <row r="405" spans="1:27" ht="11.25" customHeight="1" x14ac:dyDescent="0.2">
      <c r="A405" s="173">
        <f t="shared" si="120"/>
        <v>395</v>
      </c>
      <c r="B405" s="174">
        <f t="shared" si="110"/>
        <v>0.08</v>
      </c>
      <c r="C405" s="175">
        <f t="shared" si="111"/>
        <v>-7.4992499999999998E-3</v>
      </c>
      <c r="D405" s="176">
        <f t="shared" ca="1" si="112"/>
        <v>4.6645659739061096E-2</v>
      </c>
      <c r="E405" s="177">
        <f t="shared" ca="1" si="113"/>
        <v>-1.6782857965539046</v>
      </c>
      <c r="F405" s="138">
        <f t="shared" ca="1" si="114"/>
        <v>-4.2720045467957053E-2</v>
      </c>
      <c r="G405" s="175">
        <f t="shared" ca="1" si="115"/>
        <v>-5.0219295467957052E-2</v>
      </c>
      <c r="H405" s="138">
        <f t="shared" ca="1" si="116"/>
        <v>2.9780704532042949E-2</v>
      </c>
      <c r="I405" s="144">
        <f t="shared" ca="1" si="121"/>
        <v>0.99999702190870798</v>
      </c>
      <c r="J405" s="145">
        <f t="shared" ca="1" si="121"/>
        <v>0.96843043877373447</v>
      </c>
      <c r="K405" s="145">
        <f t="shared" ca="1" si="121"/>
        <v>0.93431751654783013</v>
      </c>
      <c r="L405" s="145">
        <f t="shared" ca="1" si="121"/>
        <v>0.89886927591563848</v>
      </c>
      <c r="M405" s="145">
        <f t="shared" ca="1" si="121"/>
        <v>0.86294875939649274</v>
      </c>
      <c r="N405" s="145">
        <f t="shared" ca="1" si="121"/>
        <v>0.8271611543345242</v>
      </c>
      <c r="O405" s="145">
        <f t="shared" ca="1" si="121"/>
        <v>0.79192328932370215</v>
      </c>
      <c r="P405" s="145">
        <f t="shared" ca="1" si="121"/>
        <v>0.75751571051769573</v>
      </c>
      <c r="Q405" s="145">
        <f t="shared" ca="1" si="121"/>
        <v>0.72412105423811213</v>
      </c>
      <c r="R405" s="145">
        <f t="shared" ca="1" si="121"/>
        <v>0.69185203868231548</v>
      </c>
      <c r="S405" s="145">
        <f t="shared" ca="1" si="121"/>
        <v>0.6607717567670055</v>
      </c>
      <c r="T405" s="145">
        <f t="shared" ca="1" si="121"/>
        <v>0.63090832856291046</v>
      </c>
      <c r="U405" s="145">
        <f t="shared" ca="1" si="121"/>
        <v>0.60226545085463667</v>
      </c>
      <c r="V405" s="145">
        <f t="shared" ca="1" si="121"/>
        <v>0.57482997488362586</v>
      </c>
      <c r="W405" s="138">
        <f t="shared" ca="1" si="121"/>
        <v>0.54857733707785628</v>
      </c>
      <c r="Y405" s="178">
        <f t="shared" ca="1" si="117"/>
        <v>8457136.2596387528</v>
      </c>
      <c r="Z405" s="178">
        <f t="shared" ca="1" si="118"/>
        <v>8473417.9520766586</v>
      </c>
      <c r="AA405" s="178">
        <f t="shared" ca="1" si="119"/>
        <v>16281.692437905818</v>
      </c>
    </row>
    <row r="406" spans="1:27" ht="11.25" customHeight="1" x14ac:dyDescent="0.2">
      <c r="A406" s="173">
        <f t="shared" si="120"/>
        <v>396</v>
      </c>
      <c r="B406" s="174">
        <f t="shared" si="110"/>
        <v>0.08</v>
      </c>
      <c r="C406" s="175">
        <f t="shared" si="111"/>
        <v>-7.4992499999999998E-3</v>
      </c>
      <c r="D406" s="176">
        <f t="shared" ca="1" si="112"/>
        <v>0.94929532272334083</v>
      </c>
      <c r="E406" s="177">
        <f t="shared" ca="1" si="113"/>
        <v>1.6380591540680496</v>
      </c>
      <c r="F406" s="138">
        <f t="shared" ca="1" si="114"/>
        <v>4.1696093528694016E-2</v>
      </c>
      <c r="G406" s="175">
        <f t="shared" ca="1" si="115"/>
        <v>3.4196843528694017E-2</v>
      </c>
      <c r="H406" s="138">
        <f t="shared" ca="1" si="116"/>
        <v>0.11419684352869403</v>
      </c>
      <c r="I406" s="144">
        <f t="shared" ca="1" si="121"/>
        <v>0.99998858046109651</v>
      </c>
      <c r="J406" s="145">
        <f t="shared" ca="1" si="121"/>
        <v>0.89880659049960687</v>
      </c>
      <c r="K406" s="145">
        <f t="shared" ca="1" si="121"/>
        <v>0.81852800801722159</v>
      </c>
      <c r="L406" s="145">
        <f t="shared" ca="1" si="121"/>
        <v>0.75328947910247634</v>
      </c>
      <c r="M406" s="145">
        <f t="shared" ca="1" si="121"/>
        <v>0.69902048078702517</v>
      </c>
      <c r="N406" s="145">
        <f t="shared" ca="1" si="121"/>
        <v>0.65287216765565415</v>
      </c>
      <c r="O406" s="145">
        <f t="shared" ca="1" si="121"/>
        <v>0.61283367843219383</v>
      </c>
      <c r="P406" s="145">
        <f t="shared" ca="1" si="121"/>
        <v>0.57747348689143063</v>
      </c>
      <c r="Q406" s="145">
        <f t="shared" ca="1" si="121"/>
        <v>0.54576378252349844</v>
      </c>
      <c r="R406" s="145">
        <f t="shared" ca="1" si="121"/>
        <v>0.51696018941585042</v>
      </c>
      <c r="S406" s="145">
        <f t="shared" ca="1" si="121"/>
        <v>0.49051866164006291</v>
      </c>
      <c r="T406" s="145">
        <f t="shared" ca="1" si="121"/>
        <v>0.46603759699518543</v>
      </c>
      <c r="U406" s="145">
        <f t="shared" ca="1" si="121"/>
        <v>0.443217227716246</v>
      </c>
      <c r="V406" s="145">
        <f t="shared" ca="1" si="121"/>
        <v>0.42183095772092005</v>
      </c>
      <c r="W406" s="138">
        <f t="shared" ca="1" si="121"/>
        <v>0.40170502850595174</v>
      </c>
      <c r="Y406" s="178">
        <f t="shared" ca="1" si="117"/>
        <v>7075536.4437860539</v>
      </c>
      <c r="Z406" s="178">
        <f t="shared" ca="1" si="118"/>
        <v>7057908.9325463735</v>
      </c>
      <c r="AA406" s="178">
        <f t="shared" ca="1" si="119"/>
        <v>-17627.511239680462</v>
      </c>
    </row>
    <row r="407" spans="1:27" ht="11.25" customHeight="1" x14ac:dyDescent="0.2">
      <c r="A407" s="173">
        <f t="shared" si="120"/>
        <v>397</v>
      </c>
      <c r="B407" s="174">
        <f t="shared" si="110"/>
        <v>0.08</v>
      </c>
      <c r="C407" s="175">
        <f t="shared" si="111"/>
        <v>-7.4992499999999998E-3</v>
      </c>
      <c r="D407" s="176">
        <f t="shared" ca="1" si="112"/>
        <v>0.26771396188844809</v>
      </c>
      <c r="E407" s="177">
        <f t="shared" ca="1" si="113"/>
        <v>-0.61974159856988142</v>
      </c>
      <c r="F407" s="138">
        <f t="shared" ca="1" si="114"/>
        <v>-1.5775256707560036E-2</v>
      </c>
      <c r="G407" s="175">
        <f t="shared" ca="1" si="115"/>
        <v>-2.3274506707560035E-2</v>
      </c>
      <c r="H407" s="138">
        <f t="shared" ca="1" si="116"/>
        <v>5.6725493292439963E-2</v>
      </c>
      <c r="I407" s="144">
        <f t="shared" ca="1" si="121"/>
        <v>0.99999432747516692</v>
      </c>
      <c r="J407" s="145">
        <f t="shared" ca="1" si="121"/>
        <v>0.94564031278924421</v>
      </c>
      <c r="K407" s="145">
        <f t="shared" ca="1" si="121"/>
        <v>0.89568134841996883</v>
      </c>
      <c r="L407" s="145">
        <f t="shared" ca="1" si="121"/>
        <v>0.8495786832247294</v>
      </c>
      <c r="M407" s="145">
        <f t="shared" ca="1" si="121"/>
        <v>0.80682748385484482</v>
      </c>
      <c r="N407" s="145">
        <f t="shared" ca="1" si="121"/>
        <v>0.76698970370859809</v>
      </c>
      <c r="O407" s="145">
        <f t="shared" ca="1" si="121"/>
        <v>0.72969999284433984</v>
      </c>
      <c r="P407" s="145">
        <f t="shared" ca="1" si="121"/>
        <v>0.69465959436018743</v>
      </c>
      <c r="Q407" s="145">
        <f t="shared" ca="1" si="121"/>
        <v>0.66162602244189572</v>
      </c>
      <c r="R407" s="145">
        <f t="shared" ca="1" si="121"/>
        <v>0.63040227733367316</v>
      </c>
      <c r="S407" s="145">
        <f t="shared" ca="1" si="121"/>
        <v>0.60082719329651868</v>
      </c>
      <c r="T407" s="145">
        <f t="shared" ca="1" si="121"/>
        <v>0.57276742728950858</v>
      </c>
      <c r="U407" s="145">
        <f t="shared" ca="1" si="121"/>
        <v>0.54611108941598718</v>
      </c>
      <c r="V407" s="145">
        <f t="shared" ca="1" si="121"/>
        <v>0.52076281124497181</v>
      </c>
      <c r="W407" s="138">
        <f t="shared" ca="1" si="121"/>
        <v>0.49663999125510416</v>
      </c>
      <c r="Y407" s="178">
        <f t="shared" ca="1" si="117"/>
        <v>7981099.7464526482</v>
      </c>
      <c r="Z407" s="178">
        <f t="shared" ca="1" si="118"/>
        <v>7987934.3554357328</v>
      </c>
      <c r="AA407" s="178">
        <f t="shared" ca="1" si="119"/>
        <v>6834.6089830845594</v>
      </c>
    </row>
    <row r="408" spans="1:27" ht="11.25" customHeight="1" x14ac:dyDescent="0.2">
      <c r="A408" s="173">
        <f t="shared" si="120"/>
        <v>398</v>
      </c>
      <c r="B408" s="174">
        <f t="shared" si="110"/>
        <v>0.08</v>
      </c>
      <c r="C408" s="175">
        <f t="shared" si="111"/>
        <v>-7.4992499999999998E-3</v>
      </c>
      <c r="D408" s="176">
        <f t="shared" ca="1" si="112"/>
        <v>0.94254523368060583</v>
      </c>
      <c r="E408" s="177">
        <f t="shared" ca="1" si="113"/>
        <v>1.5765047166037156</v>
      </c>
      <c r="F408" s="138">
        <f t="shared" ca="1" si="114"/>
        <v>4.0129251711507483E-2</v>
      </c>
      <c r="G408" s="175">
        <f t="shared" ca="1" si="115"/>
        <v>3.2630001711507484E-2</v>
      </c>
      <c r="H408" s="138">
        <f t="shared" ca="1" si="116"/>
        <v>0.11263000171150749</v>
      </c>
      <c r="I408" s="144">
        <f t="shared" ca="1" si="121"/>
        <v>0.99998873714154279</v>
      </c>
      <c r="J408" s="145">
        <f t="shared" ca="1" si="121"/>
        <v>0.90005212746099206</v>
      </c>
      <c r="K408" s="145">
        <f t="shared" ca="1" si="121"/>
        <v>0.82054059681811664</v>
      </c>
      <c r="L408" s="145">
        <f t="shared" ca="1" si="121"/>
        <v>0.75576394239140121</v>
      </c>
      <c r="M408" s="145">
        <f t="shared" ca="1" si="121"/>
        <v>0.7017592316508291</v>
      </c>
      <c r="N408" s="145">
        <f t="shared" ca="1" si="121"/>
        <v>0.65574579194961802</v>
      </c>
      <c r="O408" s="145">
        <f t="shared" ca="1" si="121"/>
        <v>0.61575678612297802</v>
      </c>
      <c r="P408" s="145">
        <f t="shared" ca="1" si="121"/>
        <v>0.58038961501813491</v>
      </c>
      <c r="Q408" s="145">
        <f t="shared" ca="1" si="121"/>
        <v>0.54863576306139039</v>
      </c>
      <c r="R408" s="145">
        <f t="shared" ca="1" si="121"/>
        <v>0.51976388369920234</v>
      </c>
      <c r="S408" s="145">
        <f t="shared" ca="1" si="121"/>
        <v>0.49323881218495774</v>
      </c>
      <c r="T408" s="145">
        <f t="shared" ca="1" si="121"/>
        <v>0.46866503841489621</v>
      </c>
      <c r="U408" s="145">
        <f t="shared" ca="1" si="121"/>
        <v>0.44574698680554792</v>
      </c>
      <c r="V408" s="145">
        <f t="shared" ca="1" si="121"/>
        <v>0.42426094539309578</v>
      </c>
      <c r="W408" s="138">
        <f t="shared" ca="1" si="121"/>
        <v>0.40403513166908922</v>
      </c>
      <c r="Y408" s="178">
        <f t="shared" ca="1" si="117"/>
        <v>7098396.4753142046</v>
      </c>
      <c r="Z408" s="178">
        <f t="shared" ca="1" si="118"/>
        <v>7081502.0594753418</v>
      </c>
      <c r="AA408" s="178">
        <f t="shared" ca="1" si="119"/>
        <v>-16894.415838862769</v>
      </c>
    </row>
    <row r="409" spans="1:27" ht="11.25" customHeight="1" x14ac:dyDescent="0.2">
      <c r="A409" s="173">
        <f t="shared" si="120"/>
        <v>399</v>
      </c>
      <c r="B409" s="174">
        <f t="shared" si="110"/>
        <v>0.08</v>
      </c>
      <c r="C409" s="175">
        <f t="shared" si="111"/>
        <v>-7.4992499999999998E-3</v>
      </c>
      <c r="D409" s="176">
        <f t="shared" ca="1" si="112"/>
        <v>0.64156755012001543</v>
      </c>
      <c r="E409" s="177">
        <f t="shared" ca="1" si="113"/>
        <v>0.36265194737788636</v>
      </c>
      <c r="F409" s="138">
        <f t="shared" ca="1" si="114"/>
        <v>9.2311498511385218E-3</v>
      </c>
      <c r="G409" s="175">
        <f t="shared" ca="1" si="115"/>
        <v>1.7318998511385219E-3</v>
      </c>
      <c r="H409" s="138">
        <f t="shared" ca="1" si="116"/>
        <v>8.1731899851138518E-2</v>
      </c>
      <c r="I409" s="144">
        <f t="shared" ca="1" si="121"/>
        <v>0.99999182688308019</v>
      </c>
      <c r="J409" s="145">
        <f t="shared" ca="1" si="121"/>
        <v>0.92496979446945582</v>
      </c>
      <c r="K409" s="145">
        <f t="shared" ca="1" si="121"/>
        <v>0.86125548586143696</v>
      </c>
      <c r="L409" s="145">
        <f t="shared" ca="1" si="121"/>
        <v>0.806255472821371</v>
      </c>
      <c r="M409" s="145">
        <f t="shared" ca="1" si="121"/>
        <v>0.75801410962546523</v>
      </c>
      <c r="N409" s="145">
        <f t="shared" ca="1" si="121"/>
        <v>0.71507003705814287</v>
      </c>
      <c r="O409" s="145">
        <f t="shared" ca="1" si="121"/>
        <v>0.67633551625894639</v>
      </c>
      <c r="P409" s="145">
        <f t="shared" ca="1" si="121"/>
        <v>0.64100106449658734</v>
      </c>
      <c r="Q409" s="145">
        <f t="shared" ca="1" si="121"/>
        <v>0.60846260245338901</v>
      </c>
      <c r="R409" s="145">
        <f t="shared" ca="1" si="121"/>
        <v>0.57826689694052491</v>
      </c>
      <c r="S409" s="145">
        <f t="shared" ca="1" si="121"/>
        <v>0.55007120046506675</v>
      </c>
      <c r="T409" s="145">
        <f t="shared" ca="1" si="121"/>
        <v>0.5236136219811206</v>
      </c>
      <c r="U409" s="145">
        <f t="shared" ca="1" si="121"/>
        <v>0.49869148172023442</v>
      </c>
      <c r="V409" s="145">
        <f t="shared" ca="1" si="121"/>
        <v>0.4751455472728463</v>
      </c>
      <c r="W409" s="138">
        <f t="shared" ca="1" si="121"/>
        <v>0.45284857395294464</v>
      </c>
      <c r="Y409" s="178">
        <f t="shared" ca="1" si="117"/>
        <v>7569622.8068684004</v>
      </c>
      <c r="Z409" s="178">
        <f t="shared" ca="1" si="118"/>
        <v>7566465.5800757362</v>
      </c>
      <c r="AA409" s="178">
        <f t="shared" ca="1" si="119"/>
        <v>-3157.2267926642671</v>
      </c>
    </row>
    <row r="410" spans="1:27" ht="11.25" customHeight="1" x14ac:dyDescent="0.2">
      <c r="A410" s="173">
        <f t="shared" si="120"/>
        <v>400</v>
      </c>
      <c r="B410" s="174">
        <f t="shared" si="110"/>
        <v>0.08</v>
      </c>
      <c r="C410" s="175">
        <f t="shared" si="111"/>
        <v>-7.4992499999999998E-3</v>
      </c>
      <c r="D410" s="176">
        <f t="shared" ca="1" si="112"/>
        <v>0.24809445564914312</v>
      </c>
      <c r="E410" s="177">
        <f t="shared" ca="1" si="113"/>
        <v>-0.68049843678265787</v>
      </c>
      <c r="F410" s="138">
        <f t="shared" ca="1" si="114"/>
        <v>-1.7321795977730016E-2</v>
      </c>
      <c r="G410" s="175">
        <f t="shared" ca="1" si="115"/>
        <v>-2.4821045977730015E-2</v>
      </c>
      <c r="H410" s="138">
        <f t="shared" ca="1" si="116"/>
        <v>5.5178954022269987E-2</v>
      </c>
      <c r="I410" s="144">
        <f t="shared" ca="1" si="121"/>
        <v>0.99999448212629549</v>
      </c>
      <c r="J410" s="145">
        <f t="shared" ca="1" si="121"/>
        <v>0.94693375863571227</v>
      </c>
      <c r="K410" s="145">
        <f t="shared" ca="1" si="121"/>
        <v>0.89785507003308307</v>
      </c>
      <c r="L410" s="145">
        <f t="shared" ca="1" si="121"/>
        <v>0.85233322450972571</v>
      </c>
      <c r="M410" s="145">
        <f t="shared" ca="1" si="121"/>
        <v>0.80994758088025698</v>
      </c>
      <c r="N410" s="145">
        <f t="shared" ca="1" si="121"/>
        <v>0.77032177893510911</v>
      </c>
      <c r="O410" s="145">
        <f t="shared" ca="1" si="121"/>
        <v>0.7331353265647732</v>
      </c>
      <c r="P410" s="145">
        <f t="shared" ca="1" si="121"/>
        <v>0.6981219223304469</v>
      </c>
      <c r="Q410" s="145">
        <f t="shared" ca="1" si="121"/>
        <v>0.66506247518781381</v>
      </c>
      <c r="R410" s="145">
        <f t="shared" ca="1" si="121"/>
        <v>0.63377679647323293</v>
      </c>
      <c r="S410" s="145">
        <f t="shared" ca="1" si="121"/>
        <v>0.60411576420200519</v>
      </c>
      <c r="T410" s="145">
        <f t="shared" ca="1" si="121"/>
        <v>0.57595463498074884</v>
      </c>
      <c r="U410" s="145">
        <f t="shared" ca="1" si="121"/>
        <v>0.54918763459141617</v>
      </c>
      <c r="V410" s="145">
        <f t="shared" ca="1" si="121"/>
        <v>0.52372372123347577</v>
      </c>
      <c r="W410" s="138">
        <f t="shared" ca="1" si="121"/>
        <v>0.4994833331078129</v>
      </c>
      <c r="Y410" s="178">
        <f t="shared" ca="1" si="117"/>
        <v>8007482.4156764494</v>
      </c>
      <c r="Z410" s="178">
        <f t="shared" ca="1" si="118"/>
        <v>8014898.0881468849</v>
      </c>
      <c r="AA410" s="178">
        <f t="shared" ca="1" si="119"/>
        <v>7415.6724704355001</v>
      </c>
    </row>
    <row r="411" spans="1:27" ht="11.25" customHeight="1" x14ac:dyDescent="0.2">
      <c r="A411" s="173">
        <f t="shared" si="120"/>
        <v>401</v>
      </c>
      <c r="B411" s="174">
        <f t="shared" si="110"/>
        <v>0.08</v>
      </c>
      <c r="C411" s="175">
        <f t="shared" si="111"/>
        <v>-7.4992499999999998E-3</v>
      </c>
      <c r="D411" s="176">
        <f t="shared" ca="1" si="112"/>
        <v>0.67216686796656822</v>
      </c>
      <c r="E411" s="177">
        <f t="shared" ca="1" si="113"/>
        <v>0.44590445499190862</v>
      </c>
      <c r="F411" s="138">
        <f t="shared" ca="1" si="114"/>
        <v>1.1350306741994233E-2</v>
      </c>
      <c r="G411" s="175">
        <f t="shared" ca="1" si="115"/>
        <v>3.8510567419942328E-3</v>
      </c>
      <c r="H411" s="138">
        <f t="shared" ca="1" si="116"/>
        <v>8.3851056741994237E-2</v>
      </c>
      <c r="I411" s="144">
        <f t="shared" ref="I411:W420" ca="1" si="122">I$8*EXP(-$H411*I$9)</f>
        <v>0.99999161497179445</v>
      </c>
      <c r="J411" s="145">
        <f t="shared" ca="1" si="122"/>
        <v>0.92323898806533677</v>
      </c>
      <c r="K411" s="145">
        <f t="shared" ca="1" si="122"/>
        <v>0.85839962496099942</v>
      </c>
      <c r="L411" s="145">
        <f t="shared" ca="1" si="122"/>
        <v>0.80268722825879579</v>
      </c>
      <c r="M411" s="145">
        <f t="shared" ca="1" si="122"/>
        <v>0.75401576196810494</v>
      </c>
      <c r="N411" s="145">
        <f t="shared" ca="1" si="122"/>
        <v>0.71083511787089593</v>
      </c>
      <c r="O411" s="145">
        <f t="shared" ca="1" si="122"/>
        <v>0.67199669397458417</v>
      </c>
      <c r="P411" s="145">
        <f t="shared" ca="1" si="122"/>
        <v>0.63664896822942441</v>
      </c>
      <c r="Q411" s="145">
        <f t="shared" ca="1" si="122"/>
        <v>0.60415864576236311</v>
      </c>
      <c r="R411" s="145">
        <f t="shared" ca="1" si="122"/>
        <v>0.57405209403018109</v>
      </c>
      <c r="S411" s="145">
        <f t="shared" ca="1" si="122"/>
        <v>0.54597227787153779</v>
      </c>
      <c r="T411" s="145">
        <f t="shared" ca="1" si="122"/>
        <v>0.51964728584012776</v>
      </c>
      <c r="U411" s="145">
        <f t="shared" ca="1" si="122"/>
        <v>0.49486741476733864</v>
      </c>
      <c r="V411" s="145">
        <f t="shared" ca="1" si="122"/>
        <v>0.47146852336523404</v>
      </c>
      <c r="W411" s="138">
        <f t="shared" ca="1" si="122"/>
        <v>0.44931995497971933</v>
      </c>
      <c r="Y411" s="178">
        <f t="shared" ca="1" si="117"/>
        <v>7536024.7380924812</v>
      </c>
      <c r="Z411" s="178">
        <f t="shared" ca="1" si="118"/>
        <v>7531971.8530524857</v>
      </c>
      <c r="AA411" s="178">
        <f t="shared" ca="1" si="119"/>
        <v>-4052.8850399954244</v>
      </c>
    </row>
    <row r="412" spans="1:27" ht="11.25" customHeight="1" x14ac:dyDescent="0.2">
      <c r="A412" s="173">
        <f t="shared" si="120"/>
        <v>402</v>
      </c>
      <c r="B412" s="174">
        <f t="shared" si="110"/>
        <v>0.08</v>
      </c>
      <c r="C412" s="175">
        <f t="shared" si="111"/>
        <v>-7.4992499999999998E-3</v>
      </c>
      <c r="D412" s="176">
        <f t="shared" ca="1" si="112"/>
        <v>0.13065155636807879</v>
      </c>
      <c r="E412" s="177">
        <f t="shared" ca="1" si="113"/>
        <v>-1.1233164666705786</v>
      </c>
      <c r="F412" s="138">
        <f t="shared" ca="1" si="114"/>
        <v>-2.8593539091856728E-2</v>
      </c>
      <c r="G412" s="175">
        <f t="shared" ca="1" si="115"/>
        <v>-3.6092789091856731E-2</v>
      </c>
      <c r="H412" s="138">
        <f t="shared" ca="1" si="116"/>
        <v>4.3907210908143271E-2</v>
      </c>
      <c r="I412" s="144">
        <f t="shared" ca="1" si="122"/>
        <v>0.99999560928093301</v>
      </c>
      <c r="J412" s="145">
        <f t="shared" ca="1" si="122"/>
        <v>0.95641445460224295</v>
      </c>
      <c r="K412" s="145">
        <f t="shared" ca="1" si="122"/>
        <v>0.91385809978998966</v>
      </c>
      <c r="L412" s="145">
        <f t="shared" ca="1" si="122"/>
        <v>0.87268092028147137</v>
      </c>
      <c r="M412" s="145">
        <f t="shared" ca="1" si="122"/>
        <v>0.8330553957094583</v>
      </c>
      <c r="N412" s="145">
        <f t="shared" ca="1" si="122"/>
        <v>0.79504839392351101</v>
      </c>
      <c r="O412" s="145">
        <f t="shared" ca="1" si="122"/>
        <v>0.75866664203614698</v>
      </c>
      <c r="P412" s="145">
        <f t="shared" ca="1" si="122"/>
        <v>0.72388334970433832</v>
      </c>
      <c r="Q412" s="145">
        <f t="shared" ca="1" si="122"/>
        <v>0.6906536176638739</v>
      </c>
      <c r="R412" s="145">
        <f t="shared" ca="1" si="122"/>
        <v>0.65892329085502632</v>
      </c>
      <c r="S412" s="145">
        <f t="shared" ca="1" si="122"/>
        <v>0.62863402111542377</v>
      </c>
      <c r="T412" s="145">
        <f t="shared" ca="1" si="122"/>
        <v>0.59972615070868052</v>
      </c>
      <c r="U412" s="145">
        <f t="shared" ca="1" si="122"/>
        <v>0.57214034516415424</v>
      </c>
      <c r="V412" s="145">
        <f t="shared" ca="1" si="122"/>
        <v>0.54581850721860548</v>
      </c>
      <c r="W412" s="138">
        <f t="shared" ca="1" si="122"/>
        <v>0.52070427585448187</v>
      </c>
      <c r="Y412" s="178">
        <f t="shared" ca="1" si="117"/>
        <v>8203179.7738469914</v>
      </c>
      <c r="Z412" s="178">
        <f t="shared" ca="1" si="118"/>
        <v>8214691.2741221767</v>
      </c>
      <c r="AA412" s="178">
        <f t="shared" ca="1" si="119"/>
        <v>11511.500275185332</v>
      </c>
    </row>
    <row r="413" spans="1:27" ht="11.25" customHeight="1" x14ac:dyDescent="0.2">
      <c r="A413" s="173">
        <f t="shared" si="120"/>
        <v>403</v>
      </c>
      <c r="B413" s="174">
        <f t="shared" si="110"/>
        <v>0.08</v>
      </c>
      <c r="C413" s="175">
        <f t="shared" si="111"/>
        <v>-7.4992499999999998E-3</v>
      </c>
      <c r="D413" s="176">
        <f t="shared" ca="1" si="112"/>
        <v>0.23811346913959408</v>
      </c>
      <c r="E413" s="177">
        <f t="shared" ca="1" si="113"/>
        <v>-0.71238413298591718</v>
      </c>
      <c r="F413" s="138">
        <f t="shared" ca="1" si="114"/>
        <v>-1.8133432705144191E-2</v>
      </c>
      <c r="G413" s="175">
        <f t="shared" ca="1" si="115"/>
        <v>-2.563268270514419E-2</v>
      </c>
      <c r="H413" s="138">
        <f t="shared" ca="1" si="116"/>
        <v>5.4367317294855812E-2</v>
      </c>
      <c r="I413" s="144">
        <f t="shared" ca="1" si="122"/>
        <v>0.99999456328850911</v>
      </c>
      <c r="J413" s="145">
        <f t="shared" ca="1" si="122"/>
        <v>0.94761327754188518</v>
      </c>
      <c r="K413" s="145">
        <f t="shared" ca="1" si="122"/>
        <v>0.8989979672494518</v>
      </c>
      <c r="L413" s="145">
        <f t="shared" ca="1" si="122"/>
        <v>0.85378240234668579</v>
      </c>
      <c r="M413" s="145">
        <f t="shared" ca="1" si="122"/>
        <v>0.81158985862263222</v>
      </c>
      <c r="N413" s="145">
        <f t="shared" ca="1" si="122"/>
        <v>0.77207626783477712</v>
      </c>
      <c r="O413" s="145">
        <f t="shared" ca="1" si="122"/>
        <v>0.73494468470088459</v>
      </c>
      <c r="P413" s="145">
        <f t="shared" ca="1" si="122"/>
        <v>0.69994588031767879</v>
      </c>
      <c r="Q413" s="145">
        <f t="shared" ca="1" si="122"/>
        <v>0.66687309000771322</v>
      </c>
      <c r="R413" s="145">
        <f t="shared" ca="1" si="122"/>
        <v>0.63555499375458691</v>
      </c>
      <c r="S413" s="145">
        <f t="shared" ca="1" si="122"/>
        <v>0.60584882941403362</v>
      </c>
      <c r="T413" s="145">
        <f t="shared" ca="1" si="122"/>
        <v>0.57763439820040929</v>
      </c>
      <c r="U413" s="145">
        <f t="shared" ca="1" si="122"/>
        <v>0.5508091597855761</v>
      </c>
      <c r="V413" s="145">
        <f t="shared" ca="1" si="122"/>
        <v>0.52528436138733825</v>
      </c>
      <c r="W413" s="138">
        <f t="shared" ca="1" si="122"/>
        <v>0.50098205008959729</v>
      </c>
      <c r="Y413" s="178">
        <f t="shared" ca="1" si="117"/>
        <v>8021372.9856648045</v>
      </c>
      <c r="Z413" s="178">
        <f t="shared" ca="1" si="118"/>
        <v>8029091.7966631232</v>
      </c>
      <c r="AA413" s="178">
        <f t="shared" ca="1" si="119"/>
        <v>7718.8109983187169</v>
      </c>
    </row>
    <row r="414" spans="1:27" ht="11.25" customHeight="1" x14ac:dyDescent="0.2">
      <c r="A414" s="173">
        <f t="shared" si="120"/>
        <v>404</v>
      </c>
      <c r="B414" s="174">
        <f t="shared" si="110"/>
        <v>0.08</v>
      </c>
      <c r="C414" s="175">
        <f t="shared" si="111"/>
        <v>-7.4992499999999998E-3</v>
      </c>
      <c r="D414" s="176">
        <f t="shared" ca="1" si="112"/>
        <v>0.12322742070757386</v>
      </c>
      <c r="E414" s="177">
        <f t="shared" ca="1" si="113"/>
        <v>-1.1590032963273675</v>
      </c>
      <c r="F414" s="138">
        <f t="shared" ca="1" si="114"/>
        <v>-2.9501932041779602E-2</v>
      </c>
      <c r="G414" s="175">
        <f t="shared" ca="1" si="115"/>
        <v>-3.7001182041779601E-2</v>
      </c>
      <c r="H414" s="138">
        <f t="shared" ca="1" si="116"/>
        <v>4.2998817958220401E-2</v>
      </c>
      <c r="I414" s="144">
        <f t="shared" ca="1" si="122"/>
        <v>0.99999570011869776</v>
      </c>
      <c r="J414" s="145">
        <f t="shared" ca="1" si="122"/>
        <v>0.95718262702442547</v>
      </c>
      <c r="K414" s="145">
        <f t="shared" ca="1" si="122"/>
        <v>0.91516014091805775</v>
      </c>
      <c r="L414" s="145">
        <f t="shared" ca="1" si="122"/>
        <v>0.87434174499869932</v>
      </c>
      <c r="M414" s="145">
        <f t="shared" ca="1" si="122"/>
        <v>0.83494611952093134</v>
      </c>
      <c r="N414" s="145">
        <f t="shared" ca="1" si="122"/>
        <v>0.79707534372049094</v>
      </c>
      <c r="O414" s="145">
        <f t="shared" ca="1" si="122"/>
        <v>0.76076252621668794</v>
      </c>
      <c r="P414" s="145">
        <f t="shared" ca="1" si="122"/>
        <v>0.72600040295185886</v>
      </c>
      <c r="Q414" s="145">
        <f t="shared" ca="1" si="122"/>
        <v>0.69275839614213242</v>
      </c>
      <c r="R414" s="145">
        <f t="shared" ca="1" si="122"/>
        <v>0.66099277971835069</v>
      </c>
      <c r="S414" s="145">
        <f t="shared" ca="1" si="122"/>
        <v>0.6306527540763972</v>
      </c>
      <c r="T414" s="145">
        <f t="shared" ca="1" si="122"/>
        <v>0.6016840947101616</v>
      </c>
      <c r="U414" s="145">
        <f t="shared" ca="1" si="122"/>
        <v>0.5740313556940897</v>
      </c>
      <c r="V414" s="145">
        <f t="shared" ca="1" si="122"/>
        <v>0.54763920522783549</v>
      </c>
      <c r="W414" s="138">
        <f t="shared" ca="1" si="122"/>
        <v>0.52245323406558908</v>
      </c>
      <c r="Y414" s="178">
        <f t="shared" ca="1" si="117"/>
        <v>8219215.7813303322</v>
      </c>
      <c r="Z414" s="178">
        <f t="shared" ca="1" si="118"/>
        <v>8231046.4379984867</v>
      </c>
      <c r="AA414" s="178">
        <f t="shared" ca="1" si="119"/>
        <v>11830.656668154523</v>
      </c>
    </row>
    <row r="415" spans="1:27" ht="11.25" customHeight="1" x14ac:dyDescent="0.2">
      <c r="A415" s="173">
        <f t="shared" si="120"/>
        <v>405</v>
      </c>
      <c r="B415" s="174">
        <f t="shared" si="110"/>
        <v>0.08</v>
      </c>
      <c r="C415" s="175">
        <f t="shared" si="111"/>
        <v>-7.4992499999999998E-3</v>
      </c>
      <c r="D415" s="176">
        <f t="shared" ca="1" si="112"/>
        <v>0.58308459343790298</v>
      </c>
      <c r="E415" s="177">
        <f t="shared" ca="1" si="113"/>
        <v>0.20979098026221429</v>
      </c>
      <c r="F415" s="138">
        <f t="shared" ca="1" si="114"/>
        <v>5.3401394649062184E-3</v>
      </c>
      <c r="G415" s="175">
        <f t="shared" ca="1" si="115"/>
        <v>-2.1591105350937815E-3</v>
      </c>
      <c r="H415" s="138">
        <f t="shared" ca="1" si="116"/>
        <v>7.7840889464906221E-2</v>
      </c>
      <c r="I415" s="144">
        <f t="shared" ca="1" si="122"/>
        <v>0.99999221597615051</v>
      </c>
      <c r="J415" s="145">
        <f t="shared" ca="1" si="122"/>
        <v>0.92815620252110631</v>
      </c>
      <c r="K415" s="145">
        <f t="shared" ca="1" si="122"/>
        <v>0.86652392932458333</v>
      </c>
      <c r="L415" s="145">
        <f t="shared" ca="1" si="122"/>
        <v>0.81284852283486508</v>
      </c>
      <c r="M415" s="145">
        <f t="shared" ca="1" si="122"/>
        <v>0.76541081153850177</v>
      </c>
      <c r="N415" s="145">
        <f t="shared" ca="1" si="122"/>
        <v>0.72291162627015937</v>
      </c>
      <c r="O415" s="145">
        <f t="shared" ca="1" si="122"/>
        <v>0.68437515376507929</v>
      </c>
      <c r="P415" s="145">
        <f t="shared" ca="1" si="122"/>
        <v>0.64906961242286321</v>
      </c>
      <c r="Q415" s="145">
        <f t="shared" ca="1" si="122"/>
        <v>0.61644514154130015</v>
      </c>
      <c r="R415" s="145">
        <f t="shared" ca="1" si="122"/>
        <v>0.58608648813241959</v>
      </c>
      <c r="S415" s="145">
        <f t="shared" ca="1" si="122"/>
        <v>0.55767757474465129</v>
      </c>
      <c r="T415" s="145">
        <f t="shared" ca="1" si="122"/>
        <v>0.53097525368788789</v>
      </c>
      <c r="U415" s="145">
        <f t="shared" ca="1" si="122"/>
        <v>0.50579000485094927</v>
      </c>
      <c r="V415" s="145">
        <f t="shared" ca="1" si="122"/>
        <v>0.48197180668683687</v>
      </c>
      <c r="W415" s="138">
        <f t="shared" ca="1" si="122"/>
        <v>0.45939982480791547</v>
      </c>
      <c r="Y415" s="178">
        <f t="shared" ca="1" si="117"/>
        <v>7631819.7043270292</v>
      </c>
      <c r="Z415" s="178">
        <f t="shared" ca="1" si="118"/>
        <v>7630287.913700928</v>
      </c>
      <c r="AA415" s="178">
        <f t="shared" ca="1" si="119"/>
        <v>-1531.7906261011958</v>
      </c>
    </row>
    <row r="416" spans="1:27" ht="11.25" customHeight="1" x14ac:dyDescent="0.2">
      <c r="A416" s="173">
        <f t="shared" si="120"/>
        <v>406</v>
      </c>
      <c r="B416" s="174">
        <f t="shared" si="110"/>
        <v>0.08</v>
      </c>
      <c r="C416" s="175">
        <f t="shared" si="111"/>
        <v>-7.4992499999999998E-3</v>
      </c>
      <c r="D416" s="176">
        <f t="shared" ca="1" si="112"/>
        <v>0.39949139834821068</v>
      </c>
      <c r="E416" s="177">
        <f t="shared" ca="1" si="113"/>
        <v>-0.25466377574576177</v>
      </c>
      <c r="F416" s="138">
        <f t="shared" ca="1" si="114"/>
        <v>-6.4823572369136304E-3</v>
      </c>
      <c r="G416" s="175">
        <f t="shared" ca="1" si="115"/>
        <v>-1.3981607236913631E-2</v>
      </c>
      <c r="H416" s="138">
        <f t="shared" ca="1" si="116"/>
        <v>6.6018392763086367E-2</v>
      </c>
      <c r="I416" s="144">
        <f t="shared" ca="1" si="122"/>
        <v>0.99999339820253907</v>
      </c>
      <c r="J416" s="145">
        <f t="shared" ca="1" si="122"/>
        <v>0.93790532867536336</v>
      </c>
      <c r="K416" s="145">
        <f t="shared" ca="1" si="122"/>
        <v>0.88273018415405891</v>
      </c>
      <c r="L416" s="145">
        <f t="shared" ca="1" si="122"/>
        <v>0.83321354488439647</v>
      </c>
      <c r="M416" s="145">
        <f t="shared" ca="1" si="122"/>
        <v>0.78833080980147607</v>
      </c>
      <c r="N416" s="145">
        <f t="shared" ca="1" si="122"/>
        <v>0.74726913405497541</v>
      </c>
      <c r="O416" s="145">
        <f t="shared" ca="1" si="122"/>
        <v>0.70939396835837598</v>
      </c>
      <c r="P416" s="145">
        <f t="shared" ca="1" si="122"/>
        <v>0.67421364295124364</v>
      </c>
      <c r="Q416" s="145">
        <f t="shared" ca="1" si="122"/>
        <v>0.64134764317012427</v>
      </c>
      <c r="R416" s="145">
        <f t="shared" ca="1" si="122"/>
        <v>0.61050035255225565</v>
      </c>
      <c r="S416" s="145">
        <f t="shared" ca="1" si="122"/>
        <v>0.58144026991673348</v>
      </c>
      <c r="T416" s="145">
        <f t="shared" ca="1" si="122"/>
        <v>0.55398400649724766</v>
      </c>
      <c r="U416" s="145">
        <f t="shared" ca="1" si="122"/>
        <v>0.52798418217563547</v>
      </c>
      <c r="V416" s="145">
        <f t="shared" ca="1" si="122"/>
        <v>0.50332037890774939</v>
      </c>
      <c r="W416" s="138">
        <f t="shared" ca="1" si="122"/>
        <v>0.47989243218867073</v>
      </c>
      <c r="Y416" s="178">
        <f t="shared" ca="1" si="117"/>
        <v>7824898.006804809</v>
      </c>
      <c r="Z416" s="178">
        <f t="shared" ca="1" si="118"/>
        <v>7828147.949932443</v>
      </c>
      <c r="AA416" s="178">
        <f t="shared" ca="1" si="119"/>
        <v>3249.9431276340038</v>
      </c>
    </row>
    <row r="417" spans="1:27" ht="11.25" customHeight="1" x14ac:dyDescent="0.2">
      <c r="A417" s="173">
        <f t="shared" si="120"/>
        <v>407</v>
      </c>
      <c r="B417" s="174">
        <f t="shared" si="110"/>
        <v>0.08</v>
      </c>
      <c r="C417" s="175">
        <f t="shared" si="111"/>
        <v>-7.4992499999999998E-3</v>
      </c>
      <c r="D417" s="176">
        <f t="shared" ca="1" si="112"/>
        <v>0.24146905344056557</v>
      </c>
      <c r="E417" s="177">
        <f t="shared" ca="1" si="113"/>
        <v>-0.70158484277992594</v>
      </c>
      <c r="F417" s="138">
        <f t="shared" ca="1" si="114"/>
        <v>-1.7858541402620564E-2</v>
      </c>
      <c r="G417" s="175">
        <f t="shared" ca="1" si="115"/>
        <v>-2.5357791402620563E-2</v>
      </c>
      <c r="H417" s="138">
        <f t="shared" ca="1" si="116"/>
        <v>5.4642208597379435E-2</v>
      </c>
      <c r="I417" s="144">
        <f t="shared" ca="1" si="122"/>
        <v>0.9999945357998723</v>
      </c>
      <c r="J417" s="145">
        <f t="shared" ca="1" si="122"/>
        <v>0.94738307831741198</v>
      </c>
      <c r="K417" s="145">
        <f t="shared" ca="1" si="122"/>
        <v>0.89861071929283487</v>
      </c>
      <c r="L417" s="145">
        <f t="shared" ca="1" si="122"/>
        <v>0.85329130804233488</v>
      </c>
      <c r="M417" s="145">
        <f t="shared" ca="1" si="122"/>
        <v>0.81103326692080946</v>
      </c>
      <c r="N417" s="145">
        <f t="shared" ca="1" si="122"/>
        <v>0.77148159712630915</v>
      </c>
      <c r="O417" s="145">
        <f t="shared" ca="1" si="122"/>
        <v>0.73433137798838388</v>
      </c>
      <c r="P417" s="145">
        <f t="shared" ca="1" si="122"/>
        <v>0.69932759529750765</v>
      </c>
      <c r="Q417" s="145">
        <f t="shared" ca="1" si="122"/>
        <v>0.66625930583944815</v>
      </c>
      <c r="R417" s="145">
        <f t="shared" ca="1" si="122"/>
        <v>0.63495218234072104</v>
      </c>
      <c r="S417" s="145">
        <f t="shared" ca="1" si="122"/>
        <v>0.60526130563027225</v>
      </c>
      <c r="T417" s="145">
        <f t="shared" ca="1" si="122"/>
        <v>0.57706493528936798</v>
      </c>
      <c r="U417" s="145">
        <f t="shared" ca="1" si="122"/>
        <v>0.55025943382981812</v>
      </c>
      <c r="V417" s="145">
        <f t="shared" ca="1" si="122"/>
        <v>0.52475527178659886</v>
      </c>
      <c r="W417" s="138">
        <f t="shared" ca="1" si="122"/>
        <v>0.50047395028183317</v>
      </c>
      <c r="Y417" s="178">
        <f t="shared" ca="1" si="117"/>
        <v>8016664.9669656334</v>
      </c>
      <c r="Z417" s="178">
        <f t="shared" ca="1" si="118"/>
        <v>8024281.2486470835</v>
      </c>
      <c r="AA417" s="178">
        <f t="shared" ca="1" si="119"/>
        <v>7616.2816814500839</v>
      </c>
    </row>
    <row r="418" spans="1:27" ht="11.25" customHeight="1" x14ac:dyDescent="0.2">
      <c r="A418" s="173">
        <f t="shared" si="120"/>
        <v>408</v>
      </c>
      <c r="B418" s="174">
        <f t="shared" si="110"/>
        <v>0.08</v>
      </c>
      <c r="C418" s="175">
        <f t="shared" si="111"/>
        <v>-7.4992499999999998E-3</v>
      </c>
      <c r="D418" s="176">
        <f t="shared" ca="1" si="112"/>
        <v>0.29084409569234937</v>
      </c>
      <c r="E418" s="177">
        <f t="shared" ca="1" si="113"/>
        <v>-0.55092047438204828</v>
      </c>
      <c r="F418" s="138">
        <f t="shared" ca="1" si="114"/>
        <v>-1.4023444495064962E-2</v>
      </c>
      <c r="G418" s="175">
        <f t="shared" ca="1" si="115"/>
        <v>-2.1522694495064963E-2</v>
      </c>
      <c r="H418" s="138">
        <f t="shared" ca="1" si="116"/>
        <v>5.8477305504935038E-2</v>
      </c>
      <c r="I418" s="144">
        <f t="shared" ca="1" si="122"/>
        <v>0.9999941522971445</v>
      </c>
      <c r="J418" s="145">
        <f t="shared" ca="1" si="122"/>
        <v>0.94417732116408526</v>
      </c>
      <c r="K418" s="145">
        <f t="shared" ca="1" si="122"/>
        <v>0.89322546368877731</v>
      </c>
      <c r="L418" s="145">
        <f t="shared" ca="1" si="122"/>
        <v>0.8464692815424415</v>
      </c>
      <c r="M418" s="145">
        <f t="shared" ca="1" si="122"/>
        <v>0.80330777046079049</v>
      </c>
      <c r="N418" s="145">
        <f t="shared" ca="1" si="122"/>
        <v>0.7632327667594776</v>
      </c>
      <c r="O418" s="145">
        <f t="shared" ca="1" si="122"/>
        <v>0.72582812553113651</v>
      </c>
      <c r="P418" s="145">
        <f t="shared" ca="1" si="122"/>
        <v>0.69075844666815422</v>
      </c>
      <c r="Q418" s="145">
        <f t="shared" ca="1" si="122"/>
        <v>0.65775489087194461</v>
      </c>
      <c r="R418" s="145">
        <f t="shared" ca="1" si="122"/>
        <v>0.62660155445077226</v>
      </c>
      <c r="S418" s="145">
        <f t="shared" ca="1" si="122"/>
        <v>0.59712374703349413</v>
      </c>
      <c r="T418" s="145">
        <f t="shared" ca="1" si="122"/>
        <v>0.56917847887179152</v>
      </c>
      <c r="U418" s="145">
        <f t="shared" ca="1" si="122"/>
        <v>0.54264700564406021</v>
      </c>
      <c r="V418" s="145">
        <f t="shared" ca="1" si="122"/>
        <v>0.51742911308810968</v>
      </c>
      <c r="W418" s="138">
        <f t="shared" ca="1" si="122"/>
        <v>0.4934387972991488</v>
      </c>
      <c r="Y418" s="178">
        <f t="shared" ca="1" si="117"/>
        <v>7951349.7734347247</v>
      </c>
      <c r="Z418" s="178">
        <f t="shared" ca="1" si="118"/>
        <v>7957520.7758269059</v>
      </c>
      <c r="AA418" s="178">
        <f t="shared" ca="1" si="119"/>
        <v>6171.0023921811953</v>
      </c>
    </row>
    <row r="419" spans="1:27" ht="11.25" customHeight="1" x14ac:dyDescent="0.2">
      <c r="A419" s="173">
        <f t="shared" si="120"/>
        <v>409</v>
      </c>
      <c r="B419" s="174">
        <f t="shared" si="110"/>
        <v>0.08</v>
      </c>
      <c r="C419" s="175">
        <f t="shared" si="111"/>
        <v>-7.4992499999999998E-3</v>
      </c>
      <c r="D419" s="176">
        <f t="shared" ca="1" si="112"/>
        <v>0.41412573010577991</v>
      </c>
      <c r="E419" s="177">
        <f t="shared" ca="1" si="113"/>
        <v>-0.216944675982365</v>
      </c>
      <c r="F419" s="138">
        <f t="shared" ca="1" si="114"/>
        <v>-5.5222337226639153E-3</v>
      </c>
      <c r="G419" s="175">
        <f t="shared" ca="1" si="115"/>
        <v>-1.3021483722663915E-2</v>
      </c>
      <c r="H419" s="138">
        <f t="shared" ca="1" si="116"/>
        <v>6.6978516277336086E-2</v>
      </c>
      <c r="I419" s="144">
        <f t="shared" ca="1" si="122"/>
        <v>0.99999330219202631</v>
      </c>
      <c r="J419" s="145">
        <f t="shared" ca="1" si="122"/>
        <v>0.93710978077874674</v>
      </c>
      <c r="K419" s="145">
        <f t="shared" ca="1" si="122"/>
        <v>0.88140281618762328</v>
      </c>
      <c r="L419" s="145">
        <f t="shared" ca="1" si="122"/>
        <v>0.83154080368382244</v>
      </c>
      <c r="M419" s="145">
        <f t="shared" ca="1" si="122"/>
        <v>0.78644410710189805</v>
      </c>
      <c r="N419" s="145">
        <f t="shared" ca="1" si="122"/>
        <v>0.74526076953881226</v>
      </c>
      <c r="O419" s="145">
        <f t="shared" ca="1" si="122"/>
        <v>0.70732846972679819</v>
      </c>
      <c r="P419" s="145">
        <f t="shared" ca="1" si="122"/>
        <v>0.67213581438469416</v>
      </c>
      <c r="Q419" s="145">
        <f t="shared" ca="1" si="122"/>
        <v>0.6392882757301519</v>
      </c>
      <c r="R419" s="145">
        <f t="shared" ca="1" si="122"/>
        <v>0.60848028035191426</v>
      </c>
      <c r="S419" s="145">
        <f t="shared" ca="1" si="122"/>
        <v>0.57947325610083644</v>
      </c>
      <c r="T419" s="145">
        <f t="shared" ca="1" si="122"/>
        <v>0.55207880010492383</v>
      </c>
      <c r="U419" s="145">
        <f t="shared" ca="1" si="122"/>
        <v>0.52614598619003583</v>
      </c>
      <c r="V419" s="145">
        <f t="shared" ca="1" si="122"/>
        <v>0.50155189914436282</v>
      </c>
      <c r="W419" s="138">
        <f t="shared" ca="1" si="122"/>
        <v>0.47819462713696304</v>
      </c>
      <c r="Y419" s="178">
        <f t="shared" ca="1" si="117"/>
        <v>7808984.4196764873</v>
      </c>
      <c r="Z419" s="178">
        <f t="shared" ca="1" si="118"/>
        <v>7811855.0970394276</v>
      </c>
      <c r="AA419" s="178">
        <f t="shared" ca="1" si="119"/>
        <v>2870.6773629402742</v>
      </c>
    </row>
    <row r="420" spans="1:27" ht="11.25" customHeight="1" x14ac:dyDescent="0.2">
      <c r="A420" s="173">
        <f t="shared" si="120"/>
        <v>410</v>
      </c>
      <c r="B420" s="174">
        <f t="shared" si="110"/>
        <v>0.08</v>
      </c>
      <c r="C420" s="175">
        <f t="shared" si="111"/>
        <v>-7.4992499999999998E-3</v>
      </c>
      <c r="D420" s="176">
        <f t="shared" ca="1" si="112"/>
        <v>0.74835322531097193</v>
      </c>
      <c r="E420" s="177">
        <f t="shared" ca="1" si="113"/>
        <v>0.66931658502898062</v>
      </c>
      <c r="F420" s="138">
        <f t="shared" ca="1" si="114"/>
        <v>1.7037166735014677E-2</v>
      </c>
      <c r="G420" s="175">
        <f t="shared" ca="1" si="115"/>
        <v>9.537916735014678E-3</v>
      </c>
      <c r="H420" s="138">
        <f t="shared" ca="1" si="116"/>
        <v>8.9537916735014683E-2</v>
      </c>
      <c r="I420" s="144">
        <f t="shared" ca="1" si="122"/>
        <v>0.99999104629783375</v>
      </c>
      <c r="J420" s="145">
        <f t="shared" ca="1" si="122"/>
        <v>0.91861027577465415</v>
      </c>
      <c r="K420" s="145">
        <f t="shared" ca="1" si="122"/>
        <v>0.85078250161872593</v>
      </c>
      <c r="L420" s="145">
        <f t="shared" ca="1" si="122"/>
        <v>0.79318952941829757</v>
      </c>
      <c r="M420" s="145">
        <f t="shared" ca="1" si="122"/>
        <v>0.74338993325349367</v>
      </c>
      <c r="N420" s="145">
        <f t="shared" ca="1" si="122"/>
        <v>0.69959405755624993</v>
      </c>
      <c r="O420" s="145">
        <f t="shared" ca="1" si="122"/>
        <v>0.6604903309751512</v>
      </c>
      <c r="P420" s="145">
        <f t="shared" ca="1" si="122"/>
        <v>0.62511539574312536</v>
      </c>
      <c r="Q420" s="145">
        <f t="shared" ca="1" si="122"/>
        <v>0.59275864251659438</v>
      </c>
      <c r="R420" s="145">
        <f t="shared" ca="1" si="122"/>
        <v>0.56289268137294379</v>
      </c>
      <c r="S420" s="145">
        <f t="shared" ca="1" si="122"/>
        <v>0.53512295194953408</v>
      </c>
      <c r="T420" s="145">
        <f t="shared" ca="1" si="122"/>
        <v>0.50915129628796452</v>
      </c>
      <c r="U420" s="145">
        <f t="shared" ca="1" si="122"/>
        <v>0.48474965549651877</v>
      </c>
      <c r="V420" s="145">
        <f t="shared" ca="1" si="122"/>
        <v>0.46174108295838573</v>
      </c>
      <c r="W420" s="138">
        <f t="shared" ca="1" si="122"/>
        <v>0.43998603652855717</v>
      </c>
      <c r="Y420" s="178">
        <f t="shared" ca="1" si="117"/>
        <v>7446814.3945270684</v>
      </c>
      <c r="Z420" s="178">
        <f t="shared" ca="1" si="118"/>
        <v>7440322.543347463</v>
      </c>
      <c r="AA420" s="178">
        <f t="shared" ca="1" si="119"/>
        <v>-6491.8511796053499</v>
      </c>
    </row>
    <row r="421" spans="1:27" ht="11.25" customHeight="1" x14ac:dyDescent="0.2">
      <c r="A421" s="173">
        <f t="shared" si="120"/>
        <v>411</v>
      </c>
      <c r="B421" s="174">
        <f t="shared" si="110"/>
        <v>0.08</v>
      </c>
      <c r="C421" s="175">
        <f t="shared" si="111"/>
        <v>-7.4992499999999998E-3</v>
      </c>
      <c r="D421" s="176">
        <f t="shared" ca="1" si="112"/>
        <v>0.33231828936591279</v>
      </c>
      <c r="E421" s="177">
        <f t="shared" ca="1" si="113"/>
        <v>-0.43352063447902234</v>
      </c>
      <c r="F421" s="138">
        <f t="shared" ca="1" si="114"/>
        <v>-1.1035081899798812E-2</v>
      </c>
      <c r="G421" s="175">
        <f t="shared" ca="1" si="115"/>
        <v>-1.8534331899798813E-2</v>
      </c>
      <c r="H421" s="138">
        <f t="shared" ca="1" si="116"/>
        <v>6.1465668100201189E-2</v>
      </c>
      <c r="I421" s="144">
        <f t="shared" ref="I421:W430" ca="1" si="123">I$8*EXP(-$H421*I$9)</f>
        <v>0.99999385346641245</v>
      </c>
      <c r="J421" s="145">
        <f t="shared" ca="1" si="123"/>
        <v>0.94168687055188693</v>
      </c>
      <c r="K421" s="145">
        <f t="shared" ca="1" si="123"/>
        <v>0.88905157661711953</v>
      </c>
      <c r="L421" s="145">
        <f t="shared" ca="1" si="123"/>
        <v>0.841191290894585</v>
      </c>
      <c r="M421" s="145">
        <f t="shared" ca="1" si="123"/>
        <v>0.79733900016848236</v>
      </c>
      <c r="N421" s="145">
        <f t="shared" ca="1" si="123"/>
        <v>0.75686634637107097</v>
      </c>
      <c r="O421" s="145">
        <f t="shared" ca="1" si="123"/>
        <v>0.71927058226905105</v>
      </c>
      <c r="P421" s="145">
        <f t="shared" ca="1" si="123"/>
        <v>0.68415409520491233</v>
      </c>
      <c r="Q421" s="145">
        <f t="shared" ca="1" si="123"/>
        <v>0.65120344855961798</v>
      </c>
      <c r="R421" s="145">
        <f t="shared" ca="1" si="123"/>
        <v>0.62017082864999495</v>
      </c>
      <c r="S421" s="145">
        <f t="shared" ca="1" si="123"/>
        <v>0.5908587602367712</v>
      </c>
      <c r="T421" s="145">
        <f t="shared" ca="1" si="123"/>
        <v>0.56310802690326578</v>
      </c>
      <c r="U421" s="145">
        <f t="shared" ca="1" si="123"/>
        <v>0.53678836880085812</v>
      </c>
      <c r="V421" s="145">
        <f t="shared" ca="1" si="123"/>
        <v>0.51179143895094792</v>
      </c>
      <c r="W421" s="138">
        <f t="shared" ca="1" si="123"/>
        <v>0.48802552838442659</v>
      </c>
      <c r="Y421" s="178">
        <f t="shared" ca="1" si="117"/>
        <v>7900927.8927531336</v>
      </c>
      <c r="Z421" s="178">
        <f t="shared" ca="1" si="118"/>
        <v>7905953.739538148</v>
      </c>
      <c r="AA421" s="178">
        <f t="shared" ca="1" si="119"/>
        <v>5025.8467850144953</v>
      </c>
    </row>
    <row r="422" spans="1:27" ht="11.25" customHeight="1" x14ac:dyDescent="0.2">
      <c r="A422" s="173">
        <f t="shared" si="120"/>
        <v>412</v>
      </c>
      <c r="B422" s="174">
        <f t="shared" si="110"/>
        <v>0.08</v>
      </c>
      <c r="C422" s="175">
        <f t="shared" si="111"/>
        <v>-7.4992499999999998E-3</v>
      </c>
      <c r="D422" s="176">
        <f t="shared" ca="1" si="112"/>
        <v>0.36997519858480754</v>
      </c>
      <c r="E422" s="177">
        <f t="shared" ca="1" si="113"/>
        <v>-0.33191903425357261</v>
      </c>
      <c r="F422" s="138">
        <f t="shared" ca="1" si="114"/>
        <v>-8.4488567227992886E-3</v>
      </c>
      <c r="G422" s="175">
        <f t="shared" ca="1" si="115"/>
        <v>-1.5948106722799289E-2</v>
      </c>
      <c r="H422" s="138">
        <f t="shared" ca="1" si="116"/>
        <v>6.4051893277200705E-2</v>
      </c>
      <c r="I422" s="144">
        <f t="shared" ca="1" si="123"/>
        <v>0.99999359484875072</v>
      </c>
      <c r="J422" s="145">
        <f t="shared" ca="1" si="123"/>
        <v>0.9395368576098212</v>
      </c>
      <c r="K422" s="145">
        <f t="shared" ca="1" si="123"/>
        <v>0.88545510725889931</v>
      </c>
      <c r="L422" s="145">
        <f t="shared" ca="1" si="123"/>
        <v>0.83665012026921959</v>
      </c>
      <c r="M422" s="145">
        <f t="shared" ca="1" si="123"/>
        <v>0.79220924514513502</v>
      </c>
      <c r="N422" s="145">
        <f t="shared" ca="1" si="123"/>
        <v>0.7513995236397375</v>
      </c>
      <c r="O422" s="145">
        <f t="shared" ca="1" si="123"/>
        <v>0.71364331505607526</v>
      </c>
      <c r="P422" s="145">
        <f t="shared" ca="1" si="123"/>
        <v>0.67848946903027096</v>
      </c>
      <c r="Q422" s="145">
        <f t="shared" ca="1" si="123"/>
        <v>0.64558631662139698</v>
      </c>
      <c r="R422" s="145">
        <f t="shared" ca="1" si="123"/>
        <v>0.61465876962649557</v>
      </c>
      <c r="S422" s="145">
        <f t="shared" ca="1" si="123"/>
        <v>0.58548992298639813</v>
      </c>
      <c r="T422" s="145">
        <f t="shared" ca="1" si="123"/>
        <v>0.55790674826170528</v>
      </c>
      <c r="U422" s="145">
        <f t="shared" ca="1" si="123"/>
        <v>0.53176919805462985</v>
      </c>
      <c r="V422" s="145">
        <f t="shared" ca="1" si="123"/>
        <v>0.5069620214616577</v>
      </c>
      <c r="W422" s="138">
        <f t="shared" ca="1" si="123"/>
        <v>0.48338867162273857</v>
      </c>
      <c r="Y422" s="178">
        <f t="shared" ca="1" si="117"/>
        <v>7857622.3191058021</v>
      </c>
      <c r="Z422" s="178">
        <f t="shared" ca="1" si="118"/>
        <v>7861643.9293247554</v>
      </c>
      <c r="AA422" s="178">
        <f t="shared" ca="1" si="119"/>
        <v>4021.6102189533412</v>
      </c>
    </row>
    <row r="423" spans="1:27" ht="11.25" customHeight="1" x14ac:dyDescent="0.2">
      <c r="A423" s="173">
        <f t="shared" si="120"/>
        <v>413</v>
      </c>
      <c r="B423" s="174">
        <f t="shared" si="110"/>
        <v>0.08</v>
      </c>
      <c r="C423" s="175">
        <f t="shared" si="111"/>
        <v>-7.4992499999999998E-3</v>
      </c>
      <c r="D423" s="176">
        <f t="shared" ca="1" si="112"/>
        <v>0.74255022508982815</v>
      </c>
      <c r="E423" s="177">
        <f t="shared" ca="1" si="113"/>
        <v>0.65122764111496245</v>
      </c>
      <c r="F423" s="138">
        <f t="shared" ca="1" si="114"/>
        <v>1.6576720422437331E-2</v>
      </c>
      <c r="G423" s="175">
        <f t="shared" ca="1" si="115"/>
        <v>9.0774704224373323E-3</v>
      </c>
      <c r="H423" s="138">
        <f t="shared" ca="1" si="116"/>
        <v>8.9077470422437327E-2</v>
      </c>
      <c r="I423" s="144">
        <f t="shared" ca="1" si="123"/>
        <v>0.9999910923414782</v>
      </c>
      <c r="J423" s="145">
        <f t="shared" ca="1" si="123"/>
        <v>0.91898418238729451</v>
      </c>
      <c r="K423" s="145">
        <f t="shared" ca="1" si="123"/>
        <v>0.85139671213450685</v>
      </c>
      <c r="L423" s="145">
        <f t="shared" ca="1" si="123"/>
        <v>0.79395432768377194</v>
      </c>
      <c r="M423" s="145">
        <f t="shared" ca="1" si="123"/>
        <v>0.7442446718349085</v>
      </c>
      <c r="N423" s="145">
        <f t="shared" ca="1" si="123"/>
        <v>0.70049755733007424</v>
      </c>
      <c r="O423" s="145">
        <f t="shared" ca="1" si="123"/>
        <v>0.66141458742070847</v>
      </c>
      <c r="P423" s="145">
        <f t="shared" ca="1" si="123"/>
        <v>0.62604140603416081</v>
      </c>
      <c r="Q423" s="145">
        <f t="shared" ca="1" si="123"/>
        <v>0.59367360500083954</v>
      </c>
      <c r="R423" s="145">
        <f t="shared" ca="1" si="123"/>
        <v>0.56378809390778306</v>
      </c>
      <c r="S423" s="145">
        <f t="shared" ca="1" si="123"/>
        <v>0.53599330682004054</v>
      </c>
      <c r="T423" s="145">
        <f t="shared" ca="1" si="123"/>
        <v>0.5099931763391039</v>
      </c>
      <c r="U423" s="145">
        <f t="shared" ca="1" si="123"/>
        <v>0.48556110341359415</v>
      </c>
      <c r="V423" s="145">
        <f t="shared" ca="1" si="123"/>
        <v>0.46252115853206893</v>
      </c>
      <c r="W423" s="138">
        <f t="shared" ca="1" si="123"/>
        <v>0.44073450449191515</v>
      </c>
      <c r="Y423" s="178">
        <f t="shared" ca="1" si="117"/>
        <v>7453986.2360755261</v>
      </c>
      <c r="Z423" s="178">
        <f t="shared" ca="1" si="118"/>
        <v>7447693.7526612235</v>
      </c>
      <c r="AA423" s="178">
        <f t="shared" ca="1" si="119"/>
        <v>-6292.4834143025801</v>
      </c>
    </row>
    <row r="424" spans="1:27" ht="11.25" customHeight="1" x14ac:dyDescent="0.2">
      <c r="A424" s="173">
        <f t="shared" si="120"/>
        <v>414</v>
      </c>
      <c r="B424" s="174">
        <f t="shared" si="110"/>
        <v>0.08</v>
      </c>
      <c r="C424" s="175">
        <f t="shared" si="111"/>
        <v>-7.4992499999999998E-3</v>
      </c>
      <c r="D424" s="176">
        <f t="shared" ca="1" si="112"/>
        <v>0.59479320788364298</v>
      </c>
      <c r="E424" s="177">
        <f t="shared" ca="1" si="113"/>
        <v>0.23989251421322641</v>
      </c>
      <c r="F424" s="138">
        <f t="shared" ca="1" si="114"/>
        <v>6.1063611070621398E-3</v>
      </c>
      <c r="G424" s="175">
        <f t="shared" ca="1" si="115"/>
        <v>-1.3928888929378601E-3</v>
      </c>
      <c r="H424" s="138">
        <f t="shared" ca="1" si="116"/>
        <v>7.8607111107062144E-2</v>
      </c>
      <c r="I424" s="144">
        <f t="shared" ca="1" si="123"/>
        <v>0.99999213935554343</v>
      </c>
      <c r="J424" s="145">
        <f t="shared" ca="1" si="123"/>
        <v>0.92752786511175112</v>
      </c>
      <c r="K424" s="145">
        <f t="shared" ca="1" si="123"/>
        <v>0.86548392007301589</v>
      </c>
      <c r="L424" s="145">
        <f t="shared" ca="1" si="123"/>
        <v>0.81154596365396336</v>
      </c>
      <c r="M424" s="145">
        <f t="shared" ca="1" si="123"/>
        <v>0.76394856057911509</v>
      </c>
      <c r="N424" s="145">
        <f t="shared" ca="1" si="123"/>
        <v>0.72136068273527176</v>
      </c>
      <c r="O424" s="145">
        <f t="shared" ca="1" si="123"/>
        <v>0.6827844592629817</v>
      </c>
      <c r="P424" s="145">
        <f t="shared" ca="1" si="123"/>
        <v>0.64747275529989556</v>
      </c>
      <c r="Q424" s="145">
        <f t="shared" ca="1" si="123"/>
        <v>0.61486497429594233</v>
      </c>
      <c r="R424" s="145">
        <f t="shared" ca="1" si="123"/>
        <v>0.58453833018472245</v>
      </c>
      <c r="S424" s="145">
        <f t="shared" ca="1" si="123"/>
        <v>0.55617144867122692</v>
      </c>
      <c r="T424" s="145">
        <f t="shared" ca="1" si="123"/>
        <v>0.52951745554379381</v>
      </c>
      <c r="U424" s="145">
        <f t="shared" ca="1" si="123"/>
        <v>0.5043842120380464</v>
      </c>
      <c r="V424" s="145">
        <f t="shared" ca="1" si="123"/>
        <v>0.48061986238608778</v>
      </c>
      <c r="W424" s="138">
        <f t="shared" ca="1" si="123"/>
        <v>0.45810229484037068</v>
      </c>
      <c r="Y424" s="178">
        <f t="shared" ca="1" si="117"/>
        <v>7619519.650552202</v>
      </c>
      <c r="Z424" s="178">
        <f t="shared" ca="1" si="118"/>
        <v>7617669.7522280179</v>
      </c>
      <c r="AA424" s="178">
        <f t="shared" ca="1" si="119"/>
        <v>-1849.8983241841197</v>
      </c>
    </row>
    <row r="425" spans="1:27" ht="11.25" customHeight="1" x14ac:dyDescent="0.2">
      <c r="A425" s="173">
        <f t="shared" si="120"/>
        <v>415</v>
      </c>
      <c r="B425" s="174">
        <f t="shared" si="110"/>
        <v>0.08</v>
      </c>
      <c r="C425" s="175">
        <f t="shared" si="111"/>
        <v>-7.4992499999999998E-3</v>
      </c>
      <c r="D425" s="176">
        <f t="shared" ca="1" si="112"/>
        <v>0.17905962909320894</v>
      </c>
      <c r="E425" s="177">
        <f t="shared" ca="1" si="113"/>
        <v>-0.91895471686910379</v>
      </c>
      <c r="F425" s="138">
        <f t="shared" ca="1" si="114"/>
        <v>-2.3391598360810412E-2</v>
      </c>
      <c r="G425" s="175">
        <f t="shared" ca="1" si="115"/>
        <v>-3.0890848360810411E-2</v>
      </c>
      <c r="H425" s="138">
        <f t="shared" ca="1" si="116"/>
        <v>4.9109151639189594E-2</v>
      </c>
      <c r="I425" s="144">
        <f t="shared" ca="1" si="123"/>
        <v>0.99999508909578161</v>
      </c>
      <c r="J425" s="145">
        <f t="shared" ca="1" si="123"/>
        <v>0.95202734953081369</v>
      </c>
      <c r="K425" s="145">
        <f t="shared" ca="1" si="123"/>
        <v>0.90643751892626445</v>
      </c>
      <c r="L425" s="145">
        <f t="shared" ca="1" si="123"/>
        <v>0.86323073411112339</v>
      </c>
      <c r="M425" s="145">
        <f t="shared" ca="1" si="123"/>
        <v>0.82231027426946834</v>
      </c>
      <c r="N425" s="145">
        <f t="shared" ca="1" si="123"/>
        <v>0.783539880400138</v>
      </c>
      <c r="O425" s="145">
        <f t="shared" ca="1" si="123"/>
        <v>0.74677522262198814</v>
      </c>
      <c r="P425" s="145">
        <f t="shared" ca="1" si="123"/>
        <v>0.71187833244186893</v>
      </c>
      <c r="Q425" s="145">
        <f t="shared" ca="1" si="123"/>
        <v>0.6787231137763462</v>
      </c>
      <c r="R425" s="145">
        <f t="shared" ca="1" si="123"/>
        <v>0.64719647489715049</v>
      </c>
      <c r="S425" s="145">
        <f t="shared" ca="1" si="123"/>
        <v>0.61719751494219643</v>
      </c>
      <c r="T425" s="145">
        <f t="shared" ca="1" si="123"/>
        <v>0.5886360071011707</v>
      </c>
      <c r="U425" s="145">
        <f t="shared" ca="1" si="123"/>
        <v>0.5614307721900702</v>
      </c>
      <c r="V425" s="145">
        <f t="shared" ca="1" si="123"/>
        <v>0.53550819687246853</v>
      </c>
      <c r="W425" s="138">
        <f t="shared" ca="1" si="123"/>
        <v>0.51080098129291973</v>
      </c>
      <c r="Y425" s="178">
        <f t="shared" ca="1" si="117"/>
        <v>8112113.9900709437</v>
      </c>
      <c r="Z425" s="178">
        <f t="shared" ca="1" si="118"/>
        <v>8121766.0937927533</v>
      </c>
      <c r="AA425" s="178">
        <f t="shared" ca="1" si="119"/>
        <v>9652.1037218095735</v>
      </c>
    </row>
    <row r="426" spans="1:27" ht="11.25" customHeight="1" x14ac:dyDescent="0.2">
      <c r="A426" s="173">
        <f t="shared" si="120"/>
        <v>416</v>
      </c>
      <c r="B426" s="174">
        <f t="shared" si="110"/>
        <v>0.08</v>
      </c>
      <c r="C426" s="175">
        <f t="shared" si="111"/>
        <v>-7.4992499999999998E-3</v>
      </c>
      <c r="D426" s="176">
        <f t="shared" ca="1" si="112"/>
        <v>0.60790324100399695</v>
      </c>
      <c r="E426" s="177">
        <f t="shared" ca="1" si="113"/>
        <v>0.27385830082677265</v>
      </c>
      <c r="F426" s="138">
        <f t="shared" ca="1" si="114"/>
        <v>6.9709456441326804E-3</v>
      </c>
      <c r="G426" s="175">
        <f t="shared" ca="1" si="115"/>
        <v>-5.2830435586731939E-4</v>
      </c>
      <c r="H426" s="138">
        <f t="shared" ca="1" si="116"/>
        <v>7.9471695644132687E-2</v>
      </c>
      <c r="I426" s="144">
        <f t="shared" ca="1" si="123"/>
        <v>0.99999205289885384</v>
      </c>
      <c r="J426" s="145">
        <f t="shared" ca="1" si="123"/>
        <v>0.92681937631778999</v>
      </c>
      <c r="K426" s="145">
        <f t="shared" ca="1" si="123"/>
        <v>0.86431189952701926</v>
      </c>
      <c r="L426" s="145">
        <f t="shared" ca="1" si="123"/>
        <v>0.81007869607466754</v>
      </c>
      <c r="M426" s="145">
        <f t="shared" ca="1" si="123"/>
        <v>0.7623019488627395</v>
      </c>
      <c r="N426" s="145">
        <f t="shared" ca="1" si="123"/>
        <v>0.71961463365429501</v>
      </c>
      <c r="O426" s="145">
        <f t="shared" ca="1" si="123"/>
        <v>0.68099400025678447</v>
      </c>
      <c r="P426" s="145">
        <f t="shared" ca="1" si="123"/>
        <v>0.64567562033075743</v>
      </c>
      <c r="Q426" s="145">
        <f t="shared" ca="1" si="123"/>
        <v>0.61308681809169063</v>
      </c>
      <c r="R426" s="145">
        <f t="shared" ca="1" si="123"/>
        <v>0.58279633919785911</v>
      </c>
      <c r="S426" s="145">
        <f t="shared" ca="1" si="123"/>
        <v>0.55447685907877486</v>
      </c>
      <c r="T426" s="145">
        <f t="shared" ca="1" si="123"/>
        <v>0.5278773196215133</v>
      </c>
      <c r="U426" s="145">
        <f t="shared" ca="1" si="123"/>
        <v>0.50280264333963764</v>
      </c>
      <c r="V426" s="145">
        <f t="shared" ca="1" si="123"/>
        <v>0.47909891684175704</v>
      </c>
      <c r="W426" s="138">
        <f t="shared" ca="1" si="123"/>
        <v>0.45664259593103085</v>
      </c>
      <c r="Y426" s="178">
        <f t="shared" ca="1" si="117"/>
        <v>7605671.3852124559</v>
      </c>
      <c r="Z426" s="178">
        <f t="shared" ca="1" si="118"/>
        <v>7603461.374403351</v>
      </c>
      <c r="AA426" s="178">
        <f t="shared" ca="1" si="119"/>
        <v>-2210.0108091048896</v>
      </c>
    </row>
    <row r="427" spans="1:27" ht="11.25" customHeight="1" x14ac:dyDescent="0.2">
      <c r="A427" s="173">
        <f t="shared" si="120"/>
        <v>417</v>
      </c>
      <c r="B427" s="174">
        <f t="shared" si="110"/>
        <v>0.08</v>
      </c>
      <c r="C427" s="175">
        <f t="shared" si="111"/>
        <v>-7.4992499999999998E-3</v>
      </c>
      <c r="D427" s="176">
        <f t="shared" ca="1" si="112"/>
        <v>0.50399264834500201</v>
      </c>
      <c r="E427" s="177">
        <f t="shared" ca="1" si="113"/>
        <v>1.0008252309353149E-2</v>
      </c>
      <c r="F427" s="138">
        <f t="shared" ca="1" si="114"/>
        <v>2.5475577198369036E-4</v>
      </c>
      <c r="G427" s="175">
        <f t="shared" ca="1" si="115"/>
        <v>-7.2444942280163096E-3</v>
      </c>
      <c r="H427" s="138">
        <f t="shared" ca="1" si="116"/>
        <v>7.2755505771983697E-2</v>
      </c>
      <c r="I427" s="144">
        <f t="shared" ca="1" si="123"/>
        <v>0.99999272450433407</v>
      </c>
      <c r="J427" s="145">
        <f t="shared" ca="1" si="123"/>
        <v>0.93233725503387521</v>
      </c>
      <c r="K427" s="145">
        <f t="shared" ca="1" si="123"/>
        <v>0.8734581744950709</v>
      </c>
      <c r="L427" s="145">
        <f t="shared" ca="1" si="123"/>
        <v>0.82154670195177759</v>
      </c>
      <c r="M427" s="145">
        <f t="shared" ca="1" si="123"/>
        <v>0.77518690240658561</v>
      </c>
      <c r="N427" s="145">
        <f t="shared" ca="1" si="123"/>
        <v>0.73329002967873436</v>
      </c>
      <c r="O427" s="145">
        <f t="shared" ca="1" si="123"/>
        <v>0.69502686271408121</v>
      </c>
      <c r="P427" s="145">
        <f t="shared" ca="1" si="123"/>
        <v>0.65976816503678526</v>
      </c>
      <c r="Q427" s="145">
        <f t="shared" ca="1" si="123"/>
        <v>0.62703606628833286</v>
      </c>
      <c r="R427" s="145">
        <f t="shared" ca="1" si="123"/>
        <v>0.5964659866772456</v>
      </c>
      <c r="S427" s="145">
        <f t="shared" ca="1" si="123"/>
        <v>0.56777756851241856</v>
      </c>
      <c r="T427" s="145">
        <f t="shared" ca="1" si="123"/>
        <v>0.54075284450100902</v>
      </c>
      <c r="U427" s="145">
        <f t="shared" ca="1" si="123"/>
        <v>0.51522001775065662</v>
      </c>
      <c r="V427" s="145">
        <f t="shared" ca="1" si="123"/>
        <v>0.49104149782824652</v>
      </c>
      <c r="W427" s="138">
        <f t="shared" ca="1" si="123"/>
        <v>0.46810511797616333</v>
      </c>
      <c r="Y427" s="178">
        <f t="shared" ca="1" si="117"/>
        <v>7714108.8687868211</v>
      </c>
      <c r="Z427" s="178">
        <f t="shared" ca="1" si="118"/>
        <v>7714663.3726349231</v>
      </c>
      <c r="AA427" s="178">
        <f t="shared" ca="1" si="119"/>
        <v>554.50384810194373</v>
      </c>
    </row>
    <row r="428" spans="1:27" ht="11.25" customHeight="1" x14ac:dyDescent="0.2">
      <c r="A428" s="173">
        <f t="shared" si="120"/>
        <v>418</v>
      </c>
      <c r="B428" s="174">
        <f t="shared" si="110"/>
        <v>0.08</v>
      </c>
      <c r="C428" s="175">
        <f t="shared" si="111"/>
        <v>-7.4992499999999998E-3</v>
      </c>
      <c r="D428" s="176">
        <f t="shared" ca="1" si="112"/>
        <v>0.61367610997999655</v>
      </c>
      <c r="E428" s="177">
        <f t="shared" ca="1" si="113"/>
        <v>0.28891322888574922</v>
      </c>
      <c r="F428" s="138">
        <f t="shared" ca="1" si="114"/>
        <v>7.3541623838065213E-3</v>
      </c>
      <c r="G428" s="175">
        <f t="shared" ca="1" si="115"/>
        <v>-1.4508761619347853E-4</v>
      </c>
      <c r="H428" s="138">
        <f t="shared" ca="1" si="116"/>
        <v>7.9854912383806528E-2</v>
      </c>
      <c r="I428" s="144">
        <f t="shared" ca="1" si="123"/>
        <v>0.99999201457796416</v>
      </c>
      <c r="J428" s="145">
        <f t="shared" ca="1" si="123"/>
        <v>0.92650552026579269</v>
      </c>
      <c r="K428" s="145">
        <f t="shared" ca="1" si="123"/>
        <v>0.86379292322732648</v>
      </c>
      <c r="L428" s="145">
        <f t="shared" ca="1" si="123"/>
        <v>0.80942919607799979</v>
      </c>
      <c r="M428" s="145">
        <f t="shared" ca="1" si="123"/>
        <v>0.7615732435739333</v>
      </c>
      <c r="N428" s="145">
        <f t="shared" ca="1" si="123"/>
        <v>0.71884207070000627</v>
      </c>
      <c r="O428" s="145">
        <f t="shared" ca="1" si="123"/>
        <v>0.68020190320475293</v>
      </c>
      <c r="P428" s="145">
        <f t="shared" ca="1" si="123"/>
        <v>0.64488065806143902</v>
      </c>
      <c r="Q428" s="145">
        <f t="shared" ca="1" si="123"/>
        <v>0.61230031730694645</v>
      </c>
      <c r="R428" s="145">
        <f t="shared" ca="1" si="123"/>
        <v>0.5820258839209852</v>
      </c>
      <c r="S428" s="145">
        <f t="shared" ca="1" si="123"/>
        <v>0.55372740492512929</v>
      </c>
      <c r="T428" s="145">
        <f t="shared" ca="1" si="123"/>
        <v>0.52715197484695675</v>
      </c>
      <c r="U428" s="145">
        <f t="shared" ca="1" si="123"/>
        <v>0.50210321908909306</v>
      </c>
      <c r="V428" s="145">
        <f t="shared" ca="1" si="123"/>
        <v>0.47842631632077459</v>
      </c>
      <c r="W428" s="138">
        <f t="shared" ca="1" si="123"/>
        <v>0.45599709043369169</v>
      </c>
      <c r="Y428" s="178">
        <f t="shared" ca="1" si="117"/>
        <v>7599543.7309171474</v>
      </c>
      <c r="Z428" s="178">
        <f t="shared" ca="1" si="118"/>
        <v>7597173.7099737078</v>
      </c>
      <c r="AA428" s="178">
        <f t="shared" ca="1" si="119"/>
        <v>-2370.0209434395656</v>
      </c>
    </row>
    <row r="429" spans="1:27" ht="11.25" customHeight="1" x14ac:dyDescent="0.2">
      <c r="A429" s="173">
        <f t="shared" si="120"/>
        <v>419</v>
      </c>
      <c r="B429" s="174">
        <f t="shared" si="110"/>
        <v>0.08</v>
      </c>
      <c r="C429" s="175">
        <f t="shared" si="111"/>
        <v>-7.4992499999999998E-3</v>
      </c>
      <c r="D429" s="176">
        <f t="shared" ca="1" si="112"/>
        <v>0.67323292739476481</v>
      </c>
      <c r="E429" s="177">
        <f t="shared" ca="1" si="113"/>
        <v>0.44885793123137557</v>
      </c>
      <c r="F429" s="138">
        <f t="shared" ca="1" si="114"/>
        <v>1.1425486213510725E-2</v>
      </c>
      <c r="G429" s="175">
        <f t="shared" ca="1" si="115"/>
        <v>3.9262362135107252E-3</v>
      </c>
      <c r="H429" s="138">
        <f t="shared" ca="1" si="116"/>
        <v>8.3926236213510724E-2</v>
      </c>
      <c r="I429" s="144">
        <f t="shared" ca="1" si="123"/>
        <v>0.99999160745400439</v>
      </c>
      <c r="J429" s="145">
        <f t="shared" ca="1" si="123"/>
        <v>0.92317764528558455</v>
      </c>
      <c r="K429" s="145">
        <f t="shared" ca="1" si="123"/>
        <v>0.85829848420836008</v>
      </c>
      <c r="L429" s="145">
        <f t="shared" ca="1" si="123"/>
        <v>0.80256093124436878</v>
      </c>
      <c r="M429" s="145">
        <f t="shared" ca="1" si="123"/>
        <v>0.75387430412521828</v>
      </c>
      <c r="N429" s="145">
        <f t="shared" ca="1" si="123"/>
        <v>0.71068534090250324</v>
      </c>
      <c r="O429" s="145">
        <f t="shared" ca="1" si="123"/>
        <v>0.67184328168077267</v>
      </c>
      <c r="P429" s="145">
        <f t="shared" ca="1" si="123"/>
        <v>0.63649511664439895</v>
      </c>
      <c r="Q429" s="145">
        <f t="shared" ca="1" si="123"/>
        <v>0.60400651851499321</v>
      </c>
      <c r="R429" s="145">
        <f t="shared" ca="1" si="123"/>
        <v>0.57390313473988808</v>
      </c>
      <c r="S429" s="145">
        <f t="shared" ca="1" si="123"/>
        <v>0.54582742634153825</v>
      </c>
      <c r="T429" s="145">
        <f t="shared" ca="1" si="123"/>
        <v>0.51950712879992544</v>
      </c>
      <c r="U429" s="145">
        <f t="shared" ca="1" si="123"/>
        <v>0.49473229162750026</v>
      </c>
      <c r="V429" s="145">
        <f t="shared" ca="1" si="123"/>
        <v>0.47133860076828787</v>
      </c>
      <c r="W429" s="138">
        <f t="shared" ca="1" si="123"/>
        <v>0.44919527954062077</v>
      </c>
      <c r="Y429" s="178">
        <f t="shared" ca="1" si="117"/>
        <v>7534836.3648000937</v>
      </c>
      <c r="Z429" s="178">
        <f t="shared" ca="1" si="118"/>
        <v>7530751.5721815042</v>
      </c>
      <c r="AA429" s="178">
        <f t="shared" ca="1" si="119"/>
        <v>-4084.7926185894758</v>
      </c>
    </row>
    <row r="430" spans="1:27" ht="11.25" customHeight="1" x14ac:dyDescent="0.2">
      <c r="A430" s="173">
        <f t="shared" si="120"/>
        <v>420</v>
      </c>
      <c r="B430" s="174">
        <f t="shared" si="110"/>
        <v>0.08</v>
      </c>
      <c r="C430" s="175">
        <f t="shared" si="111"/>
        <v>-7.4992499999999998E-3</v>
      </c>
      <c r="D430" s="176">
        <f t="shared" ca="1" si="112"/>
        <v>0.24485840635965472</v>
      </c>
      <c r="E430" s="177">
        <f t="shared" ca="1" si="113"/>
        <v>-0.69075930608254299</v>
      </c>
      <c r="F430" s="138">
        <f t="shared" ca="1" si="114"/>
        <v>-1.7582982006910462E-2</v>
      </c>
      <c r="G430" s="175">
        <f t="shared" ca="1" si="115"/>
        <v>-2.5082232006910461E-2</v>
      </c>
      <c r="H430" s="138">
        <f t="shared" ca="1" si="116"/>
        <v>5.491776799308954E-2</v>
      </c>
      <c r="I430" s="144">
        <f t="shared" ca="1" si="123"/>
        <v>0.99999450824442815</v>
      </c>
      <c r="J430" s="145">
        <f t="shared" ca="1" si="123"/>
        <v>0.94715237574418187</v>
      </c>
      <c r="K430" s="145">
        <f t="shared" ca="1" si="123"/>
        <v>0.89822269759007844</v>
      </c>
      <c r="L430" s="145">
        <f t="shared" ca="1" si="123"/>
        <v>0.85279930369426615</v>
      </c>
      <c r="M430" s="145">
        <f t="shared" ca="1" si="123"/>
        <v>0.81047570558923654</v>
      </c>
      <c r="N430" s="145">
        <f t="shared" ca="1" si="123"/>
        <v>0.77088594083561157</v>
      </c>
      <c r="O430" s="145">
        <f t="shared" ca="1" si="123"/>
        <v>0.73371709436869581</v>
      </c>
      <c r="P430" s="145">
        <f t="shared" ca="1" si="123"/>
        <v>0.69870835574693213</v>
      </c>
      <c r="Q430" s="145">
        <f t="shared" ca="1" si="123"/>
        <v>0.66564459691832834</v>
      </c>
      <c r="R430" s="145">
        <f t="shared" ca="1" si="123"/>
        <v>0.63434847970017449</v>
      </c>
      <c r="S430" s="145">
        <f t="shared" ca="1" si="123"/>
        <v>0.60467292576566944</v>
      </c>
      <c r="T430" s="145">
        <f t="shared" ca="1" si="123"/>
        <v>0.57649465181601356</v>
      </c>
      <c r="U430" s="145">
        <f t="shared" ca="1" si="123"/>
        <v>0.54970892247155589</v>
      </c>
      <c r="V430" s="145">
        <f t="shared" ca="1" si="123"/>
        <v>0.52422543115792342</v>
      </c>
      <c r="W430" s="138">
        <f t="shared" ca="1" si="123"/>
        <v>0.4999651327915941</v>
      </c>
      <c r="Y430" s="178">
        <f t="shared" ca="1" si="117"/>
        <v>8011949.0584319346</v>
      </c>
      <c r="Z430" s="178">
        <f t="shared" ca="1" si="118"/>
        <v>8019462.4176726062</v>
      </c>
      <c r="AA430" s="178">
        <f t="shared" ca="1" si="119"/>
        <v>7513.3592406716198</v>
      </c>
    </row>
    <row r="431" spans="1:27" ht="11.25" customHeight="1" x14ac:dyDescent="0.2">
      <c r="A431" s="173">
        <f t="shared" si="120"/>
        <v>421</v>
      </c>
      <c r="B431" s="174">
        <f t="shared" si="110"/>
        <v>0.08</v>
      </c>
      <c r="C431" s="175">
        <f t="shared" si="111"/>
        <v>-7.4992499999999998E-3</v>
      </c>
      <c r="D431" s="176">
        <f t="shared" ca="1" si="112"/>
        <v>0.93156621184734512</v>
      </c>
      <c r="E431" s="177">
        <f t="shared" ca="1" si="113"/>
        <v>1.4875576982470473</v>
      </c>
      <c r="F431" s="138">
        <f t="shared" ca="1" si="114"/>
        <v>3.7865143490941944E-2</v>
      </c>
      <c r="G431" s="175">
        <f t="shared" ca="1" si="115"/>
        <v>3.0365893490941945E-2</v>
      </c>
      <c r="H431" s="138">
        <f t="shared" ca="1" si="116"/>
        <v>0.11036589349094195</v>
      </c>
      <c r="I431" s="144">
        <f t="shared" ref="I431:W440" ca="1" si="124">I$8*EXP(-$H431*I$9)</f>
        <v>0.99998896354701039</v>
      </c>
      <c r="J431" s="145">
        <f t="shared" ca="1" si="124"/>
        <v>0.90185499541303893</v>
      </c>
      <c r="K431" s="145">
        <f t="shared" ca="1" si="124"/>
        <v>0.82345756059884945</v>
      </c>
      <c r="L431" s="145">
        <f t="shared" ca="1" si="124"/>
        <v>0.75935394223398356</v>
      </c>
      <c r="M431" s="145">
        <f t="shared" ca="1" si="124"/>
        <v>0.70573573139875412</v>
      </c>
      <c r="N431" s="145">
        <f t="shared" ca="1" si="124"/>
        <v>0.65992057731078513</v>
      </c>
      <c r="O431" s="145">
        <f t="shared" ca="1" si="124"/>
        <v>0.62000536515018922</v>
      </c>
      <c r="P431" s="145">
        <f t="shared" ca="1" si="124"/>
        <v>0.5846294940405754</v>
      </c>
      <c r="Q431" s="145">
        <f t="shared" ca="1" si="124"/>
        <v>0.55281253389218687</v>
      </c>
      <c r="R431" s="145">
        <f t="shared" ca="1" si="124"/>
        <v>0.52384214386577155</v>
      </c>
      <c r="S431" s="145">
        <f t="shared" ca="1" si="124"/>
        <v>0.49719613679361879</v>
      </c>
      <c r="T431" s="145">
        <f t="shared" ca="1" si="124"/>
        <v>0.47248791755862057</v>
      </c>
      <c r="U431" s="145">
        <f t="shared" ca="1" si="124"/>
        <v>0.44942805279139814</v>
      </c>
      <c r="V431" s="145">
        <f t="shared" ca="1" si="124"/>
        <v>0.42779706072566726</v>
      </c>
      <c r="W431" s="138">
        <f t="shared" ca="1" si="124"/>
        <v>0.40742605994442821</v>
      </c>
      <c r="Y431" s="178">
        <f t="shared" ca="1" si="117"/>
        <v>7131601.3074511457</v>
      </c>
      <c r="Z431" s="178">
        <f t="shared" ca="1" si="118"/>
        <v>7115760.3667886946</v>
      </c>
      <c r="AA431" s="178">
        <f t="shared" ca="1" si="119"/>
        <v>-15840.940662451088</v>
      </c>
    </row>
    <row r="432" spans="1:27" ht="11.25" customHeight="1" x14ac:dyDescent="0.2">
      <c r="A432" s="173">
        <f t="shared" si="120"/>
        <v>422</v>
      </c>
      <c r="B432" s="174">
        <f t="shared" si="110"/>
        <v>0.08</v>
      </c>
      <c r="C432" s="175">
        <f t="shared" si="111"/>
        <v>-7.4992499999999998E-3</v>
      </c>
      <c r="D432" s="176">
        <f t="shared" ca="1" si="112"/>
        <v>0.48663879056750814</v>
      </c>
      <c r="E432" s="177">
        <f t="shared" ca="1" si="113"/>
        <v>-3.3497848981365222E-2</v>
      </c>
      <c r="F432" s="138">
        <f t="shared" ca="1" si="114"/>
        <v>-8.5267338524885026E-4</v>
      </c>
      <c r="G432" s="175">
        <f t="shared" ca="1" si="115"/>
        <v>-8.3519233852488509E-3</v>
      </c>
      <c r="H432" s="138">
        <f t="shared" ca="1" si="116"/>
        <v>7.1648076614751144E-2</v>
      </c>
      <c r="I432" s="144">
        <f t="shared" ca="1" si="124"/>
        <v>0.99999283524506599</v>
      </c>
      <c r="J432" s="145">
        <f t="shared" ca="1" si="124"/>
        <v>0.93325024503730136</v>
      </c>
      <c r="K432" s="145">
        <f t="shared" ca="1" si="124"/>
        <v>0.8749755672569991</v>
      </c>
      <c r="L432" s="145">
        <f t="shared" ca="1" si="124"/>
        <v>0.82345318640535758</v>
      </c>
      <c r="M432" s="145">
        <f t="shared" ca="1" si="124"/>
        <v>0.77733231460567698</v>
      </c>
      <c r="N432" s="145">
        <f t="shared" ca="1" si="124"/>
        <v>0.73556978695021513</v>
      </c>
      <c r="O432" s="145">
        <f t="shared" ca="1" si="124"/>
        <v>0.69736834785483015</v>
      </c>
      <c r="P432" s="145">
        <f t="shared" ca="1" si="124"/>
        <v>0.66212124003083994</v>
      </c>
      <c r="Q432" s="145">
        <f t="shared" ca="1" si="124"/>
        <v>0.62936644058559477</v>
      </c>
      <c r="R432" s="145">
        <f t="shared" ca="1" si="124"/>
        <v>0.5987505615732811</v>
      </c>
      <c r="S432" s="145">
        <f t="shared" ca="1" si="124"/>
        <v>0.57000115516108407</v>
      </c>
      <c r="T432" s="145">
        <f t="shared" ca="1" si="124"/>
        <v>0.54290584169410128</v>
      </c>
      <c r="U432" s="145">
        <f t="shared" ca="1" si="124"/>
        <v>0.51729676379489375</v>
      </c>
      <c r="V432" s="145">
        <f t="shared" ca="1" si="124"/>
        <v>0.4930390981410766</v>
      </c>
      <c r="W432" s="138">
        <f t="shared" ca="1" si="124"/>
        <v>0.47002260978344818</v>
      </c>
      <c r="Y432" s="178">
        <f t="shared" ca="1" si="117"/>
        <v>7732180.5255451612</v>
      </c>
      <c r="Z432" s="178">
        <f t="shared" ca="1" si="118"/>
        <v>7733183.5224817023</v>
      </c>
      <c r="AA432" s="178">
        <f t="shared" ca="1" si="119"/>
        <v>1002.9969365410507</v>
      </c>
    </row>
    <row r="433" spans="1:27" ht="11.25" customHeight="1" x14ac:dyDescent="0.2">
      <c r="A433" s="173">
        <f t="shared" si="120"/>
        <v>423</v>
      </c>
      <c r="B433" s="174">
        <f t="shared" si="110"/>
        <v>0.08</v>
      </c>
      <c r="C433" s="175">
        <f t="shared" si="111"/>
        <v>-7.4992499999999998E-3</v>
      </c>
      <c r="D433" s="176">
        <f t="shared" ca="1" si="112"/>
        <v>0.93259718690841076</v>
      </c>
      <c r="E433" s="177">
        <f t="shared" ca="1" si="113"/>
        <v>1.4954170781599128</v>
      </c>
      <c r="F433" s="138">
        <f t="shared" ca="1" si="114"/>
        <v>3.8065200637297458E-2</v>
      </c>
      <c r="G433" s="175">
        <f t="shared" ca="1" si="115"/>
        <v>3.0565950637297459E-2</v>
      </c>
      <c r="H433" s="138">
        <f t="shared" ca="1" si="116"/>
        <v>0.11056595063729746</v>
      </c>
      <c r="I433" s="144">
        <f t="shared" ca="1" si="124"/>
        <v>0.99998894354176682</v>
      </c>
      <c r="J433" s="145">
        <f t="shared" ca="1" si="124"/>
        <v>0.90169554822435405</v>
      </c>
      <c r="K433" s="145">
        <f t="shared" ca="1" si="124"/>
        <v>0.82319939986629875</v>
      </c>
      <c r="L433" s="145">
        <f t="shared" ca="1" si="124"/>
        <v>0.75903604333036478</v>
      </c>
      <c r="M433" s="145">
        <f t="shared" ca="1" si="124"/>
        <v>0.70538346124960216</v>
      </c>
      <c r="N433" s="145">
        <f t="shared" ca="1" si="124"/>
        <v>0.65955062424670519</v>
      </c>
      <c r="O433" s="145">
        <f t="shared" ca="1" si="124"/>
        <v>0.61962878196184146</v>
      </c>
      <c r="P433" s="145">
        <f t="shared" ca="1" si="124"/>
        <v>0.58425361311398005</v>
      </c>
      <c r="Q433" s="145">
        <f t="shared" ca="1" si="124"/>
        <v>0.55244219624144786</v>
      </c>
      <c r="R433" s="145">
        <f t="shared" ca="1" si="124"/>
        <v>0.52348050264648338</v>
      </c>
      <c r="S433" s="145">
        <f t="shared" ca="1" si="124"/>
        <v>0.49684519156576401</v>
      </c>
      <c r="T433" s="145">
        <f t="shared" ca="1" si="124"/>
        <v>0.47214887480031648</v>
      </c>
      <c r="U433" s="145">
        <f t="shared" ca="1" si="124"/>
        <v>0.449101572209403</v>
      </c>
      <c r="V433" s="145">
        <f t="shared" ca="1" si="124"/>
        <v>0.42748342524654837</v>
      </c>
      <c r="W433" s="138">
        <f t="shared" ca="1" si="124"/>
        <v>0.40712529396138336</v>
      </c>
      <c r="Y433" s="178">
        <f t="shared" ca="1" si="117"/>
        <v>7128659.1144228438</v>
      </c>
      <c r="Z433" s="178">
        <f t="shared" ca="1" si="118"/>
        <v>7112725.3694513859</v>
      </c>
      <c r="AA433" s="178">
        <f t="shared" ca="1" si="119"/>
        <v>-15933.744971457869</v>
      </c>
    </row>
    <row r="434" spans="1:27" ht="11.25" customHeight="1" x14ac:dyDescent="0.2">
      <c r="A434" s="173">
        <f t="shared" si="120"/>
        <v>424</v>
      </c>
      <c r="B434" s="174">
        <f t="shared" si="110"/>
        <v>0.08</v>
      </c>
      <c r="C434" s="175">
        <f t="shared" si="111"/>
        <v>-7.4992499999999998E-3</v>
      </c>
      <c r="D434" s="176">
        <f t="shared" ca="1" si="112"/>
        <v>0.20794930479153984</v>
      </c>
      <c r="E434" s="177">
        <f t="shared" ca="1" si="113"/>
        <v>-0.81355729725498893</v>
      </c>
      <c r="F434" s="138">
        <f t="shared" ca="1" si="114"/>
        <v>-2.0708752228545169E-2</v>
      </c>
      <c r="G434" s="175">
        <f t="shared" ca="1" si="115"/>
        <v>-2.8208002228545168E-2</v>
      </c>
      <c r="H434" s="138">
        <f t="shared" ca="1" si="116"/>
        <v>5.1791997771454837E-2</v>
      </c>
      <c r="I434" s="144">
        <f t="shared" ca="1" si="124"/>
        <v>0.99999482081587543</v>
      </c>
      <c r="J434" s="145">
        <f t="shared" ca="1" si="124"/>
        <v>0.94977261779466093</v>
      </c>
      <c r="K434" s="145">
        <f t="shared" ca="1" si="124"/>
        <v>0.90263401516545083</v>
      </c>
      <c r="L434" s="145">
        <f t="shared" ca="1" si="124"/>
        <v>0.85839696944373123</v>
      </c>
      <c r="M434" s="145">
        <f t="shared" ca="1" si="124"/>
        <v>0.81682287626853467</v>
      </c>
      <c r="N434" s="145">
        <f t="shared" ca="1" si="124"/>
        <v>0.77766975207170597</v>
      </c>
      <c r="O434" s="145">
        <f t="shared" ca="1" si="124"/>
        <v>0.7407153857092813</v>
      </c>
      <c r="P434" s="145">
        <f t="shared" ca="1" si="124"/>
        <v>0.70576489920175933</v>
      </c>
      <c r="Q434" s="145">
        <f t="shared" ca="1" si="124"/>
        <v>0.67265086123637641</v>
      </c>
      <c r="R434" s="145">
        <f t="shared" ca="1" si="124"/>
        <v>0.64123030273189163</v>
      </c>
      <c r="S434" s="145">
        <f t="shared" ca="1" si="124"/>
        <v>0.61138082087975265</v>
      </c>
      <c r="T434" s="145">
        <f t="shared" ca="1" si="124"/>
        <v>0.58299678118263987</v>
      </c>
      <c r="U434" s="145">
        <f t="shared" ca="1" si="124"/>
        <v>0.55598601615143894</v>
      </c>
      <c r="V434" s="145">
        <f t="shared" ca="1" si="124"/>
        <v>0.53026712042700064</v>
      </c>
      <c r="W434" s="138">
        <f t="shared" ca="1" si="124"/>
        <v>0.50576730862877861</v>
      </c>
      <c r="Y434" s="178">
        <f t="shared" ca="1" si="117"/>
        <v>8065652.5004392676</v>
      </c>
      <c r="Z434" s="178">
        <f t="shared" ca="1" si="118"/>
        <v>8074324.8518789113</v>
      </c>
      <c r="AA434" s="178">
        <f t="shared" ca="1" si="119"/>
        <v>8672.3514396436512</v>
      </c>
    </row>
    <row r="435" spans="1:27" ht="11.25" customHeight="1" x14ac:dyDescent="0.2">
      <c r="A435" s="173">
        <f t="shared" si="120"/>
        <v>425</v>
      </c>
      <c r="B435" s="174">
        <f t="shared" si="110"/>
        <v>0.08</v>
      </c>
      <c r="C435" s="175">
        <f t="shared" si="111"/>
        <v>-7.4992499999999998E-3</v>
      </c>
      <c r="D435" s="176">
        <f t="shared" ca="1" si="112"/>
        <v>0.4672295528238587</v>
      </c>
      <c r="E435" s="177">
        <f t="shared" ca="1" si="113"/>
        <v>-8.223592564664936E-2</v>
      </c>
      <c r="F435" s="138">
        <f t="shared" ca="1" si="114"/>
        <v>-2.093280232686256E-3</v>
      </c>
      <c r="G435" s="175">
        <f t="shared" ca="1" si="115"/>
        <v>-9.5925302326862558E-3</v>
      </c>
      <c r="H435" s="138">
        <f t="shared" ca="1" si="116"/>
        <v>7.0407469767313741E-2</v>
      </c>
      <c r="I435" s="144">
        <f t="shared" ca="1" si="124"/>
        <v>0.99999295930331877</v>
      </c>
      <c r="J435" s="145">
        <f t="shared" ca="1" si="124"/>
        <v>0.93427409160915231</v>
      </c>
      <c r="K435" s="145">
        <f t="shared" ca="1" si="124"/>
        <v>0.8766785701300428</v>
      </c>
      <c r="L435" s="145">
        <f t="shared" ca="1" si="124"/>
        <v>0.82559419642883958</v>
      </c>
      <c r="M435" s="145">
        <f t="shared" ca="1" si="124"/>
        <v>0.77974278315807843</v>
      </c>
      <c r="N435" s="145">
        <f t="shared" ca="1" si="124"/>
        <v>0.73813212270661976</v>
      </c>
      <c r="O435" s="145">
        <f t="shared" ca="1" si="124"/>
        <v>0.70000078582844683</v>
      </c>
      <c r="P435" s="145">
        <f t="shared" ca="1" si="124"/>
        <v>0.66476726038332912</v>
      </c>
      <c r="Q435" s="145">
        <f t="shared" ca="1" si="124"/>
        <v>0.63198734931258327</v>
      </c>
      <c r="R435" s="145">
        <f t="shared" ca="1" si="124"/>
        <v>0.60132026952233497</v>
      </c>
      <c r="S435" s="145">
        <f t="shared" ca="1" si="124"/>
        <v>0.57250249052464586</v>
      </c>
      <c r="T435" s="145">
        <f t="shared" ca="1" si="124"/>
        <v>0.54532793697667037</v>
      </c>
      <c r="U435" s="145">
        <f t="shared" ca="1" si="124"/>
        <v>0.51963319914067452</v>
      </c>
      <c r="V435" s="145">
        <f t="shared" ca="1" si="124"/>
        <v>0.49528657938323634</v>
      </c>
      <c r="W435" s="138">
        <f t="shared" ca="1" si="124"/>
        <v>0.47218002593317904</v>
      </c>
      <c r="Y435" s="178">
        <f t="shared" ca="1" si="117"/>
        <v>7752490.3883827459</v>
      </c>
      <c r="Z435" s="178">
        <f t="shared" ca="1" si="118"/>
        <v>7753993.3004163969</v>
      </c>
      <c r="AA435" s="178">
        <f t="shared" ca="1" si="119"/>
        <v>1502.9120336510241</v>
      </c>
    </row>
    <row r="436" spans="1:27" ht="11.25" customHeight="1" x14ac:dyDescent="0.2">
      <c r="A436" s="173">
        <f t="shared" si="120"/>
        <v>426</v>
      </c>
      <c r="B436" s="174">
        <f t="shared" si="110"/>
        <v>0.08</v>
      </c>
      <c r="C436" s="175">
        <f t="shared" si="111"/>
        <v>-7.4992499999999998E-3</v>
      </c>
      <c r="D436" s="176">
        <f t="shared" ca="1" si="112"/>
        <v>0.97355294599854703</v>
      </c>
      <c r="E436" s="177">
        <f t="shared" ca="1" si="113"/>
        <v>1.9357844352902691</v>
      </c>
      <c r="F436" s="138">
        <f t="shared" ca="1" si="114"/>
        <v>4.9274562926986995E-2</v>
      </c>
      <c r="G436" s="175">
        <f t="shared" ca="1" si="115"/>
        <v>4.1775312926986996E-2</v>
      </c>
      <c r="H436" s="138">
        <f t="shared" ca="1" si="116"/>
        <v>0.121775312926987</v>
      </c>
      <c r="I436" s="144">
        <f t="shared" ca="1" si="124"/>
        <v>0.99998782263257113</v>
      </c>
      <c r="J436" s="145">
        <f t="shared" ca="1" si="124"/>
        <v>0.89280648920809502</v>
      </c>
      <c r="K436" s="145">
        <f t="shared" ca="1" si="124"/>
        <v>0.80886302050925907</v>
      </c>
      <c r="L436" s="145">
        <f t="shared" ca="1" si="124"/>
        <v>0.74143492679835576</v>
      </c>
      <c r="M436" s="145">
        <f t="shared" ca="1" si="124"/>
        <v>0.68592386876709899</v>
      </c>
      <c r="N436" s="145">
        <f t="shared" ca="1" si="124"/>
        <v>0.63914984151533494</v>
      </c>
      <c r="O436" s="145">
        <f t="shared" ca="1" si="124"/>
        <v>0.59888993945544144</v>
      </c>
      <c r="P436" s="145">
        <f t="shared" ca="1" si="124"/>
        <v>0.56357431232453958</v>
      </c>
      <c r="Q436" s="145">
        <f t="shared" ca="1" si="124"/>
        <v>0.53208344478253744</v>
      </c>
      <c r="R436" s="145">
        <f t="shared" ca="1" si="124"/>
        <v>0.50361134832036403</v>
      </c>
      <c r="S436" s="145">
        <f t="shared" ca="1" si="124"/>
        <v>0.47757215618777527</v>
      </c>
      <c r="T436" s="145">
        <f t="shared" ca="1" si="124"/>
        <v>0.45353567893443775</v>
      </c>
      <c r="U436" s="145">
        <f t="shared" ca="1" si="124"/>
        <v>0.43118253483084829</v>
      </c>
      <c r="V436" s="145">
        <f t="shared" ca="1" si="124"/>
        <v>0.41027266860327072</v>
      </c>
      <c r="W436" s="138">
        <f t="shared" ca="1" si="124"/>
        <v>0.39062312251173592</v>
      </c>
      <c r="Y436" s="178">
        <f t="shared" ca="1" si="117"/>
        <v>6966325.0143135972</v>
      </c>
      <c r="Z436" s="178">
        <f t="shared" ca="1" si="118"/>
        <v>6945105.9887720114</v>
      </c>
      <c r="AA436" s="178">
        <f t="shared" ca="1" si="119"/>
        <v>-21219.02554158587</v>
      </c>
    </row>
    <row r="437" spans="1:27" ht="11.25" customHeight="1" x14ac:dyDescent="0.2">
      <c r="A437" s="173">
        <f t="shared" si="120"/>
        <v>427</v>
      </c>
      <c r="B437" s="174">
        <f t="shared" si="110"/>
        <v>0.08</v>
      </c>
      <c r="C437" s="175">
        <f t="shared" si="111"/>
        <v>-7.4992499999999998E-3</v>
      </c>
      <c r="D437" s="176">
        <f t="shared" ca="1" si="112"/>
        <v>0.35677410425130951</v>
      </c>
      <c r="E437" s="177">
        <f t="shared" ca="1" si="113"/>
        <v>-0.36709493063531817</v>
      </c>
      <c r="F437" s="138">
        <f t="shared" ca="1" si="114"/>
        <v>-9.3442440852436991E-3</v>
      </c>
      <c r="G437" s="175">
        <f t="shared" ca="1" si="115"/>
        <v>-1.6843494085243698E-2</v>
      </c>
      <c r="H437" s="138">
        <f t="shared" ca="1" si="116"/>
        <v>6.31565059147563E-2</v>
      </c>
      <c r="I437" s="144">
        <f t="shared" ca="1" si="124"/>
        <v>0.99999368438579828</v>
      </c>
      <c r="J437" s="145">
        <f t="shared" ca="1" si="124"/>
        <v>0.94028066606628935</v>
      </c>
      <c r="K437" s="145">
        <f t="shared" ca="1" si="124"/>
        <v>0.88669860574970394</v>
      </c>
      <c r="L437" s="145">
        <f t="shared" ca="1" si="124"/>
        <v>0.83821955583084273</v>
      </c>
      <c r="M437" s="145">
        <f t="shared" ca="1" si="124"/>
        <v>0.79398149223978087</v>
      </c>
      <c r="N437" s="145">
        <f t="shared" ca="1" si="124"/>
        <v>0.75328773075229705</v>
      </c>
      <c r="O437" s="145">
        <f t="shared" ca="1" si="124"/>
        <v>0.71558655360604972</v>
      </c>
      <c r="P437" s="145">
        <f t="shared" ca="1" si="124"/>
        <v>0.68044531399962915</v>
      </c>
      <c r="Q437" s="145">
        <f t="shared" ca="1" si="124"/>
        <v>0.64752554144023322</v>
      </c>
      <c r="R437" s="145">
        <f t="shared" ca="1" si="124"/>
        <v>0.61656155484328345</v>
      </c>
      <c r="S437" s="145">
        <f t="shared" ca="1" si="124"/>
        <v>0.58734314585310554</v>
      </c>
      <c r="T437" s="145">
        <f t="shared" ca="1" si="124"/>
        <v>0.55970204384046418</v>
      </c>
      <c r="U437" s="145">
        <f t="shared" ca="1" si="124"/>
        <v>0.53350157139897747</v>
      </c>
      <c r="V437" s="145">
        <f t="shared" ca="1" si="124"/>
        <v>0.50862885385638323</v>
      </c>
      <c r="W437" s="138">
        <f t="shared" ca="1" si="124"/>
        <v>0.4849890089382507</v>
      </c>
      <c r="Y437" s="178">
        <f t="shared" ca="1" si="117"/>
        <v>7872580.6989139086</v>
      </c>
      <c r="Z437" s="178">
        <f t="shared" ca="1" si="118"/>
        <v>7876951.3620866174</v>
      </c>
      <c r="AA437" s="178">
        <f t="shared" ca="1" si="119"/>
        <v>4370.6631727088243</v>
      </c>
    </row>
    <row r="438" spans="1:27" ht="11.25" customHeight="1" x14ac:dyDescent="0.2">
      <c r="A438" s="173">
        <f t="shared" si="120"/>
        <v>428</v>
      </c>
      <c r="B438" s="174">
        <f t="shared" si="110"/>
        <v>0.08</v>
      </c>
      <c r="C438" s="175">
        <f t="shared" si="111"/>
        <v>-7.4992499999999998E-3</v>
      </c>
      <c r="D438" s="176">
        <f t="shared" ca="1" si="112"/>
        <v>0.71184895923715075</v>
      </c>
      <c r="E438" s="177">
        <f t="shared" ca="1" si="113"/>
        <v>0.55879434613336876</v>
      </c>
      <c r="F438" s="138">
        <f t="shared" ca="1" si="114"/>
        <v>1.4223870524955677E-2</v>
      </c>
      <c r="G438" s="175">
        <f t="shared" ca="1" si="115"/>
        <v>6.7246205249556776E-3</v>
      </c>
      <c r="H438" s="138">
        <f t="shared" ca="1" si="116"/>
        <v>8.6724620524955678E-2</v>
      </c>
      <c r="I438" s="144">
        <f t="shared" ca="1" si="124"/>
        <v>0.99999132762145881</v>
      </c>
      <c r="J438" s="145">
        <f t="shared" ca="1" si="124"/>
        <v>0.92089719736179232</v>
      </c>
      <c r="K438" s="145">
        <f t="shared" ca="1" si="124"/>
        <v>0.85454221578456624</v>
      </c>
      <c r="L438" s="145">
        <f t="shared" ca="1" si="124"/>
        <v>0.79787392262078038</v>
      </c>
      <c r="M438" s="145">
        <f t="shared" ca="1" si="124"/>
        <v>0.74862769470755464</v>
      </c>
      <c r="N438" s="145">
        <f t="shared" ca="1" si="124"/>
        <v>0.70513262818132094</v>
      </c>
      <c r="O438" s="145">
        <f t="shared" ca="1" si="124"/>
        <v>0.66615770504191152</v>
      </c>
      <c r="P438" s="145">
        <f t="shared" ca="1" si="124"/>
        <v>0.63079471403653919</v>
      </c>
      <c r="Q438" s="145">
        <f t="shared" ca="1" si="124"/>
        <v>0.59837109589370208</v>
      </c>
      <c r="R438" s="145">
        <f t="shared" ca="1" si="124"/>
        <v>0.56838587593100165</v>
      </c>
      <c r="S438" s="145">
        <f t="shared" ca="1" si="124"/>
        <v>0.54046290976747446</v>
      </c>
      <c r="T438" s="145">
        <f t="shared" ca="1" si="124"/>
        <v>0.51431690722614443</v>
      </c>
      <c r="U438" s="145">
        <f t="shared" ca="1" si="124"/>
        <v>0.489728801127645</v>
      </c>
      <c r="V438" s="145">
        <f t="shared" ca="1" si="124"/>
        <v>0.46652791322733139</v>
      </c>
      <c r="W438" s="138">
        <f t="shared" ca="1" si="124"/>
        <v>0.44457904817694116</v>
      </c>
      <c r="Y438" s="178">
        <f t="shared" ca="1" si="117"/>
        <v>7490774.3771806266</v>
      </c>
      <c r="Z438" s="178">
        <f t="shared" ca="1" si="118"/>
        <v>7485495.4732241286</v>
      </c>
      <c r="AA438" s="178">
        <f t="shared" ca="1" si="119"/>
        <v>-5278.9039564980194</v>
      </c>
    </row>
    <row r="439" spans="1:27" ht="11.25" customHeight="1" x14ac:dyDescent="0.2">
      <c r="A439" s="173">
        <f t="shared" si="120"/>
        <v>429</v>
      </c>
      <c r="B439" s="174">
        <f t="shared" si="110"/>
        <v>0.08</v>
      </c>
      <c r="C439" s="175">
        <f t="shared" si="111"/>
        <v>-7.4992499999999998E-3</v>
      </c>
      <c r="D439" s="176">
        <f t="shared" ca="1" si="112"/>
        <v>0.80726983934986074</v>
      </c>
      <c r="E439" s="177">
        <f t="shared" ca="1" si="113"/>
        <v>0.86787946575533215</v>
      </c>
      <c r="F439" s="138">
        <f t="shared" ca="1" si="114"/>
        <v>2.2091499739736509E-2</v>
      </c>
      <c r="G439" s="175">
        <f t="shared" ca="1" si="115"/>
        <v>1.459224973973651E-2</v>
      </c>
      <c r="H439" s="138">
        <f t="shared" ca="1" si="116"/>
        <v>9.4592249739736511E-2</v>
      </c>
      <c r="I439" s="144">
        <f t="shared" ca="1" si="124"/>
        <v>0.99999054087550432</v>
      </c>
      <c r="J439" s="145">
        <f t="shared" ca="1" si="124"/>
        <v>0.91451587864860429</v>
      </c>
      <c r="K439" s="145">
        <f t="shared" ca="1" si="124"/>
        <v>0.8440693522885081</v>
      </c>
      <c r="L439" s="145">
        <f t="shared" ca="1" si="124"/>
        <v>0.78484258971440835</v>
      </c>
      <c r="M439" s="145">
        <f t="shared" ca="1" si="124"/>
        <v>0.73407172533147924</v>
      </c>
      <c r="N439" s="145">
        <f t="shared" ca="1" si="124"/>
        <v>0.68975259011328505</v>
      </c>
      <c r="O439" s="145">
        <f t="shared" ca="1" si="124"/>
        <v>0.65042924835054028</v>
      </c>
      <c r="P439" s="145">
        <f t="shared" ca="1" si="124"/>
        <v>0.61504015090250297</v>
      </c>
      <c r="Q439" s="145">
        <f t="shared" ca="1" si="124"/>
        <v>0.58280729475860371</v>
      </c>
      <c r="R439" s="145">
        <f t="shared" ca="1" si="124"/>
        <v>0.55315670245536619</v>
      </c>
      <c r="S439" s="145">
        <f t="shared" ca="1" si="124"/>
        <v>0.52566144513259205</v>
      </c>
      <c r="T439" s="145">
        <f t="shared" ca="1" si="124"/>
        <v>0.50000081061917812</v>
      </c>
      <c r="U439" s="145">
        <f t="shared" ca="1" si="124"/>
        <v>0.47593101556447337</v>
      </c>
      <c r="V439" s="145">
        <f t="shared" ca="1" si="124"/>
        <v>0.45326417267236352</v>
      </c>
      <c r="W439" s="138">
        <f t="shared" ca="1" si="124"/>
        <v>0.4318531662846497</v>
      </c>
      <c r="Y439" s="178">
        <f t="shared" ca="1" si="117"/>
        <v>7368676.0734388027</v>
      </c>
      <c r="Z439" s="178">
        <f t="shared" ca="1" si="118"/>
        <v>7359974.2961015338</v>
      </c>
      <c r="AA439" s="178">
        <f t="shared" ca="1" si="119"/>
        <v>-8701.7773372689262</v>
      </c>
    </row>
    <row r="440" spans="1:27" ht="11.25" customHeight="1" x14ac:dyDescent="0.2">
      <c r="A440" s="173">
        <f t="shared" si="120"/>
        <v>430</v>
      </c>
      <c r="B440" s="174">
        <f t="shared" si="110"/>
        <v>0.08</v>
      </c>
      <c r="C440" s="175">
        <f t="shared" si="111"/>
        <v>-7.4992499999999998E-3</v>
      </c>
      <c r="D440" s="176">
        <f t="shared" ca="1" si="112"/>
        <v>0.89896014919062428</v>
      </c>
      <c r="E440" s="177">
        <f t="shared" ca="1" si="113"/>
        <v>1.2756487817810254</v>
      </c>
      <c r="F440" s="138">
        <f t="shared" ca="1" si="114"/>
        <v>3.2471092867929832E-2</v>
      </c>
      <c r="G440" s="175">
        <f t="shared" ca="1" si="115"/>
        <v>2.4971842867929833E-2</v>
      </c>
      <c r="H440" s="138">
        <f t="shared" ca="1" si="116"/>
        <v>0.10497184286792983</v>
      </c>
      <c r="I440" s="144">
        <f t="shared" ca="1" si="124"/>
        <v>0.9999895029395226</v>
      </c>
      <c r="J440" s="145">
        <f t="shared" ca="1" si="124"/>
        <v>0.90616474307699402</v>
      </c>
      <c r="K440" s="145">
        <f t="shared" ca="1" si="124"/>
        <v>0.8304488349037672</v>
      </c>
      <c r="L440" s="145">
        <f t="shared" ca="1" si="124"/>
        <v>0.76797568012675943</v>
      </c>
      <c r="M440" s="145">
        <f t="shared" ca="1" si="124"/>
        <v>0.71530043850825176</v>
      </c>
      <c r="N440" s="145">
        <f t="shared" ca="1" si="124"/>
        <v>0.66997406232313861</v>
      </c>
      <c r="O440" s="145">
        <f t="shared" ca="1" si="124"/>
        <v>0.63024574094097008</v>
      </c>
      <c r="P440" s="145">
        <f t="shared" ca="1" si="124"/>
        <v>0.59485587210006852</v>
      </c>
      <c r="Q440" s="145">
        <f t="shared" ca="1" si="124"/>
        <v>0.56289191342143352</v>
      </c>
      <c r="R440" s="145">
        <f t="shared" ca="1" si="124"/>
        <v>0.53368765943970276</v>
      </c>
      <c r="S440" s="145">
        <f t="shared" ca="1" si="124"/>
        <v>0.50675253545807275</v>
      </c>
      <c r="T440" s="145">
        <f t="shared" ca="1" si="124"/>
        <v>0.48172172528562013</v>
      </c>
      <c r="U440" s="145">
        <f t="shared" ca="1" si="124"/>
        <v>0.45832083702825632</v>
      </c>
      <c r="V440" s="145">
        <f t="shared" ca="1" si="124"/>
        <v>0.43634076989052761</v>
      </c>
      <c r="W440" s="138">
        <f t="shared" ca="1" si="124"/>
        <v>0.41561977557515078</v>
      </c>
      <c r="Y440" s="178">
        <f t="shared" ca="1" si="117"/>
        <v>7211534.4477806073</v>
      </c>
      <c r="Z440" s="178">
        <f t="shared" ca="1" si="118"/>
        <v>7198174.8810828924</v>
      </c>
      <c r="AA440" s="178">
        <f t="shared" ca="1" si="119"/>
        <v>-13359.56669771485</v>
      </c>
    </row>
    <row r="441" spans="1:27" ht="11.25" customHeight="1" x14ac:dyDescent="0.2">
      <c r="A441" s="173">
        <f t="shared" si="120"/>
        <v>431</v>
      </c>
      <c r="B441" s="174">
        <f t="shared" si="110"/>
        <v>0.08</v>
      </c>
      <c r="C441" s="175">
        <f t="shared" si="111"/>
        <v>-7.4992499999999998E-3</v>
      </c>
      <c r="D441" s="176">
        <f t="shared" ca="1" si="112"/>
        <v>0.84941669163735056</v>
      </c>
      <c r="E441" s="177">
        <f t="shared" ca="1" si="113"/>
        <v>1.0339348601602552</v>
      </c>
      <c r="F441" s="138">
        <f t="shared" ca="1" si="114"/>
        <v>2.6318368616148408E-2</v>
      </c>
      <c r="G441" s="175">
        <f t="shared" ca="1" si="115"/>
        <v>1.8819118616148409E-2</v>
      </c>
      <c r="H441" s="138">
        <f t="shared" ca="1" si="116"/>
        <v>9.8819118616148408E-2</v>
      </c>
      <c r="I441" s="144">
        <f t="shared" ref="I441:W450" ca="1" si="125">I$8*EXP(-$H441*I$9)</f>
        <v>0.99999011819798778</v>
      </c>
      <c r="J441" s="145">
        <f t="shared" ca="1" si="125"/>
        <v>0.91110580674574337</v>
      </c>
      <c r="K441" s="145">
        <f t="shared" ca="1" si="125"/>
        <v>0.83849592814505092</v>
      </c>
      <c r="L441" s="145">
        <f t="shared" ca="1" si="125"/>
        <v>0.77792964211717619</v>
      </c>
      <c r="M441" s="145">
        <f t="shared" ca="1" si="125"/>
        <v>0.72636878200903066</v>
      </c>
      <c r="N441" s="145">
        <f t="shared" ca="1" si="125"/>
        <v>0.68162869015207428</v>
      </c>
      <c r="O441" s="145">
        <f t="shared" ca="1" si="125"/>
        <v>0.64213307828100352</v>
      </c>
      <c r="P441" s="145">
        <f t="shared" ca="1" si="125"/>
        <v>0.60673915860158034</v>
      </c>
      <c r="Q441" s="145">
        <f t="shared" ca="1" si="125"/>
        <v>0.57461351589924203</v>
      </c>
      <c r="R441" s="145">
        <f t="shared" ca="1" si="125"/>
        <v>0.54514406055690301</v>
      </c>
      <c r="S441" s="145">
        <f t="shared" ca="1" si="125"/>
        <v>0.51787749172720721</v>
      </c>
      <c r="T441" s="145">
        <f t="shared" ca="1" si="125"/>
        <v>0.49247478224935787</v>
      </c>
      <c r="U441" s="145">
        <f t="shared" ca="1" si="125"/>
        <v>0.46867941481119046</v>
      </c>
      <c r="V441" s="145">
        <f t="shared" ca="1" si="125"/>
        <v>0.44629466290908526</v>
      </c>
      <c r="W441" s="138">
        <f t="shared" ca="1" si="125"/>
        <v>0.42516730508038802</v>
      </c>
      <c r="Y441" s="178">
        <f t="shared" ca="1" si="117"/>
        <v>7304148.780705791</v>
      </c>
      <c r="Z441" s="178">
        <f t="shared" ca="1" si="118"/>
        <v>7293569.2511506798</v>
      </c>
      <c r="AA441" s="178">
        <f t="shared" ca="1" si="119"/>
        <v>-10579.529555111192</v>
      </c>
    </row>
    <row r="442" spans="1:27" ht="11.25" customHeight="1" x14ac:dyDescent="0.2">
      <c r="A442" s="173">
        <f t="shared" si="120"/>
        <v>432</v>
      </c>
      <c r="B442" s="174">
        <f t="shared" si="110"/>
        <v>0.08</v>
      </c>
      <c r="C442" s="175">
        <f t="shared" si="111"/>
        <v>-7.4992499999999998E-3</v>
      </c>
      <c r="D442" s="176">
        <f t="shared" ca="1" si="112"/>
        <v>0.13403760722357716</v>
      </c>
      <c r="E442" s="177">
        <f t="shared" ca="1" si="113"/>
        <v>-1.1075060119907618</v>
      </c>
      <c r="F442" s="138">
        <f t="shared" ca="1" si="114"/>
        <v>-2.8191090745944655E-2</v>
      </c>
      <c r="G442" s="175">
        <f t="shared" ca="1" si="115"/>
        <v>-3.5690340745944654E-2</v>
      </c>
      <c r="H442" s="138">
        <f t="shared" ca="1" si="116"/>
        <v>4.4309659254055347E-2</v>
      </c>
      <c r="I442" s="144">
        <f t="shared" ca="1" si="125"/>
        <v>0.999995569036779</v>
      </c>
      <c r="J442" s="145">
        <f t="shared" ca="1" si="125"/>
        <v>0.95607432571498896</v>
      </c>
      <c r="K442" s="145">
        <f t="shared" ca="1" si="125"/>
        <v>0.9132818444952171</v>
      </c>
      <c r="L442" s="145">
        <f t="shared" ca="1" si="125"/>
        <v>0.87194612838417274</v>
      </c>
      <c r="M442" s="145">
        <f t="shared" ca="1" si="125"/>
        <v>0.83221911124741588</v>
      </c>
      <c r="N442" s="145">
        <f t="shared" ca="1" si="125"/>
        <v>0.7941520360676303</v>
      </c>
      <c r="O442" s="145">
        <f t="shared" ca="1" si="125"/>
        <v>0.75773994218117524</v>
      </c>
      <c r="P442" s="145">
        <f t="shared" ca="1" si="125"/>
        <v>0.72294739901592009</v>
      </c>
      <c r="Q442" s="145">
        <f t="shared" ca="1" si="125"/>
        <v>0.68972317597249067</v>
      </c>
      <c r="R442" s="145">
        <f t="shared" ca="1" si="125"/>
        <v>0.65800851068849175</v>
      </c>
      <c r="S442" s="145">
        <f t="shared" ca="1" si="125"/>
        <v>0.62774172199436717</v>
      </c>
      <c r="T442" s="145">
        <f t="shared" ca="1" si="125"/>
        <v>0.59886075414849427</v>
      </c>
      <c r="U442" s="145">
        <f t="shared" ca="1" si="125"/>
        <v>0.57130455699974447</v>
      </c>
      <c r="V442" s="145">
        <f t="shared" ca="1" si="125"/>
        <v>0.54501381345247701</v>
      </c>
      <c r="W442" s="138">
        <f t="shared" ca="1" si="125"/>
        <v>0.519931301772382</v>
      </c>
      <c r="Y442" s="178">
        <f t="shared" ca="1" si="117"/>
        <v>8196088.0428042822</v>
      </c>
      <c r="Z442" s="178">
        <f t="shared" ca="1" si="118"/>
        <v>8207457.6148459455</v>
      </c>
      <c r="AA442" s="178">
        <f t="shared" ca="1" si="119"/>
        <v>11369.572041663341</v>
      </c>
    </row>
    <row r="443" spans="1:27" ht="11.25" customHeight="1" x14ac:dyDescent="0.2">
      <c r="A443" s="173">
        <f t="shared" si="120"/>
        <v>433</v>
      </c>
      <c r="B443" s="174">
        <f t="shared" si="110"/>
        <v>0.08</v>
      </c>
      <c r="C443" s="175">
        <f t="shared" si="111"/>
        <v>-7.4992499999999998E-3</v>
      </c>
      <c r="D443" s="176">
        <f t="shared" ca="1" si="112"/>
        <v>0.66406929398602654</v>
      </c>
      <c r="E443" s="177">
        <f t="shared" ca="1" si="113"/>
        <v>0.42359471262622045</v>
      </c>
      <c r="F443" s="138">
        <f t="shared" ca="1" si="114"/>
        <v>1.0782421814291459E-2</v>
      </c>
      <c r="G443" s="175">
        <f t="shared" ca="1" si="115"/>
        <v>3.2831718142914594E-3</v>
      </c>
      <c r="H443" s="138">
        <f t="shared" ca="1" si="116"/>
        <v>8.3283171814291457E-2</v>
      </c>
      <c r="I443" s="144">
        <f t="shared" ca="1" si="125"/>
        <v>0.99999167175910286</v>
      </c>
      <c r="J443" s="145">
        <f t="shared" ca="1" si="125"/>
        <v>0.92370248615326056</v>
      </c>
      <c r="K443" s="145">
        <f t="shared" ca="1" si="125"/>
        <v>0.8591639993577278</v>
      </c>
      <c r="L443" s="145">
        <f t="shared" ca="1" si="125"/>
        <v>0.8036418832714034</v>
      </c>
      <c r="M443" s="145">
        <f t="shared" ca="1" si="125"/>
        <v>0.75508515324165393</v>
      </c>
      <c r="N443" s="145">
        <f t="shared" ca="1" si="125"/>
        <v>0.71196751188291252</v>
      </c>
      <c r="O443" s="145">
        <f t="shared" ca="1" si="125"/>
        <v>0.67315666028076138</v>
      </c>
      <c r="P443" s="145">
        <f t="shared" ca="1" si="125"/>
        <v>0.63781232259155385</v>
      </c>
      <c r="Q443" s="145">
        <f t="shared" ca="1" si="125"/>
        <v>0.60530901140412929</v>
      </c>
      <c r="R443" s="145">
        <f t="shared" ca="1" si="125"/>
        <v>0.57517854106328548</v>
      </c>
      <c r="S443" s="145">
        <f t="shared" ca="1" si="125"/>
        <v>0.5470676888456194</v>
      </c>
      <c r="T443" s="145">
        <f t="shared" ca="1" si="125"/>
        <v>0.52070721565194</v>
      </c>
      <c r="U443" s="145">
        <f t="shared" ca="1" si="125"/>
        <v>0.49588929056475622</v>
      </c>
      <c r="V443" s="145">
        <f t="shared" ca="1" si="125"/>
        <v>0.47245108038492672</v>
      </c>
      <c r="W443" s="138">
        <f t="shared" ca="1" si="125"/>
        <v>0.45026283735604816</v>
      </c>
      <c r="Y443" s="178">
        <f t="shared" ca="1" si="117"/>
        <v>7545009.2410057904</v>
      </c>
      <c r="Z443" s="178">
        <f t="shared" ca="1" si="118"/>
        <v>7541197.08325045</v>
      </c>
      <c r="AA443" s="178">
        <f t="shared" ca="1" si="119"/>
        <v>-3812.1577553404495</v>
      </c>
    </row>
    <row r="444" spans="1:27" ht="11.25" customHeight="1" x14ac:dyDescent="0.2">
      <c r="A444" s="173">
        <f t="shared" si="120"/>
        <v>434</v>
      </c>
      <c r="B444" s="174">
        <f t="shared" si="110"/>
        <v>0.08</v>
      </c>
      <c r="C444" s="175">
        <f t="shared" si="111"/>
        <v>-7.4992499999999998E-3</v>
      </c>
      <c r="D444" s="176">
        <f t="shared" ca="1" si="112"/>
        <v>0.38300282677641595</v>
      </c>
      <c r="E444" s="177">
        <f t="shared" ca="1" si="113"/>
        <v>-0.29760369571415701</v>
      </c>
      <c r="F444" s="138">
        <f t="shared" ca="1" si="114"/>
        <v>-7.5753744913091116E-3</v>
      </c>
      <c r="G444" s="175">
        <f t="shared" ca="1" si="115"/>
        <v>-1.5074624491309111E-2</v>
      </c>
      <c r="H444" s="138">
        <f t="shared" ca="1" si="116"/>
        <v>6.4925375508690888E-2</v>
      </c>
      <c r="I444" s="144">
        <f t="shared" ca="1" si="125"/>
        <v>0.99999350750218263</v>
      </c>
      <c r="J444" s="145">
        <f t="shared" ca="1" si="125"/>
        <v>0.93881181297161798</v>
      </c>
      <c r="K444" s="145">
        <f t="shared" ca="1" si="125"/>
        <v>0.88424371065375673</v>
      </c>
      <c r="L444" s="145">
        <f t="shared" ca="1" si="125"/>
        <v>0.8351219116479881</v>
      </c>
      <c r="M444" s="145">
        <f t="shared" ca="1" si="125"/>
        <v>0.79048416696710744</v>
      </c>
      <c r="N444" s="145">
        <f t="shared" ca="1" si="125"/>
        <v>0.74956207125982299</v>
      </c>
      <c r="O444" s="145">
        <f t="shared" ca="1" si="125"/>
        <v>0.71175270178531058</v>
      </c>
      <c r="P444" s="145">
        <f t="shared" ca="1" si="125"/>
        <v>0.67658688998158656</v>
      </c>
      <c r="Q444" s="145">
        <f t="shared" ca="1" si="125"/>
        <v>0.64370013020011763</v>
      </c>
      <c r="R444" s="145">
        <f t="shared" ca="1" si="125"/>
        <v>0.61280819358241445</v>
      </c>
      <c r="S444" s="145">
        <f t="shared" ca="1" si="125"/>
        <v>0.58368767286183976</v>
      </c>
      <c r="T444" s="145">
        <f t="shared" ca="1" si="125"/>
        <v>0.55616092266820616</v>
      </c>
      <c r="U444" s="145">
        <f t="shared" ca="1" si="125"/>
        <v>0.53008462693379521</v>
      </c>
      <c r="V444" s="145">
        <f t="shared" ca="1" si="125"/>
        <v>0.50534123086798877</v>
      </c>
      <c r="W444" s="138">
        <f t="shared" ca="1" si="125"/>
        <v>0.48183257425828008</v>
      </c>
      <c r="Y444" s="178">
        <f t="shared" ca="1" si="117"/>
        <v>7843065.0965519054</v>
      </c>
      <c r="Z444" s="178">
        <f t="shared" ca="1" si="118"/>
        <v>7846744.8018411053</v>
      </c>
      <c r="AA444" s="178">
        <f t="shared" ca="1" si="119"/>
        <v>3679.7052891999483</v>
      </c>
    </row>
    <row r="445" spans="1:27" ht="11.25" customHeight="1" x14ac:dyDescent="0.2">
      <c r="A445" s="173">
        <f t="shared" si="120"/>
        <v>435</v>
      </c>
      <c r="B445" s="174">
        <f t="shared" si="110"/>
        <v>0.08</v>
      </c>
      <c r="C445" s="175">
        <f t="shared" si="111"/>
        <v>-7.4992499999999998E-3</v>
      </c>
      <c r="D445" s="176">
        <f t="shared" ca="1" si="112"/>
        <v>0.46685177444119741</v>
      </c>
      <c r="E445" s="177">
        <f t="shared" ca="1" si="113"/>
        <v>-8.3186120299797481E-2</v>
      </c>
      <c r="F445" s="138">
        <f t="shared" ca="1" si="114"/>
        <v>-2.1174670302324472E-3</v>
      </c>
      <c r="G445" s="175">
        <f t="shared" ca="1" si="115"/>
        <v>-9.6167170302324471E-3</v>
      </c>
      <c r="H445" s="138">
        <f t="shared" ca="1" si="116"/>
        <v>7.0383282969767549E-2</v>
      </c>
      <c r="I445" s="144">
        <f t="shared" ca="1" si="125"/>
        <v>0.99999296172195129</v>
      </c>
      <c r="J445" s="145">
        <f t="shared" ca="1" si="125"/>
        <v>0.93429406361997014</v>
      </c>
      <c r="K445" s="145">
        <f t="shared" ca="1" si="125"/>
        <v>0.8767118046929856</v>
      </c>
      <c r="L445" s="145">
        <f t="shared" ca="1" si="125"/>
        <v>0.8256359927084127</v>
      </c>
      <c r="M445" s="145">
        <f t="shared" ca="1" si="125"/>
        <v>0.77978985171900494</v>
      </c>
      <c r="N445" s="145">
        <f t="shared" ca="1" si="125"/>
        <v>0.73818216645675339</v>
      </c>
      <c r="O445" s="145">
        <f t="shared" ca="1" si="125"/>
        <v>0.70005220631529042</v>
      </c>
      <c r="P445" s="145">
        <f t="shared" ca="1" si="125"/>
        <v>0.66481895198915264</v>
      </c>
      <c r="Q445" s="145">
        <f t="shared" ca="1" si="125"/>
        <v>0.63203855471398329</v>
      </c>
      <c r="R445" s="145">
        <f t="shared" ca="1" si="125"/>
        <v>0.60137047784545872</v>
      </c>
      <c r="S445" s="145">
        <f t="shared" ca="1" si="125"/>
        <v>0.57255136534017814</v>
      </c>
      <c r="T445" s="145">
        <f t="shared" ca="1" si="125"/>
        <v>0.54537526523492519</v>
      </c>
      <c r="U445" s="145">
        <f t="shared" ca="1" si="125"/>
        <v>0.51967885486510135</v>
      </c>
      <c r="V445" s="145">
        <f t="shared" ca="1" si="125"/>
        <v>0.49533049780764193</v>
      </c>
      <c r="W445" s="138">
        <f t="shared" ca="1" si="125"/>
        <v>0.47222218505539548</v>
      </c>
      <c r="Y445" s="178">
        <f t="shared" ca="1" si="117"/>
        <v>7752887.0317829624</v>
      </c>
      <c r="Z445" s="178">
        <f t="shared" ca="1" si="118"/>
        <v>7754399.6636207951</v>
      </c>
      <c r="AA445" s="178">
        <f t="shared" ca="1" si="119"/>
        <v>1512.6318378327414</v>
      </c>
    </row>
    <row r="446" spans="1:27" ht="11.25" customHeight="1" x14ac:dyDescent="0.2">
      <c r="A446" s="173">
        <f t="shared" si="120"/>
        <v>436</v>
      </c>
      <c r="B446" s="174">
        <f t="shared" si="110"/>
        <v>0.08</v>
      </c>
      <c r="C446" s="175">
        <f t="shared" si="111"/>
        <v>-7.4992499999999998E-3</v>
      </c>
      <c r="D446" s="176">
        <f t="shared" ca="1" si="112"/>
        <v>0.67692004650557103</v>
      </c>
      <c r="E446" s="177">
        <f t="shared" ca="1" si="113"/>
        <v>0.45910341145810768</v>
      </c>
      <c r="F446" s="138">
        <f t="shared" ca="1" si="114"/>
        <v>1.1686280520431379E-2</v>
      </c>
      <c r="G446" s="175">
        <f t="shared" ca="1" si="115"/>
        <v>4.187030520431379E-3</v>
      </c>
      <c r="H446" s="138">
        <f t="shared" ca="1" si="116"/>
        <v>8.4187030520431375E-2</v>
      </c>
      <c r="I446" s="144">
        <f t="shared" ca="1" si="125"/>
        <v>0.9999915813751189</v>
      </c>
      <c r="J446" s="145">
        <f t="shared" ca="1" si="125"/>
        <v>0.92296488144979982</v>
      </c>
      <c r="K446" s="145">
        <f t="shared" ca="1" si="125"/>
        <v>0.85794772371230932</v>
      </c>
      <c r="L446" s="145">
        <f t="shared" ca="1" si="125"/>
        <v>0.8021229664245485</v>
      </c>
      <c r="M446" s="145">
        <f t="shared" ca="1" si="125"/>
        <v>0.75338379871448313</v>
      </c>
      <c r="N446" s="145">
        <f t="shared" ca="1" si="125"/>
        <v>0.71016601571324456</v>
      </c>
      <c r="O446" s="145">
        <f t="shared" ca="1" si="125"/>
        <v>0.67131137254922602</v>
      </c>
      <c r="P446" s="145">
        <f t="shared" ca="1" si="125"/>
        <v>0.63596170034051847</v>
      </c>
      <c r="Q446" s="145">
        <f t="shared" ca="1" si="125"/>
        <v>0.60347909258801824</v>
      </c>
      <c r="R446" s="145">
        <f t="shared" ca="1" si="125"/>
        <v>0.57338670100811318</v>
      </c>
      <c r="S446" s="145">
        <f t="shared" ca="1" si="125"/>
        <v>0.5453252405245147</v>
      </c>
      <c r="T446" s="145">
        <f t="shared" ca="1" si="125"/>
        <v>0.51902122309613563</v>
      </c>
      <c r="U446" s="145">
        <f t="shared" ca="1" si="125"/>
        <v>0.49426384127252232</v>
      </c>
      <c r="V446" s="145">
        <f t="shared" ca="1" si="125"/>
        <v>0.47088818240284513</v>
      </c>
      <c r="W446" s="138">
        <f t="shared" ca="1" si="125"/>
        <v>0.4487630539722483</v>
      </c>
      <c r="Y446" s="178">
        <f t="shared" ca="1" si="117"/>
        <v>7530715.8338753805</v>
      </c>
      <c r="Z446" s="178">
        <f t="shared" ca="1" si="118"/>
        <v>7526520.2849066276</v>
      </c>
      <c r="AA446" s="178">
        <f t="shared" ca="1" si="119"/>
        <v>-4195.5489687528461</v>
      </c>
    </row>
    <row r="447" spans="1:27" ht="11.25" customHeight="1" x14ac:dyDescent="0.2">
      <c r="A447" s="173">
        <f t="shared" si="120"/>
        <v>437</v>
      </c>
      <c r="B447" s="174">
        <f t="shared" si="110"/>
        <v>0.08</v>
      </c>
      <c r="C447" s="175">
        <f t="shared" si="111"/>
        <v>-7.4992499999999998E-3</v>
      </c>
      <c r="D447" s="176">
        <f t="shared" ca="1" si="112"/>
        <v>0.29087044231484205</v>
      </c>
      <c r="E447" s="177">
        <f t="shared" ca="1" si="113"/>
        <v>-0.55084361218772759</v>
      </c>
      <c r="F447" s="138">
        <f t="shared" ca="1" si="114"/>
        <v>-1.4021488000859453E-2</v>
      </c>
      <c r="G447" s="175">
        <f t="shared" ca="1" si="115"/>
        <v>-2.1520738000859452E-2</v>
      </c>
      <c r="H447" s="138">
        <f t="shared" ca="1" si="116"/>
        <v>5.8479261999140553E-2</v>
      </c>
      <c r="I447" s="144">
        <f t="shared" ca="1" si="125"/>
        <v>0.99999415210149867</v>
      </c>
      <c r="J447" s="145">
        <f t="shared" ca="1" si="125"/>
        <v>0.94417568850228784</v>
      </c>
      <c r="K447" s="145">
        <f t="shared" ca="1" si="125"/>
        <v>0.89322272462606733</v>
      </c>
      <c r="L447" s="145">
        <f t="shared" ca="1" si="125"/>
        <v>0.84646581520761455</v>
      </c>
      <c r="M447" s="145">
        <f t="shared" ca="1" si="125"/>
        <v>0.80330384809987054</v>
      </c>
      <c r="N447" s="145">
        <f t="shared" ca="1" si="125"/>
        <v>0.76322858116612713</v>
      </c>
      <c r="O447" s="145">
        <f t="shared" ca="1" si="125"/>
        <v>0.72582381277993113</v>
      </c>
      <c r="P447" s="145">
        <f t="shared" ca="1" si="125"/>
        <v>0.69075410198057907</v>
      </c>
      <c r="Q447" s="145">
        <f t="shared" ca="1" si="125"/>
        <v>0.65775058012373777</v>
      </c>
      <c r="R447" s="145">
        <f t="shared" ca="1" si="125"/>
        <v>0.62659732248700328</v>
      </c>
      <c r="S447" s="145">
        <f t="shared" ca="1" si="125"/>
        <v>0.59711962366399818</v>
      </c>
      <c r="T447" s="145">
        <f t="shared" ca="1" si="125"/>
        <v>0.56917448318836039</v>
      </c>
      <c r="U447" s="145">
        <f t="shared" ca="1" si="125"/>
        <v>0.54264314912631451</v>
      </c>
      <c r="V447" s="145">
        <f t="shared" ca="1" si="125"/>
        <v>0.51742540183618035</v>
      </c>
      <c r="W447" s="138">
        <f t="shared" ca="1" si="125"/>
        <v>0.49343523363734165</v>
      </c>
      <c r="Y447" s="178">
        <f t="shared" ca="1" si="117"/>
        <v>7951316.6270747166</v>
      </c>
      <c r="Z447" s="178">
        <f t="shared" ca="1" si="118"/>
        <v>7957486.8851264557</v>
      </c>
      <c r="AA447" s="178">
        <f t="shared" ca="1" si="119"/>
        <v>6170.2580517390743</v>
      </c>
    </row>
    <row r="448" spans="1:27" ht="11.25" customHeight="1" x14ac:dyDescent="0.2">
      <c r="A448" s="173">
        <f t="shared" si="120"/>
        <v>438</v>
      </c>
      <c r="B448" s="174">
        <f t="shared" si="110"/>
        <v>0.08</v>
      </c>
      <c r="C448" s="175">
        <f t="shared" si="111"/>
        <v>-7.4992499999999998E-3</v>
      </c>
      <c r="D448" s="176">
        <f t="shared" ca="1" si="112"/>
        <v>4.9064970360738092E-2</v>
      </c>
      <c r="E448" s="177">
        <f t="shared" ca="1" si="113"/>
        <v>-1.6539880502094042</v>
      </c>
      <c r="F448" s="138">
        <f t="shared" ca="1" si="114"/>
        <v>-4.2101556751233525E-2</v>
      </c>
      <c r="G448" s="175">
        <f t="shared" ca="1" si="115"/>
        <v>-4.9600806751233524E-2</v>
      </c>
      <c r="H448" s="138">
        <f t="shared" ca="1" si="116"/>
        <v>3.0399193248766478E-2</v>
      </c>
      <c r="I448" s="144">
        <f t="shared" ca="1" si="125"/>
        <v>0.99999696006079553</v>
      </c>
      <c r="J448" s="145">
        <f t="shared" ca="1" si="125"/>
        <v>0.96790120689846859</v>
      </c>
      <c r="K448" s="145">
        <f t="shared" ca="1" si="125"/>
        <v>0.93341224520913824</v>
      </c>
      <c r="L448" s="145">
        <f t="shared" ca="1" si="125"/>
        <v>0.89770641205226021</v>
      </c>
      <c r="M448" s="145">
        <f t="shared" ca="1" si="125"/>
        <v>0.86161778489488816</v>
      </c>
      <c r="N448" s="145">
        <f t="shared" ca="1" si="125"/>
        <v>0.82572841176439871</v>
      </c>
      <c r="O448" s="145">
        <f t="shared" ca="1" si="125"/>
        <v>0.79043718116172712</v>
      </c>
      <c r="P448" s="145">
        <f t="shared" ca="1" si="125"/>
        <v>0.75601102103419571</v>
      </c>
      <c r="Q448" s="145">
        <f t="shared" ca="1" si="125"/>
        <v>0.7226223891852156</v>
      </c>
      <c r="R448" s="145">
        <f t="shared" ca="1" si="125"/>
        <v>0.69037648557496101</v>
      </c>
      <c r="S448" s="145">
        <f t="shared" ca="1" si="125"/>
        <v>0.65933090214826495</v>
      </c>
      <c r="T448" s="145">
        <f t="shared" ca="1" si="125"/>
        <v>0.62950976632752487</v>
      </c>
      <c r="U448" s="145">
        <f t="shared" ca="1" si="125"/>
        <v>0.60091389850294363</v>
      </c>
      <c r="V448" s="145">
        <f t="shared" ca="1" si="125"/>
        <v>0.57352809327269116</v>
      </c>
      <c r="W448" s="138">
        <f t="shared" ca="1" si="125"/>
        <v>0.54732632884484211</v>
      </c>
      <c r="Y448" s="178">
        <f t="shared" ca="1" si="117"/>
        <v>8445810.0978360474</v>
      </c>
      <c r="Z448" s="178">
        <f t="shared" ca="1" si="118"/>
        <v>8461891.7736385874</v>
      </c>
      <c r="AA448" s="178">
        <f t="shared" ca="1" si="119"/>
        <v>16081.675802540034</v>
      </c>
    </row>
    <row r="449" spans="1:27" ht="11.25" customHeight="1" x14ac:dyDescent="0.2">
      <c r="A449" s="173">
        <f t="shared" si="120"/>
        <v>439</v>
      </c>
      <c r="B449" s="174">
        <f t="shared" si="110"/>
        <v>0.08</v>
      </c>
      <c r="C449" s="175">
        <f t="shared" si="111"/>
        <v>-7.4992499999999998E-3</v>
      </c>
      <c r="D449" s="176">
        <f t="shared" ca="1" si="112"/>
        <v>0.52771533773079538</v>
      </c>
      <c r="E449" s="177">
        <f t="shared" ca="1" si="113"/>
        <v>6.9528026711505903E-2</v>
      </c>
      <c r="F449" s="138">
        <f t="shared" ca="1" si="114"/>
        <v>1.7698061131851232E-3</v>
      </c>
      <c r="G449" s="175">
        <f t="shared" ca="1" si="115"/>
        <v>-5.7294438868148766E-3</v>
      </c>
      <c r="H449" s="138">
        <f t="shared" ca="1" si="116"/>
        <v>7.4270556113185129E-2</v>
      </c>
      <c r="I449" s="144">
        <f t="shared" ca="1" si="125"/>
        <v>0.99999257300230748</v>
      </c>
      <c r="J449" s="145">
        <f t="shared" ca="1" si="125"/>
        <v>0.93108965941018906</v>
      </c>
      <c r="K449" s="145">
        <f t="shared" ca="1" si="125"/>
        <v>0.8713865233616741</v>
      </c>
      <c r="L449" s="145">
        <f t="shared" ca="1" si="125"/>
        <v>0.81894562895693057</v>
      </c>
      <c r="M449" s="145">
        <f t="shared" ca="1" si="125"/>
        <v>0.77226139785371983</v>
      </c>
      <c r="N449" s="145">
        <f t="shared" ca="1" si="125"/>
        <v>0.73018258314544338</v>
      </c>
      <c r="O449" s="145">
        <f t="shared" ca="1" si="125"/>
        <v>0.69183625627495948</v>
      </c>
      <c r="P449" s="145">
        <f t="shared" ca="1" si="125"/>
        <v>0.6565625131433368</v>
      </c>
      <c r="Q449" s="145">
        <f t="shared" ca="1" si="125"/>
        <v>0.62386190164291999</v>
      </c>
      <c r="R449" s="145">
        <f t="shared" ca="1" si="125"/>
        <v>0.59335462184565069</v>
      </c>
      <c r="S449" s="145">
        <f t="shared" ca="1" si="125"/>
        <v>0.56474957112964441</v>
      </c>
      <c r="T449" s="145">
        <f t="shared" ca="1" si="125"/>
        <v>0.53782119853013932</v>
      </c>
      <c r="U449" s="145">
        <f t="shared" ca="1" si="125"/>
        <v>0.51239236418081546</v>
      </c>
      <c r="V449" s="145">
        <f t="shared" ca="1" si="125"/>
        <v>0.48832172700252507</v>
      </c>
      <c r="W449" s="138">
        <f t="shared" ca="1" si="125"/>
        <v>0.46549450318604613</v>
      </c>
      <c r="Y449" s="178">
        <f t="shared" ca="1" si="117"/>
        <v>7689473.6586371316</v>
      </c>
      <c r="Z449" s="178">
        <f t="shared" ca="1" si="118"/>
        <v>7689411.1860788744</v>
      </c>
      <c r="AA449" s="178">
        <f t="shared" ca="1" si="119"/>
        <v>-62.472558257170022</v>
      </c>
    </row>
    <row r="450" spans="1:27" ht="11.25" customHeight="1" x14ac:dyDescent="0.2">
      <c r="A450" s="173">
        <f t="shared" si="120"/>
        <v>440</v>
      </c>
      <c r="B450" s="174">
        <f t="shared" si="110"/>
        <v>0.08</v>
      </c>
      <c r="C450" s="175">
        <f t="shared" si="111"/>
        <v>-7.4992499999999998E-3</v>
      </c>
      <c r="D450" s="176">
        <f t="shared" ca="1" si="112"/>
        <v>4.1892634050756494E-2</v>
      </c>
      <c r="E450" s="177">
        <f t="shared" ca="1" si="113"/>
        <v>-1.7291331458844155</v>
      </c>
      <c r="F450" s="138">
        <f t="shared" ca="1" si="114"/>
        <v>-4.4014342946839848E-2</v>
      </c>
      <c r="G450" s="175">
        <f t="shared" ca="1" si="115"/>
        <v>-5.1513592946839847E-2</v>
      </c>
      <c r="H450" s="138">
        <f t="shared" ca="1" si="116"/>
        <v>2.8486407053160155E-2</v>
      </c>
      <c r="I450" s="144">
        <f t="shared" ca="1" si="125"/>
        <v>0.99999715133646094</v>
      </c>
      <c r="J450" s="145">
        <f t="shared" ca="1" si="125"/>
        <v>0.96953888706106017</v>
      </c>
      <c r="K450" s="145">
        <f t="shared" ca="1" si="125"/>
        <v>0.93621479972680677</v>
      </c>
      <c r="L450" s="145">
        <f t="shared" ca="1" si="125"/>
        <v>0.90130765186953365</v>
      </c>
      <c r="M450" s="145">
        <f t="shared" ca="1" si="125"/>
        <v>0.86574071687463161</v>
      </c>
      <c r="N450" s="145">
        <f t="shared" ca="1" si="125"/>
        <v>0.83016747232157029</v>
      </c>
      <c r="O450" s="145">
        <f t="shared" ca="1" si="125"/>
        <v>0.79504228226580997</v>
      </c>
      <c r="P450" s="145">
        <f t="shared" ca="1" si="125"/>
        <v>0.76067423859937566</v>
      </c>
      <c r="Q450" s="145">
        <f t="shared" ca="1" si="125"/>
        <v>0.72726734245125846</v>
      </c>
      <c r="R450" s="145">
        <f t="shared" ca="1" si="125"/>
        <v>0.69495010896714826</v>
      </c>
      <c r="S450" s="145">
        <f t="shared" ca="1" si="125"/>
        <v>0.66379719834150719</v>
      </c>
      <c r="T450" s="145">
        <f t="shared" ca="1" si="125"/>
        <v>0.63384513122799124</v>
      </c>
      <c r="U450" s="145">
        <f t="shared" ca="1" si="125"/>
        <v>0.60510365918558096</v>
      </c>
      <c r="V450" s="145">
        <f t="shared" ca="1" si="125"/>
        <v>0.57756396429062651</v>
      </c>
      <c r="W450" s="138">
        <f t="shared" ca="1" si="125"/>
        <v>0.55120455464510931</v>
      </c>
      <c r="Y450" s="178">
        <f t="shared" ca="1" si="117"/>
        <v>8480900.6514736563</v>
      </c>
      <c r="Z450" s="178">
        <f t="shared" ca="1" si="118"/>
        <v>8497598.2250560578</v>
      </c>
      <c r="AA450" s="178">
        <f t="shared" ca="1" si="119"/>
        <v>16697.573582401499</v>
      </c>
    </row>
    <row r="451" spans="1:27" ht="11.25" customHeight="1" x14ac:dyDescent="0.2">
      <c r="A451" s="173">
        <f t="shared" si="120"/>
        <v>441</v>
      </c>
      <c r="B451" s="174">
        <f t="shared" si="110"/>
        <v>0.08</v>
      </c>
      <c r="C451" s="175">
        <f t="shared" si="111"/>
        <v>-7.4992499999999998E-3</v>
      </c>
      <c r="D451" s="176">
        <f t="shared" ca="1" si="112"/>
        <v>0.73242823770473431</v>
      </c>
      <c r="E451" s="177">
        <f t="shared" ca="1" si="113"/>
        <v>0.62017356328007756</v>
      </c>
      <c r="F451" s="138">
        <f t="shared" ca="1" si="114"/>
        <v>1.5786252184074239E-2</v>
      </c>
      <c r="G451" s="175">
        <f t="shared" ca="1" si="115"/>
        <v>8.2870021840742401E-3</v>
      </c>
      <c r="H451" s="138">
        <f t="shared" ca="1" si="116"/>
        <v>8.8287002184074245E-2</v>
      </c>
      <c r="I451" s="144">
        <f t="shared" ref="I451:W460" ca="1" si="126">I$8*EXP(-$H451*I$9)</f>
        <v>0.99999117138661298</v>
      </c>
      <c r="J451" s="145">
        <f t="shared" ca="1" si="126"/>
        <v>0.91962643909895192</v>
      </c>
      <c r="K451" s="145">
        <f t="shared" ca="1" si="126"/>
        <v>0.85245218830204528</v>
      </c>
      <c r="L451" s="145">
        <f t="shared" ca="1" si="126"/>
        <v>0.79526901022433327</v>
      </c>
      <c r="M451" s="145">
        <f t="shared" ca="1" si="126"/>
        <v>0.74571433119882591</v>
      </c>
      <c r="N451" s="145">
        <f t="shared" ca="1" si="126"/>
        <v>0.70205135661548335</v>
      </c>
      <c r="O451" s="145">
        <f t="shared" ca="1" si="126"/>
        <v>0.663004315800791</v>
      </c>
      <c r="P451" s="145">
        <f t="shared" ca="1" si="126"/>
        <v>0.6276343282248007</v>
      </c>
      <c r="Q451" s="145">
        <f t="shared" ca="1" si="126"/>
        <v>0.59524765562356341</v>
      </c>
      <c r="R451" s="145">
        <f t="shared" ca="1" si="126"/>
        <v>0.56532861044669358</v>
      </c>
      <c r="S451" s="145">
        <f t="shared" ca="1" si="126"/>
        <v>0.53749078534947314</v>
      </c>
      <c r="T451" s="145">
        <f t="shared" ca="1" si="126"/>
        <v>0.5114417159889022</v>
      </c>
      <c r="U451" s="145">
        <f t="shared" ca="1" si="126"/>
        <v>0.48695732024203087</v>
      </c>
      <c r="V451" s="145">
        <f t="shared" ca="1" si="126"/>
        <v>0.46386342274116482</v>
      </c>
      <c r="W451" s="138">
        <f t="shared" ca="1" si="126"/>
        <v>0.44202240239520374</v>
      </c>
      <c r="Y451" s="178">
        <f t="shared" ca="1" si="117"/>
        <v>7466319.4069221001</v>
      </c>
      <c r="Z451" s="178">
        <f t="shared" ca="1" si="118"/>
        <v>7460368.4159434019</v>
      </c>
      <c r="AA451" s="178">
        <f t="shared" ca="1" si="119"/>
        <v>-5950.9909786982462</v>
      </c>
    </row>
    <row r="452" spans="1:27" ht="11.25" customHeight="1" x14ac:dyDescent="0.2">
      <c r="A452" s="173">
        <f t="shared" si="120"/>
        <v>442</v>
      </c>
      <c r="B452" s="174">
        <f t="shared" si="110"/>
        <v>0.08</v>
      </c>
      <c r="C452" s="175">
        <f t="shared" si="111"/>
        <v>-7.4992499999999998E-3</v>
      </c>
      <c r="D452" s="176">
        <f t="shared" ca="1" si="112"/>
        <v>3.10426782565566E-2</v>
      </c>
      <c r="E452" s="177">
        <f t="shared" ca="1" si="113"/>
        <v>-1.8656856642948365</v>
      </c>
      <c r="F452" s="138">
        <f t="shared" ca="1" si="114"/>
        <v>-4.7490228762733337E-2</v>
      </c>
      <c r="G452" s="175">
        <f t="shared" ca="1" si="115"/>
        <v>-5.4989478762733336E-2</v>
      </c>
      <c r="H452" s="138">
        <f t="shared" ca="1" si="116"/>
        <v>2.5010521237266665E-2</v>
      </c>
      <c r="I452" s="144">
        <f t="shared" ca="1" si="126"/>
        <v>0.99999749891976786</v>
      </c>
      <c r="J452" s="145">
        <f t="shared" ca="1" si="126"/>
        <v>0.97252195036982503</v>
      </c>
      <c r="K452" s="145">
        <f t="shared" ca="1" si="126"/>
        <v>0.94132911521851992</v>
      </c>
      <c r="L452" s="145">
        <f t="shared" ca="1" si="126"/>
        <v>0.90788878909480331</v>
      </c>
      <c r="M452" s="145">
        <f t="shared" ca="1" si="126"/>
        <v>0.87328341052922065</v>
      </c>
      <c r="N452" s="145">
        <f t="shared" ca="1" si="126"/>
        <v>0.83829523895174674</v>
      </c>
      <c r="O452" s="145">
        <f t="shared" ca="1" si="126"/>
        <v>0.80347938498603844</v>
      </c>
      <c r="P452" s="145">
        <f t="shared" ca="1" si="126"/>
        <v>0.7692219152909926</v>
      </c>
      <c r="Q452" s="145">
        <f t="shared" ca="1" si="126"/>
        <v>0.73578463929229942</v>
      </c>
      <c r="R452" s="145">
        <f t="shared" ca="1" si="126"/>
        <v>0.70333892402922404</v>
      </c>
      <c r="S452" s="145">
        <f t="shared" ca="1" si="126"/>
        <v>0.6719908682187784</v>
      </c>
      <c r="T452" s="145">
        <f t="shared" ca="1" si="126"/>
        <v>0.64179985794524907</v>
      </c>
      <c r="U452" s="145">
        <f t="shared" ca="1" si="126"/>
        <v>0.61279214417187178</v>
      </c>
      <c r="V452" s="145">
        <f t="shared" ca="1" si="126"/>
        <v>0.58497072162135055</v>
      </c>
      <c r="W452" s="138">
        <f t="shared" ca="1" si="126"/>
        <v>0.55832248327215783</v>
      </c>
      <c r="Y452" s="178">
        <f t="shared" ca="1" si="117"/>
        <v>8545140.8666824382</v>
      </c>
      <c r="Z452" s="178">
        <f t="shared" ca="1" si="118"/>
        <v>8562937.1240038741</v>
      </c>
      <c r="AA452" s="178">
        <f t="shared" ca="1" si="119"/>
        <v>17796.257321435958</v>
      </c>
    </row>
    <row r="453" spans="1:27" ht="11.25" customHeight="1" x14ac:dyDescent="0.2">
      <c r="A453" s="173">
        <f t="shared" si="120"/>
        <v>443</v>
      </c>
      <c r="B453" s="174">
        <f t="shared" si="110"/>
        <v>0.08</v>
      </c>
      <c r="C453" s="175">
        <f t="shared" si="111"/>
        <v>-7.4992499999999998E-3</v>
      </c>
      <c r="D453" s="176">
        <f t="shared" ca="1" si="112"/>
        <v>0.77774553694934578</v>
      </c>
      <c r="E453" s="177">
        <f t="shared" ca="1" si="113"/>
        <v>0.76460141536090354</v>
      </c>
      <c r="F453" s="138">
        <f t="shared" ca="1" si="114"/>
        <v>1.9462601242382017E-2</v>
      </c>
      <c r="G453" s="175">
        <f t="shared" ca="1" si="115"/>
        <v>1.1963351242382018E-2</v>
      </c>
      <c r="H453" s="138">
        <f t="shared" ca="1" si="116"/>
        <v>9.1963351242382016E-2</v>
      </c>
      <c r="I453" s="144">
        <f t="shared" ca="1" si="126"/>
        <v>0.9999908037596158</v>
      </c>
      <c r="J453" s="145">
        <f t="shared" ca="1" si="126"/>
        <v>0.91664320528816867</v>
      </c>
      <c r="K453" s="145">
        <f t="shared" ca="1" si="126"/>
        <v>0.84755440992671682</v>
      </c>
      <c r="L453" s="145">
        <f t="shared" ca="1" si="126"/>
        <v>0.7891730434176053</v>
      </c>
      <c r="M453" s="145">
        <f t="shared" ca="1" si="126"/>
        <v>0.73890371335751903</v>
      </c>
      <c r="N453" s="145">
        <f t="shared" ca="1" si="126"/>
        <v>0.69485400804481401</v>
      </c>
      <c r="O453" s="145">
        <f t="shared" ca="1" si="126"/>
        <v>0.6556430206530186</v>
      </c>
      <c r="P453" s="145">
        <f t="shared" ca="1" si="126"/>
        <v>0.62026013194678709</v>
      </c>
      <c r="Q453" s="145">
        <f t="shared" ca="1" si="126"/>
        <v>0.58796223761336208</v>
      </c>
      <c r="R453" s="145">
        <f t="shared" ca="1" si="126"/>
        <v>0.55819945288161554</v>
      </c>
      <c r="S453" s="145">
        <f t="shared" ca="1" si="126"/>
        <v>0.53056157034494822</v>
      </c>
      <c r="T453" s="145">
        <f t="shared" ca="1" si="126"/>
        <v>0.50473951916005044</v>
      </c>
      <c r="U453" s="145">
        <f t="shared" ca="1" si="126"/>
        <v>0.48049762632863935</v>
      </c>
      <c r="V453" s="145">
        <f t="shared" ca="1" si="126"/>
        <v>0.45765364408419218</v>
      </c>
      <c r="W453" s="138">
        <f t="shared" ca="1" si="126"/>
        <v>0.4360643584860675</v>
      </c>
      <c r="Y453" s="178">
        <f t="shared" ca="1" si="117"/>
        <v>7409184.0268892236</v>
      </c>
      <c r="Z453" s="178">
        <f t="shared" ca="1" si="118"/>
        <v>7401636.5742347324</v>
      </c>
      <c r="AA453" s="178">
        <f t="shared" ca="1" si="119"/>
        <v>-7547.4526544911787</v>
      </c>
    </row>
    <row r="454" spans="1:27" ht="11.25" customHeight="1" x14ac:dyDescent="0.2">
      <c r="A454" s="173">
        <f t="shared" si="120"/>
        <v>444</v>
      </c>
      <c r="B454" s="174">
        <f t="shared" si="110"/>
        <v>0.08</v>
      </c>
      <c r="C454" s="175">
        <f t="shared" si="111"/>
        <v>-7.4992499999999998E-3</v>
      </c>
      <c r="D454" s="176">
        <f t="shared" ca="1" si="112"/>
        <v>0.42016493538822741</v>
      </c>
      <c r="E454" s="177">
        <f t="shared" ca="1" si="113"/>
        <v>-0.20147155300410635</v>
      </c>
      <c r="F454" s="138">
        <f t="shared" ca="1" si="114"/>
        <v>-5.1283720106004597E-3</v>
      </c>
      <c r="G454" s="175">
        <f t="shared" ca="1" si="115"/>
        <v>-1.262762201060046E-2</v>
      </c>
      <c r="H454" s="138">
        <f t="shared" ca="1" si="116"/>
        <v>6.7372377989399546E-2</v>
      </c>
      <c r="I454" s="144">
        <f t="shared" ca="1" si="126"/>
        <v>0.99999326280661194</v>
      </c>
      <c r="J454" s="145">
        <f t="shared" ca="1" si="126"/>
        <v>0.93678362646769187</v>
      </c>
      <c r="K454" s="145">
        <f t="shared" ca="1" si="126"/>
        <v>0.88085888102218557</v>
      </c>
      <c r="L454" s="145">
        <f t="shared" ca="1" si="126"/>
        <v>0.83085558379149338</v>
      </c>
      <c r="M454" s="145">
        <f t="shared" ca="1" si="126"/>
        <v>0.78567145092848756</v>
      </c>
      <c r="N454" s="145">
        <f t="shared" ca="1" si="126"/>
        <v>0.74443846068161101</v>
      </c>
      <c r="O454" s="145">
        <f t="shared" ca="1" si="126"/>
        <v>0.7064829017561195</v>
      </c>
      <c r="P454" s="145">
        <f t="shared" ca="1" si="126"/>
        <v>0.67128530124316754</v>
      </c>
      <c r="Q454" s="145">
        <f t="shared" ca="1" si="126"/>
        <v>0.63844539626593333</v>
      </c>
      <c r="R454" s="145">
        <f t="shared" ca="1" si="126"/>
        <v>0.60765354131971505</v>
      </c>
      <c r="S454" s="145">
        <f t="shared" ca="1" si="126"/>
        <v>0.57866827408393451</v>
      </c>
      <c r="T454" s="145">
        <f t="shared" ca="1" si="126"/>
        <v>0.55129914315423634</v>
      </c>
      <c r="U454" s="145">
        <f t="shared" ca="1" si="126"/>
        <v>0.52539377412707677</v>
      </c>
      <c r="V454" s="145">
        <f t="shared" ca="1" si="126"/>
        <v>0.50082823224185302</v>
      </c>
      <c r="W454" s="138">
        <f t="shared" ca="1" si="126"/>
        <v>0.47749989245617719</v>
      </c>
      <c r="Y454" s="178">
        <f t="shared" ca="1" si="117"/>
        <v>7802468.4062830154</v>
      </c>
      <c r="Z454" s="178">
        <f t="shared" ca="1" si="118"/>
        <v>7805183.0284627751</v>
      </c>
      <c r="AA454" s="178">
        <f t="shared" ca="1" si="119"/>
        <v>2714.6221797596663</v>
      </c>
    </row>
    <row r="455" spans="1:27" ht="11.25" customHeight="1" x14ac:dyDescent="0.2">
      <c r="A455" s="173">
        <f t="shared" si="120"/>
        <v>445</v>
      </c>
      <c r="B455" s="174">
        <f t="shared" si="110"/>
        <v>0.08</v>
      </c>
      <c r="C455" s="175">
        <f t="shared" si="111"/>
        <v>-7.4992499999999998E-3</v>
      </c>
      <c r="D455" s="176">
        <f t="shared" ca="1" si="112"/>
        <v>0.5053176917243265</v>
      </c>
      <c r="E455" s="177">
        <f t="shared" ca="1" si="113"/>
        <v>1.3329871175507936E-2</v>
      </c>
      <c r="F455" s="138">
        <f t="shared" ca="1" si="114"/>
        <v>3.393061562392952E-4</v>
      </c>
      <c r="G455" s="175">
        <f t="shared" ca="1" si="115"/>
        <v>-7.1599438437607047E-3</v>
      </c>
      <c r="H455" s="138">
        <f t="shared" ca="1" si="116"/>
        <v>7.28400561562393E-2</v>
      </c>
      <c r="I455" s="144">
        <f t="shared" ca="1" si="126"/>
        <v>0.99999271604946294</v>
      </c>
      <c r="J455" s="145">
        <f t="shared" ca="1" si="126"/>
        <v>0.93226758646761698</v>
      </c>
      <c r="K455" s="145">
        <f t="shared" ca="1" si="126"/>
        <v>0.87334243224965136</v>
      </c>
      <c r="L455" s="145">
        <f t="shared" ca="1" si="126"/>
        <v>0.82140132651045072</v>
      </c>
      <c r="M455" s="145">
        <f t="shared" ca="1" si="126"/>
        <v>0.77502334723840249</v>
      </c>
      <c r="N455" s="145">
        <f t="shared" ca="1" si="126"/>
        <v>0.73311626457889589</v>
      </c>
      <c r="O455" s="145">
        <f t="shared" ca="1" si="126"/>
        <v>0.6948484175614752</v>
      </c>
      <c r="P455" s="145">
        <f t="shared" ca="1" si="126"/>
        <v>0.65958885563267566</v>
      </c>
      <c r="Q455" s="145">
        <f t="shared" ca="1" si="126"/>
        <v>0.62685850101462859</v>
      </c>
      <c r="R455" s="145">
        <f t="shared" ca="1" si="126"/>
        <v>0.59629192175305834</v>
      </c>
      <c r="S455" s="145">
        <f t="shared" ca="1" si="126"/>
        <v>0.56760815819299881</v>
      </c>
      <c r="T455" s="145">
        <f t="shared" ca="1" si="126"/>
        <v>0.54058881797639158</v>
      </c>
      <c r="U455" s="145">
        <f t="shared" ca="1" si="126"/>
        <v>0.51506180461990203</v>
      </c>
      <c r="V455" s="145">
        <f t="shared" ca="1" si="126"/>
        <v>0.49088931731546254</v>
      </c>
      <c r="W455" s="138">
        <f t="shared" ca="1" si="126"/>
        <v>0.4679590424715061</v>
      </c>
      <c r="Y455" s="178">
        <f t="shared" ca="1" si="117"/>
        <v>7712731.369056318</v>
      </c>
      <c r="Z455" s="178">
        <f t="shared" ca="1" si="118"/>
        <v>7713251.5446558623</v>
      </c>
      <c r="AA455" s="178">
        <f t="shared" ca="1" si="119"/>
        <v>520.17559954430908</v>
      </c>
    </row>
    <row r="456" spans="1:27" ht="11.25" customHeight="1" x14ac:dyDescent="0.2">
      <c r="A456" s="173">
        <f t="shared" si="120"/>
        <v>446</v>
      </c>
      <c r="B456" s="174">
        <f t="shared" si="110"/>
        <v>0.08</v>
      </c>
      <c r="C456" s="175">
        <f t="shared" si="111"/>
        <v>-7.4992499999999998E-3</v>
      </c>
      <c r="D456" s="176">
        <f t="shared" ca="1" si="112"/>
        <v>2.309251772553178E-2</v>
      </c>
      <c r="E456" s="177">
        <f t="shared" ca="1" si="113"/>
        <v>-1.9936982984838558</v>
      </c>
      <c r="F456" s="138">
        <f t="shared" ca="1" si="114"/>
        <v>-5.0748735486830621E-2</v>
      </c>
      <c r="G456" s="175">
        <f t="shared" ca="1" si="115"/>
        <v>-5.824798548683062E-2</v>
      </c>
      <c r="H456" s="138">
        <f t="shared" ca="1" si="116"/>
        <v>2.1752014513169382E-2</v>
      </c>
      <c r="I456" s="144">
        <f t="shared" ca="1" si="126"/>
        <v>0.99999782476560528</v>
      </c>
      <c r="J456" s="145">
        <f t="shared" ca="1" si="126"/>
        <v>0.97532678996908928</v>
      </c>
      <c r="K456" s="145">
        <f t="shared" ca="1" si="126"/>
        <v>0.94614895471574201</v>
      </c>
      <c r="L456" s="145">
        <f t="shared" ca="1" si="126"/>
        <v>0.91410198069752413</v>
      </c>
      <c r="M456" s="145">
        <f t="shared" ca="1" si="126"/>
        <v>0.88041405834628217</v>
      </c>
      <c r="N456" s="145">
        <f t="shared" ca="1" si="126"/>
        <v>0.84598695270547242</v>
      </c>
      <c r="O456" s="145">
        <f t="shared" ca="1" si="126"/>
        <v>0.81147013177656435</v>
      </c>
      <c r="P456" s="145">
        <f t="shared" ca="1" si="126"/>
        <v>0.77732223433126824</v>
      </c>
      <c r="Q456" s="145">
        <f t="shared" ca="1" si="126"/>
        <v>0.74385983614786755</v>
      </c>
      <c r="R456" s="145">
        <f t="shared" ca="1" si="126"/>
        <v>0.71129504730040471</v>
      </c>
      <c r="S456" s="145">
        <f t="shared" ca="1" si="126"/>
        <v>0.67976393870295315</v>
      </c>
      <c r="T456" s="145">
        <f t="shared" ca="1" si="126"/>
        <v>0.64934774044606502</v>
      </c>
      <c r="U456" s="145">
        <f t="shared" ca="1" si="126"/>
        <v>0.6200884912933794</v>
      </c>
      <c r="V456" s="145">
        <f t="shared" ca="1" si="126"/>
        <v>0.59200050389207981</v>
      </c>
      <c r="W456" s="138">
        <f t="shared" ca="1" si="126"/>
        <v>0.56507871385974795</v>
      </c>
      <c r="Y456" s="178">
        <f t="shared" ca="1" si="117"/>
        <v>8605923.8107558191</v>
      </c>
      <c r="Z456" s="178">
        <f t="shared" ca="1" si="118"/>
        <v>8624725.6393735576</v>
      </c>
      <c r="AA456" s="178">
        <f t="shared" ca="1" si="119"/>
        <v>18801.82861773856</v>
      </c>
    </row>
    <row r="457" spans="1:27" ht="11.25" customHeight="1" x14ac:dyDescent="0.2">
      <c r="A457" s="173">
        <f t="shared" si="120"/>
        <v>447</v>
      </c>
      <c r="B457" s="174">
        <f t="shared" si="110"/>
        <v>0.08</v>
      </c>
      <c r="C457" s="175">
        <f t="shared" si="111"/>
        <v>-7.4992499999999998E-3</v>
      </c>
      <c r="D457" s="176">
        <f t="shared" ca="1" si="112"/>
        <v>0.5647856594678945</v>
      </c>
      <c r="E457" s="177">
        <f t="shared" ca="1" si="113"/>
        <v>0.16311399485987682</v>
      </c>
      <c r="F457" s="138">
        <f t="shared" ca="1" si="114"/>
        <v>4.1519968119745915E-3</v>
      </c>
      <c r="G457" s="175">
        <f t="shared" ca="1" si="115"/>
        <v>-3.3472531880254083E-3</v>
      </c>
      <c r="H457" s="138">
        <f t="shared" ca="1" si="116"/>
        <v>7.6652746811974593E-2</v>
      </c>
      <c r="I457" s="144">
        <f t="shared" ca="1" si="126"/>
        <v>0.99999233478801286</v>
      </c>
      <c r="J457" s="145">
        <f t="shared" ca="1" si="126"/>
        <v>0.92913137667309031</v>
      </c>
      <c r="K457" s="145">
        <f t="shared" ca="1" si="126"/>
        <v>0.86813909310258908</v>
      </c>
      <c r="L457" s="145">
        <f t="shared" ca="1" si="126"/>
        <v>0.81487247369825766</v>
      </c>
      <c r="M457" s="145">
        <f t="shared" ca="1" si="126"/>
        <v>0.7676837899289406</v>
      </c>
      <c r="N457" s="145">
        <f t="shared" ca="1" si="126"/>
        <v>0.72532319600944584</v>
      </c>
      <c r="O457" s="145">
        <f t="shared" ca="1" si="126"/>
        <v>0.68684909820653117</v>
      </c>
      <c r="P457" s="145">
        <f t="shared" ca="1" si="126"/>
        <v>0.65155357301971428</v>
      </c>
      <c r="Q457" s="145">
        <f t="shared" ca="1" si="126"/>
        <v>0.61890346471306201</v>
      </c>
      <c r="R457" s="145">
        <f t="shared" ca="1" si="126"/>
        <v>0.58849525407328462</v>
      </c>
      <c r="S457" s="145">
        <f t="shared" ca="1" si="126"/>
        <v>0.56002112107226021</v>
      </c>
      <c r="T457" s="145">
        <f t="shared" ca="1" si="126"/>
        <v>0.53324373129244129</v>
      </c>
      <c r="U457" s="145">
        <f t="shared" ca="1" si="126"/>
        <v>0.50797765186882071</v>
      </c>
      <c r="V457" s="145">
        <f t="shared" ca="1" si="126"/>
        <v>0.48407572545210531</v>
      </c>
      <c r="W457" s="138">
        <f t="shared" ca="1" si="126"/>
        <v>0.46141911310802236</v>
      </c>
      <c r="Y457" s="178">
        <f t="shared" ca="1" si="117"/>
        <v>7650943.6542129293</v>
      </c>
      <c r="Z457" s="178">
        <f t="shared" ca="1" si="118"/>
        <v>7649903.2035675254</v>
      </c>
      <c r="AA457" s="178">
        <f t="shared" ca="1" si="119"/>
        <v>-1040.4506454039365</v>
      </c>
    </row>
    <row r="458" spans="1:27" ht="11.25" customHeight="1" x14ac:dyDescent="0.2">
      <c r="A458" s="173">
        <f t="shared" si="120"/>
        <v>448</v>
      </c>
      <c r="B458" s="174">
        <f t="shared" si="110"/>
        <v>0.08</v>
      </c>
      <c r="C458" s="175">
        <f t="shared" si="111"/>
        <v>-7.4992499999999998E-3</v>
      </c>
      <c r="D458" s="176">
        <f t="shared" ca="1" si="112"/>
        <v>0.9310302090460485</v>
      </c>
      <c r="E458" s="177">
        <f t="shared" ca="1" si="113"/>
        <v>1.4835076633822513</v>
      </c>
      <c r="F458" s="138">
        <f t="shared" ca="1" si="114"/>
        <v>3.7762051589713817E-2</v>
      </c>
      <c r="G458" s="175">
        <f t="shared" ca="1" si="115"/>
        <v>3.0262801589713818E-2</v>
      </c>
      <c r="H458" s="138">
        <f t="shared" ca="1" si="116"/>
        <v>0.11026280158971383</v>
      </c>
      <c r="I458" s="144">
        <f t="shared" ca="1" si="126"/>
        <v>0.99998897385595786</v>
      </c>
      <c r="J458" s="145">
        <f t="shared" ca="1" si="126"/>
        <v>0.90193717151288477</v>
      </c>
      <c r="K458" s="145">
        <f t="shared" ca="1" si="126"/>
        <v>0.8235906255986094</v>
      </c>
      <c r="L458" s="145">
        <f t="shared" ca="1" si="126"/>
        <v>0.75951781141718189</v>
      </c>
      <c r="M458" s="145">
        <f t="shared" ca="1" si="126"/>
        <v>0.70591732920781081</v>
      </c>
      <c r="N458" s="145">
        <f t="shared" ca="1" si="126"/>
        <v>0.66011129967401949</v>
      </c>
      <c r="O458" s="145">
        <f t="shared" ca="1" si="126"/>
        <v>0.62019951243507265</v>
      </c>
      <c r="P458" s="145">
        <f t="shared" ca="1" si="126"/>
        <v>0.58482328449761034</v>
      </c>
      <c r="Q458" s="145">
        <f t="shared" ca="1" si="126"/>
        <v>0.55300347034383235</v>
      </c>
      <c r="R458" s="145">
        <f t="shared" ca="1" si="126"/>
        <v>0.52402859955415038</v>
      </c>
      <c r="S458" s="145">
        <f t="shared" ca="1" si="126"/>
        <v>0.49737707994610419</v>
      </c>
      <c r="T458" s="145">
        <f t="shared" ca="1" si="126"/>
        <v>0.47266272549381044</v>
      </c>
      <c r="U458" s="145">
        <f t="shared" ca="1" si="126"/>
        <v>0.44959638489308668</v>
      </c>
      <c r="V458" s="145">
        <f t="shared" ca="1" si="126"/>
        <v>0.42795877076498695</v>
      </c>
      <c r="W458" s="138">
        <f t="shared" ca="1" si="126"/>
        <v>0.40758113508454635</v>
      </c>
      <c r="Y458" s="178">
        <f t="shared" ca="1" si="117"/>
        <v>7133118.0780971302</v>
      </c>
      <c r="Z458" s="178">
        <f t="shared" ca="1" si="118"/>
        <v>7117324.9392595273</v>
      </c>
      <c r="AA458" s="178">
        <f t="shared" ca="1" si="119"/>
        <v>-15793.138837602921</v>
      </c>
    </row>
    <row r="459" spans="1:27" ht="11.25" customHeight="1" x14ac:dyDescent="0.2">
      <c r="A459" s="173">
        <f t="shared" si="120"/>
        <v>449</v>
      </c>
      <c r="B459" s="174">
        <f t="shared" ref="B459:B522" si="127">$B$5</f>
        <v>0.08</v>
      </c>
      <c r="C459" s="175">
        <f t="shared" ref="C459:C522" si="128">$B$2*($B$3-$B459)*$B$8</f>
        <v>-7.4992499999999998E-3</v>
      </c>
      <c r="D459" s="176">
        <f t="shared" ref="D459:D522" ca="1" si="129">RAND()</f>
        <v>1.3467610233399152E-2</v>
      </c>
      <c r="E459" s="177">
        <f t="shared" ref="E459:E522" ca="1" si="130">NORMINV(D459,0,1)</f>
        <v>-2.2124553152202022</v>
      </c>
      <c r="F459" s="138">
        <f t="shared" ref="F459:F522" ca="1" si="131">SQRT($B459)*$B$9*E459</f>
        <v>-5.6317101566434269E-2</v>
      </c>
      <c r="G459" s="175">
        <f t="shared" ref="G459:G522" ca="1" si="132">C459+F459</f>
        <v>-6.3816351566434268E-2</v>
      </c>
      <c r="H459" s="138">
        <f t="shared" ref="H459:H522" ca="1" si="133">$B459+G459</f>
        <v>1.6183648433565734E-2</v>
      </c>
      <c r="I459" s="144">
        <f t="shared" ca="1" si="126"/>
        <v>0.99999838159419674</v>
      </c>
      <c r="J459" s="145">
        <f t="shared" ca="1" si="126"/>
        <v>0.98013863380180544</v>
      </c>
      <c r="K459" s="145">
        <f t="shared" ca="1" si="126"/>
        <v>0.95444262580286787</v>
      </c>
      <c r="L459" s="145">
        <f t="shared" ca="1" si="126"/>
        <v>0.92481809539617432</v>
      </c>
      <c r="M459" s="145">
        <f t="shared" ca="1" si="126"/>
        <v>0.89273443488967619</v>
      </c>
      <c r="N459" s="145">
        <f t="shared" ca="1" si="126"/>
        <v>0.85929479856034363</v>
      </c>
      <c r="O459" s="145">
        <f t="shared" ca="1" si="126"/>
        <v>0.82530965161138181</v>
      </c>
      <c r="P459" s="145">
        <f t="shared" ca="1" si="126"/>
        <v>0.79136255475067474</v>
      </c>
      <c r="Q459" s="145">
        <f t="shared" ca="1" si="126"/>
        <v>0.75786496057023556</v>
      </c>
      <c r="R459" s="145">
        <f t="shared" ca="1" si="126"/>
        <v>0.72509989605056113</v>
      </c>
      <c r="S459" s="145">
        <f t="shared" ca="1" si="126"/>
        <v>0.69325578625769291</v>
      </c>
      <c r="T459" s="145">
        <f t="shared" ca="1" si="126"/>
        <v>0.66245212042378965</v>
      </c>
      <c r="U459" s="145">
        <f t="shared" ca="1" si="126"/>
        <v>0.63275864732051512</v>
      </c>
      <c r="V459" s="145">
        <f t="shared" ca="1" si="126"/>
        <v>0.60420957795131913</v>
      </c>
      <c r="W459" s="138">
        <f t="shared" ca="1" si="126"/>
        <v>0.57681400827043927</v>
      </c>
      <c r="Y459" s="178">
        <f t="shared" ref="Y459:Y522" ca="1" si="134">SUMPRODUCT($I459:$W459,$I$3:$W$3)</f>
        <v>8711064.0330279171</v>
      </c>
      <c r="Z459" s="178">
        <f t="shared" ref="Z459:Z522" ca="1" si="135">SUMPRODUCT($I459:$W459,$I$4:$W$4)</f>
        <v>8731528.4185097273</v>
      </c>
      <c r="AA459" s="178">
        <f t="shared" ref="AA459:AA522" ca="1" si="136">+Z459-Y459</f>
        <v>20464.385481810197</v>
      </c>
    </row>
    <row r="460" spans="1:27" ht="11.25" customHeight="1" x14ac:dyDescent="0.2">
      <c r="A460" s="173">
        <f t="shared" ref="A460:A523" si="137">+A459+1</f>
        <v>450</v>
      </c>
      <c r="B460" s="174">
        <f t="shared" si="127"/>
        <v>0.08</v>
      </c>
      <c r="C460" s="175">
        <f t="shared" si="128"/>
        <v>-7.4992499999999998E-3</v>
      </c>
      <c r="D460" s="176">
        <f t="shared" ca="1" si="129"/>
        <v>0.49472636653479118</v>
      </c>
      <c r="E460" s="177">
        <f t="shared" ca="1" si="130"/>
        <v>-1.3219423766530129E-2</v>
      </c>
      <c r="F460" s="138">
        <f t="shared" ca="1" si="131"/>
        <v>-3.3649476479271419E-4</v>
      </c>
      <c r="G460" s="175">
        <f t="shared" ca="1" si="132"/>
        <v>-7.8357447647927139E-3</v>
      </c>
      <c r="H460" s="138">
        <f t="shared" ca="1" si="133"/>
        <v>7.2164255235207281E-2</v>
      </c>
      <c r="I460" s="144">
        <f t="shared" ca="1" si="126"/>
        <v>0.99999278362822031</v>
      </c>
      <c r="J460" s="145">
        <f t="shared" ca="1" si="126"/>
        <v>0.93282458435186655</v>
      </c>
      <c r="K460" s="145">
        <f t="shared" ca="1" si="126"/>
        <v>0.87426797470578088</v>
      </c>
      <c r="L460" s="145">
        <f t="shared" ca="1" si="126"/>
        <v>0.8225640140015732</v>
      </c>
      <c r="M460" s="145">
        <f t="shared" ca="1" si="126"/>
        <v>0.77633158876974206</v>
      </c>
      <c r="N460" s="145">
        <f t="shared" ca="1" si="126"/>
        <v>0.73450629941431678</v>
      </c>
      <c r="O460" s="145">
        <f t="shared" ca="1" si="126"/>
        <v>0.69627598928796475</v>
      </c>
      <c r="P460" s="145">
        <f t="shared" ca="1" si="126"/>
        <v>0.66102341686166499</v>
      </c>
      <c r="Q460" s="145">
        <f t="shared" ca="1" si="126"/>
        <v>0.62827916505637338</v>
      </c>
      <c r="R460" s="145">
        <f t="shared" ca="1" si="126"/>
        <v>0.59768462232949582</v>
      </c>
      <c r="S460" s="145">
        <f t="shared" ca="1" si="126"/>
        <v>0.56896364813943434</v>
      </c>
      <c r="T460" s="145">
        <f t="shared" ca="1" si="126"/>
        <v>0.54190125373048825</v>
      </c>
      <c r="U460" s="145">
        <f t="shared" ca="1" si="126"/>
        <v>0.51632774190576303</v>
      </c>
      <c r="V460" s="145">
        <f t="shared" ca="1" si="126"/>
        <v>0.49210699688161708</v>
      </c>
      <c r="W460" s="138">
        <f t="shared" ca="1" si="126"/>
        <v>0.46912788129254346</v>
      </c>
      <c r="Y460" s="178">
        <f t="shared" ca="1" si="134"/>
        <v>7723750.4384069992</v>
      </c>
      <c r="Z460" s="178">
        <f t="shared" ca="1" si="135"/>
        <v>7724544.6527394066</v>
      </c>
      <c r="AA460" s="178">
        <f t="shared" ca="1" si="136"/>
        <v>794.21433240734041</v>
      </c>
    </row>
    <row r="461" spans="1:27" ht="11.25" customHeight="1" x14ac:dyDescent="0.2">
      <c r="A461" s="173">
        <f t="shared" si="137"/>
        <v>451</v>
      </c>
      <c r="B461" s="174">
        <f t="shared" si="127"/>
        <v>0.08</v>
      </c>
      <c r="C461" s="175">
        <f t="shared" si="128"/>
        <v>-7.4992499999999998E-3</v>
      </c>
      <c r="D461" s="176">
        <f t="shared" ca="1" si="129"/>
        <v>0.24158769730500218</v>
      </c>
      <c r="E461" s="177">
        <f t="shared" ca="1" si="130"/>
        <v>-0.7012045117317004</v>
      </c>
      <c r="F461" s="138">
        <f t="shared" ca="1" si="131"/>
        <v>-1.78488602388364E-2</v>
      </c>
      <c r="G461" s="175">
        <f t="shared" ca="1" si="132"/>
        <v>-2.5348110238836399E-2</v>
      </c>
      <c r="H461" s="138">
        <f t="shared" ca="1" si="133"/>
        <v>5.46518897611636E-2</v>
      </c>
      <c r="I461" s="144">
        <f t="shared" ref="I461:W470" ca="1" si="138">I$8*EXP(-$H461*I$9)</f>
        <v>0.99999453483177336</v>
      </c>
      <c r="J461" s="145">
        <f t="shared" ca="1" si="138"/>
        <v>0.94737497214552391</v>
      </c>
      <c r="K461" s="145">
        <f t="shared" ca="1" si="138"/>
        <v>0.89859708417650674</v>
      </c>
      <c r="L461" s="145">
        <f t="shared" ca="1" si="138"/>
        <v>0.8532740177585707</v>
      </c>
      <c r="M461" s="145">
        <f t="shared" ca="1" si="138"/>
        <v>0.81101367174930272</v>
      </c>
      <c r="N461" s="145">
        <f t="shared" ca="1" si="138"/>
        <v>0.77146066227425958</v>
      </c>
      <c r="O461" s="145">
        <f t="shared" ca="1" si="138"/>
        <v>0.73430978779135669</v>
      </c>
      <c r="P461" s="145">
        <f t="shared" ca="1" si="138"/>
        <v>0.69930583040019445</v>
      </c>
      <c r="Q461" s="145">
        <f t="shared" ca="1" si="138"/>
        <v>0.66623769979621106</v>
      </c>
      <c r="R461" s="145">
        <f t="shared" ca="1" si="138"/>
        <v>0.63493096286231543</v>
      </c>
      <c r="S461" s="145">
        <f t="shared" ca="1" si="138"/>
        <v>0.60524062451752281</v>
      </c>
      <c r="T461" s="145">
        <f t="shared" ca="1" si="138"/>
        <v>0.577044890095051</v>
      </c>
      <c r="U461" s="145">
        <f t="shared" ca="1" si="138"/>
        <v>0.55024008350192133</v>
      </c>
      <c r="V461" s="145">
        <f t="shared" ca="1" si="138"/>
        <v>0.52473664794632613</v>
      </c>
      <c r="W461" s="138">
        <f t="shared" ca="1" si="138"/>
        <v>0.50045606534230291</v>
      </c>
      <c r="Y461" s="178">
        <f t="shared" ca="1" si="134"/>
        <v>8016499.223786016</v>
      </c>
      <c r="Z461" s="178">
        <f t="shared" ca="1" si="135"/>
        <v>8024111.8919587452</v>
      </c>
      <c r="AA461" s="178">
        <f t="shared" ca="1" si="136"/>
        <v>7612.6681727292016</v>
      </c>
    </row>
    <row r="462" spans="1:27" ht="11.25" customHeight="1" x14ac:dyDescent="0.2">
      <c r="A462" s="173">
        <f t="shared" si="137"/>
        <v>452</v>
      </c>
      <c r="B462" s="174">
        <f t="shared" si="127"/>
        <v>0.08</v>
      </c>
      <c r="C462" s="175">
        <f t="shared" si="128"/>
        <v>-7.4992499999999998E-3</v>
      </c>
      <c r="D462" s="176">
        <f t="shared" ca="1" si="129"/>
        <v>0.27800670448460429</v>
      </c>
      <c r="E462" s="177">
        <f t="shared" ca="1" si="130"/>
        <v>-0.58877322559133061</v>
      </c>
      <c r="F462" s="138">
        <f t="shared" ca="1" si="131"/>
        <v>-1.4986970049573145E-2</v>
      </c>
      <c r="G462" s="175">
        <f t="shared" ca="1" si="132"/>
        <v>-2.2486220049573145E-2</v>
      </c>
      <c r="H462" s="138">
        <f t="shared" ca="1" si="133"/>
        <v>5.7513779950426856E-2</v>
      </c>
      <c r="I462" s="144">
        <f t="shared" ca="1" si="138"/>
        <v>0.99999424864793673</v>
      </c>
      <c r="J462" s="145">
        <f t="shared" ca="1" si="138"/>
        <v>0.94498171032544098</v>
      </c>
      <c r="K462" s="145">
        <f t="shared" ca="1" si="138"/>
        <v>0.89457540622968523</v>
      </c>
      <c r="L462" s="145">
        <f t="shared" ca="1" si="138"/>
        <v>0.84817809269325561</v>
      </c>
      <c r="M462" s="145">
        <f t="shared" ca="1" si="138"/>
        <v>0.80524176637396083</v>
      </c>
      <c r="N462" s="145">
        <f t="shared" ca="1" si="138"/>
        <v>0.76529686084337478</v>
      </c>
      <c r="O462" s="145">
        <f t="shared" ca="1" si="138"/>
        <v>0.72795516692601903</v>
      </c>
      <c r="P462" s="145">
        <f t="shared" ca="1" si="138"/>
        <v>0.69290142306349622</v>
      </c>
      <c r="Q462" s="145">
        <f t="shared" ca="1" si="138"/>
        <v>0.65988126556843774</v>
      </c>
      <c r="R462" s="145">
        <f t="shared" ca="1" si="138"/>
        <v>0.62868917005673275</v>
      </c>
      <c r="S462" s="145">
        <f t="shared" ca="1" si="138"/>
        <v>0.59915786949934113</v>
      </c>
      <c r="T462" s="145">
        <f t="shared" ca="1" si="138"/>
        <v>0.57114966763031805</v>
      </c>
      <c r="U462" s="145">
        <f t="shared" ca="1" si="138"/>
        <v>0.54454958061422643</v>
      </c>
      <c r="V462" s="145">
        <f t="shared" ca="1" si="138"/>
        <v>0.51926005226378746</v>
      </c>
      <c r="W462" s="138">
        <f t="shared" ca="1" si="138"/>
        <v>0.49519694469903514</v>
      </c>
      <c r="Y462" s="178">
        <f t="shared" ca="1" si="134"/>
        <v>7967695.1107283393</v>
      </c>
      <c r="Z462" s="178">
        <f t="shared" ca="1" si="135"/>
        <v>7974231.8168320144</v>
      </c>
      <c r="AA462" s="178">
        <f t="shared" ca="1" si="136"/>
        <v>6536.7061036750674</v>
      </c>
    </row>
    <row r="463" spans="1:27" ht="11.25" customHeight="1" x14ac:dyDescent="0.2">
      <c r="A463" s="173">
        <f t="shared" si="137"/>
        <v>453</v>
      </c>
      <c r="B463" s="174">
        <f t="shared" si="127"/>
        <v>0.08</v>
      </c>
      <c r="C463" s="175">
        <f t="shared" si="128"/>
        <v>-7.4992499999999998E-3</v>
      </c>
      <c r="D463" s="176">
        <f t="shared" ca="1" si="129"/>
        <v>0.51954731021125367</v>
      </c>
      <c r="E463" s="177">
        <f t="shared" ca="1" si="130"/>
        <v>4.9017462533971726E-2</v>
      </c>
      <c r="F463" s="138">
        <f t="shared" ca="1" si="131"/>
        <v>1.24771849495176E-3</v>
      </c>
      <c r="G463" s="175">
        <f t="shared" ca="1" si="132"/>
        <v>-6.2515315050482396E-3</v>
      </c>
      <c r="H463" s="138">
        <f t="shared" ca="1" si="133"/>
        <v>7.3748468494951758E-2</v>
      </c>
      <c r="I463" s="144">
        <f t="shared" ca="1" si="138"/>
        <v>0.99999262521003029</v>
      </c>
      <c r="J463" s="145">
        <f t="shared" ca="1" si="138"/>
        <v>0.93151939327120448</v>
      </c>
      <c r="K463" s="145">
        <f t="shared" ca="1" si="138"/>
        <v>0.87209986062914857</v>
      </c>
      <c r="L463" s="145">
        <f t="shared" ca="1" si="138"/>
        <v>0.81984102960869465</v>
      </c>
      <c r="M463" s="145">
        <f t="shared" ca="1" si="138"/>
        <v>0.77326828028978023</v>
      </c>
      <c r="N463" s="145">
        <f t="shared" ca="1" si="138"/>
        <v>0.73125192195175881</v>
      </c>
      <c r="O463" s="145">
        <f t="shared" ca="1" si="138"/>
        <v>0.69293408451139837</v>
      </c>
      <c r="P463" s="145">
        <f t="shared" ca="1" si="138"/>
        <v>0.65766542076379386</v>
      </c>
      <c r="Q463" s="145">
        <f t="shared" ca="1" si="138"/>
        <v>0.62495390280595742</v>
      </c>
      <c r="R463" s="145">
        <f t="shared" ca="1" si="138"/>
        <v>0.59442496370612086</v>
      </c>
      <c r="S463" s="145">
        <f t="shared" ca="1" si="138"/>
        <v>0.56579119361409291</v>
      </c>
      <c r="T463" s="145">
        <f t="shared" ca="1" si="138"/>
        <v>0.5388296470137709</v>
      </c>
      <c r="U463" s="145">
        <f t="shared" ca="1" si="138"/>
        <v>0.51336501917255539</v>
      </c>
      <c r="V463" s="145">
        <f t="shared" ca="1" si="138"/>
        <v>0.48925725693885297</v>
      </c>
      <c r="W463" s="138">
        <f t="shared" ca="1" si="138"/>
        <v>0.46639247498565289</v>
      </c>
      <c r="Y463" s="178">
        <f t="shared" ca="1" si="134"/>
        <v>7697951.4827478873</v>
      </c>
      <c r="Z463" s="178">
        <f t="shared" ca="1" si="135"/>
        <v>7698102.0629498065</v>
      </c>
      <c r="AA463" s="178">
        <f t="shared" ca="1" si="136"/>
        <v>150.58020191919059</v>
      </c>
    </row>
    <row r="464" spans="1:27" ht="11.25" customHeight="1" x14ac:dyDescent="0.2">
      <c r="A464" s="173">
        <f t="shared" si="137"/>
        <v>454</v>
      </c>
      <c r="B464" s="174">
        <f t="shared" si="127"/>
        <v>0.08</v>
      </c>
      <c r="C464" s="175">
        <f t="shared" si="128"/>
        <v>-7.4992499999999998E-3</v>
      </c>
      <c r="D464" s="176">
        <f t="shared" ca="1" si="129"/>
        <v>2.6648995802996067E-2</v>
      </c>
      <c r="E464" s="177">
        <f t="shared" ca="1" si="130"/>
        <v>-1.9324986249671834</v>
      </c>
      <c r="F464" s="138">
        <f t="shared" ca="1" si="131"/>
        <v>-4.9190924033844043E-2</v>
      </c>
      <c r="G464" s="175">
        <f t="shared" ca="1" si="132"/>
        <v>-5.6690174033844042E-2</v>
      </c>
      <c r="H464" s="138">
        <f t="shared" ca="1" si="133"/>
        <v>2.330982596615596E-2</v>
      </c>
      <c r="I464" s="144">
        <f t="shared" ca="1" si="138"/>
        <v>0.99999766898675824</v>
      </c>
      <c r="J464" s="145">
        <f t="shared" ca="1" si="138"/>
        <v>0.97398485774527599</v>
      </c>
      <c r="K464" s="145">
        <f t="shared" ca="1" si="138"/>
        <v>0.94384163751634487</v>
      </c>
      <c r="L464" s="145">
        <f t="shared" ca="1" si="138"/>
        <v>0.91112632048658904</v>
      </c>
      <c r="M464" s="145">
        <f t="shared" ca="1" si="138"/>
        <v>0.876997837087094</v>
      </c>
      <c r="N464" s="145">
        <f t="shared" ca="1" si="138"/>
        <v>0.84230096934432608</v>
      </c>
      <c r="O464" s="145">
        <f t="shared" ca="1" si="138"/>
        <v>0.80764008712512803</v>
      </c>
      <c r="P464" s="145">
        <f t="shared" ca="1" si="138"/>
        <v>0.77343908496191227</v>
      </c>
      <c r="Q464" s="145">
        <f t="shared" ca="1" si="138"/>
        <v>0.73998828688050966</v>
      </c>
      <c r="R464" s="145">
        <f t="shared" ca="1" si="138"/>
        <v>0.70748025547200055</v>
      </c>
      <c r="S464" s="145">
        <f t="shared" ca="1" si="138"/>
        <v>0.67603667197850614</v>
      </c>
      <c r="T464" s="145">
        <f t="shared" ca="1" si="138"/>
        <v>0.64572827373667252</v>
      </c>
      <c r="U464" s="145">
        <f t="shared" ca="1" si="138"/>
        <v>0.6165895127867439</v>
      </c>
      <c r="V464" s="145">
        <f t="shared" ca="1" si="138"/>
        <v>0.58862926124838733</v>
      </c>
      <c r="W464" s="138">
        <f t="shared" ca="1" si="138"/>
        <v>0.56183858756952765</v>
      </c>
      <c r="Y464" s="178">
        <f t="shared" ca="1" si="134"/>
        <v>8576797.0056059398</v>
      </c>
      <c r="Z464" s="178">
        <f t="shared" ca="1" si="135"/>
        <v>8595121.0681001376</v>
      </c>
      <c r="AA464" s="178">
        <f t="shared" ca="1" si="136"/>
        <v>18324.06249419786</v>
      </c>
    </row>
    <row r="465" spans="1:27" ht="11.25" customHeight="1" x14ac:dyDescent="0.2">
      <c r="A465" s="173">
        <f t="shared" si="137"/>
        <v>455</v>
      </c>
      <c r="B465" s="174">
        <f t="shared" si="127"/>
        <v>0.08</v>
      </c>
      <c r="C465" s="175">
        <f t="shared" si="128"/>
        <v>-7.4992499999999998E-3</v>
      </c>
      <c r="D465" s="176">
        <f t="shared" ca="1" si="129"/>
        <v>1.5192960370590036E-2</v>
      </c>
      <c r="E465" s="177">
        <f t="shared" ca="1" si="130"/>
        <v>-2.1650230418850542</v>
      </c>
      <c r="F465" s="138">
        <f t="shared" ca="1" si="131"/>
        <v>-5.5109733382965882E-2</v>
      </c>
      <c r="G465" s="175">
        <f t="shared" ca="1" si="132"/>
        <v>-6.2608983382965888E-2</v>
      </c>
      <c r="H465" s="138">
        <f t="shared" ca="1" si="133"/>
        <v>1.7391016617034114E-2</v>
      </c>
      <c r="I465" s="144">
        <f t="shared" ca="1" si="138"/>
        <v>0.99999826085909027</v>
      </c>
      <c r="J465" s="145">
        <f t="shared" ca="1" si="138"/>
        <v>0.97909328791644989</v>
      </c>
      <c r="K465" s="145">
        <f t="shared" ca="1" si="138"/>
        <v>0.9526381889883595</v>
      </c>
      <c r="L465" s="145">
        <f t="shared" ca="1" si="138"/>
        <v>0.92248394389145705</v>
      </c>
      <c r="M465" s="145">
        <f t="shared" ca="1" si="138"/>
        <v>0.89004849709704903</v>
      </c>
      <c r="N465" s="145">
        <f t="shared" ca="1" si="138"/>
        <v>0.85639164580940408</v>
      </c>
      <c r="O465" s="145">
        <f t="shared" ca="1" si="138"/>
        <v>0.82228897659809186</v>
      </c>
      <c r="P465" s="145">
        <f t="shared" ca="1" si="138"/>
        <v>0.78829686786427422</v>
      </c>
      <c r="Q465" s="145">
        <f t="shared" ca="1" si="138"/>
        <v>0.75480606215646051</v>
      </c>
      <c r="R465" s="145">
        <f t="shared" ca="1" si="138"/>
        <v>0.72208407048348111</v>
      </c>
      <c r="S465" s="145">
        <f t="shared" ca="1" si="138"/>
        <v>0.69030784343697338</v>
      </c>
      <c r="T465" s="145">
        <f t="shared" ca="1" si="138"/>
        <v>0.6595884739397212</v>
      </c>
      <c r="U465" s="145">
        <f t="shared" ca="1" si="138"/>
        <v>0.62998962333129571</v>
      </c>
      <c r="V465" s="145">
        <f t="shared" ca="1" si="138"/>
        <v>0.60154112767582613</v>
      </c>
      <c r="W465" s="138">
        <f t="shared" ca="1" si="138"/>
        <v>0.5742489674029122</v>
      </c>
      <c r="Y465" s="178">
        <f t="shared" ca="1" si="134"/>
        <v>8688129.8016641177</v>
      </c>
      <c r="Z465" s="178">
        <f t="shared" ca="1" si="135"/>
        <v>8708239.7612801418</v>
      </c>
      <c r="AA465" s="178">
        <f t="shared" ca="1" si="136"/>
        <v>20109.959616024047</v>
      </c>
    </row>
    <row r="466" spans="1:27" ht="11.25" customHeight="1" x14ac:dyDescent="0.2">
      <c r="A466" s="173">
        <f t="shared" si="137"/>
        <v>456</v>
      </c>
      <c r="B466" s="174">
        <f t="shared" si="127"/>
        <v>0.08</v>
      </c>
      <c r="C466" s="175">
        <f t="shared" si="128"/>
        <v>-7.4992499999999998E-3</v>
      </c>
      <c r="D466" s="176">
        <f t="shared" ca="1" si="129"/>
        <v>0.19539418742572423</v>
      </c>
      <c r="E466" s="177">
        <f t="shared" ca="1" si="130"/>
        <v>-0.85818851855849665</v>
      </c>
      <c r="F466" s="138">
        <f t="shared" ca="1" si="131"/>
        <v>-2.1844820833362838E-2</v>
      </c>
      <c r="G466" s="175">
        <f t="shared" ca="1" si="132"/>
        <v>-2.9344070833362837E-2</v>
      </c>
      <c r="H466" s="138">
        <f t="shared" ca="1" si="133"/>
        <v>5.0655929166637165E-2</v>
      </c>
      <c r="I466" s="144">
        <f t="shared" ca="1" si="138"/>
        <v>0.99999493442073395</v>
      </c>
      <c r="J466" s="145">
        <f t="shared" ca="1" si="138"/>
        <v>0.950726745991336</v>
      </c>
      <c r="K466" s="145">
        <f t="shared" ca="1" si="138"/>
        <v>0.9042426813945168</v>
      </c>
      <c r="L466" s="145">
        <f t="shared" ca="1" si="138"/>
        <v>0.86044054553793303</v>
      </c>
      <c r="M466" s="145">
        <f t="shared" ca="1" si="138"/>
        <v>0.81914206634529507</v>
      </c>
      <c r="N466" s="145">
        <f t="shared" ca="1" si="138"/>
        <v>0.78015010843441912</v>
      </c>
      <c r="O466" s="145">
        <f t="shared" ca="1" si="138"/>
        <v>0.74327543710081789</v>
      </c>
      <c r="P466" s="145">
        <f t="shared" ca="1" si="138"/>
        <v>0.70834723714755798</v>
      </c>
      <c r="Q466" s="145">
        <f t="shared" ca="1" si="138"/>
        <v>0.67521553608151808</v>
      </c>
      <c r="R466" s="145">
        <f t="shared" ca="1" si="138"/>
        <v>0.64374997375329823</v>
      </c>
      <c r="S466" s="145">
        <f t="shared" ca="1" si="138"/>
        <v>0.61383721589028928</v>
      </c>
      <c r="T466" s="145">
        <f t="shared" ca="1" si="138"/>
        <v>0.58537812301871939</v>
      </c>
      <c r="U466" s="145">
        <f t="shared" ca="1" si="138"/>
        <v>0.55828515787218547</v>
      </c>
      <c r="V466" s="145">
        <f t="shared" ca="1" si="138"/>
        <v>0.53248019740167918</v>
      </c>
      <c r="W466" s="138">
        <f t="shared" ca="1" si="138"/>
        <v>0.50789276629234792</v>
      </c>
      <c r="Y466" s="178">
        <f t="shared" ca="1" si="134"/>
        <v>8085285.2662074268</v>
      </c>
      <c r="Z466" s="178">
        <f t="shared" ca="1" si="135"/>
        <v>8094374.2058624644</v>
      </c>
      <c r="AA466" s="178">
        <f t="shared" ca="1" si="136"/>
        <v>9088.9396550375968</v>
      </c>
    </row>
    <row r="467" spans="1:27" ht="11.25" customHeight="1" x14ac:dyDescent="0.2">
      <c r="A467" s="173">
        <f t="shared" si="137"/>
        <v>457</v>
      </c>
      <c r="B467" s="174">
        <f t="shared" si="127"/>
        <v>0.08</v>
      </c>
      <c r="C467" s="175">
        <f t="shared" si="128"/>
        <v>-7.4992499999999998E-3</v>
      </c>
      <c r="D467" s="176">
        <f t="shared" ca="1" si="129"/>
        <v>0.39533031330343504</v>
      </c>
      <c r="E467" s="177">
        <f t="shared" ca="1" si="130"/>
        <v>-0.2654528511645286</v>
      </c>
      <c r="F467" s="138">
        <f t="shared" ca="1" si="131"/>
        <v>-6.7569885264075549E-3</v>
      </c>
      <c r="G467" s="175">
        <f t="shared" ca="1" si="132"/>
        <v>-1.4256238526407554E-2</v>
      </c>
      <c r="H467" s="138">
        <f t="shared" ca="1" si="133"/>
        <v>6.5743761473592455E-2</v>
      </c>
      <c r="I467" s="144">
        <f t="shared" ca="1" si="138"/>
        <v>0.99999342566514382</v>
      </c>
      <c r="J467" s="145">
        <f t="shared" ca="1" si="138"/>
        <v>0.93813300936763322</v>
      </c>
      <c r="K467" s="145">
        <f t="shared" ca="1" si="138"/>
        <v>0.88311022864857092</v>
      </c>
      <c r="L467" s="145">
        <f t="shared" ca="1" si="138"/>
        <v>0.83369263012944872</v>
      </c>
      <c r="M467" s="145">
        <f t="shared" ca="1" si="138"/>
        <v>0.78887130947369022</v>
      </c>
      <c r="N467" s="145">
        <f t="shared" ca="1" si="138"/>
        <v>0.74784459635739875</v>
      </c>
      <c r="O467" s="145">
        <f t="shared" ca="1" si="138"/>
        <v>0.70998588693363096</v>
      </c>
      <c r="P467" s="145">
        <f t="shared" ca="1" si="138"/>
        <v>0.67480916031729898</v>
      </c>
      <c r="Q467" s="145">
        <f t="shared" ca="1" si="138"/>
        <v>0.6419379186257943</v>
      </c>
      <c r="R467" s="145">
        <f t="shared" ca="1" si="138"/>
        <v>0.61107940138129613</v>
      </c>
      <c r="S467" s="145">
        <f t="shared" ca="1" si="138"/>
        <v>0.58200413664172057</v>
      </c>
      <c r="T467" s="145">
        <f t="shared" ca="1" si="138"/>
        <v>0.55453017518657299</v>
      </c>
      <c r="U467" s="145">
        <f t="shared" ca="1" si="138"/>
        <v>0.52851115530347559</v>
      </c>
      <c r="V467" s="145">
        <f t="shared" ca="1" si="138"/>
        <v>0.50382737631699015</v>
      </c>
      <c r="W467" s="138">
        <f t="shared" ca="1" si="138"/>
        <v>0.48037917580341555</v>
      </c>
      <c r="Y467" s="178">
        <f t="shared" ca="1" si="134"/>
        <v>7829457.5668999059</v>
      </c>
      <c r="Z467" s="178">
        <f t="shared" ca="1" si="135"/>
        <v>7832815.6926483009</v>
      </c>
      <c r="AA467" s="178">
        <f t="shared" ca="1" si="136"/>
        <v>3358.1257483949885</v>
      </c>
    </row>
    <row r="468" spans="1:27" ht="11.25" customHeight="1" x14ac:dyDescent="0.2">
      <c r="A468" s="173">
        <f t="shared" si="137"/>
        <v>458</v>
      </c>
      <c r="B468" s="174">
        <f t="shared" si="127"/>
        <v>0.08</v>
      </c>
      <c r="C468" s="175">
        <f t="shared" si="128"/>
        <v>-7.4992499999999998E-3</v>
      </c>
      <c r="D468" s="176">
        <f t="shared" ca="1" si="129"/>
        <v>0.11342788907187917</v>
      </c>
      <c r="E468" s="177">
        <f t="shared" ca="1" si="130"/>
        <v>-1.2084979648364007</v>
      </c>
      <c r="F468" s="138">
        <f t="shared" ca="1" si="131"/>
        <v>-3.0761797610247724E-2</v>
      </c>
      <c r="G468" s="175">
        <f t="shared" ca="1" si="132"/>
        <v>-3.8261047610247727E-2</v>
      </c>
      <c r="H468" s="138">
        <f t="shared" ca="1" si="133"/>
        <v>4.1738952389752275E-2</v>
      </c>
      <c r="I468" s="144">
        <f t="shared" ca="1" si="138"/>
        <v>0.99999582610314608</v>
      </c>
      <c r="J468" s="145">
        <f t="shared" ca="1" si="138"/>
        <v>0.95824903971662345</v>
      </c>
      <c r="K468" s="145">
        <f t="shared" ca="1" si="138"/>
        <v>0.91696903501293536</v>
      </c>
      <c r="L468" s="145">
        <f t="shared" ca="1" si="138"/>
        <v>0.87665040399849936</v>
      </c>
      <c r="M468" s="145">
        <f t="shared" ca="1" si="138"/>
        <v>0.83757550144974191</v>
      </c>
      <c r="N468" s="145">
        <f t="shared" ca="1" si="138"/>
        <v>0.79989511116204481</v>
      </c>
      <c r="O468" s="145">
        <f t="shared" ca="1" si="138"/>
        <v>0.76367893077895821</v>
      </c>
      <c r="P468" s="145">
        <f t="shared" ca="1" si="138"/>
        <v>0.72894683214442346</v>
      </c>
      <c r="Q468" s="145">
        <f t="shared" ca="1" si="138"/>
        <v>0.69568817044154396</v>
      </c>
      <c r="R468" s="145">
        <f t="shared" ca="1" si="138"/>
        <v>0.66387375166612383</v>
      </c>
      <c r="S468" s="145">
        <f t="shared" ca="1" si="138"/>
        <v>0.63346330389744387</v>
      </c>
      <c r="T468" s="145">
        <f t="shared" ca="1" si="138"/>
        <v>0.60441018534046476</v>
      </c>
      <c r="U468" s="145">
        <f t="shared" ca="1" si="138"/>
        <v>0.57666437993525654</v>
      </c>
      <c r="V468" s="145">
        <f t="shared" ca="1" si="138"/>
        <v>0.55017441921878063</v>
      </c>
      <c r="W468" s="138">
        <f t="shared" ca="1" si="138"/>
        <v>0.52488862160636507</v>
      </c>
      <c r="Y468" s="178">
        <f t="shared" ca="1" si="134"/>
        <v>8241522.6024740404</v>
      </c>
      <c r="Z468" s="178">
        <f t="shared" ca="1" si="135"/>
        <v>8253793.138554302</v>
      </c>
      <c r="AA468" s="178">
        <f t="shared" ca="1" si="136"/>
        <v>12270.536080261692</v>
      </c>
    </row>
    <row r="469" spans="1:27" ht="11.25" customHeight="1" x14ac:dyDescent="0.2">
      <c r="A469" s="173">
        <f t="shared" si="137"/>
        <v>459</v>
      </c>
      <c r="B469" s="174">
        <f t="shared" si="127"/>
        <v>0.08</v>
      </c>
      <c r="C469" s="175">
        <f t="shared" si="128"/>
        <v>-7.4992499999999998E-3</v>
      </c>
      <c r="D469" s="176">
        <f t="shared" ca="1" si="129"/>
        <v>0.82350511389308778</v>
      </c>
      <c r="E469" s="177">
        <f t="shared" ca="1" si="130"/>
        <v>0.9288057342205277</v>
      </c>
      <c r="F469" s="138">
        <f t="shared" ca="1" si="131"/>
        <v>2.3642351784346847E-2</v>
      </c>
      <c r="G469" s="175">
        <f t="shared" ca="1" si="132"/>
        <v>1.6143101784346848E-2</v>
      </c>
      <c r="H469" s="138">
        <f t="shared" ca="1" si="133"/>
        <v>9.6143101784346846E-2</v>
      </c>
      <c r="I469" s="144">
        <f t="shared" ca="1" si="138"/>
        <v>0.99999038579371735</v>
      </c>
      <c r="J469" s="145">
        <f t="shared" ca="1" si="138"/>
        <v>0.9132632322658838</v>
      </c>
      <c r="K469" s="145">
        <f t="shared" ca="1" si="138"/>
        <v>0.84202015504398331</v>
      </c>
      <c r="L469" s="145">
        <f t="shared" ca="1" si="138"/>
        <v>0.78229910058493224</v>
      </c>
      <c r="M469" s="145">
        <f t="shared" ca="1" si="138"/>
        <v>0.73123604832102951</v>
      </c>
      <c r="N469" s="145">
        <f t="shared" ca="1" si="138"/>
        <v>0.6867607198817206</v>
      </c>
      <c r="O469" s="145">
        <f t="shared" ca="1" si="138"/>
        <v>0.64737298044620073</v>
      </c>
      <c r="P469" s="145">
        <f t="shared" ca="1" si="138"/>
        <v>0.61198138103612876</v>
      </c>
      <c r="Q469" s="145">
        <f t="shared" ca="1" si="138"/>
        <v>0.5797874877310486</v>
      </c>
      <c r="R469" s="145">
        <f t="shared" ca="1" si="138"/>
        <v>0.5502032504044464</v>
      </c>
      <c r="S469" s="145">
        <f t="shared" ca="1" si="138"/>
        <v>0.5227919910560298</v>
      </c>
      <c r="T469" s="145">
        <f t="shared" ca="1" si="138"/>
        <v>0.49722622038618319</v>
      </c>
      <c r="U469" s="145">
        <f t="shared" ca="1" si="138"/>
        <v>0.47325743934048559</v>
      </c>
      <c r="V469" s="145">
        <f t="shared" ca="1" si="138"/>
        <v>0.45069448502233622</v>
      </c>
      <c r="W469" s="138">
        <f t="shared" ca="1" si="138"/>
        <v>0.42938797771292642</v>
      </c>
      <c r="Y469" s="178">
        <f t="shared" ca="1" si="134"/>
        <v>7344914.741509092</v>
      </c>
      <c r="Z469" s="178">
        <f t="shared" ca="1" si="135"/>
        <v>7335527.1028056014</v>
      </c>
      <c r="AA469" s="178">
        <f t="shared" ca="1" si="136"/>
        <v>-9387.6387034906074</v>
      </c>
    </row>
    <row r="470" spans="1:27" ht="11.25" customHeight="1" x14ac:dyDescent="0.2">
      <c r="A470" s="173">
        <f t="shared" si="137"/>
        <v>460</v>
      </c>
      <c r="B470" s="174">
        <f t="shared" si="127"/>
        <v>0.08</v>
      </c>
      <c r="C470" s="175">
        <f t="shared" si="128"/>
        <v>-7.4992499999999998E-3</v>
      </c>
      <c r="D470" s="176">
        <f t="shared" ca="1" si="129"/>
        <v>4.206783012368398E-2</v>
      </c>
      <c r="E470" s="177">
        <f t="shared" ca="1" si="130"/>
        <v>-1.7271782249734182</v>
      </c>
      <c r="F470" s="138">
        <f t="shared" ca="1" si="131"/>
        <v>-4.3964581273127572E-2</v>
      </c>
      <c r="G470" s="175">
        <f t="shared" ca="1" si="132"/>
        <v>-5.1463831273127571E-2</v>
      </c>
      <c r="H470" s="138">
        <f t="shared" ca="1" si="133"/>
        <v>2.8536168726872431E-2</v>
      </c>
      <c r="I470" s="144">
        <f t="shared" ca="1" si="138"/>
        <v>0.99999714636036996</v>
      </c>
      <c r="J470" s="145">
        <f t="shared" ca="1" si="138"/>
        <v>0.96949624726316264</v>
      </c>
      <c r="K470" s="145">
        <f t="shared" ca="1" si="138"/>
        <v>0.936141783981015</v>
      </c>
      <c r="L470" s="145">
        <f t="shared" ca="1" si="138"/>
        <v>0.90121378181882261</v>
      </c>
      <c r="M470" s="145">
        <f t="shared" ca="1" si="138"/>
        <v>0.86563320809423083</v>
      </c>
      <c r="N470" s="145">
        <f t="shared" ca="1" si="138"/>
        <v>0.83005168712041955</v>
      </c>
      <c r="O470" s="145">
        <f t="shared" ca="1" si="138"/>
        <v>0.79492214002556971</v>
      </c>
      <c r="P470" s="145">
        <f t="shared" ca="1" si="138"/>
        <v>0.76055256002920946</v>
      </c>
      <c r="Q470" s="145">
        <f t="shared" ca="1" si="138"/>
        <v>0.72714612523751065</v>
      </c>
      <c r="R470" s="145">
        <f t="shared" ca="1" si="138"/>
        <v>0.69483074185708427</v>
      </c>
      <c r="S470" s="145">
        <f t="shared" ca="1" si="138"/>
        <v>0.6636806239651093</v>
      </c>
      <c r="T470" s="145">
        <f t="shared" ca="1" si="138"/>
        <v>0.63373196810421117</v>
      </c>
      <c r="U470" s="145">
        <f t="shared" ca="1" si="138"/>
        <v>0.60499429215807965</v>
      </c>
      <c r="V470" s="145">
        <f t="shared" ca="1" si="138"/>
        <v>0.57745861102004259</v>
      </c>
      <c r="W470" s="138">
        <f t="shared" ca="1" si="138"/>
        <v>0.55110331419173031</v>
      </c>
      <c r="Y470" s="178">
        <f t="shared" ca="1" si="134"/>
        <v>8479985.4217873942</v>
      </c>
      <c r="Z470" s="178">
        <f t="shared" ca="1" si="135"/>
        <v>8496667.0735358633</v>
      </c>
      <c r="AA470" s="178">
        <f t="shared" ca="1" si="136"/>
        <v>16681.651748469099</v>
      </c>
    </row>
    <row r="471" spans="1:27" ht="11.25" customHeight="1" x14ac:dyDescent="0.2">
      <c r="A471" s="173">
        <f t="shared" si="137"/>
        <v>461</v>
      </c>
      <c r="B471" s="174">
        <f t="shared" si="127"/>
        <v>0.08</v>
      </c>
      <c r="C471" s="175">
        <f t="shared" si="128"/>
        <v>-7.4992499999999998E-3</v>
      </c>
      <c r="D471" s="176">
        <f t="shared" ca="1" si="129"/>
        <v>0.57565983152080014</v>
      </c>
      <c r="E471" s="177">
        <f t="shared" ca="1" si="130"/>
        <v>0.19080249105946293</v>
      </c>
      <c r="F471" s="138">
        <f t="shared" ca="1" si="131"/>
        <v>4.8567956126404129E-3</v>
      </c>
      <c r="G471" s="175">
        <f t="shared" ca="1" si="132"/>
        <v>-2.6424543873595869E-3</v>
      </c>
      <c r="H471" s="138">
        <f t="shared" ca="1" si="133"/>
        <v>7.735754561264041E-2</v>
      </c>
      <c r="I471" s="144">
        <f t="shared" ref="I471:W480" ca="1" si="139">I$8*EXP(-$H471*I$9)</f>
        <v>0.99999226430955657</v>
      </c>
      <c r="J471" s="145">
        <f t="shared" ca="1" si="139"/>
        <v>0.92855278590344359</v>
      </c>
      <c r="K471" s="145">
        <f t="shared" ca="1" si="139"/>
        <v>0.86718062514586403</v>
      </c>
      <c r="L471" s="145">
        <f t="shared" ca="1" si="139"/>
        <v>0.81367127143301377</v>
      </c>
      <c r="M471" s="145">
        <f t="shared" ca="1" si="139"/>
        <v>0.76633466020318497</v>
      </c>
      <c r="N471" s="145">
        <f t="shared" ca="1" si="139"/>
        <v>0.72389169895515271</v>
      </c>
      <c r="O471" s="145">
        <f t="shared" ca="1" si="139"/>
        <v>0.68538049283689306</v>
      </c>
      <c r="P471" s="145">
        <f t="shared" ca="1" si="139"/>
        <v>0.65007895846291797</v>
      </c>
      <c r="Q471" s="145">
        <f t="shared" ca="1" si="139"/>
        <v>0.61744402238888618</v>
      </c>
      <c r="R471" s="145">
        <f t="shared" ca="1" si="139"/>
        <v>0.58706519727464479</v>
      </c>
      <c r="S471" s="145">
        <f t="shared" ca="1" si="139"/>
        <v>0.55862975839493723</v>
      </c>
      <c r="T471" s="145">
        <f t="shared" ca="1" si="139"/>
        <v>0.53189691783017312</v>
      </c>
      <c r="U471" s="145">
        <f t="shared" ca="1" si="139"/>
        <v>0.50667881427238393</v>
      </c>
      <c r="V471" s="145">
        <f t="shared" ca="1" si="139"/>
        <v>0.48282658841369169</v>
      </c>
      <c r="W471" s="138">
        <f t="shared" ca="1" si="139"/>
        <v>0.46022021546611025</v>
      </c>
      <c r="Y471" s="178">
        <f t="shared" ca="1" si="134"/>
        <v>7639591.9769135574</v>
      </c>
      <c r="Z471" s="178">
        <f t="shared" ca="1" si="135"/>
        <v>7638260.3508987548</v>
      </c>
      <c r="AA471" s="178">
        <f t="shared" ca="1" si="136"/>
        <v>-1331.6260148026049</v>
      </c>
    </row>
    <row r="472" spans="1:27" ht="11.25" customHeight="1" x14ac:dyDescent="0.2">
      <c r="A472" s="173">
        <f t="shared" si="137"/>
        <v>462</v>
      </c>
      <c r="B472" s="174">
        <f t="shared" si="127"/>
        <v>0.08</v>
      </c>
      <c r="C472" s="175">
        <f t="shared" si="128"/>
        <v>-7.4992499999999998E-3</v>
      </c>
      <c r="D472" s="176">
        <f t="shared" ca="1" si="129"/>
        <v>0.65269200317174836</v>
      </c>
      <c r="E472" s="177">
        <f t="shared" ca="1" si="130"/>
        <v>0.39259857303981127</v>
      </c>
      <c r="F472" s="138">
        <f t="shared" ca="1" si="131"/>
        <v>9.9934283692051148E-3</v>
      </c>
      <c r="G472" s="175">
        <f t="shared" ca="1" si="132"/>
        <v>2.4941783692051149E-3</v>
      </c>
      <c r="H472" s="138">
        <f t="shared" ca="1" si="133"/>
        <v>8.2494178369205112E-2</v>
      </c>
      <c r="I472" s="144">
        <f t="shared" ca="1" si="139"/>
        <v>0.99999175065680712</v>
      </c>
      <c r="J472" s="145">
        <f t="shared" ca="1" si="139"/>
        <v>0.92434683553375729</v>
      </c>
      <c r="K472" s="145">
        <f t="shared" ca="1" si="139"/>
        <v>0.86022711620983061</v>
      </c>
      <c r="L472" s="145">
        <f t="shared" ca="1" si="139"/>
        <v>0.80497012230261566</v>
      </c>
      <c r="M472" s="145">
        <f t="shared" ca="1" si="139"/>
        <v>0.75657343464241877</v>
      </c>
      <c r="N472" s="145">
        <f t="shared" ca="1" si="139"/>
        <v>0.71354380341162937</v>
      </c>
      <c r="O472" s="145">
        <f t="shared" ca="1" si="139"/>
        <v>0.67477158879701249</v>
      </c>
      <c r="P472" s="145">
        <f t="shared" ca="1" si="139"/>
        <v>0.63943216345500375</v>
      </c>
      <c r="Q472" s="145">
        <f t="shared" ca="1" si="139"/>
        <v>0.60691091358295979</v>
      </c>
      <c r="R472" s="145">
        <f t="shared" ca="1" si="139"/>
        <v>0.57674724506615394</v>
      </c>
      <c r="S472" s="145">
        <f t="shared" ca="1" si="139"/>
        <v>0.54859325183055418</v>
      </c>
      <c r="T472" s="145">
        <f t="shared" ca="1" si="139"/>
        <v>0.52218342325945832</v>
      </c>
      <c r="U472" s="145">
        <f t="shared" ca="1" si="139"/>
        <v>0.4973125416206719</v>
      </c>
      <c r="V472" s="145">
        <f t="shared" ca="1" si="139"/>
        <v>0.47381960006734652</v>
      </c>
      <c r="W472" s="138">
        <f t="shared" ca="1" si="139"/>
        <v>0.4515761202149588</v>
      </c>
      <c r="Y472" s="178">
        <f t="shared" ca="1" si="134"/>
        <v>7557514.9736581882</v>
      </c>
      <c r="Z472" s="178">
        <f t="shared" ca="1" si="135"/>
        <v>7554036.407899606</v>
      </c>
      <c r="AA472" s="178">
        <f t="shared" ca="1" si="136"/>
        <v>-3478.5657585822046</v>
      </c>
    </row>
    <row r="473" spans="1:27" ht="11.25" customHeight="1" x14ac:dyDescent="0.2">
      <c r="A473" s="173">
        <f t="shared" si="137"/>
        <v>463</v>
      </c>
      <c r="B473" s="174">
        <f t="shared" si="127"/>
        <v>0.08</v>
      </c>
      <c r="C473" s="175">
        <f t="shared" si="128"/>
        <v>-7.4992499999999998E-3</v>
      </c>
      <c r="D473" s="176">
        <f t="shared" ca="1" si="129"/>
        <v>0.38977664009524693</v>
      </c>
      <c r="E473" s="177">
        <f t="shared" ca="1" si="130"/>
        <v>-0.27990123434364012</v>
      </c>
      <c r="F473" s="138">
        <f t="shared" ca="1" si="131"/>
        <v>-7.1247659261910162E-3</v>
      </c>
      <c r="G473" s="175">
        <f t="shared" ca="1" si="132"/>
        <v>-1.4624015926191017E-2</v>
      </c>
      <c r="H473" s="138">
        <f t="shared" ca="1" si="133"/>
        <v>6.5375984073808985E-2</v>
      </c>
      <c r="I473" s="144">
        <f t="shared" ca="1" si="139"/>
        <v>0.99999346244218301</v>
      </c>
      <c r="J473" s="145">
        <f t="shared" ca="1" si="139"/>
        <v>0.93843799860686206</v>
      </c>
      <c r="K473" s="145">
        <f t="shared" ca="1" si="139"/>
        <v>0.88361942831400953</v>
      </c>
      <c r="L473" s="145">
        <f t="shared" ca="1" si="139"/>
        <v>0.8343346371812268</v>
      </c>
      <c r="M473" s="145">
        <f t="shared" ca="1" si="139"/>
        <v>0.78959570974359572</v>
      </c>
      <c r="N473" s="145">
        <f t="shared" ca="1" si="139"/>
        <v>0.7486159311470284</v>
      </c>
      <c r="O473" s="145">
        <f t="shared" ca="1" si="139"/>
        <v>0.71077933892172851</v>
      </c>
      <c r="P473" s="145">
        <f t="shared" ca="1" si="139"/>
        <v>0.67560748199213649</v>
      </c>
      <c r="Q473" s="145">
        <f t="shared" ca="1" si="139"/>
        <v>0.64272924754823935</v>
      </c>
      <c r="R473" s="145">
        <f t="shared" ca="1" si="139"/>
        <v>0.61185570528486544</v>
      </c>
      <c r="S473" s="145">
        <f t="shared" ca="1" si="139"/>
        <v>0.58276010541242573</v>
      </c>
      <c r="T473" s="145">
        <f t="shared" ca="1" si="139"/>
        <v>0.55526243022150146</v>
      </c>
      <c r="U473" s="145">
        <f t="shared" ca="1" si="139"/>
        <v>0.52921768468034847</v>
      </c>
      <c r="V473" s="145">
        <f t="shared" ca="1" si="139"/>
        <v>0.50450713094590405</v>
      </c>
      <c r="W473" s="138">
        <f t="shared" ca="1" si="139"/>
        <v>0.48103178055881812</v>
      </c>
      <c r="Y473" s="178">
        <f t="shared" ca="1" si="134"/>
        <v>7835568.9411818758</v>
      </c>
      <c r="Z473" s="178">
        <f t="shared" ca="1" si="135"/>
        <v>7839071.7308547925</v>
      </c>
      <c r="AA473" s="178">
        <f t="shared" ca="1" si="136"/>
        <v>3502.7896729167551</v>
      </c>
    </row>
    <row r="474" spans="1:27" ht="11.25" customHeight="1" x14ac:dyDescent="0.2">
      <c r="A474" s="173">
        <f t="shared" si="137"/>
        <v>464</v>
      </c>
      <c r="B474" s="174">
        <f t="shared" si="127"/>
        <v>0.08</v>
      </c>
      <c r="C474" s="175">
        <f t="shared" si="128"/>
        <v>-7.4992499999999998E-3</v>
      </c>
      <c r="D474" s="176">
        <f t="shared" ca="1" si="129"/>
        <v>0.34663031973352931</v>
      </c>
      <c r="E474" s="177">
        <f t="shared" ca="1" si="130"/>
        <v>-0.39443400861028793</v>
      </c>
      <c r="F474" s="138">
        <f t="shared" ca="1" si="131"/>
        <v>-1.0040148594797961E-2</v>
      </c>
      <c r="G474" s="175">
        <f t="shared" ca="1" si="132"/>
        <v>-1.7539398594797962E-2</v>
      </c>
      <c r="H474" s="138">
        <f t="shared" ca="1" si="133"/>
        <v>6.2460601405202043E-2</v>
      </c>
      <c r="I474" s="144">
        <f t="shared" ca="1" si="139"/>
        <v>0.99999375397494228</v>
      </c>
      <c r="J474" s="145">
        <f t="shared" ca="1" si="139"/>
        <v>0.94085916850915363</v>
      </c>
      <c r="K474" s="145">
        <f t="shared" ca="1" si="139"/>
        <v>0.88766627184439406</v>
      </c>
      <c r="L474" s="145">
        <f t="shared" ca="1" si="139"/>
        <v>0.83944137068230473</v>
      </c>
      <c r="M474" s="145">
        <f t="shared" ca="1" si="139"/>
        <v>0.79536163907809132</v>
      </c>
      <c r="N474" s="145">
        <f t="shared" ca="1" si="139"/>
        <v>0.75475854163657696</v>
      </c>
      <c r="O474" s="145">
        <f t="shared" ca="1" si="139"/>
        <v>0.71710051280229214</v>
      </c>
      <c r="P474" s="145">
        <f t="shared" ca="1" si="139"/>
        <v>0.68196931031948982</v>
      </c>
      <c r="Q474" s="145">
        <f t="shared" ca="1" si="139"/>
        <v>0.64903674953859658</v>
      </c>
      <c r="R474" s="145">
        <f t="shared" ca="1" si="139"/>
        <v>0.61804448677793633</v>
      </c>
      <c r="S474" s="145">
        <f t="shared" ca="1" si="139"/>
        <v>0.58878754047372028</v>
      </c>
      <c r="T474" s="145">
        <f t="shared" ca="1" si="139"/>
        <v>0.56110135542450346</v>
      </c>
      <c r="U474" s="145">
        <f t="shared" ca="1" si="139"/>
        <v>0.53485188699744668</v>
      </c>
      <c r="V474" s="145">
        <f t="shared" ca="1" si="139"/>
        <v>0.50992811757897205</v>
      </c>
      <c r="W474" s="138">
        <f t="shared" ca="1" si="139"/>
        <v>0.48623646619299005</v>
      </c>
      <c r="Y474" s="178">
        <f t="shared" ca="1" si="134"/>
        <v>7884231.8051637765</v>
      </c>
      <c r="Z474" s="178">
        <f t="shared" ca="1" si="135"/>
        <v>7888872.7541489145</v>
      </c>
      <c r="AA474" s="178">
        <f t="shared" ca="1" si="136"/>
        <v>4640.9489851379767</v>
      </c>
    </row>
    <row r="475" spans="1:27" ht="11.25" customHeight="1" x14ac:dyDescent="0.2">
      <c r="A475" s="173">
        <f t="shared" si="137"/>
        <v>465</v>
      </c>
      <c r="B475" s="174">
        <f t="shared" si="127"/>
        <v>0.08</v>
      </c>
      <c r="C475" s="175">
        <f t="shared" si="128"/>
        <v>-7.4992499999999998E-3</v>
      </c>
      <c r="D475" s="176">
        <f t="shared" ca="1" si="129"/>
        <v>0.17392307297629506</v>
      </c>
      <c r="E475" s="177">
        <f t="shared" ca="1" si="130"/>
        <v>-0.93877525539309203</v>
      </c>
      <c r="F475" s="138">
        <f t="shared" ca="1" si="131"/>
        <v>-2.3896121671847667E-2</v>
      </c>
      <c r="G475" s="175">
        <f t="shared" ca="1" si="132"/>
        <v>-3.1395371671847666E-2</v>
      </c>
      <c r="H475" s="138">
        <f t="shared" ca="1" si="133"/>
        <v>4.8604628328152336E-2</v>
      </c>
      <c r="I475" s="144">
        <f t="shared" ca="1" si="139"/>
        <v>0.99999513954723562</v>
      </c>
      <c r="J475" s="145">
        <f t="shared" ca="1" si="139"/>
        <v>0.95245196124290343</v>
      </c>
      <c r="K475" s="145">
        <f t="shared" ca="1" si="139"/>
        <v>0.90715457614635897</v>
      </c>
      <c r="L475" s="145">
        <f t="shared" ca="1" si="139"/>
        <v>0.86414278504092612</v>
      </c>
      <c r="M475" s="145">
        <f t="shared" ca="1" si="139"/>
        <v>0.8233463189322815</v>
      </c>
      <c r="N475" s="145">
        <f t="shared" ca="1" si="139"/>
        <v>0.78464872864720392</v>
      </c>
      <c r="O475" s="145">
        <f t="shared" ca="1" si="139"/>
        <v>0.7479203326983378</v>
      </c>
      <c r="P475" s="145">
        <f t="shared" ca="1" si="139"/>
        <v>0.71303389751777857</v>
      </c>
      <c r="Q475" s="145">
        <f t="shared" ca="1" si="139"/>
        <v>0.67987114140318017</v>
      </c>
      <c r="R475" s="145">
        <f t="shared" ca="1" si="139"/>
        <v>0.64832463048240263</v>
      </c>
      <c r="S475" s="145">
        <f t="shared" ca="1" si="139"/>
        <v>0.61829754102504531</v>
      </c>
      <c r="T475" s="145">
        <f t="shared" ca="1" si="139"/>
        <v>0.58970257075502197</v>
      </c>
      <c r="U475" s="145">
        <f t="shared" ca="1" si="139"/>
        <v>0.56246062786976692</v>
      </c>
      <c r="V475" s="145">
        <f t="shared" ca="1" si="139"/>
        <v>0.5364995802230994</v>
      </c>
      <c r="W475" s="138">
        <f t="shared" ca="1" si="139"/>
        <v>0.51175317131040587</v>
      </c>
      <c r="Y475" s="178">
        <f t="shared" ca="1" si="134"/>
        <v>8120889.5116586098</v>
      </c>
      <c r="Z475" s="178">
        <f t="shared" ca="1" si="135"/>
        <v>8130724.2961125523</v>
      </c>
      <c r="AA475" s="178">
        <f t="shared" ca="1" si="136"/>
        <v>9834.7844539424405</v>
      </c>
    </row>
    <row r="476" spans="1:27" ht="11.25" customHeight="1" x14ac:dyDescent="0.2">
      <c r="A476" s="173">
        <f t="shared" si="137"/>
        <v>466</v>
      </c>
      <c r="B476" s="174">
        <f t="shared" si="127"/>
        <v>0.08</v>
      </c>
      <c r="C476" s="175">
        <f t="shared" si="128"/>
        <v>-7.4992499999999998E-3</v>
      </c>
      <c r="D476" s="176">
        <f t="shared" ca="1" si="129"/>
        <v>0.71001625148908842</v>
      </c>
      <c r="E476" s="177">
        <f t="shared" ca="1" si="130"/>
        <v>0.55343219694268986</v>
      </c>
      <c r="F476" s="138">
        <f t="shared" ca="1" si="131"/>
        <v>1.4087379316067338E-2</v>
      </c>
      <c r="G476" s="175">
        <f t="shared" ca="1" si="132"/>
        <v>6.588129316067338E-3</v>
      </c>
      <c r="H476" s="138">
        <f t="shared" ca="1" si="133"/>
        <v>8.6588129316067339E-2</v>
      </c>
      <c r="I476" s="144">
        <f t="shared" ca="1" si="139"/>
        <v>0.99999134127029077</v>
      </c>
      <c r="J476" s="145">
        <f t="shared" ca="1" si="139"/>
        <v>0.92100829542882567</v>
      </c>
      <c r="K476" s="145">
        <f t="shared" ca="1" si="139"/>
        <v>0.85472504585958375</v>
      </c>
      <c r="L476" s="145">
        <f t="shared" ca="1" si="139"/>
        <v>0.79810189520381969</v>
      </c>
      <c r="M476" s="145">
        <f t="shared" ca="1" si="139"/>
        <v>0.74888274898996621</v>
      </c>
      <c r="N476" s="145">
        <f t="shared" ca="1" si="139"/>
        <v>0.70540245258209167</v>
      </c>
      <c r="O476" s="145">
        <f t="shared" ca="1" si="139"/>
        <v>0.66643389958123633</v>
      </c>
      <c r="P476" s="145">
        <f t="shared" ca="1" si="139"/>
        <v>0.63107156316417945</v>
      </c>
      <c r="Q476" s="145">
        <f t="shared" ca="1" si="139"/>
        <v>0.59864473993789691</v>
      </c>
      <c r="R476" s="145">
        <f t="shared" ca="1" si="139"/>
        <v>0.56865374566638138</v>
      </c>
      <c r="S476" s="145">
        <f t="shared" ca="1" si="139"/>
        <v>0.54072333678241147</v>
      </c>
      <c r="T476" s="145">
        <f t="shared" ca="1" si="139"/>
        <v>0.5145688531828807</v>
      </c>
      <c r="U476" s="145">
        <f t="shared" ca="1" si="139"/>
        <v>0.489971668342435</v>
      </c>
      <c r="V476" s="145">
        <f t="shared" ca="1" si="139"/>
        <v>0.46676141142950167</v>
      </c>
      <c r="W476" s="138">
        <f t="shared" ca="1" si="139"/>
        <v>0.44480310040908666</v>
      </c>
      <c r="Y476" s="178">
        <f t="shared" ca="1" si="134"/>
        <v>7492915.7276842706</v>
      </c>
      <c r="Z476" s="178">
        <f t="shared" ca="1" si="135"/>
        <v>7487695.3552298043</v>
      </c>
      <c r="AA476" s="178">
        <f t="shared" ca="1" si="136"/>
        <v>-5220.3724544662982</v>
      </c>
    </row>
    <row r="477" spans="1:27" ht="11.25" customHeight="1" x14ac:dyDescent="0.2">
      <c r="A477" s="173">
        <f t="shared" si="137"/>
        <v>467</v>
      </c>
      <c r="B477" s="174">
        <f t="shared" si="127"/>
        <v>0.08</v>
      </c>
      <c r="C477" s="175">
        <f t="shared" si="128"/>
        <v>-7.4992499999999998E-3</v>
      </c>
      <c r="D477" s="176">
        <f t="shared" ca="1" si="129"/>
        <v>0.63088604385783242</v>
      </c>
      <c r="E477" s="177">
        <f t="shared" ca="1" si="130"/>
        <v>0.33420096973221691</v>
      </c>
      <c r="F477" s="138">
        <f t="shared" ca="1" si="131"/>
        <v>8.5069424121394458E-3</v>
      </c>
      <c r="G477" s="175">
        <f t="shared" ca="1" si="132"/>
        <v>1.007692412139446E-3</v>
      </c>
      <c r="H477" s="138">
        <f t="shared" ca="1" si="133"/>
        <v>8.1007692412139454E-2</v>
      </c>
      <c r="I477" s="144">
        <f t="shared" ca="1" si="139"/>
        <v>0.99999189930232957</v>
      </c>
      <c r="J477" s="145">
        <f t="shared" ca="1" si="139"/>
        <v>0.92556202938092136</v>
      </c>
      <c r="K477" s="145">
        <f t="shared" ca="1" si="139"/>
        <v>0.86223363362274019</v>
      </c>
      <c r="L477" s="145">
        <f t="shared" ca="1" si="139"/>
        <v>0.80747852922065932</v>
      </c>
      <c r="M477" s="145">
        <f t="shared" ca="1" si="139"/>
        <v>0.75938537300750319</v>
      </c>
      <c r="N477" s="145">
        <f t="shared" ca="1" si="139"/>
        <v>0.71652306874478755</v>
      </c>
      <c r="O477" s="145">
        <f t="shared" ca="1" si="139"/>
        <v>0.67782469283242142</v>
      </c>
      <c r="P477" s="145">
        <f t="shared" ca="1" si="139"/>
        <v>0.64249517437664361</v>
      </c>
      <c r="Q477" s="145">
        <f t="shared" ca="1" si="139"/>
        <v>0.60994046888714648</v>
      </c>
      <c r="R477" s="145">
        <f t="shared" ca="1" si="139"/>
        <v>0.57971436058153247</v>
      </c>
      <c r="S477" s="145">
        <f t="shared" ca="1" si="139"/>
        <v>0.55147902294788487</v>
      </c>
      <c r="T477" s="145">
        <f t="shared" ca="1" si="139"/>
        <v>0.52497601956643447</v>
      </c>
      <c r="U477" s="145">
        <f t="shared" ca="1" si="139"/>
        <v>0.50000509399106696</v>
      </c>
      <c r="V477" s="145">
        <f t="shared" ca="1" si="139"/>
        <v>0.47640870869659119</v>
      </c>
      <c r="W477" s="138">
        <f t="shared" ca="1" si="139"/>
        <v>0.45406079775847596</v>
      </c>
      <c r="Y477" s="178">
        <f t="shared" ca="1" si="134"/>
        <v>7581149.2299566846</v>
      </c>
      <c r="Z477" s="178">
        <f t="shared" ca="1" si="135"/>
        <v>7578296.4174276516</v>
      </c>
      <c r="AA477" s="178">
        <f t="shared" ca="1" si="136"/>
        <v>-2852.8125290330499</v>
      </c>
    </row>
    <row r="478" spans="1:27" ht="11.25" customHeight="1" x14ac:dyDescent="0.2">
      <c r="A478" s="173">
        <f t="shared" si="137"/>
        <v>468</v>
      </c>
      <c r="B478" s="174">
        <f t="shared" si="127"/>
        <v>0.08</v>
      </c>
      <c r="C478" s="175">
        <f t="shared" si="128"/>
        <v>-7.4992499999999998E-3</v>
      </c>
      <c r="D478" s="176">
        <f t="shared" ca="1" si="129"/>
        <v>0.25822167461294432</v>
      </c>
      <c r="E478" s="177">
        <f t="shared" ca="1" si="130"/>
        <v>-0.64883760322465522</v>
      </c>
      <c r="F478" s="138">
        <f t="shared" ca="1" si="131"/>
        <v>-1.6515883032551939E-2</v>
      </c>
      <c r="G478" s="175">
        <f t="shared" ca="1" si="132"/>
        <v>-2.4015133032551938E-2</v>
      </c>
      <c r="H478" s="138">
        <f t="shared" ca="1" si="133"/>
        <v>5.598486696744806E-2</v>
      </c>
      <c r="I478" s="144">
        <f t="shared" ca="1" si="139"/>
        <v>0.99999440153645625</v>
      </c>
      <c r="J478" s="145">
        <f t="shared" ca="1" si="139"/>
        <v>0.94625951392836916</v>
      </c>
      <c r="K478" s="145">
        <f t="shared" ca="1" si="139"/>
        <v>0.89672167033416406</v>
      </c>
      <c r="L478" s="145">
        <f t="shared" ca="1" si="139"/>
        <v>0.85089670031942588</v>
      </c>
      <c r="M478" s="145">
        <f t="shared" ca="1" si="139"/>
        <v>0.8083201728690711</v>
      </c>
      <c r="N478" s="145">
        <f t="shared" ca="1" si="139"/>
        <v>0.76858360784835655</v>
      </c>
      <c r="O478" s="145">
        <f t="shared" ca="1" si="139"/>
        <v>0.73134313575933974</v>
      </c>
      <c r="P478" s="145">
        <f t="shared" ca="1" si="139"/>
        <v>0.69631553000510282</v>
      </c>
      <c r="Q478" s="145">
        <f t="shared" ca="1" si="139"/>
        <v>0.66326949320940265</v>
      </c>
      <c r="R478" s="145">
        <f t="shared" ca="1" si="139"/>
        <v>0.63201606198641247</v>
      </c>
      <c r="S478" s="145">
        <f t="shared" ca="1" si="139"/>
        <v>0.60239982606868336</v>
      </c>
      <c r="T478" s="145">
        <f t="shared" ca="1" si="139"/>
        <v>0.57429155094060058</v>
      </c>
      <c r="U478" s="145">
        <f t="shared" ca="1" si="139"/>
        <v>0.54758226789037379</v>
      </c>
      <c r="V478" s="145">
        <f t="shared" ca="1" si="139"/>
        <v>0.52217867476612878</v>
      </c>
      <c r="W478" s="138">
        <f t="shared" ca="1" si="139"/>
        <v>0.49799962151423344</v>
      </c>
      <c r="Y478" s="178">
        <f t="shared" ca="1" si="134"/>
        <v>7993720.2877961015</v>
      </c>
      <c r="Z478" s="178">
        <f t="shared" ca="1" si="135"/>
        <v>8000833.7261137981</v>
      </c>
      <c r="AA478" s="178">
        <f t="shared" ca="1" si="136"/>
        <v>7113.4383176965639</v>
      </c>
    </row>
    <row r="479" spans="1:27" ht="11.25" customHeight="1" x14ac:dyDescent="0.2">
      <c r="A479" s="173">
        <f t="shared" si="137"/>
        <v>469</v>
      </c>
      <c r="B479" s="174">
        <f t="shared" si="127"/>
        <v>0.08</v>
      </c>
      <c r="C479" s="175">
        <f t="shared" si="128"/>
        <v>-7.4992499999999998E-3</v>
      </c>
      <c r="D479" s="176">
        <f t="shared" ca="1" si="129"/>
        <v>0.45864807651785511</v>
      </c>
      <c r="E479" s="177">
        <f t="shared" ca="1" si="130"/>
        <v>-0.10384021369995665</v>
      </c>
      <c r="F479" s="138">
        <f t="shared" ca="1" si="131"/>
        <v>-2.6432081232965637E-3</v>
      </c>
      <c r="G479" s="175">
        <f t="shared" ca="1" si="132"/>
        <v>-1.0142458123296564E-2</v>
      </c>
      <c r="H479" s="138">
        <f t="shared" ca="1" si="133"/>
        <v>6.9857541876703441E-2</v>
      </c>
      <c r="I479" s="144">
        <f t="shared" ca="1" si="139"/>
        <v>0.99999301429503484</v>
      </c>
      <c r="J479" s="145">
        <f t="shared" ca="1" si="139"/>
        <v>0.93472829468788277</v>
      </c>
      <c r="K479" s="145">
        <f t="shared" ca="1" si="139"/>
        <v>0.87743452574069603</v>
      </c>
      <c r="L479" s="145">
        <f t="shared" ca="1" si="139"/>
        <v>0.82654502883914305</v>
      </c>
      <c r="M479" s="145">
        <f t="shared" ca="1" si="139"/>
        <v>0.78081366916969652</v>
      </c>
      <c r="N479" s="145">
        <f t="shared" ca="1" si="139"/>
        <v>0.73927079110037242</v>
      </c>
      <c r="O479" s="145">
        <f t="shared" ca="1" si="139"/>
        <v>0.70117085173225469</v>
      </c>
      <c r="P479" s="145">
        <f t="shared" ca="1" si="139"/>
        <v>0.66594355056009669</v>
      </c>
      <c r="Q479" s="145">
        <f t="shared" ca="1" si="139"/>
        <v>0.63315261680357138</v>
      </c>
      <c r="R479" s="145">
        <f t="shared" ca="1" si="139"/>
        <v>0.60246287750186767</v>
      </c>
      <c r="S479" s="145">
        <f t="shared" ca="1" si="139"/>
        <v>0.57361477407160844</v>
      </c>
      <c r="T479" s="145">
        <f t="shared" ca="1" si="139"/>
        <v>0.54640504087912323</v>
      </c>
      <c r="U479" s="145">
        <f t="shared" ca="1" si="139"/>
        <v>0.52067225137498985</v>
      </c>
      <c r="V479" s="145">
        <f t="shared" ca="1" si="139"/>
        <v>0.49628610222647923</v>
      </c>
      <c r="W479" s="138">
        <f t="shared" ca="1" si="139"/>
        <v>0.47313951587987185</v>
      </c>
      <c r="Y479" s="178">
        <f t="shared" ca="1" si="134"/>
        <v>7761515.2204306163</v>
      </c>
      <c r="Z479" s="178">
        <f t="shared" ca="1" si="135"/>
        <v>7763238.8772979733</v>
      </c>
      <c r="AA479" s="178">
        <f t="shared" ca="1" si="136"/>
        <v>1723.6568673569709</v>
      </c>
    </row>
    <row r="480" spans="1:27" ht="11.25" customHeight="1" x14ac:dyDescent="0.2">
      <c r="A480" s="173">
        <f t="shared" si="137"/>
        <v>470</v>
      </c>
      <c r="B480" s="174">
        <f t="shared" si="127"/>
        <v>0.08</v>
      </c>
      <c r="C480" s="175">
        <f t="shared" si="128"/>
        <v>-7.4992499999999998E-3</v>
      </c>
      <c r="D480" s="176">
        <f t="shared" ca="1" si="129"/>
        <v>0.47366129426341985</v>
      </c>
      <c r="E480" s="177">
        <f t="shared" ca="1" si="130"/>
        <v>-6.60693803288879E-2</v>
      </c>
      <c r="F480" s="138">
        <f t="shared" ca="1" si="131"/>
        <v>-1.6817677522418233E-3</v>
      </c>
      <c r="G480" s="175">
        <f t="shared" ca="1" si="132"/>
        <v>-9.181017752241824E-3</v>
      </c>
      <c r="H480" s="138">
        <f t="shared" ca="1" si="133"/>
        <v>7.0818982247758178E-2</v>
      </c>
      <c r="I480" s="144">
        <f t="shared" ca="1" si="139"/>
        <v>0.99999291815287572</v>
      </c>
      <c r="J480" s="145">
        <f t="shared" ca="1" si="139"/>
        <v>0.93393435463252272</v>
      </c>
      <c r="K480" s="145">
        <f t="shared" ca="1" si="139"/>
        <v>0.87611331262957737</v>
      </c>
      <c r="L480" s="145">
        <f t="shared" ca="1" si="139"/>
        <v>0.82488340160855667</v>
      </c>
      <c r="M480" s="145">
        <f t="shared" ca="1" si="139"/>
        <v>0.77894239719579106</v>
      </c>
      <c r="N480" s="145">
        <f t="shared" ca="1" si="139"/>
        <v>0.73728120155600863</v>
      </c>
      <c r="O480" s="145">
        <f t="shared" ca="1" si="139"/>
        <v>0.69912649983308062</v>
      </c>
      <c r="P480" s="145">
        <f t="shared" ca="1" si="139"/>
        <v>0.66388839867812621</v>
      </c>
      <c r="Q480" s="145">
        <f t="shared" ca="1" si="139"/>
        <v>0.63111677965019131</v>
      </c>
      <c r="R480" s="145">
        <f t="shared" ca="1" si="139"/>
        <v>0.60046667072159376</v>
      </c>
      <c r="S480" s="145">
        <f t="shared" ca="1" si="139"/>
        <v>0.57167157689341419</v>
      </c>
      <c r="T480" s="145">
        <f t="shared" ca="1" si="139"/>
        <v>0.5445233264149747</v>
      </c>
      <c r="U480" s="145">
        <f t="shared" ca="1" si="139"/>
        <v>0.51885703021797502</v>
      </c>
      <c r="V480" s="145">
        <f t="shared" ca="1" si="139"/>
        <v>0.49453995083728314</v>
      </c>
      <c r="W480" s="138">
        <f t="shared" ca="1" si="139"/>
        <v>0.4714633100968465</v>
      </c>
      <c r="Y480" s="178">
        <f t="shared" ca="1" si="134"/>
        <v>7745745.9346583243</v>
      </c>
      <c r="Z480" s="178">
        <f t="shared" ca="1" si="135"/>
        <v>7747083.3189983163</v>
      </c>
      <c r="AA480" s="178">
        <f t="shared" ca="1" si="136"/>
        <v>1337.3843399919569</v>
      </c>
    </row>
    <row r="481" spans="1:27" ht="11.25" customHeight="1" x14ac:dyDescent="0.2">
      <c r="A481" s="173">
        <f t="shared" si="137"/>
        <v>471</v>
      </c>
      <c r="B481" s="174">
        <f t="shared" si="127"/>
        <v>0.08</v>
      </c>
      <c r="C481" s="175">
        <f t="shared" si="128"/>
        <v>-7.4992499999999998E-3</v>
      </c>
      <c r="D481" s="176">
        <f t="shared" ca="1" si="129"/>
        <v>8.4042491549935372E-2</v>
      </c>
      <c r="E481" s="177">
        <f t="shared" ca="1" si="130"/>
        <v>-1.3783832792522122</v>
      </c>
      <c r="F481" s="138">
        <f t="shared" ca="1" si="131"/>
        <v>-3.5086155458645053E-2</v>
      </c>
      <c r="G481" s="175">
        <f t="shared" ca="1" si="132"/>
        <v>-4.2585405458645052E-2</v>
      </c>
      <c r="H481" s="138">
        <f t="shared" ca="1" si="133"/>
        <v>3.7414594541354949E-2</v>
      </c>
      <c r="I481" s="144">
        <f t="shared" ref="I481:W490" ca="1" si="140">I$8*EXP(-$H481*I$9)</f>
        <v>0.99999625853181406</v>
      </c>
      <c r="J481" s="145">
        <f t="shared" ca="1" si="140"/>
        <v>0.96191843658673271</v>
      </c>
      <c r="K481" s="145">
        <f t="shared" ca="1" si="140"/>
        <v>0.92320511782158832</v>
      </c>
      <c r="L481" s="145">
        <f t="shared" ca="1" si="140"/>
        <v>0.88462110662844518</v>
      </c>
      <c r="M481" s="145">
        <f t="shared" ca="1" si="140"/>
        <v>0.84666373069938083</v>
      </c>
      <c r="N481" s="145">
        <f t="shared" ca="1" si="140"/>
        <v>0.80964976929982435</v>
      </c>
      <c r="O481" s="145">
        <f t="shared" ca="1" si="140"/>
        <v>0.77377449726888914</v>
      </c>
      <c r="P481" s="145">
        <f t="shared" ca="1" si="140"/>
        <v>0.73915140664147783</v>
      </c>
      <c r="Q481" s="145">
        <f t="shared" ca="1" si="140"/>
        <v>0.70583889285485324</v>
      </c>
      <c r="R481" s="145">
        <f t="shared" ca="1" si="140"/>
        <v>0.67385824551399476</v>
      </c>
      <c r="S481" s="145">
        <f t="shared" ca="1" si="140"/>
        <v>0.64320584862334418</v>
      </c>
      <c r="T481" s="145">
        <f t="shared" ca="1" si="140"/>
        <v>0.61386150889443725</v>
      </c>
      <c r="U481" s="145">
        <f t="shared" ca="1" si="140"/>
        <v>0.58579417604406314</v>
      </c>
      <c r="V481" s="145">
        <f t="shared" ca="1" si="140"/>
        <v>0.5589658910926214</v>
      </c>
      <c r="W481" s="138">
        <f t="shared" ca="1" si="140"/>
        <v>0.53333452003073267</v>
      </c>
      <c r="Y481" s="178">
        <f t="shared" ca="1" si="134"/>
        <v>8318677.4618470017</v>
      </c>
      <c r="Z481" s="178">
        <f t="shared" ca="1" si="135"/>
        <v>8332433.1183373807</v>
      </c>
      <c r="AA481" s="178">
        <f t="shared" ca="1" si="136"/>
        <v>13755.656490379013</v>
      </c>
    </row>
    <row r="482" spans="1:27" ht="11.25" customHeight="1" x14ac:dyDescent="0.2">
      <c r="A482" s="173">
        <f t="shared" si="137"/>
        <v>472</v>
      </c>
      <c r="B482" s="174">
        <f t="shared" si="127"/>
        <v>0.08</v>
      </c>
      <c r="C482" s="175">
        <f t="shared" si="128"/>
        <v>-7.4992499999999998E-3</v>
      </c>
      <c r="D482" s="176">
        <f t="shared" ca="1" si="129"/>
        <v>0.31580039720152786</v>
      </c>
      <c r="E482" s="177">
        <f t="shared" ca="1" si="130"/>
        <v>-0.47947493646074346</v>
      </c>
      <c r="F482" s="138">
        <f t="shared" ca="1" si="131"/>
        <v>-1.220482895607398E-2</v>
      </c>
      <c r="G482" s="175">
        <f t="shared" ca="1" si="132"/>
        <v>-1.970407895607398E-2</v>
      </c>
      <c r="H482" s="138">
        <f t="shared" ca="1" si="133"/>
        <v>6.0295921043926018E-2</v>
      </c>
      <c r="I482" s="144">
        <f t="shared" ca="1" si="140"/>
        <v>0.99999397043894378</v>
      </c>
      <c r="J482" s="145">
        <f t="shared" ca="1" si="140"/>
        <v>0.94266093449737498</v>
      </c>
      <c r="K482" s="145">
        <f t="shared" ca="1" si="140"/>
        <v>0.89068305030481576</v>
      </c>
      <c r="L482" s="145">
        <f t="shared" ca="1" si="140"/>
        <v>0.84325334530845064</v>
      </c>
      <c r="M482" s="145">
        <f t="shared" ca="1" si="140"/>
        <v>0.79967007986526406</v>
      </c>
      <c r="N482" s="145">
        <f t="shared" ca="1" si="140"/>
        <v>0.75935203074698032</v>
      </c>
      <c r="O482" s="145">
        <f t="shared" ca="1" si="140"/>
        <v>0.72183034223130527</v>
      </c>
      <c r="P482" s="145">
        <f t="shared" ca="1" si="140"/>
        <v>0.6867317091955889</v>
      </c>
      <c r="Q482" s="145">
        <f t="shared" ca="1" si="140"/>
        <v>0.65376009820018322</v>
      </c>
      <c r="R482" s="145">
        <f t="shared" ca="1" si="140"/>
        <v>0.62268013567450642</v>
      </c>
      <c r="S482" s="145">
        <f t="shared" ca="1" si="140"/>
        <v>0.5933032223280843</v>
      </c>
      <c r="T482" s="145">
        <f t="shared" ca="1" si="140"/>
        <v>0.56547645914311095</v>
      </c>
      <c r="U482" s="145">
        <f t="shared" ca="1" si="140"/>
        <v>0.53907406737130359</v>
      </c>
      <c r="V482" s="145">
        <f t="shared" ca="1" si="140"/>
        <v>0.51399086350446566</v>
      </c>
      <c r="W482" s="138">
        <f t="shared" ca="1" si="140"/>
        <v>0.49013735696017124</v>
      </c>
      <c r="Y482" s="178">
        <f t="shared" ca="1" si="134"/>
        <v>7920615.6964634135</v>
      </c>
      <c r="Z482" s="178">
        <f t="shared" ca="1" si="135"/>
        <v>7926091.7549290955</v>
      </c>
      <c r="AA482" s="178">
        <f t="shared" ca="1" si="136"/>
        <v>5476.0584656819701</v>
      </c>
    </row>
    <row r="483" spans="1:27" ht="11.25" customHeight="1" x14ac:dyDescent="0.2">
      <c r="A483" s="173">
        <f t="shared" si="137"/>
        <v>473</v>
      </c>
      <c r="B483" s="174">
        <f t="shared" si="127"/>
        <v>0.08</v>
      </c>
      <c r="C483" s="175">
        <f t="shared" si="128"/>
        <v>-7.4992499999999998E-3</v>
      </c>
      <c r="D483" s="176">
        <f t="shared" ca="1" si="129"/>
        <v>0.17061301940146323</v>
      </c>
      <c r="E483" s="177">
        <f t="shared" ca="1" si="130"/>
        <v>-0.95174555726281251</v>
      </c>
      <c r="F483" s="138">
        <f t="shared" ca="1" si="131"/>
        <v>-2.4226275145555975E-2</v>
      </c>
      <c r="G483" s="175">
        <f t="shared" ca="1" si="132"/>
        <v>-3.1725525145555974E-2</v>
      </c>
      <c r="H483" s="138">
        <f t="shared" ca="1" si="133"/>
        <v>4.8274474854444027E-2</v>
      </c>
      <c r="I483" s="144">
        <f t="shared" ca="1" si="140"/>
        <v>0.99999517256201031</v>
      </c>
      <c r="J483" s="145">
        <f t="shared" ca="1" si="140"/>
        <v>0.95272992411573021</v>
      </c>
      <c r="K483" s="145">
        <f t="shared" ca="1" si="140"/>
        <v>0.9076241160615599</v>
      </c>
      <c r="L483" s="145">
        <f t="shared" ca="1" si="140"/>
        <v>0.86474014082761264</v>
      </c>
      <c r="M483" s="145">
        <f t="shared" ca="1" si="140"/>
        <v>0.82402499952553587</v>
      </c>
      <c r="N483" s="145">
        <f t="shared" ca="1" si="140"/>
        <v>0.7853751937624226</v>
      </c>
      <c r="O483" s="145">
        <f t="shared" ca="1" si="140"/>
        <v>0.74867062811486673</v>
      </c>
      <c r="P483" s="145">
        <f t="shared" ca="1" si="140"/>
        <v>0.71379109941146113</v>
      </c>
      <c r="Q483" s="145">
        <f t="shared" ca="1" si="140"/>
        <v>0.68062344662609642</v>
      </c>
      <c r="R483" s="145">
        <f t="shared" ca="1" si="140"/>
        <v>0.64906394506292087</v>
      </c>
      <c r="S483" s="145">
        <f t="shared" ca="1" si="140"/>
        <v>0.61901844479131873</v>
      </c>
      <c r="T483" s="145">
        <f t="shared" ca="1" si="140"/>
        <v>0.59040156196815119</v>
      </c>
      <c r="U483" s="145">
        <f t="shared" ca="1" si="140"/>
        <v>0.56313557435936645</v>
      </c>
      <c r="V483" s="145">
        <f t="shared" ca="1" si="140"/>
        <v>0.53714932182370279</v>
      </c>
      <c r="W483" s="138">
        <f t="shared" ca="1" si="140"/>
        <v>0.51237723264065138</v>
      </c>
      <c r="Y483" s="178">
        <f t="shared" ca="1" si="134"/>
        <v>8126638.6660702173</v>
      </c>
      <c r="Z483" s="178">
        <f t="shared" ca="1" si="135"/>
        <v>8136592.7241900461</v>
      </c>
      <c r="AA483" s="178">
        <f t="shared" ca="1" si="136"/>
        <v>9954.0581198288128</v>
      </c>
    </row>
    <row r="484" spans="1:27" ht="11.25" customHeight="1" x14ac:dyDescent="0.2">
      <c r="A484" s="173">
        <f t="shared" si="137"/>
        <v>474</v>
      </c>
      <c r="B484" s="174">
        <f t="shared" si="127"/>
        <v>0.08</v>
      </c>
      <c r="C484" s="175">
        <f t="shared" si="128"/>
        <v>-7.4992499999999998E-3</v>
      </c>
      <c r="D484" s="176">
        <f t="shared" ca="1" si="129"/>
        <v>0.54319246270558141</v>
      </c>
      <c r="E484" s="177">
        <f t="shared" ca="1" si="130"/>
        <v>0.10847983608486308</v>
      </c>
      <c r="F484" s="138">
        <f t="shared" ca="1" si="131"/>
        <v>2.7613077220921545E-3</v>
      </c>
      <c r="G484" s="175">
        <f t="shared" ca="1" si="132"/>
        <v>-4.7379422779078454E-3</v>
      </c>
      <c r="H484" s="138">
        <f t="shared" ca="1" si="133"/>
        <v>7.5262057722092157E-2</v>
      </c>
      <c r="I484" s="144">
        <f t="shared" ca="1" si="140"/>
        <v>0.99999247385412726</v>
      </c>
      <c r="J484" s="145">
        <f t="shared" ca="1" si="140"/>
        <v>0.93027409338065015</v>
      </c>
      <c r="K484" s="145">
        <f t="shared" ca="1" si="140"/>
        <v>0.87003342354575464</v>
      </c>
      <c r="L484" s="145">
        <f t="shared" ca="1" si="140"/>
        <v>0.81724785619184692</v>
      </c>
      <c r="M484" s="145">
        <f t="shared" ca="1" si="140"/>
        <v>0.77035282555147622</v>
      </c>
      <c r="N484" s="145">
        <f t="shared" ca="1" si="140"/>
        <v>0.72815609441745355</v>
      </c>
      <c r="O484" s="145">
        <f t="shared" ca="1" si="140"/>
        <v>0.68975614593766366</v>
      </c>
      <c r="P484" s="145">
        <f t="shared" ca="1" si="140"/>
        <v>0.65447305977482984</v>
      </c>
      <c r="Q484" s="145">
        <f t="shared" ca="1" si="140"/>
        <v>0.6217933217013526</v>
      </c>
      <c r="R484" s="145">
        <f t="shared" ca="1" si="140"/>
        <v>0.59132722805496485</v>
      </c>
      <c r="S484" s="145">
        <f t="shared" ca="1" si="140"/>
        <v>0.56277669192466317</v>
      </c>
      <c r="T484" s="145">
        <f t="shared" ca="1" si="140"/>
        <v>0.53591123707600763</v>
      </c>
      <c r="U484" s="145">
        <f t="shared" ca="1" si="140"/>
        <v>0.51055025599617332</v>
      </c>
      <c r="V484" s="145">
        <f t="shared" ca="1" si="140"/>
        <v>0.48654997480230416</v>
      </c>
      <c r="W484" s="138">
        <f t="shared" ca="1" si="140"/>
        <v>0.46379391304181067</v>
      </c>
      <c r="Y484" s="178">
        <f t="shared" ca="1" si="134"/>
        <v>7673406.5224101199</v>
      </c>
      <c r="Z484" s="178">
        <f t="shared" ca="1" si="135"/>
        <v>7672938.1654217578</v>
      </c>
      <c r="AA484" s="178">
        <f t="shared" ca="1" si="136"/>
        <v>-468.35698836203665</v>
      </c>
    </row>
    <row r="485" spans="1:27" ht="11.25" customHeight="1" x14ac:dyDescent="0.2">
      <c r="A485" s="173">
        <f t="shared" si="137"/>
        <v>475</v>
      </c>
      <c r="B485" s="174">
        <f t="shared" si="127"/>
        <v>0.08</v>
      </c>
      <c r="C485" s="175">
        <f t="shared" si="128"/>
        <v>-7.4992499999999998E-3</v>
      </c>
      <c r="D485" s="176">
        <f t="shared" ca="1" si="129"/>
        <v>0.72802754142610393</v>
      </c>
      <c r="E485" s="177">
        <f t="shared" ca="1" si="130"/>
        <v>0.60685835542639377</v>
      </c>
      <c r="F485" s="138">
        <f t="shared" ca="1" si="131"/>
        <v>1.5447319276405793E-2</v>
      </c>
      <c r="G485" s="175">
        <f t="shared" ca="1" si="132"/>
        <v>7.9480692764057927E-3</v>
      </c>
      <c r="H485" s="138">
        <f t="shared" ca="1" si="133"/>
        <v>8.7948069276405791E-2</v>
      </c>
      <c r="I485" s="144">
        <f t="shared" ca="1" si="140"/>
        <v>0.99999120527918151</v>
      </c>
      <c r="J485" s="145">
        <f t="shared" ca="1" si="140"/>
        <v>0.91990196010222514</v>
      </c>
      <c r="K485" s="145">
        <f t="shared" ca="1" si="140"/>
        <v>0.85290515065296657</v>
      </c>
      <c r="L485" s="145">
        <f t="shared" ca="1" si="140"/>
        <v>0.79583337965673573</v>
      </c>
      <c r="M485" s="145">
        <f t="shared" ca="1" si="140"/>
        <v>0.74634537280879132</v>
      </c>
      <c r="N485" s="145">
        <f t="shared" ca="1" si="140"/>
        <v>0.70271864195404887</v>
      </c>
      <c r="O485" s="145">
        <f t="shared" ca="1" si="140"/>
        <v>0.66368712123051865</v>
      </c>
      <c r="P485" s="145">
        <f t="shared" ca="1" si="140"/>
        <v>0.6283185741190791</v>
      </c>
      <c r="Q485" s="145">
        <f t="shared" ca="1" si="140"/>
        <v>0.59592384667192611</v>
      </c>
      <c r="R485" s="145">
        <f t="shared" ca="1" si="140"/>
        <v>0.56599043391584902</v>
      </c>
      <c r="S485" s="145">
        <f t="shared" ca="1" si="140"/>
        <v>0.53813414733295439</v>
      </c>
      <c r="T485" s="145">
        <f t="shared" ca="1" si="140"/>
        <v>0.51206407295077605</v>
      </c>
      <c r="U485" s="145">
        <f t="shared" ca="1" si="140"/>
        <v>0.48755721201663688</v>
      </c>
      <c r="V485" s="145">
        <f t="shared" ca="1" si="140"/>
        <v>0.46444014441426579</v>
      </c>
      <c r="W485" s="138">
        <f t="shared" ca="1" si="140"/>
        <v>0.44257577278341853</v>
      </c>
      <c r="Y485" s="178">
        <f t="shared" ca="1" si="134"/>
        <v>7471615.686391321</v>
      </c>
      <c r="Z485" s="178">
        <f t="shared" ca="1" si="135"/>
        <v>7465810.8194117667</v>
      </c>
      <c r="AA485" s="178">
        <f t="shared" ca="1" si="136"/>
        <v>-5804.8669795542955</v>
      </c>
    </row>
    <row r="486" spans="1:27" ht="11.25" customHeight="1" x14ac:dyDescent="0.2">
      <c r="A486" s="173">
        <f t="shared" si="137"/>
        <v>476</v>
      </c>
      <c r="B486" s="174">
        <f t="shared" si="127"/>
        <v>0.08</v>
      </c>
      <c r="C486" s="175">
        <f t="shared" si="128"/>
        <v>-7.4992499999999998E-3</v>
      </c>
      <c r="D486" s="176">
        <f t="shared" ca="1" si="129"/>
        <v>0.52357288796258505</v>
      </c>
      <c r="E486" s="177">
        <f t="shared" ca="1" si="130"/>
        <v>5.9122893604704845E-2</v>
      </c>
      <c r="F486" s="138">
        <f t="shared" ca="1" si="131"/>
        <v>1.5049479106457148E-3</v>
      </c>
      <c r="G486" s="175">
        <f t="shared" ca="1" si="132"/>
        <v>-5.9943020893542852E-3</v>
      </c>
      <c r="H486" s="138">
        <f t="shared" ca="1" si="133"/>
        <v>7.4005697910645721E-2</v>
      </c>
      <c r="I486" s="144">
        <f t="shared" ca="1" si="140"/>
        <v>0.99999259948760033</v>
      </c>
      <c r="J486" s="145">
        <f t="shared" ca="1" si="140"/>
        <v>0.93130764121244025</v>
      </c>
      <c r="K486" s="145">
        <f t="shared" ca="1" si="140"/>
        <v>0.87174833071755475</v>
      </c>
      <c r="L486" s="145">
        <f t="shared" ca="1" si="140"/>
        <v>0.81939974883495048</v>
      </c>
      <c r="M486" s="145">
        <f t="shared" ca="1" si="140"/>
        <v>0.77277203143928563</v>
      </c>
      <c r="N486" s="145">
        <f t="shared" ca="1" si="140"/>
        <v>0.73072486961244143</v>
      </c>
      <c r="O486" s="145">
        <f t="shared" ca="1" si="140"/>
        <v>0.69239297363056218</v>
      </c>
      <c r="P486" s="145">
        <f t="shared" ca="1" si="140"/>
        <v>0.65712179349842093</v>
      </c>
      <c r="Q486" s="145">
        <f t="shared" ca="1" si="140"/>
        <v>0.6244156417599005</v>
      </c>
      <c r="R486" s="145">
        <f t="shared" ca="1" si="140"/>
        <v>0.59389737165868073</v>
      </c>
      <c r="S486" s="145">
        <f t="shared" ca="1" si="140"/>
        <v>0.56527775263387214</v>
      </c>
      <c r="T486" s="145">
        <f t="shared" ca="1" si="140"/>
        <v>0.53833255444534789</v>
      </c>
      <c r="U486" s="145">
        <f t="shared" ca="1" si="140"/>
        <v>0.51288556740640767</v>
      </c>
      <c r="V486" s="145">
        <f t="shared" ca="1" si="140"/>
        <v>0.48879610321484634</v>
      </c>
      <c r="W486" s="138">
        <f t="shared" ca="1" si="140"/>
        <v>0.46594983342681406</v>
      </c>
      <c r="Y486" s="178">
        <f t="shared" ca="1" si="134"/>
        <v>7693773.0018518372</v>
      </c>
      <c r="Z486" s="178">
        <f t="shared" ca="1" si="135"/>
        <v>7693818.6702166498</v>
      </c>
      <c r="AA486" s="178">
        <f t="shared" ca="1" si="136"/>
        <v>45.668364812619984</v>
      </c>
    </row>
    <row r="487" spans="1:27" ht="11.25" customHeight="1" x14ac:dyDescent="0.2">
      <c r="A487" s="173">
        <f t="shared" si="137"/>
        <v>477</v>
      </c>
      <c r="B487" s="174">
        <f t="shared" si="127"/>
        <v>0.08</v>
      </c>
      <c r="C487" s="175">
        <f t="shared" si="128"/>
        <v>-7.4992499999999998E-3</v>
      </c>
      <c r="D487" s="176">
        <f t="shared" ca="1" si="129"/>
        <v>0.15983701794314153</v>
      </c>
      <c r="E487" s="177">
        <f t="shared" ca="1" si="130"/>
        <v>-0.99512795517910568</v>
      </c>
      <c r="F487" s="138">
        <f t="shared" ca="1" si="131"/>
        <v>-2.5330555486424322E-2</v>
      </c>
      <c r="G487" s="175">
        <f t="shared" ca="1" si="132"/>
        <v>-3.2829805486424321E-2</v>
      </c>
      <c r="H487" s="138">
        <f t="shared" ca="1" si="133"/>
        <v>4.7170194513575681E-2</v>
      </c>
      <c r="I487" s="144">
        <f t="shared" ca="1" si="140"/>
        <v>0.99999528298813711</v>
      </c>
      <c r="J487" s="145">
        <f t="shared" ca="1" si="140"/>
        <v>0.95366022958136032</v>
      </c>
      <c r="K487" s="145">
        <f t="shared" ca="1" si="140"/>
        <v>0.90919637559282451</v>
      </c>
      <c r="L487" s="145">
        <f t="shared" ca="1" si="140"/>
        <v>0.86674114772668676</v>
      </c>
      <c r="M487" s="145">
        <f t="shared" ca="1" si="140"/>
        <v>0.82629908291928644</v>
      </c>
      <c r="N487" s="145">
        <f t="shared" ca="1" si="140"/>
        <v>0.78780992752809242</v>
      </c>
      <c r="O487" s="145">
        <f t="shared" ca="1" si="140"/>
        <v>0.75118565087747313</v>
      </c>
      <c r="P487" s="145">
        <f t="shared" ca="1" si="140"/>
        <v>0.71632959684149167</v>
      </c>
      <c r="Q487" s="145">
        <f t="shared" ca="1" si="140"/>
        <v>0.68314577230317719</v>
      </c>
      <c r="R487" s="145">
        <f t="shared" ca="1" si="140"/>
        <v>0.65154289768871376</v>
      </c>
      <c r="S487" s="145">
        <f t="shared" ca="1" si="140"/>
        <v>0.62143579954412542</v>
      </c>
      <c r="T487" s="145">
        <f t="shared" ca="1" si="140"/>
        <v>0.59274553753654347</v>
      </c>
      <c r="U487" s="145">
        <f t="shared" ca="1" si="140"/>
        <v>0.5653989911254953</v>
      </c>
      <c r="V487" s="145">
        <f t="shared" ca="1" si="140"/>
        <v>0.53932826704297909</v>
      </c>
      <c r="W487" s="138">
        <f t="shared" ca="1" si="140"/>
        <v>0.51447009570029711</v>
      </c>
      <c r="Y487" s="178">
        <f t="shared" ca="1" si="134"/>
        <v>8145905.9640472429</v>
      </c>
      <c r="Z487" s="178">
        <f t="shared" ca="1" si="135"/>
        <v>8156257.4038325567</v>
      </c>
      <c r="AA487" s="178">
        <f t="shared" ca="1" si="136"/>
        <v>10351.439785313793</v>
      </c>
    </row>
    <row r="488" spans="1:27" ht="11.25" customHeight="1" x14ac:dyDescent="0.2">
      <c r="A488" s="173">
        <f t="shared" si="137"/>
        <v>478</v>
      </c>
      <c r="B488" s="174">
        <f t="shared" si="127"/>
        <v>0.08</v>
      </c>
      <c r="C488" s="175">
        <f t="shared" si="128"/>
        <v>-7.4992499999999998E-3</v>
      </c>
      <c r="D488" s="176">
        <f t="shared" ca="1" si="129"/>
        <v>0.61735325134350516</v>
      </c>
      <c r="E488" s="177">
        <f t="shared" ca="1" si="130"/>
        <v>0.29853679503333758</v>
      </c>
      <c r="F488" s="138">
        <f t="shared" ca="1" si="131"/>
        <v>7.5991261344579512E-3</v>
      </c>
      <c r="G488" s="175">
        <f t="shared" ca="1" si="132"/>
        <v>9.9876134457951328E-5</v>
      </c>
      <c r="H488" s="138">
        <f t="shared" ca="1" si="133"/>
        <v>8.0099876134457959E-2</v>
      </c>
      <c r="I488" s="144">
        <f t="shared" ca="1" si="140"/>
        <v>0.99999199008209128</v>
      </c>
      <c r="J488" s="145">
        <f t="shared" ca="1" si="140"/>
        <v>0.92630494965481402</v>
      </c>
      <c r="K488" s="145">
        <f t="shared" ca="1" si="140"/>
        <v>0.86346134112902284</v>
      </c>
      <c r="L488" s="145">
        <f t="shared" ca="1" si="140"/>
        <v>0.80901428886193338</v>
      </c>
      <c r="M488" s="145">
        <f t="shared" ca="1" si="140"/>
        <v>0.76110779807612983</v>
      </c>
      <c r="N488" s="145">
        <f t="shared" ca="1" si="140"/>
        <v>0.71834865965407646</v>
      </c>
      <c r="O488" s="145">
        <f t="shared" ca="1" si="140"/>
        <v>0.67969605354171625</v>
      </c>
      <c r="P488" s="145">
        <f t="shared" ca="1" si="140"/>
        <v>0.64437300696676925</v>
      </c>
      <c r="Q488" s="145">
        <f t="shared" ca="1" si="140"/>
        <v>0.61179809087772152</v>
      </c>
      <c r="R488" s="145">
        <f t="shared" ca="1" si="140"/>
        <v>0.58153391928604736</v>
      </c>
      <c r="S488" s="145">
        <f t="shared" ca="1" si="140"/>
        <v>0.55324886194005651</v>
      </c>
      <c r="T488" s="145">
        <f t="shared" ca="1" si="140"/>
        <v>0.52668883476066886</v>
      </c>
      <c r="U488" s="145">
        <f t="shared" ca="1" si="140"/>
        <v>0.50165663574524633</v>
      </c>
      <c r="V488" s="145">
        <f t="shared" ca="1" si="140"/>
        <v>0.47799686448962125</v>
      </c>
      <c r="W488" s="138">
        <f t="shared" ca="1" si="140"/>
        <v>0.45558494191289378</v>
      </c>
      <c r="Y488" s="178">
        <f t="shared" ca="1" si="134"/>
        <v>7595630.0981303202</v>
      </c>
      <c r="Z488" s="178">
        <f t="shared" ca="1" si="135"/>
        <v>7593157.6672466779</v>
      </c>
      <c r="AA488" s="178">
        <f t="shared" ca="1" si="136"/>
        <v>-2472.4308836422861</v>
      </c>
    </row>
    <row r="489" spans="1:27" ht="11.25" customHeight="1" x14ac:dyDescent="0.2">
      <c r="A489" s="173">
        <f t="shared" si="137"/>
        <v>479</v>
      </c>
      <c r="B489" s="174">
        <f t="shared" si="127"/>
        <v>0.08</v>
      </c>
      <c r="C489" s="175">
        <f t="shared" si="128"/>
        <v>-7.4992499999999998E-3</v>
      </c>
      <c r="D489" s="176">
        <f t="shared" ca="1" si="129"/>
        <v>0.21947185515540635</v>
      </c>
      <c r="E489" s="177">
        <f t="shared" ca="1" si="130"/>
        <v>-0.77397815386168689</v>
      </c>
      <c r="F489" s="138">
        <f t="shared" ca="1" si="131"/>
        <v>-1.9701282101099359E-2</v>
      </c>
      <c r="G489" s="175">
        <f t="shared" ca="1" si="132"/>
        <v>-2.7200532101099358E-2</v>
      </c>
      <c r="H489" s="138">
        <f t="shared" ca="1" si="133"/>
        <v>5.2799467898900644E-2</v>
      </c>
      <c r="I489" s="144">
        <f t="shared" ca="1" si="140"/>
        <v>0.99999472007064882</v>
      </c>
      <c r="J489" s="145">
        <f t="shared" ca="1" si="140"/>
        <v>0.94892729426190825</v>
      </c>
      <c r="K489" s="145">
        <f t="shared" ca="1" si="140"/>
        <v>0.90120983801822663</v>
      </c>
      <c r="L489" s="145">
        <f t="shared" ca="1" si="140"/>
        <v>0.85658877900598629</v>
      </c>
      <c r="M489" s="145">
        <f t="shared" ca="1" si="140"/>
        <v>0.81477170328993209</v>
      </c>
      <c r="N489" s="145">
        <f t="shared" ca="1" si="140"/>
        <v>0.77547676046525715</v>
      </c>
      <c r="O489" s="145">
        <f t="shared" ca="1" si="140"/>
        <v>0.73845249984749406</v>
      </c>
      <c r="P489" s="145">
        <f t="shared" ca="1" si="140"/>
        <v>0.70348274876828221</v>
      </c>
      <c r="Q489" s="145">
        <f t="shared" ca="1" si="140"/>
        <v>0.67038464841311241</v>
      </c>
      <c r="R489" s="145">
        <f t="shared" ca="1" si="140"/>
        <v>0.63900410051172429</v>
      </c>
      <c r="S489" s="145">
        <f t="shared" ca="1" si="140"/>
        <v>0.60921070502853725</v>
      </c>
      <c r="T489" s="145">
        <f t="shared" ca="1" si="140"/>
        <v>0.58089310367545122</v>
      </c>
      <c r="U489" s="145">
        <f t="shared" ca="1" si="140"/>
        <v>0.55395505078265295</v>
      </c>
      <c r="V489" s="145">
        <f t="shared" ca="1" si="140"/>
        <v>0.52831225132484561</v>
      </c>
      <c r="W489" s="138">
        <f t="shared" ca="1" si="140"/>
        <v>0.50388988699653037</v>
      </c>
      <c r="Y489" s="178">
        <f t="shared" ca="1" si="134"/>
        <v>8048293.0926525714</v>
      </c>
      <c r="Z489" s="178">
        <f t="shared" ca="1" si="135"/>
        <v>8056593.9298316706</v>
      </c>
      <c r="AA489" s="178">
        <f t="shared" ca="1" si="136"/>
        <v>8300.8371790992096</v>
      </c>
    </row>
    <row r="490" spans="1:27" ht="11.25" customHeight="1" x14ac:dyDescent="0.2">
      <c r="A490" s="173">
        <f t="shared" si="137"/>
        <v>480</v>
      </c>
      <c r="B490" s="174">
        <f t="shared" si="127"/>
        <v>0.08</v>
      </c>
      <c r="C490" s="175">
        <f t="shared" si="128"/>
        <v>-7.4992499999999998E-3</v>
      </c>
      <c r="D490" s="176">
        <f t="shared" ca="1" si="129"/>
        <v>0.66185197440765231</v>
      </c>
      <c r="E490" s="177">
        <f t="shared" ca="1" si="130"/>
        <v>0.41752279969481909</v>
      </c>
      <c r="F490" s="138">
        <f t="shared" ca="1" si="131"/>
        <v>1.0627863873659677E-2</v>
      </c>
      <c r="G490" s="175">
        <f t="shared" ca="1" si="132"/>
        <v>3.1286138736596773E-3</v>
      </c>
      <c r="H490" s="138">
        <f t="shared" ca="1" si="133"/>
        <v>8.3128613873659676E-2</v>
      </c>
      <c r="I490" s="144">
        <f t="shared" ca="1" si="140"/>
        <v>0.9999916872145751</v>
      </c>
      <c r="J490" s="145">
        <f t="shared" ca="1" si="140"/>
        <v>0.92382867401280633</v>
      </c>
      <c r="K490" s="145">
        <f t="shared" ca="1" si="140"/>
        <v>0.85937215250283061</v>
      </c>
      <c r="L490" s="145">
        <f t="shared" ca="1" si="140"/>
        <v>0.80390190267972061</v>
      </c>
      <c r="M490" s="145">
        <f t="shared" ca="1" si="140"/>
        <v>0.75537646572484762</v>
      </c>
      <c r="N490" s="145">
        <f t="shared" ca="1" si="140"/>
        <v>0.71227602115874433</v>
      </c>
      <c r="O490" s="145">
        <f t="shared" ca="1" si="140"/>
        <v>0.67347270805565296</v>
      </c>
      <c r="P490" s="145">
        <f t="shared" ca="1" si="140"/>
        <v>0.63812931384192129</v>
      </c>
      <c r="Q490" s="145">
        <f t="shared" ca="1" si="140"/>
        <v>0.60562247875777808</v>
      </c>
      <c r="R490" s="145">
        <f t="shared" ca="1" si="140"/>
        <v>0.57548550208533233</v>
      </c>
      <c r="S490" s="145">
        <f t="shared" ca="1" si="140"/>
        <v>0.54736620077605691</v>
      </c>
      <c r="T490" s="145">
        <f t="shared" ca="1" si="140"/>
        <v>0.52099606467825488</v>
      </c>
      <c r="U490" s="145">
        <f t="shared" ca="1" si="140"/>
        <v>0.49616777368083537</v>
      </c>
      <c r="V490" s="145">
        <f t="shared" ca="1" si="140"/>
        <v>0.47271885153241938</v>
      </c>
      <c r="W490" s="138">
        <f t="shared" ca="1" si="140"/>
        <v>0.45051979853266289</v>
      </c>
      <c r="Y490" s="178">
        <f t="shared" ca="1" si="134"/>
        <v>7547456.9060342088</v>
      </c>
      <c r="Z490" s="178">
        <f t="shared" ca="1" si="135"/>
        <v>7543710.1756719835</v>
      </c>
      <c r="AA490" s="178">
        <f t="shared" ca="1" si="136"/>
        <v>-3746.7303622253239</v>
      </c>
    </row>
    <row r="491" spans="1:27" ht="11.25" customHeight="1" x14ac:dyDescent="0.2">
      <c r="A491" s="173">
        <f t="shared" si="137"/>
        <v>481</v>
      </c>
      <c r="B491" s="174">
        <f t="shared" si="127"/>
        <v>0.08</v>
      </c>
      <c r="C491" s="175">
        <f t="shared" si="128"/>
        <v>-7.4992499999999998E-3</v>
      </c>
      <c r="D491" s="176">
        <f t="shared" ca="1" si="129"/>
        <v>0.27228669906848724</v>
      </c>
      <c r="E491" s="177">
        <f t="shared" ca="1" si="130"/>
        <v>-0.60591168732978917</v>
      </c>
      <c r="F491" s="138">
        <f t="shared" ca="1" si="131"/>
        <v>-1.5423222245844578E-2</v>
      </c>
      <c r="G491" s="175">
        <f t="shared" ca="1" si="132"/>
        <v>-2.2922472245844577E-2</v>
      </c>
      <c r="H491" s="138">
        <f t="shared" ca="1" si="133"/>
        <v>5.7077527754155422E-2</v>
      </c>
      <c r="I491" s="144">
        <f t="shared" ref="I491:W500" ca="1" si="141">I$8*EXP(-$H491*I$9)</f>
        <v>0.99999429227236114</v>
      </c>
      <c r="J491" s="145">
        <f t="shared" ca="1" si="141"/>
        <v>0.94534613622381991</v>
      </c>
      <c r="K491" s="145">
        <f t="shared" ca="1" si="141"/>
        <v>0.89518728592920205</v>
      </c>
      <c r="L491" s="145">
        <f t="shared" ca="1" si="141"/>
        <v>0.84895291943602857</v>
      </c>
      <c r="M491" s="145">
        <f t="shared" ca="1" si="141"/>
        <v>0.80611894580211141</v>
      </c>
      <c r="N491" s="145">
        <f t="shared" ca="1" si="141"/>
        <v>0.76623324868519793</v>
      </c>
      <c r="O491" s="145">
        <f t="shared" ca="1" si="141"/>
        <v>0.72892026916826491</v>
      </c>
      <c r="P491" s="145">
        <f t="shared" ca="1" si="141"/>
        <v>0.69387387647610588</v>
      </c>
      <c r="Q491" s="145">
        <f t="shared" ca="1" si="141"/>
        <v>0.66084627646061922</v>
      </c>
      <c r="R491" s="145">
        <f t="shared" ca="1" si="141"/>
        <v>0.62963665874413499</v>
      </c>
      <c r="S491" s="145">
        <f t="shared" ca="1" si="141"/>
        <v>0.6000811297379175</v>
      </c>
      <c r="T491" s="145">
        <f t="shared" ca="1" si="141"/>
        <v>0.5720443998249064</v>
      </c>
      <c r="U491" s="145">
        <f t="shared" ca="1" si="141"/>
        <v>0.54541319547451128</v>
      </c>
      <c r="V491" s="145">
        <f t="shared" ca="1" si="141"/>
        <v>0.52009116978204561</v>
      </c>
      <c r="W491" s="138">
        <f t="shared" ca="1" si="141"/>
        <v>0.49599503403363393</v>
      </c>
      <c r="Y491" s="178">
        <f t="shared" ca="1" si="134"/>
        <v>7975109.9091978474</v>
      </c>
      <c r="Z491" s="178">
        <f t="shared" ca="1" si="135"/>
        <v>7981811.6239440572</v>
      </c>
      <c r="AA491" s="178">
        <f t="shared" ca="1" si="136"/>
        <v>6701.7147462097928</v>
      </c>
    </row>
    <row r="492" spans="1:27" ht="11.25" customHeight="1" x14ac:dyDescent="0.2">
      <c r="A492" s="173">
        <f t="shared" si="137"/>
        <v>482</v>
      </c>
      <c r="B492" s="174">
        <f t="shared" si="127"/>
        <v>0.08</v>
      </c>
      <c r="C492" s="175">
        <f t="shared" si="128"/>
        <v>-7.4992499999999998E-3</v>
      </c>
      <c r="D492" s="176">
        <f t="shared" ca="1" si="129"/>
        <v>0.89429881228263597</v>
      </c>
      <c r="E492" s="177">
        <f t="shared" ca="1" si="130"/>
        <v>1.2497185586348112</v>
      </c>
      <c r="F492" s="138">
        <f t="shared" ca="1" si="131"/>
        <v>3.1811050154063623E-2</v>
      </c>
      <c r="G492" s="175">
        <f t="shared" ca="1" si="132"/>
        <v>2.4311800154063624E-2</v>
      </c>
      <c r="H492" s="138">
        <f t="shared" ca="1" si="133"/>
        <v>0.10431180015406363</v>
      </c>
      <c r="I492" s="144">
        <f t="shared" ca="1" si="141"/>
        <v>0.99998956894227831</v>
      </c>
      <c r="J492" s="145">
        <f t="shared" ca="1" si="141"/>
        <v>0.90669351740118886</v>
      </c>
      <c r="K492" s="145">
        <f t="shared" ca="1" si="141"/>
        <v>0.83130838770891158</v>
      </c>
      <c r="L492" s="145">
        <f t="shared" ca="1" si="141"/>
        <v>0.769037378533447</v>
      </c>
      <c r="M492" s="145">
        <f t="shared" ca="1" si="141"/>
        <v>0.71647968979149157</v>
      </c>
      <c r="N492" s="145">
        <f t="shared" ca="1" si="141"/>
        <v>0.67121472719723618</v>
      </c>
      <c r="O492" s="145">
        <f t="shared" ca="1" si="141"/>
        <v>0.63151036270307725</v>
      </c>
      <c r="P492" s="145">
        <f t="shared" ca="1" si="141"/>
        <v>0.59611944350910884</v>
      </c>
      <c r="Q492" s="145">
        <f t="shared" ca="1" si="141"/>
        <v>0.56413782916403465</v>
      </c>
      <c r="R492" s="145">
        <f t="shared" ca="1" si="141"/>
        <v>0.53490504300739283</v>
      </c>
      <c r="S492" s="145">
        <f t="shared" ca="1" si="141"/>
        <v>0.50793444647824504</v>
      </c>
      <c r="T492" s="145">
        <f t="shared" ca="1" si="141"/>
        <v>0.48286394120102422</v>
      </c>
      <c r="U492" s="145">
        <f t="shared" ca="1" si="141"/>
        <v>0.45942101583795519</v>
      </c>
      <c r="V492" s="145">
        <f t="shared" ca="1" si="141"/>
        <v>0.43739786957451737</v>
      </c>
      <c r="W492" s="138">
        <f t="shared" ca="1" si="141"/>
        <v>0.41663364870396885</v>
      </c>
      <c r="Y492" s="178">
        <f t="shared" ca="1" si="134"/>
        <v>7221395.9479581667</v>
      </c>
      <c r="Z492" s="178">
        <f t="shared" ca="1" si="135"/>
        <v>7208337.2149825254</v>
      </c>
      <c r="AA492" s="178">
        <f t="shared" ca="1" si="136"/>
        <v>-13058.732975641266</v>
      </c>
    </row>
    <row r="493" spans="1:27" ht="11.25" customHeight="1" x14ac:dyDescent="0.2">
      <c r="A493" s="173">
        <f t="shared" si="137"/>
        <v>483</v>
      </c>
      <c r="B493" s="174">
        <f t="shared" si="127"/>
        <v>0.08</v>
      </c>
      <c r="C493" s="175">
        <f t="shared" si="128"/>
        <v>-7.4992499999999998E-3</v>
      </c>
      <c r="D493" s="176">
        <f t="shared" ca="1" si="129"/>
        <v>0.29884982996926612</v>
      </c>
      <c r="E493" s="177">
        <f t="shared" ca="1" si="130"/>
        <v>-0.52771139955237134</v>
      </c>
      <c r="F493" s="138">
        <f t="shared" ca="1" si="131"/>
        <v>-1.3432667445036362E-2</v>
      </c>
      <c r="G493" s="175">
        <f t="shared" ca="1" si="132"/>
        <v>-2.0931917445036363E-2</v>
      </c>
      <c r="H493" s="138">
        <f t="shared" ca="1" si="133"/>
        <v>5.9068082554963638E-2</v>
      </c>
      <c r="I493" s="144">
        <f t="shared" ca="1" si="141"/>
        <v>0.99999409322052513</v>
      </c>
      <c r="J493" s="145">
        <f t="shared" ca="1" si="141"/>
        <v>0.94368445582242055</v>
      </c>
      <c r="K493" s="145">
        <f t="shared" ca="1" si="141"/>
        <v>0.89239876615957114</v>
      </c>
      <c r="L493" s="145">
        <f t="shared" ca="1" si="141"/>
        <v>0.84542324232299371</v>
      </c>
      <c r="M493" s="145">
        <f t="shared" ca="1" si="141"/>
        <v>0.80212425606877169</v>
      </c>
      <c r="N493" s="145">
        <f t="shared" ca="1" si="141"/>
        <v>0.76196994010922192</v>
      </c>
      <c r="O493" s="145">
        <f t="shared" ca="1" si="141"/>
        <v>0.72452702395925805</v>
      </c>
      <c r="P493" s="145">
        <f t="shared" ca="1" si="141"/>
        <v>0.6894477789005985</v>
      </c>
      <c r="Q493" s="145">
        <f t="shared" ca="1" si="141"/>
        <v>0.65645451328237969</v>
      </c>
      <c r="R493" s="145">
        <f t="shared" ca="1" si="141"/>
        <v>0.62532498135257997</v>
      </c>
      <c r="S493" s="145">
        <f t="shared" ca="1" si="141"/>
        <v>0.59587995978452557</v>
      </c>
      <c r="T493" s="145">
        <f t="shared" ca="1" si="141"/>
        <v>0.56797322807937778</v>
      </c>
      <c r="U493" s="145">
        <f t="shared" ca="1" si="141"/>
        <v>0.54148374772385088</v>
      </c>
      <c r="V493" s="145">
        <f t="shared" ca="1" si="141"/>
        <v>0.51630968336662697</v>
      </c>
      <c r="W493" s="138">
        <f t="shared" ca="1" si="141"/>
        <v>0.49236389339895248</v>
      </c>
      <c r="Y493" s="178">
        <f t="shared" ca="1" si="134"/>
        <v>7941349.0511983214</v>
      </c>
      <c r="Z493" s="178">
        <f t="shared" ca="1" si="135"/>
        <v>7947294.9720036518</v>
      </c>
      <c r="AA493" s="178">
        <f t="shared" ca="1" si="136"/>
        <v>5945.9208053303882</v>
      </c>
    </row>
    <row r="494" spans="1:27" ht="11.25" customHeight="1" x14ac:dyDescent="0.2">
      <c r="A494" s="173">
        <f t="shared" si="137"/>
        <v>484</v>
      </c>
      <c r="B494" s="174">
        <f t="shared" si="127"/>
        <v>0.08</v>
      </c>
      <c r="C494" s="175">
        <f t="shared" si="128"/>
        <v>-7.4992499999999998E-3</v>
      </c>
      <c r="D494" s="176">
        <f t="shared" ca="1" si="129"/>
        <v>0.98111726968438717</v>
      </c>
      <c r="E494" s="177">
        <f t="shared" ca="1" si="130"/>
        <v>2.0773912770915377</v>
      </c>
      <c r="F494" s="138">
        <f t="shared" ca="1" si="131"/>
        <v>5.287910437799944E-2</v>
      </c>
      <c r="G494" s="175">
        <f t="shared" ca="1" si="132"/>
        <v>4.5379854377999441E-2</v>
      </c>
      <c r="H494" s="138">
        <f t="shared" ca="1" si="133"/>
        <v>0.12537985437799945</v>
      </c>
      <c r="I494" s="144">
        <f t="shared" ca="1" si="141"/>
        <v>0.99998746218738599</v>
      </c>
      <c r="J494" s="145">
        <f t="shared" ca="1" si="141"/>
        <v>0.889966738343693</v>
      </c>
      <c r="K494" s="145">
        <f t="shared" ca="1" si="141"/>
        <v>0.80430620148478882</v>
      </c>
      <c r="L494" s="145">
        <f t="shared" ca="1" si="141"/>
        <v>0.73586220382276069</v>
      </c>
      <c r="M494" s="145">
        <f t="shared" ca="1" si="141"/>
        <v>0.67978112955105108</v>
      </c>
      <c r="N494" s="145">
        <f t="shared" ca="1" si="141"/>
        <v>0.63272469174188506</v>
      </c>
      <c r="O494" s="145">
        <f t="shared" ca="1" si="141"/>
        <v>0.59236967147316577</v>
      </c>
      <c r="P494" s="145">
        <f t="shared" ca="1" si="141"/>
        <v>0.55708135560036454</v>
      </c>
      <c r="Q494" s="145">
        <f t="shared" ca="1" si="141"/>
        <v>0.52569754735882812</v>
      </c>
      <c r="R494" s="145">
        <f t="shared" ca="1" si="141"/>
        <v>0.49738376201770801</v>
      </c>
      <c r="S494" s="145">
        <f t="shared" ca="1" si="141"/>
        <v>0.47153489154619166</v>
      </c>
      <c r="T494" s="145">
        <f t="shared" ca="1" si="141"/>
        <v>0.44770765134752999</v>
      </c>
      <c r="U494" s="145">
        <f t="shared" ca="1" si="141"/>
        <v>0.42557370837836034</v>
      </c>
      <c r="V494" s="145">
        <f t="shared" ca="1" si="141"/>
        <v>0.4048868850095349</v>
      </c>
      <c r="W494" s="138">
        <f t="shared" ca="1" si="141"/>
        <v>0.38546005171172371</v>
      </c>
      <c r="Y494" s="178">
        <f t="shared" ca="1" si="134"/>
        <v>6915160.7635816317</v>
      </c>
      <c r="Z494" s="178">
        <f t="shared" ca="1" si="135"/>
        <v>6892207.6481929906</v>
      </c>
      <c r="AA494" s="178">
        <f t="shared" ca="1" si="136"/>
        <v>-22953.115388641134</v>
      </c>
    </row>
    <row r="495" spans="1:27" ht="11.25" customHeight="1" x14ac:dyDescent="0.2">
      <c r="A495" s="173">
        <f t="shared" si="137"/>
        <v>485</v>
      </c>
      <c r="B495" s="174">
        <f t="shared" si="127"/>
        <v>0.08</v>
      </c>
      <c r="C495" s="175">
        <f t="shared" si="128"/>
        <v>-7.4992499999999998E-3</v>
      </c>
      <c r="D495" s="176">
        <f t="shared" ca="1" si="129"/>
        <v>0.74423815163917673</v>
      </c>
      <c r="E495" s="177">
        <f t="shared" ca="1" si="130"/>
        <v>0.6564669952158535</v>
      </c>
      <c r="F495" s="138">
        <f t="shared" ca="1" si="131"/>
        <v>1.6710085934957535E-2</v>
      </c>
      <c r="G495" s="175">
        <f t="shared" ca="1" si="132"/>
        <v>9.2108359349575356E-3</v>
      </c>
      <c r="H495" s="138">
        <f t="shared" ca="1" si="133"/>
        <v>8.9210835934957544E-2</v>
      </c>
      <c r="I495" s="144">
        <f t="shared" ca="1" si="141"/>
        <v>0.99999107900521256</v>
      </c>
      <c r="J495" s="145">
        <f t="shared" ca="1" si="141"/>
        <v>0.91887586692561152</v>
      </c>
      <c r="K495" s="145">
        <f t="shared" ca="1" si="141"/>
        <v>0.85121876414003006</v>
      </c>
      <c r="L495" s="145">
        <f t="shared" ca="1" si="141"/>
        <v>0.79373273262258615</v>
      </c>
      <c r="M495" s="145">
        <f t="shared" ca="1" si="141"/>
        <v>0.74399700087957776</v>
      </c>
      <c r="N495" s="145">
        <f t="shared" ca="1" si="141"/>
        <v>0.70023574406818101</v>
      </c>
      <c r="O495" s="145">
        <f t="shared" ca="1" si="141"/>
        <v>0.66114674911088223</v>
      </c>
      <c r="P495" s="145">
        <f t="shared" ca="1" si="141"/>
        <v>0.62577305167980901</v>
      </c>
      <c r="Q495" s="145">
        <f t="shared" ca="1" si="141"/>
        <v>0.59340844641067736</v>
      </c>
      <c r="R495" s="145">
        <f t="shared" ca="1" si="141"/>
        <v>0.56352859660656129</v>
      </c>
      <c r="S495" s="145">
        <f t="shared" ca="1" si="141"/>
        <v>0.53574106822458856</v>
      </c>
      <c r="T495" s="145">
        <f t="shared" ca="1" si="141"/>
        <v>0.5097491877269007</v>
      </c>
      <c r="U495" s="145">
        <f t="shared" ca="1" si="141"/>
        <v>0.48532593275426478</v>
      </c>
      <c r="V495" s="145">
        <f t="shared" ca="1" si="141"/>
        <v>0.46229507884286714</v>
      </c>
      <c r="W495" s="138">
        <f t="shared" ca="1" si="141"/>
        <v>0.44051758434762822</v>
      </c>
      <c r="Y495" s="178">
        <f t="shared" ca="1" si="134"/>
        <v>7451908.0314491279</v>
      </c>
      <c r="Z495" s="178">
        <f t="shared" ca="1" si="135"/>
        <v>7445557.8363030115</v>
      </c>
      <c r="AA495" s="178">
        <f t="shared" ca="1" si="136"/>
        <v>-6350.1951461164281</v>
      </c>
    </row>
    <row r="496" spans="1:27" ht="11.25" customHeight="1" x14ac:dyDescent="0.2">
      <c r="A496" s="173">
        <f t="shared" si="137"/>
        <v>486</v>
      </c>
      <c r="B496" s="174">
        <f t="shared" si="127"/>
        <v>0.08</v>
      </c>
      <c r="C496" s="175">
        <f t="shared" si="128"/>
        <v>-7.4992499999999998E-3</v>
      </c>
      <c r="D496" s="176">
        <f t="shared" ca="1" si="129"/>
        <v>0.89983685349541509</v>
      </c>
      <c r="E496" s="177">
        <f t="shared" ca="1" si="130"/>
        <v>1.2806225001755636</v>
      </c>
      <c r="F496" s="138">
        <f t="shared" ca="1" si="131"/>
        <v>3.2597696737423201E-2</v>
      </c>
      <c r="G496" s="175">
        <f t="shared" ca="1" si="132"/>
        <v>2.5098446737423202E-2</v>
      </c>
      <c r="H496" s="138">
        <f t="shared" ca="1" si="133"/>
        <v>0.1050984467374232</v>
      </c>
      <c r="I496" s="144">
        <f t="shared" ca="1" si="141"/>
        <v>0.99998949027942685</v>
      </c>
      <c r="J496" s="145">
        <f t="shared" ca="1" si="141"/>
        <v>0.90606335326482612</v>
      </c>
      <c r="K496" s="145">
        <f t="shared" ca="1" si="141"/>
        <v>0.83028406429295876</v>
      </c>
      <c r="L496" s="145">
        <f t="shared" ca="1" si="141"/>
        <v>0.76777220162179427</v>
      </c>
      <c r="M496" s="145">
        <f t="shared" ca="1" si="141"/>
        <v>0.71507446634566718</v>
      </c>
      <c r="N496" s="145">
        <f t="shared" ca="1" si="141"/>
        <v>0.66973635062065207</v>
      </c>
      <c r="O496" s="145">
        <f t="shared" ca="1" si="141"/>
        <v>0.63000346139766517</v>
      </c>
      <c r="P496" s="145">
        <f t="shared" ca="1" si="141"/>
        <v>0.59461381072130337</v>
      </c>
      <c r="Q496" s="145">
        <f t="shared" ca="1" si="141"/>
        <v>0.56265324699544617</v>
      </c>
      <c r="R496" s="145">
        <f t="shared" ca="1" si="141"/>
        <v>0.53345446799373375</v>
      </c>
      <c r="S496" s="145">
        <f t="shared" ca="1" si="141"/>
        <v>0.50652614572554688</v>
      </c>
      <c r="T496" s="145">
        <f t="shared" ca="1" si="141"/>
        <v>0.48150294401827654</v>
      </c>
      <c r="U496" s="145">
        <f t="shared" ca="1" si="141"/>
        <v>0.45811011127069956</v>
      </c>
      <c r="V496" s="145">
        <f t="shared" ca="1" si="141"/>
        <v>0.4361382980830818</v>
      </c>
      <c r="W496" s="138">
        <f t="shared" ca="1" si="141"/>
        <v>0.41542558511234956</v>
      </c>
      <c r="Y496" s="178">
        <f t="shared" ca="1" si="134"/>
        <v>7209644.9135334734</v>
      </c>
      <c r="Z496" s="178">
        <f t="shared" ca="1" si="135"/>
        <v>7196227.5728941951</v>
      </c>
      <c r="AA496" s="178">
        <f t="shared" ca="1" si="136"/>
        <v>-13417.340639278293</v>
      </c>
    </row>
    <row r="497" spans="1:27" ht="11.25" customHeight="1" x14ac:dyDescent="0.2">
      <c r="A497" s="173">
        <f t="shared" si="137"/>
        <v>487</v>
      </c>
      <c r="B497" s="174">
        <f t="shared" si="127"/>
        <v>0.08</v>
      </c>
      <c r="C497" s="175">
        <f t="shared" si="128"/>
        <v>-7.4992499999999998E-3</v>
      </c>
      <c r="D497" s="176">
        <f t="shared" ca="1" si="129"/>
        <v>0.20669829737033352</v>
      </c>
      <c r="E497" s="177">
        <f t="shared" ca="1" si="130"/>
        <v>-0.81793098799968877</v>
      </c>
      <c r="F497" s="138">
        <f t="shared" ca="1" si="131"/>
        <v>-2.0820082651444544E-2</v>
      </c>
      <c r="G497" s="175">
        <f t="shared" ca="1" si="132"/>
        <v>-2.8319332651444543E-2</v>
      </c>
      <c r="H497" s="138">
        <f t="shared" ca="1" si="133"/>
        <v>5.1680667348555462E-2</v>
      </c>
      <c r="I497" s="144">
        <f t="shared" ca="1" si="141"/>
        <v>0.99999483194872096</v>
      </c>
      <c r="J497" s="145">
        <f t="shared" ca="1" si="141"/>
        <v>0.94986607641073451</v>
      </c>
      <c r="K497" s="145">
        <f t="shared" ca="1" si="141"/>
        <v>0.90279153180046756</v>
      </c>
      <c r="L497" s="145">
        <f t="shared" ca="1" si="141"/>
        <v>0.85859701746825878</v>
      </c>
      <c r="M497" s="145">
        <f t="shared" ca="1" si="141"/>
        <v>0.81704985761355486</v>
      </c>
      <c r="N497" s="145">
        <f t="shared" ca="1" si="141"/>
        <v>0.77791246867211084</v>
      </c>
      <c r="O497" s="145">
        <f t="shared" ca="1" si="141"/>
        <v>0.74096587085856191</v>
      </c>
      <c r="P497" s="145">
        <f t="shared" ca="1" si="141"/>
        <v>0.70601754191811639</v>
      </c>
      <c r="Q497" s="145">
        <f t="shared" ca="1" si="141"/>
        <v>0.67290175852700496</v>
      </c>
      <c r="R497" s="145">
        <f t="shared" ca="1" si="141"/>
        <v>0.64147678445741585</v>
      </c>
      <c r="S497" s="145">
        <f t="shared" ca="1" si="141"/>
        <v>0.61162110321387941</v>
      </c>
      <c r="T497" s="145">
        <f t="shared" ca="1" si="141"/>
        <v>0.58322971488089281</v>
      </c>
      <c r="U497" s="145">
        <f t="shared" ca="1" si="141"/>
        <v>0.55621090423621311</v>
      </c>
      <c r="V497" s="145">
        <f t="shared" ca="1" si="141"/>
        <v>0.53048358645798632</v>
      </c>
      <c r="W497" s="138">
        <f t="shared" ca="1" si="141"/>
        <v>0.50597520171499843</v>
      </c>
      <c r="Y497" s="178">
        <f t="shared" ca="1" si="134"/>
        <v>8067573.7396749463</v>
      </c>
      <c r="Z497" s="178">
        <f t="shared" ca="1" si="135"/>
        <v>8076287.0254053213</v>
      </c>
      <c r="AA497" s="178">
        <f t="shared" ca="1" si="136"/>
        <v>8713.285730374977</v>
      </c>
    </row>
    <row r="498" spans="1:27" ht="11.25" customHeight="1" x14ac:dyDescent="0.2">
      <c r="A498" s="173">
        <f t="shared" si="137"/>
        <v>488</v>
      </c>
      <c r="B498" s="174">
        <f t="shared" si="127"/>
        <v>0.08</v>
      </c>
      <c r="C498" s="175">
        <f t="shared" si="128"/>
        <v>-7.4992499999999998E-3</v>
      </c>
      <c r="D498" s="176">
        <f t="shared" ca="1" si="129"/>
        <v>0.69168918032705584</v>
      </c>
      <c r="E498" s="177">
        <f t="shared" ca="1" si="130"/>
        <v>0.50064407244711151</v>
      </c>
      <c r="F498" s="138">
        <f t="shared" ca="1" si="131"/>
        <v>1.2743680237370611E-2</v>
      </c>
      <c r="G498" s="175">
        <f t="shared" ca="1" si="132"/>
        <v>5.2444302373706115E-3</v>
      </c>
      <c r="H498" s="138">
        <f t="shared" ca="1" si="133"/>
        <v>8.5244430237370619E-2</v>
      </c>
      <c r="I498" s="144">
        <f t="shared" ca="1" si="141"/>
        <v>0.99999147563736468</v>
      </c>
      <c r="J498" s="145">
        <f t="shared" ca="1" si="141"/>
        <v>0.92210272531581738</v>
      </c>
      <c r="K498" s="145">
        <f t="shared" ca="1" si="141"/>
        <v>0.85652702113974699</v>
      </c>
      <c r="L498" s="145">
        <f t="shared" ca="1" si="141"/>
        <v>0.8003496702753975</v>
      </c>
      <c r="M498" s="145">
        <f t="shared" ca="1" si="141"/>
        <v>0.75139829530854818</v>
      </c>
      <c r="N498" s="145">
        <f t="shared" ca="1" si="141"/>
        <v>0.70806427912623027</v>
      </c>
      <c r="O498" s="145">
        <f t="shared" ca="1" si="141"/>
        <v>0.66915903991831094</v>
      </c>
      <c r="P498" s="145">
        <f t="shared" ca="1" si="141"/>
        <v>0.63380352189173994</v>
      </c>
      <c r="Q498" s="145">
        <f t="shared" ca="1" si="141"/>
        <v>0.60134534062534406</v>
      </c>
      <c r="R498" s="145">
        <f t="shared" ca="1" si="141"/>
        <v>0.57129755979355068</v>
      </c>
      <c r="S498" s="145">
        <f t="shared" ca="1" si="141"/>
        <v>0.54329384039165962</v>
      </c>
      <c r="T498" s="145">
        <f t="shared" ca="1" si="141"/>
        <v>0.517055753831555</v>
      </c>
      <c r="U498" s="145">
        <f t="shared" ca="1" si="141"/>
        <v>0.49236903356416412</v>
      </c>
      <c r="V498" s="145">
        <f t="shared" ca="1" si="141"/>
        <v>0.46906635149956427</v>
      </c>
      <c r="W498" s="138">
        <f t="shared" ca="1" si="141"/>
        <v>0.44701483763796762</v>
      </c>
      <c r="Y498" s="178">
        <f t="shared" ca="1" si="134"/>
        <v>7514038.929032051</v>
      </c>
      <c r="Z498" s="178">
        <f t="shared" ca="1" si="135"/>
        <v>7509393.1984297726</v>
      </c>
      <c r="AA498" s="178">
        <f t="shared" ca="1" si="136"/>
        <v>-4645.7306022783741</v>
      </c>
    </row>
    <row r="499" spans="1:27" ht="11.25" customHeight="1" x14ac:dyDescent="0.2">
      <c r="A499" s="173">
        <f t="shared" si="137"/>
        <v>489</v>
      </c>
      <c r="B499" s="174">
        <f t="shared" si="127"/>
        <v>0.08</v>
      </c>
      <c r="C499" s="175">
        <f t="shared" si="128"/>
        <v>-7.4992499999999998E-3</v>
      </c>
      <c r="D499" s="176">
        <f t="shared" ca="1" si="129"/>
        <v>0.28368699681052834</v>
      </c>
      <c r="E499" s="177">
        <f t="shared" ca="1" si="130"/>
        <v>-0.57192321803248847</v>
      </c>
      <c r="F499" s="138">
        <f t="shared" ca="1" si="131"/>
        <v>-1.4558060330783164E-2</v>
      </c>
      <c r="G499" s="175">
        <f t="shared" ca="1" si="132"/>
        <v>-2.2057310330783165E-2</v>
      </c>
      <c r="H499" s="138">
        <f t="shared" ca="1" si="133"/>
        <v>5.794268966921684E-2</v>
      </c>
      <c r="I499" s="144">
        <f t="shared" ca="1" si="141"/>
        <v>0.99999420575774856</v>
      </c>
      <c r="J499" s="145">
        <f t="shared" ca="1" si="141"/>
        <v>0.94462355496756856</v>
      </c>
      <c r="K499" s="145">
        <f t="shared" ca="1" si="141"/>
        <v>0.89397423269554421</v>
      </c>
      <c r="L499" s="145">
        <f t="shared" ca="1" si="141"/>
        <v>0.84741699633469469</v>
      </c>
      <c r="M499" s="145">
        <f t="shared" ca="1" si="141"/>
        <v>0.8043802811326588</v>
      </c>
      <c r="N499" s="145">
        <f t="shared" ca="1" si="141"/>
        <v>0.76437734877448016</v>
      </c>
      <c r="O499" s="145">
        <f t="shared" ca="1" si="141"/>
        <v>0.72700755387683069</v>
      </c>
      <c r="P499" s="145">
        <f t="shared" ca="1" si="141"/>
        <v>0.69194666550299233</v>
      </c>
      <c r="Q499" s="145">
        <f t="shared" ca="1" si="141"/>
        <v>0.65893387039698936</v>
      </c>
      <c r="R499" s="145">
        <f t="shared" ca="1" si="141"/>
        <v>0.62775901838653136</v>
      </c>
      <c r="S499" s="145">
        <f t="shared" ca="1" si="141"/>
        <v>0.59825153331921199</v>
      </c>
      <c r="T499" s="145">
        <f t="shared" ca="1" si="141"/>
        <v>0.57027135882883817</v>
      </c>
      <c r="U499" s="145">
        <f t="shared" ca="1" si="141"/>
        <v>0.54370183423304619</v>
      </c>
      <c r="V499" s="145">
        <f t="shared" ca="1" si="141"/>
        <v>0.51844421793970852</v>
      </c>
      <c r="W499" s="138">
        <f t="shared" ca="1" si="141"/>
        <v>0.49441353980564645</v>
      </c>
      <c r="Y499" s="178">
        <f t="shared" ca="1" si="134"/>
        <v>7960413.7278260384</v>
      </c>
      <c r="Z499" s="178">
        <f t="shared" ca="1" si="135"/>
        <v>7966787.8559326185</v>
      </c>
      <c r="AA499" s="178">
        <f t="shared" ca="1" si="136"/>
        <v>6374.1281065801159</v>
      </c>
    </row>
    <row r="500" spans="1:27" ht="11.25" customHeight="1" x14ac:dyDescent="0.2">
      <c r="A500" s="173">
        <f t="shared" si="137"/>
        <v>490</v>
      </c>
      <c r="B500" s="174">
        <f t="shared" si="127"/>
        <v>0.08</v>
      </c>
      <c r="C500" s="175">
        <f t="shared" si="128"/>
        <v>-7.4992499999999998E-3</v>
      </c>
      <c r="D500" s="176">
        <f t="shared" ca="1" si="129"/>
        <v>0.92383348873323512</v>
      </c>
      <c r="E500" s="177">
        <f t="shared" ca="1" si="130"/>
        <v>1.4313392065266468</v>
      </c>
      <c r="F500" s="138">
        <f t="shared" ca="1" si="131"/>
        <v>3.6434125885140299E-2</v>
      </c>
      <c r="G500" s="175">
        <f t="shared" ca="1" si="132"/>
        <v>2.89348758851403E-2</v>
      </c>
      <c r="H500" s="138">
        <f t="shared" ca="1" si="133"/>
        <v>0.10893487588514031</v>
      </c>
      <c r="I500" s="144">
        <f t="shared" ca="1" si="141"/>
        <v>0.99998910664541307</v>
      </c>
      <c r="J500" s="145">
        <f t="shared" ca="1" si="141"/>
        <v>0.90299635065238371</v>
      </c>
      <c r="K500" s="145">
        <f t="shared" ca="1" si="141"/>
        <v>0.82530655802543851</v>
      </c>
      <c r="L500" s="145">
        <f t="shared" ca="1" si="141"/>
        <v>0.76163177283719641</v>
      </c>
      <c r="M500" s="145">
        <f t="shared" ca="1" si="141"/>
        <v>0.70826067047468633</v>
      </c>
      <c r="N500" s="145">
        <f t="shared" ca="1" si="141"/>
        <v>0.66257292586948457</v>
      </c>
      <c r="O500" s="145">
        <f t="shared" ca="1" si="141"/>
        <v>0.62270576342431172</v>
      </c>
      <c r="P500" s="145">
        <f t="shared" ca="1" si="141"/>
        <v>0.58732524769960481</v>
      </c>
      <c r="Q500" s="145">
        <f t="shared" ca="1" si="141"/>
        <v>0.55546882461399516</v>
      </c>
      <c r="R500" s="145">
        <f t="shared" ca="1" si="141"/>
        <v>0.52643627492404943</v>
      </c>
      <c r="S500" s="145">
        <f t="shared" ca="1" si="141"/>
        <v>0.49971370232903822</v>
      </c>
      <c r="T500" s="145">
        <f t="shared" ca="1" si="141"/>
        <v>0.47492021507303289</v>
      </c>
      <c r="U500" s="145">
        <f t="shared" ca="1" si="141"/>
        <v>0.45177031385894562</v>
      </c>
      <c r="V500" s="145">
        <f t="shared" ca="1" si="141"/>
        <v>0.43004722910400756</v>
      </c>
      <c r="W500" s="138">
        <f t="shared" ca="1" si="141"/>
        <v>0.40958394116537161</v>
      </c>
      <c r="Y500" s="178">
        <f t="shared" ca="1" si="134"/>
        <v>7152693.4951665634</v>
      </c>
      <c r="Z500" s="178">
        <f t="shared" ca="1" si="135"/>
        <v>7137514.7870603278</v>
      </c>
      <c r="AA500" s="178">
        <f t="shared" ca="1" si="136"/>
        <v>-15178.708106235601</v>
      </c>
    </row>
    <row r="501" spans="1:27" ht="11.25" customHeight="1" x14ac:dyDescent="0.2">
      <c r="A501" s="173">
        <f t="shared" si="137"/>
        <v>491</v>
      </c>
      <c r="B501" s="174">
        <f t="shared" si="127"/>
        <v>0.08</v>
      </c>
      <c r="C501" s="175">
        <f t="shared" si="128"/>
        <v>-7.4992499999999998E-3</v>
      </c>
      <c r="D501" s="176">
        <f t="shared" ca="1" si="129"/>
        <v>0.35670998812488208</v>
      </c>
      <c r="E501" s="177">
        <f t="shared" ca="1" si="130"/>
        <v>-0.36726685340330134</v>
      </c>
      <c r="F501" s="138">
        <f t="shared" ca="1" si="131"/>
        <v>-9.3486203055991937E-3</v>
      </c>
      <c r="G501" s="175">
        <f t="shared" ca="1" si="132"/>
        <v>-1.6847870305599193E-2</v>
      </c>
      <c r="H501" s="138">
        <f t="shared" ca="1" si="133"/>
        <v>6.3152129694400816E-2</v>
      </c>
      <c r="I501" s="144">
        <f t="shared" ref="I501:W510" ca="1" si="142">I$8*EXP(-$H501*I$9)</f>
        <v>0.999993684823412</v>
      </c>
      <c r="J501" s="145">
        <f t="shared" ca="1" si="142"/>
        <v>0.94028430288793963</v>
      </c>
      <c r="K501" s="145">
        <f t="shared" ca="1" si="142"/>
        <v>0.88670468765533061</v>
      </c>
      <c r="L501" s="145">
        <f t="shared" ca="1" si="142"/>
        <v>0.8382272336979596</v>
      </c>
      <c r="M501" s="145">
        <f t="shared" ca="1" si="142"/>
        <v>0.79399016385526389</v>
      </c>
      <c r="N501" s="145">
        <f t="shared" ca="1" si="142"/>
        <v>0.75329697103778859</v>
      </c>
      <c r="O501" s="145">
        <f t="shared" ca="1" si="142"/>
        <v>0.7155960641985899</v>
      </c>
      <c r="P501" s="145">
        <f t="shared" ca="1" si="142"/>
        <v>0.68045488705590551</v>
      </c>
      <c r="Q501" s="145">
        <f t="shared" ca="1" si="142"/>
        <v>0.64753503372363563</v>
      </c>
      <c r="R501" s="145">
        <f t="shared" ca="1" si="142"/>
        <v>0.61657086918736181</v>
      </c>
      <c r="S501" s="145">
        <f t="shared" ca="1" si="142"/>
        <v>0.5873522178999725</v>
      </c>
      <c r="T501" s="145">
        <f t="shared" ca="1" si="142"/>
        <v>0.55971083254865373</v>
      </c>
      <c r="U501" s="145">
        <f t="shared" ca="1" si="142"/>
        <v>0.53351005224614989</v>
      </c>
      <c r="V501" s="145">
        <f t="shared" ca="1" si="142"/>
        <v>0.50863701397038941</v>
      </c>
      <c r="W501" s="138">
        <f t="shared" ca="1" si="142"/>
        <v>0.48499684360949735</v>
      </c>
      <c r="Y501" s="178">
        <f t="shared" ca="1" si="134"/>
        <v>7872653.8981231861</v>
      </c>
      <c r="Z501" s="178">
        <f t="shared" ca="1" si="135"/>
        <v>7877026.2637402974</v>
      </c>
      <c r="AA501" s="178">
        <f t="shared" ca="1" si="136"/>
        <v>4372.3656171113253</v>
      </c>
    </row>
    <row r="502" spans="1:27" ht="11.25" customHeight="1" x14ac:dyDescent="0.2">
      <c r="A502" s="173">
        <f t="shared" si="137"/>
        <v>492</v>
      </c>
      <c r="B502" s="174">
        <f t="shared" si="127"/>
        <v>0.08</v>
      </c>
      <c r="C502" s="175">
        <f t="shared" si="128"/>
        <v>-7.4992499999999998E-3</v>
      </c>
      <c r="D502" s="176">
        <f t="shared" ca="1" si="129"/>
        <v>0.24182733117905109</v>
      </c>
      <c r="E502" s="177">
        <f t="shared" ca="1" si="130"/>
        <v>-0.70043663783821486</v>
      </c>
      <c r="F502" s="138">
        <f t="shared" ca="1" si="131"/>
        <v>-1.7829314338066272E-2</v>
      </c>
      <c r="G502" s="175">
        <f t="shared" ca="1" si="132"/>
        <v>-2.5328564338066271E-2</v>
      </c>
      <c r="H502" s="138">
        <f t="shared" ca="1" si="133"/>
        <v>5.4671435661933734E-2</v>
      </c>
      <c r="I502" s="144">
        <f t="shared" ca="1" si="142"/>
        <v>0.9999945328772184</v>
      </c>
      <c r="J502" s="145">
        <f t="shared" ca="1" si="142"/>
        <v>0.94735860630475399</v>
      </c>
      <c r="K502" s="145">
        <f t="shared" ca="1" si="142"/>
        <v>0.89856955602674071</v>
      </c>
      <c r="L502" s="145">
        <f t="shared" ca="1" si="142"/>
        <v>0.85323911040223988</v>
      </c>
      <c r="M502" s="145">
        <f t="shared" ca="1" si="142"/>
        <v>0.81097411128754204</v>
      </c>
      <c r="N502" s="145">
        <f t="shared" ca="1" si="142"/>
        <v>0.77141839733698891</v>
      </c>
      <c r="O502" s="145">
        <f t="shared" ca="1" si="142"/>
        <v>0.73426619994079123</v>
      </c>
      <c r="P502" s="145">
        <f t="shared" ca="1" si="142"/>
        <v>0.6992618899662435</v>
      </c>
      <c r="Q502" s="145">
        <f t="shared" ca="1" si="142"/>
        <v>0.66619408015353088</v>
      </c>
      <c r="R502" s="145">
        <f t="shared" ca="1" si="142"/>
        <v>0.63488812370512482</v>
      </c>
      <c r="S502" s="145">
        <f t="shared" ca="1" si="142"/>
        <v>0.60519887229250879</v>
      </c>
      <c r="T502" s="145">
        <f t="shared" ca="1" si="142"/>
        <v>0.57700442173357169</v>
      </c>
      <c r="U502" s="145">
        <f t="shared" ca="1" si="142"/>
        <v>0.55020101800102661</v>
      </c>
      <c r="V502" s="145">
        <f t="shared" ca="1" si="142"/>
        <v>0.52469904913683207</v>
      </c>
      <c r="W502" s="138">
        <f t="shared" ca="1" si="142"/>
        <v>0.50041995827871255</v>
      </c>
      <c r="Y502" s="178">
        <f t="shared" ca="1" si="134"/>
        <v>8016164.6080011744</v>
      </c>
      <c r="Z502" s="178">
        <f t="shared" ca="1" si="135"/>
        <v>8023769.9800954321</v>
      </c>
      <c r="AA502" s="178">
        <f t="shared" ca="1" si="136"/>
        <v>7605.3720942577347</v>
      </c>
    </row>
    <row r="503" spans="1:27" ht="11.25" customHeight="1" x14ac:dyDescent="0.2">
      <c r="A503" s="173">
        <f t="shared" si="137"/>
        <v>493</v>
      </c>
      <c r="B503" s="174">
        <f t="shared" si="127"/>
        <v>0.08</v>
      </c>
      <c r="C503" s="175">
        <f t="shared" si="128"/>
        <v>-7.4992499999999998E-3</v>
      </c>
      <c r="D503" s="176">
        <f t="shared" ca="1" si="129"/>
        <v>0.8530192444283925</v>
      </c>
      <c r="E503" s="177">
        <f t="shared" ca="1" si="130"/>
        <v>1.049470748840226</v>
      </c>
      <c r="F503" s="138">
        <f t="shared" ca="1" si="131"/>
        <v>2.6713828002241209E-2</v>
      </c>
      <c r="G503" s="175">
        <f t="shared" ca="1" si="132"/>
        <v>1.921457800224121E-2</v>
      </c>
      <c r="H503" s="138">
        <f t="shared" ca="1" si="133"/>
        <v>9.9214578002241205E-2</v>
      </c>
      <c r="I503" s="144">
        <f t="shared" ca="1" si="142"/>
        <v>0.9999900786529351</v>
      </c>
      <c r="J503" s="145">
        <f t="shared" ca="1" si="142"/>
        <v>0.91078741684468667</v>
      </c>
      <c r="K503" s="145">
        <f t="shared" ca="1" si="142"/>
        <v>0.83797637348945608</v>
      </c>
      <c r="L503" s="145">
        <f t="shared" ca="1" si="142"/>
        <v>0.7772860005036436</v>
      </c>
      <c r="M503" s="145">
        <f t="shared" ca="1" si="142"/>
        <v>0.72565225453915139</v>
      </c>
      <c r="N503" s="145">
        <f t="shared" ca="1" si="142"/>
        <v>0.68087354277101486</v>
      </c>
      <c r="O503" s="145">
        <f t="shared" ca="1" si="142"/>
        <v>0.64136233544321064</v>
      </c>
      <c r="P503" s="145">
        <f t="shared" ca="1" si="142"/>
        <v>0.60596828526449575</v>
      </c>
      <c r="Q503" s="145">
        <f t="shared" ca="1" si="142"/>
        <v>0.57385283671540455</v>
      </c>
      <c r="R503" s="145">
        <f t="shared" ca="1" si="142"/>
        <v>0.54440037363411209</v>
      </c>
      <c r="S503" s="145">
        <f t="shared" ca="1" si="142"/>
        <v>0.51715515995763661</v>
      </c>
      <c r="T503" s="145">
        <f t="shared" ca="1" si="142"/>
        <v>0.4917764801297973</v>
      </c>
      <c r="U503" s="145">
        <f t="shared" ca="1" si="142"/>
        <v>0.46800664456738494</v>
      </c>
      <c r="V503" s="145">
        <f t="shared" ca="1" si="142"/>
        <v>0.445648114010465</v>
      </c>
      <c r="W503" s="138">
        <f t="shared" ca="1" si="142"/>
        <v>0.42454710618210673</v>
      </c>
      <c r="Y503" s="178">
        <f t="shared" ca="1" si="134"/>
        <v>7298149.4978581117</v>
      </c>
      <c r="Z503" s="178">
        <f t="shared" ca="1" si="135"/>
        <v>7287392.9351818254</v>
      </c>
      <c r="AA503" s="178">
        <f t="shared" ca="1" si="136"/>
        <v>-10756.562676286325</v>
      </c>
    </row>
    <row r="504" spans="1:27" ht="11.25" customHeight="1" x14ac:dyDescent="0.2">
      <c r="A504" s="173">
        <f t="shared" si="137"/>
        <v>494</v>
      </c>
      <c r="B504" s="174">
        <f t="shared" si="127"/>
        <v>0.08</v>
      </c>
      <c r="C504" s="175">
        <f t="shared" si="128"/>
        <v>-7.4992499999999998E-3</v>
      </c>
      <c r="D504" s="176">
        <f t="shared" ca="1" si="129"/>
        <v>0.53966258459325667</v>
      </c>
      <c r="E504" s="177">
        <f t="shared" ca="1" si="130"/>
        <v>9.9583705281831442E-2</v>
      </c>
      <c r="F504" s="138">
        <f t="shared" ca="1" si="131"/>
        <v>2.5348605262839291E-3</v>
      </c>
      <c r="G504" s="175">
        <f t="shared" ca="1" si="132"/>
        <v>-4.9643894737160712E-3</v>
      </c>
      <c r="H504" s="138">
        <f t="shared" ca="1" si="133"/>
        <v>7.5035610526283936E-2</v>
      </c>
      <c r="I504" s="144">
        <f t="shared" ca="1" si="142"/>
        <v>0.99999249649839361</v>
      </c>
      <c r="J504" s="145">
        <f t="shared" ca="1" si="142"/>
        <v>0.93046029601019842</v>
      </c>
      <c r="K504" s="145">
        <f t="shared" ca="1" si="142"/>
        <v>0.87034227022496791</v>
      </c>
      <c r="L504" s="145">
        <f t="shared" ca="1" si="142"/>
        <v>0.81763529693897929</v>
      </c>
      <c r="M504" s="145">
        <f t="shared" ca="1" si="142"/>
        <v>0.77078830476555116</v>
      </c>
      <c r="N504" s="145">
        <f t="shared" ca="1" si="142"/>
        <v>0.72861842425574663</v>
      </c>
      <c r="O504" s="145">
        <f t="shared" ca="1" si="142"/>
        <v>0.69023066668642896</v>
      </c>
      <c r="P504" s="145">
        <f t="shared" ca="1" si="142"/>
        <v>0.65494967944110027</v>
      </c>
      <c r="Q504" s="145">
        <f t="shared" ca="1" si="142"/>
        <v>0.62226515561461127</v>
      </c>
      <c r="R504" s="145">
        <f t="shared" ca="1" si="142"/>
        <v>0.5917896494851338</v>
      </c>
      <c r="S504" s="145">
        <f t="shared" ca="1" si="142"/>
        <v>0.56322666596365234</v>
      </c>
      <c r="T504" s="145">
        <f t="shared" ca="1" si="142"/>
        <v>0.53634685106584823</v>
      </c>
      <c r="U504" s="145">
        <f t="shared" ca="1" si="142"/>
        <v>0.51097038723505472</v>
      </c>
      <c r="V504" s="145">
        <f t="shared" ca="1" si="142"/>
        <v>0.48695405470148123</v>
      </c>
      <c r="W504" s="138">
        <f t="shared" ca="1" si="142"/>
        <v>0.46418175939159817</v>
      </c>
      <c r="Y504" s="178">
        <f t="shared" ca="1" si="134"/>
        <v>7677072.2399211098</v>
      </c>
      <c r="Z504" s="178">
        <f t="shared" ca="1" si="135"/>
        <v>7676696.7288128613</v>
      </c>
      <c r="AA504" s="178">
        <f t="shared" ca="1" si="136"/>
        <v>-375.51110824849457</v>
      </c>
    </row>
    <row r="505" spans="1:27" ht="11.25" customHeight="1" x14ac:dyDescent="0.2">
      <c r="A505" s="173">
        <f t="shared" si="137"/>
        <v>495</v>
      </c>
      <c r="B505" s="174">
        <f t="shared" si="127"/>
        <v>0.08</v>
      </c>
      <c r="C505" s="175">
        <f t="shared" si="128"/>
        <v>-7.4992499999999998E-3</v>
      </c>
      <c r="D505" s="176">
        <f t="shared" ca="1" si="129"/>
        <v>0.87046810917332995</v>
      </c>
      <c r="E505" s="177">
        <f t="shared" ca="1" si="130"/>
        <v>1.1286067033371636</v>
      </c>
      <c r="F505" s="138">
        <f t="shared" ca="1" si="131"/>
        <v>2.8728199798273252E-2</v>
      </c>
      <c r="G505" s="175">
        <f t="shared" ca="1" si="132"/>
        <v>2.1228949798273253E-2</v>
      </c>
      <c r="H505" s="138">
        <f t="shared" ca="1" si="133"/>
        <v>0.10122894979827325</v>
      </c>
      <c r="I505" s="144">
        <f t="shared" ca="1" si="142"/>
        <v>0.9999898772202922</v>
      </c>
      <c r="J505" s="145">
        <f t="shared" ca="1" si="142"/>
        <v>0.90916734382242981</v>
      </c>
      <c r="K505" s="145">
        <f t="shared" ca="1" si="142"/>
        <v>0.83533488338306805</v>
      </c>
      <c r="L505" s="145">
        <f t="shared" ca="1" si="142"/>
        <v>0.77401570577025691</v>
      </c>
      <c r="M505" s="145">
        <f t="shared" ca="1" si="142"/>
        <v>0.72201339684893917</v>
      </c>
      <c r="N505" s="145">
        <f t="shared" ca="1" si="142"/>
        <v>0.67703997412679628</v>
      </c>
      <c r="O505" s="145">
        <f t="shared" ca="1" si="142"/>
        <v>0.6374506973018641</v>
      </c>
      <c r="P505" s="145">
        <f t="shared" ca="1" si="142"/>
        <v>0.60205682225976054</v>
      </c>
      <c r="Q505" s="145">
        <f t="shared" ca="1" si="142"/>
        <v>0.56999372645175739</v>
      </c>
      <c r="R505" s="145">
        <f t="shared" ca="1" si="142"/>
        <v>0.54062793374193763</v>
      </c>
      <c r="S505" s="145">
        <f t="shared" ca="1" si="142"/>
        <v>0.51349138825201901</v>
      </c>
      <c r="T505" s="145">
        <f t="shared" ca="1" si="142"/>
        <v>0.48823484025519998</v>
      </c>
      <c r="U505" s="145">
        <f t="shared" ca="1" si="142"/>
        <v>0.46459467910225272</v>
      </c>
      <c r="V505" s="145">
        <f t="shared" ca="1" si="142"/>
        <v>0.44236926291449424</v>
      </c>
      <c r="W505" s="138">
        <f t="shared" ca="1" si="142"/>
        <v>0.42140198015573571</v>
      </c>
      <c r="Y505" s="178">
        <f t="shared" ca="1" si="134"/>
        <v>7267690.3609271012</v>
      </c>
      <c r="Z505" s="178">
        <f t="shared" ca="1" si="135"/>
        <v>7256028.4893484442</v>
      </c>
      <c r="AA505" s="178">
        <f t="shared" ca="1" si="136"/>
        <v>-11661.871578657068</v>
      </c>
    </row>
    <row r="506" spans="1:27" ht="11.25" customHeight="1" x14ac:dyDescent="0.2">
      <c r="A506" s="173">
        <f t="shared" si="137"/>
        <v>496</v>
      </c>
      <c r="B506" s="174">
        <f t="shared" si="127"/>
        <v>0.08</v>
      </c>
      <c r="C506" s="175">
        <f t="shared" si="128"/>
        <v>-7.4992499999999998E-3</v>
      </c>
      <c r="D506" s="176">
        <f t="shared" ca="1" si="129"/>
        <v>0.16840037412313935</v>
      </c>
      <c r="E506" s="177">
        <f t="shared" ca="1" si="130"/>
        <v>-0.96050573057612554</v>
      </c>
      <c r="F506" s="138">
        <f t="shared" ca="1" si="131"/>
        <v>-2.4449261601748568E-2</v>
      </c>
      <c r="G506" s="175">
        <f t="shared" ca="1" si="132"/>
        <v>-3.1948511601748567E-2</v>
      </c>
      <c r="H506" s="138">
        <f t="shared" ca="1" si="133"/>
        <v>4.8051488398251435E-2</v>
      </c>
      <c r="I506" s="144">
        <f t="shared" ca="1" si="142"/>
        <v>0.99999519486026989</v>
      </c>
      <c r="J506" s="145">
        <f t="shared" ca="1" si="142"/>
        <v>0.95291770680895094</v>
      </c>
      <c r="K506" s="145">
        <f t="shared" ca="1" si="142"/>
        <v>0.90794138195446006</v>
      </c>
      <c r="L506" s="145">
        <f t="shared" ca="1" si="142"/>
        <v>0.86514382998806227</v>
      </c>
      <c r="M506" s="145">
        <f t="shared" ca="1" si="142"/>
        <v>0.82448369853383097</v>
      </c>
      <c r="N506" s="145">
        <f t="shared" ca="1" si="142"/>
        <v>0.78586623056854277</v>
      </c>
      <c r="O506" s="145">
        <f t="shared" ca="1" si="142"/>
        <v>0.74917780526541733</v>
      </c>
      <c r="P506" s="145">
        <f t="shared" ca="1" si="142"/>
        <v>0.71430297030445689</v>
      </c>
      <c r="Q506" s="145">
        <f t="shared" ca="1" si="142"/>
        <v>0.68113202633207592</v>
      </c>
      <c r="R506" s="145">
        <f t="shared" ca="1" si="142"/>
        <v>0.64956375686266865</v>
      </c>
      <c r="S506" s="145">
        <f t="shared" ca="1" si="142"/>
        <v>0.61950582044587321</v>
      </c>
      <c r="T506" s="145">
        <f t="shared" ca="1" si="142"/>
        <v>0.59087413103979047</v>
      </c>
      <c r="U506" s="145">
        <f t="shared" ca="1" si="142"/>
        <v>0.56359189304015722</v>
      </c>
      <c r="V506" s="145">
        <f t="shared" ca="1" si="142"/>
        <v>0.53758860402571096</v>
      </c>
      <c r="W506" s="138">
        <f t="shared" ca="1" si="142"/>
        <v>0.51279915569055423</v>
      </c>
      <c r="Y506" s="178">
        <f t="shared" ca="1" si="134"/>
        <v>8130524.601478735</v>
      </c>
      <c r="Z506" s="178">
        <f t="shared" ca="1" si="135"/>
        <v>8140559.0961403744</v>
      </c>
      <c r="AA506" s="178">
        <f t="shared" ca="1" si="136"/>
        <v>10034.494661639445</v>
      </c>
    </row>
    <row r="507" spans="1:27" ht="11.25" customHeight="1" x14ac:dyDescent="0.2">
      <c r="A507" s="173">
        <f t="shared" si="137"/>
        <v>497</v>
      </c>
      <c r="B507" s="174">
        <f t="shared" si="127"/>
        <v>0.08</v>
      </c>
      <c r="C507" s="175">
        <f t="shared" si="128"/>
        <v>-7.4992499999999998E-3</v>
      </c>
      <c r="D507" s="176">
        <f t="shared" ca="1" si="129"/>
        <v>0.4721879792861583</v>
      </c>
      <c r="E507" s="177">
        <f t="shared" ca="1" si="130"/>
        <v>-6.9770963546666703E-2</v>
      </c>
      <c r="F507" s="138">
        <f t="shared" ca="1" si="131"/>
        <v>-1.7759899661768015E-3</v>
      </c>
      <c r="G507" s="175">
        <f t="shared" ca="1" si="132"/>
        <v>-9.2752399661768011E-3</v>
      </c>
      <c r="H507" s="138">
        <f t="shared" ca="1" si="133"/>
        <v>7.0724760033823206E-2</v>
      </c>
      <c r="I507" s="144">
        <f t="shared" ca="1" si="142"/>
        <v>0.99999292757491265</v>
      </c>
      <c r="J507" s="145">
        <f t="shared" ca="1" si="142"/>
        <v>0.93401213181646126</v>
      </c>
      <c r="K507" s="145">
        <f t="shared" ca="1" si="142"/>
        <v>0.87624270498909995</v>
      </c>
      <c r="L507" s="145">
        <f t="shared" ca="1" si="142"/>
        <v>0.82504609515494853</v>
      </c>
      <c r="M507" s="145">
        <f t="shared" ca="1" si="142"/>
        <v>0.77912558551995836</v>
      </c>
      <c r="N507" s="145">
        <f t="shared" ca="1" si="142"/>
        <v>0.73747594662341653</v>
      </c>
      <c r="O507" s="145">
        <f t="shared" ca="1" si="142"/>
        <v>0.69932658483869514</v>
      </c>
      <c r="P507" s="145">
        <f t="shared" ca="1" si="142"/>
        <v>0.66408952518392583</v>
      </c>
      <c r="Q507" s="145">
        <f t="shared" ca="1" si="142"/>
        <v>0.63131600426544221</v>
      </c>
      <c r="R507" s="145">
        <f t="shared" ca="1" si="142"/>
        <v>0.6006620084870703</v>
      </c>
      <c r="S507" s="145">
        <f t="shared" ca="1" si="142"/>
        <v>0.57186172104163269</v>
      </c>
      <c r="T507" s="145">
        <f t="shared" ca="1" si="142"/>
        <v>0.54470744972305085</v>
      </c>
      <c r="U507" s="145">
        <f t="shared" ca="1" si="142"/>
        <v>0.51903464382463149</v>
      </c>
      <c r="V507" s="145">
        <f t="shared" ca="1" si="142"/>
        <v>0.4947108037008261</v>
      </c>
      <c r="W507" s="138">
        <f t="shared" ca="1" si="142"/>
        <v>0.47162731730081758</v>
      </c>
      <c r="Y507" s="178">
        <f t="shared" ca="1" si="134"/>
        <v>7747289.5144539308</v>
      </c>
      <c r="Z507" s="178">
        <f t="shared" ca="1" si="135"/>
        <v>7748664.8248786191</v>
      </c>
      <c r="AA507" s="178">
        <f t="shared" ca="1" si="136"/>
        <v>1375.3104246882722</v>
      </c>
    </row>
    <row r="508" spans="1:27" ht="11.25" customHeight="1" x14ac:dyDescent="0.2">
      <c r="A508" s="173">
        <f t="shared" si="137"/>
        <v>498</v>
      </c>
      <c r="B508" s="174">
        <f t="shared" si="127"/>
        <v>0.08</v>
      </c>
      <c r="C508" s="175">
        <f t="shared" si="128"/>
        <v>-7.4992499999999998E-3</v>
      </c>
      <c r="D508" s="176">
        <f t="shared" ca="1" si="129"/>
        <v>0.44762074753248071</v>
      </c>
      <c r="E508" s="177">
        <f t="shared" ca="1" si="130"/>
        <v>-0.13167482978147582</v>
      </c>
      <c r="F508" s="138">
        <f t="shared" ca="1" si="131"/>
        <v>-3.351726342915206E-3</v>
      </c>
      <c r="G508" s="175">
        <f t="shared" ca="1" si="132"/>
        <v>-1.0850976342915205E-2</v>
      </c>
      <c r="H508" s="138">
        <f t="shared" ca="1" si="133"/>
        <v>6.9149023657084793E-2</v>
      </c>
      <c r="I508" s="144">
        <f t="shared" ca="1" si="142"/>
        <v>0.99999308514547869</v>
      </c>
      <c r="J508" s="145">
        <f t="shared" ca="1" si="142"/>
        <v>0.93531380813412246</v>
      </c>
      <c r="K508" s="145">
        <f t="shared" ca="1" si="142"/>
        <v>0.87840944776980445</v>
      </c>
      <c r="L508" s="145">
        <f t="shared" ca="1" si="142"/>
        <v>0.82777168045546956</v>
      </c>
      <c r="M508" s="145">
        <f t="shared" ca="1" si="142"/>
        <v>0.78219554981132711</v>
      </c>
      <c r="N508" s="145">
        <f t="shared" ca="1" si="142"/>
        <v>0.74074042289956066</v>
      </c>
      <c r="O508" s="145">
        <f t="shared" ca="1" si="142"/>
        <v>0.7026812293671455</v>
      </c>
      <c r="P508" s="145">
        <f t="shared" ca="1" si="142"/>
        <v>0.66746213270277388</v>
      </c>
      <c r="Q508" s="145">
        <f t="shared" ca="1" si="142"/>
        <v>0.63465709647945434</v>
      </c>
      <c r="R508" s="145">
        <f t="shared" ca="1" si="142"/>
        <v>0.60393819637835655</v>
      </c>
      <c r="S508" s="145">
        <f t="shared" ca="1" si="142"/>
        <v>0.57505100848654378</v>
      </c>
      <c r="T508" s="145">
        <f t="shared" ca="1" si="142"/>
        <v>0.54779590094470598</v>
      </c>
      <c r="U508" s="145">
        <f t="shared" ca="1" si="142"/>
        <v>0.52201401291805249</v>
      </c>
      <c r="V508" s="145">
        <f t="shared" ca="1" si="142"/>
        <v>0.49757684543915265</v>
      </c>
      <c r="W508" s="138">
        <f t="shared" ca="1" si="142"/>
        <v>0.47437858200710098</v>
      </c>
      <c r="Y508" s="178">
        <f t="shared" ca="1" si="134"/>
        <v>7773162.6491434928</v>
      </c>
      <c r="Z508" s="178">
        <f t="shared" ca="1" si="135"/>
        <v>7775169.9329338716</v>
      </c>
      <c r="AA508" s="178">
        <f t="shared" ca="1" si="136"/>
        <v>2007.2837903788313</v>
      </c>
    </row>
    <row r="509" spans="1:27" ht="11.25" customHeight="1" x14ac:dyDescent="0.2">
      <c r="A509" s="173">
        <f t="shared" si="137"/>
        <v>499</v>
      </c>
      <c r="B509" s="174">
        <f t="shared" si="127"/>
        <v>0.08</v>
      </c>
      <c r="C509" s="175">
        <f t="shared" si="128"/>
        <v>-7.4992499999999998E-3</v>
      </c>
      <c r="D509" s="176">
        <f t="shared" ca="1" si="129"/>
        <v>0.27896003799785218</v>
      </c>
      <c r="E509" s="177">
        <f t="shared" ca="1" si="130"/>
        <v>-0.58593369055121425</v>
      </c>
      <c r="F509" s="138">
        <f t="shared" ca="1" si="131"/>
        <v>-1.491469090243938E-2</v>
      </c>
      <c r="G509" s="175">
        <f t="shared" ca="1" si="132"/>
        <v>-2.241394090243938E-2</v>
      </c>
      <c r="H509" s="138">
        <f t="shared" ca="1" si="133"/>
        <v>5.7586059097560621E-2</v>
      </c>
      <c r="I509" s="144">
        <f t="shared" ca="1" si="142"/>
        <v>0.99999424142015392</v>
      </c>
      <c r="J509" s="145">
        <f t="shared" ca="1" si="142"/>
        <v>0.94492134507225989</v>
      </c>
      <c r="K509" s="145">
        <f t="shared" ca="1" si="142"/>
        <v>0.89447406915710437</v>
      </c>
      <c r="L509" s="145">
        <f t="shared" ca="1" si="142"/>
        <v>0.84804978613615878</v>
      </c>
      <c r="M509" s="145">
        <f t="shared" ca="1" si="142"/>
        <v>0.80509652571113433</v>
      </c>
      <c r="N509" s="145">
        <f t="shared" ca="1" si="142"/>
        <v>0.76514182875096703</v>
      </c>
      <c r="O509" s="145">
        <f t="shared" ca="1" si="142"/>
        <v>0.72779539027145168</v>
      </c>
      <c r="P509" s="145">
        <f t="shared" ca="1" si="142"/>
        <v>0.69274043667263629</v>
      </c>
      <c r="Q509" s="145">
        <f t="shared" ca="1" si="142"/>
        <v>0.65972151674380664</v>
      </c>
      <c r="R509" s="145">
        <f t="shared" ca="1" si="142"/>
        <v>0.62853232595436326</v>
      </c>
      <c r="S509" s="145">
        <f t="shared" ca="1" si="142"/>
        <v>0.59900503910394465</v>
      </c>
      <c r="T509" s="145">
        <f t="shared" ca="1" si="142"/>
        <v>0.57100156178699923</v>
      </c>
      <c r="U509" s="145">
        <f t="shared" ca="1" si="142"/>
        <v>0.54440662726435907</v>
      </c>
      <c r="V509" s="145">
        <f t="shared" ca="1" si="142"/>
        <v>0.51912247934167688</v>
      </c>
      <c r="W509" s="138">
        <f t="shared" ca="1" si="142"/>
        <v>0.49506483970618792</v>
      </c>
      <c r="Y509" s="178">
        <f t="shared" ca="1" si="134"/>
        <v>7966467.465890035</v>
      </c>
      <c r="Z509" s="178">
        <f t="shared" ca="1" si="135"/>
        <v>7972976.7986749522</v>
      </c>
      <c r="AA509" s="178">
        <f t="shared" ca="1" si="136"/>
        <v>6509.3327849172056</v>
      </c>
    </row>
    <row r="510" spans="1:27" ht="11.25" customHeight="1" x14ac:dyDescent="0.2">
      <c r="A510" s="173">
        <f t="shared" si="137"/>
        <v>500</v>
      </c>
      <c r="B510" s="174">
        <f t="shared" si="127"/>
        <v>0.08</v>
      </c>
      <c r="C510" s="175">
        <f t="shared" si="128"/>
        <v>-7.4992499999999998E-3</v>
      </c>
      <c r="D510" s="176">
        <f t="shared" ca="1" si="129"/>
        <v>0.79159087894168056</v>
      </c>
      <c r="E510" s="177">
        <f t="shared" ca="1" si="130"/>
        <v>0.81195362525436665</v>
      </c>
      <c r="F510" s="138">
        <f t="shared" ca="1" si="131"/>
        <v>2.066793144526562E-2</v>
      </c>
      <c r="G510" s="175">
        <f t="shared" ca="1" si="132"/>
        <v>1.3168681445265621E-2</v>
      </c>
      <c r="H510" s="138">
        <f t="shared" ca="1" si="133"/>
        <v>9.3168681445265619E-2</v>
      </c>
      <c r="I510" s="144">
        <f t="shared" ca="1" si="142"/>
        <v>0.9999906832292178</v>
      </c>
      <c r="J510" s="145">
        <f t="shared" ca="1" si="142"/>
        <v>0.91566722840144399</v>
      </c>
      <c r="K510" s="145">
        <f t="shared" ca="1" si="142"/>
        <v>0.84595475449317881</v>
      </c>
      <c r="L510" s="145">
        <f t="shared" ca="1" si="142"/>
        <v>0.78718460473572038</v>
      </c>
      <c r="M510" s="145">
        <f t="shared" ca="1" si="142"/>
        <v>0.73668434735931254</v>
      </c>
      <c r="N510" s="145">
        <f t="shared" ca="1" si="142"/>
        <v>0.69251037926341852</v>
      </c>
      <c r="O510" s="145">
        <f t="shared" ca="1" si="142"/>
        <v>0.65324737722796622</v>
      </c>
      <c r="P510" s="145">
        <f t="shared" ca="1" si="142"/>
        <v>0.61786133271869959</v>
      </c>
      <c r="Q510" s="145">
        <f t="shared" ca="1" si="142"/>
        <v>0.58559309909608659</v>
      </c>
      <c r="R510" s="145">
        <f t="shared" ca="1" si="142"/>
        <v>0.55588170805221815</v>
      </c>
      <c r="S510" s="145">
        <f t="shared" ca="1" si="142"/>
        <v>0.52830925489859759</v>
      </c>
      <c r="T510" s="145">
        <f t="shared" ca="1" si="142"/>
        <v>0.50256130730537618</v>
      </c>
      <c r="U510" s="145">
        <f t="shared" ca="1" si="142"/>
        <v>0.47839845544357051</v>
      </c>
      <c r="V510" s="145">
        <f t="shared" ca="1" si="142"/>
        <v>0.45563585221825775</v>
      </c>
      <c r="W510" s="138">
        <f t="shared" ca="1" si="142"/>
        <v>0.43412848475985832</v>
      </c>
      <c r="Y510" s="178">
        <f t="shared" ca="1" si="134"/>
        <v>7390575.5145772621</v>
      </c>
      <c r="Z510" s="178">
        <f t="shared" ca="1" si="135"/>
        <v>7382500.1166889248</v>
      </c>
      <c r="AA510" s="178">
        <f t="shared" ca="1" si="136"/>
        <v>-8075.397888337262</v>
      </c>
    </row>
    <row r="511" spans="1:27" ht="11.25" customHeight="1" x14ac:dyDescent="0.2">
      <c r="A511" s="173">
        <f t="shared" si="137"/>
        <v>501</v>
      </c>
      <c r="B511" s="174">
        <f t="shared" si="127"/>
        <v>0.08</v>
      </c>
      <c r="C511" s="175">
        <f t="shared" si="128"/>
        <v>-7.4992499999999998E-3</v>
      </c>
      <c r="D511" s="176">
        <f t="shared" ca="1" si="129"/>
        <v>2.2980474467336642E-2</v>
      </c>
      <c r="E511" s="177">
        <f t="shared" ca="1" si="130"/>
        <v>-1.9957517699158869</v>
      </c>
      <c r="F511" s="138">
        <f t="shared" ca="1" si="131"/>
        <v>-5.0801005721807069E-2</v>
      </c>
      <c r="G511" s="175">
        <f t="shared" ca="1" si="132"/>
        <v>-5.8300255721807068E-2</v>
      </c>
      <c r="H511" s="138">
        <f t="shared" ca="1" si="133"/>
        <v>2.1699744278192934E-2</v>
      </c>
      <c r="I511" s="144">
        <f t="shared" ref="I511:W520" ca="1" si="143">I$8*EXP(-$H511*I$9)</f>
        <v>0.99999782999255216</v>
      </c>
      <c r="J511" s="145">
        <f t="shared" ca="1" si="143"/>
        <v>0.97537184871636751</v>
      </c>
      <c r="K511" s="145">
        <f t="shared" ca="1" si="143"/>
        <v>0.94622647131943538</v>
      </c>
      <c r="L511" s="145">
        <f t="shared" ca="1" si="143"/>
        <v>0.91420199324539209</v>
      </c>
      <c r="M511" s="145">
        <f t="shared" ca="1" si="143"/>
        <v>0.88052891544127176</v>
      </c>
      <c r="N511" s="145">
        <f t="shared" ca="1" si="143"/>
        <v>0.84611091014107742</v>
      </c>
      <c r="O511" s="145">
        <f t="shared" ca="1" si="143"/>
        <v>0.81159895815540828</v>
      </c>
      <c r="P511" s="145">
        <f t="shared" ca="1" si="143"/>
        <v>0.7774528656105606</v>
      </c>
      <c r="Q511" s="145">
        <f t="shared" ca="1" si="143"/>
        <v>0.74399009133018368</v>
      </c>
      <c r="R511" s="145">
        <f t="shared" ca="1" si="143"/>
        <v>0.71142340348316491</v>
      </c>
      <c r="S511" s="145">
        <f t="shared" ca="1" si="143"/>
        <v>0.67988935774513137</v>
      </c>
      <c r="T511" s="145">
        <f t="shared" ca="1" si="143"/>
        <v>0.64946953786174144</v>
      </c>
      <c r="U511" s="145">
        <f t="shared" ca="1" si="143"/>
        <v>0.62020623840274336</v>
      </c>
      <c r="V511" s="145">
        <f t="shared" ca="1" si="143"/>
        <v>0.59211395551350277</v>
      </c>
      <c r="W511" s="138">
        <f t="shared" ca="1" si="143"/>
        <v>0.56518775527778242</v>
      </c>
      <c r="Y511" s="178">
        <f t="shared" ca="1" si="134"/>
        <v>8606903.2874354143</v>
      </c>
      <c r="Z511" s="178">
        <f t="shared" ca="1" si="135"/>
        <v>8625721.0518714339</v>
      </c>
      <c r="AA511" s="178">
        <f t="shared" ca="1" si="136"/>
        <v>18817.764436019585</v>
      </c>
    </row>
    <row r="512" spans="1:27" ht="11.25" customHeight="1" x14ac:dyDescent="0.2">
      <c r="A512" s="173">
        <f t="shared" si="137"/>
        <v>502</v>
      </c>
      <c r="B512" s="174">
        <f t="shared" si="127"/>
        <v>0.08</v>
      </c>
      <c r="C512" s="175">
        <f t="shared" si="128"/>
        <v>-7.4992499999999998E-3</v>
      </c>
      <c r="D512" s="176">
        <f t="shared" ca="1" si="129"/>
        <v>0.2263000660923058</v>
      </c>
      <c r="E512" s="177">
        <f t="shared" ca="1" si="130"/>
        <v>-0.75108727702473055</v>
      </c>
      <c r="F512" s="138">
        <f t="shared" ca="1" si="131"/>
        <v>-1.9118604644563563E-2</v>
      </c>
      <c r="G512" s="175">
        <f t="shared" ca="1" si="132"/>
        <v>-2.6617854644563562E-2</v>
      </c>
      <c r="H512" s="138">
        <f t="shared" ca="1" si="133"/>
        <v>5.3382145355436436E-2</v>
      </c>
      <c r="I512" s="144">
        <f t="shared" ca="1" si="143"/>
        <v>0.99999466180394092</v>
      </c>
      <c r="J512" s="145">
        <f t="shared" ca="1" si="143"/>
        <v>0.94843873887327834</v>
      </c>
      <c r="K512" s="145">
        <f t="shared" ca="1" si="143"/>
        <v>0.90038718096694981</v>
      </c>
      <c r="L512" s="145">
        <f t="shared" ca="1" si="143"/>
        <v>0.85554473831053868</v>
      </c>
      <c r="M512" s="145">
        <f t="shared" ca="1" si="143"/>
        <v>0.81358774473077644</v>
      </c>
      <c r="N512" s="145">
        <f t="shared" ca="1" si="143"/>
        <v>0.77421125202108065</v>
      </c>
      <c r="O512" s="145">
        <f t="shared" ca="1" si="143"/>
        <v>0.73714690053277987</v>
      </c>
      <c r="P512" s="145">
        <f t="shared" ca="1" si="143"/>
        <v>0.70216622071042045</v>
      </c>
      <c r="Q512" s="145">
        <f t="shared" ca="1" si="143"/>
        <v>0.66907745473045344</v>
      </c>
      <c r="R512" s="145">
        <f t="shared" ca="1" si="143"/>
        <v>0.63772009013197084</v>
      </c>
      <c r="S512" s="145">
        <f t="shared" ca="1" si="143"/>
        <v>0.60795912078007497</v>
      </c>
      <c r="T512" s="145">
        <f t="shared" ca="1" si="143"/>
        <v>0.57967989338849568</v>
      </c>
      <c r="U512" s="145">
        <f t="shared" ca="1" si="143"/>
        <v>0.55278381557156731</v>
      </c>
      <c r="V512" s="145">
        <f t="shared" ca="1" si="143"/>
        <v>0.52718493005760381</v>
      </c>
      <c r="W512" s="138">
        <f t="shared" ca="1" si="143"/>
        <v>0.5028072494680933</v>
      </c>
      <c r="Y512" s="178">
        <f t="shared" ca="1" si="134"/>
        <v>8038274.9828121895</v>
      </c>
      <c r="Z512" s="178">
        <f t="shared" ca="1" si="135"/>
        <v>8046360.0631956561</v>
      </c>
      <c r="AA512" s="178">
        <f t="shared" ca="1" si="136"/>
        <v>8085.0803834665567</v>
      </c>
    </row>
    <row r="513" spans="1:27" ht="11.25" customHeight="1" x14ac:dyDescent="0.2">
      <c r="A513" s="173">
        <f t="shared" si="137"/>
        <v>503</v>
      </c>
      <c r="B513" s="174">
        <f t="shared" si="127"/>
        <v>0.08</v>
      </c>
      <c r="C513" s="175">
        <f t="shared" si="128"/>
        <v>-7.4992499999999998E-3</v>
      </c>
      <c r="D513" s="176">
        <f t="shared" ca="1" si="129"/>
        <v>0.5539599437146403</v>
      </c>
      <c r="E513" s="177">
        <f t="shared" ca="1" si="130"/>
        <v>0.13567259603105783</v>
      </c>
      <c r="F513" s="138">
        <f t="shared" ca="1" si="131"/>
        <v>3.4534877689506808E-3</v>
      </c>
      <c r="G513" s="175">
        <f t="shared" ca="1" si="132"/>
        <v>-4.0457622310493191E-3</v>
      </c>
      <c r="H513" s="138">
        <f t="shared" ca="1" si="133"/>
        <v>7.5954237768950689E-2</v>
      </c>
      <c r="I513" s="144">
        <f t="shared" ca="1" si="143"/>
        <v>0.99999240463751116</v>
      </c>
      <c r="J513" s="145">
        <f t="shared" ca="1" si="143"/>
        <v>0.92970515970284817</v>
      </c>
      <c r="K513" s="145">
        <f t="shared" ca="1" si="143"/>
        <v>0.86909005273301532</v>
      </c>
      <c r="L513" s="145">
        <f t="shared" ca="1" si="143"/>
        <v>0.81606470583698743</v>
      </c>
      <c r="M513" s="145">
        <f t="shared" ca="1" si="143"/>
        <v>0.76902322319277161</v>
      </c>
      <c r="N513" s="145">
        <f t="shared" ca="1" si="143"/>
        <v>0.72674471110401018</v>
      </c>
      <c r="O513" s="145">
        <f t="shared" ca="1" si="143"/>
        <v>0.68830770231277605</v>
      </c>
      <c r="P513" s="145">
        <f t="shared" ca="1" si="143"/>
        <v>0.65301832813195948</v>
      </c>
      <c r="Q513" s="145">
        <f t="shared" ca="1" si="143"/>
        <v>0.62035328629347686</v>
      </c>
      <c r="R513" s="145">
        <f t="shared" ca="1" si="143"/>
        <v>0.58991598579261784</v>
      </c>
      <c r="S513" s="145">
        <f t="shared" ca="1" si="143"/>
        <v>0.56140348611572866</v>
      </c>
      <c r="T513" s="145">
        <f t="shared" ca="1" si="143"/>
        <v>0.53458189025618597</v>
      </c>
      <c r="U513" s="145">
        <f t="shared" ca="1" si="143"/>
        <v>0.50926818341550106</v>
      </c>
      <c r="V513" s="145">
        <f t="shared" ca="1" si="143"/>
        <v>0.485316903484315</v>
      </c>
      <c r="W513" s="138">
        <f t="shared" ca="1" si="143"/>
        <v>0.46261039304430601</v>
      </c>
      <c r="Y513" s="178">
        <f t="shared" ca="1" si="134"/>
        <v>7662215.5597379748</v>
      </c>
      <c r="Z513" s="178">
        <f t="shared" ca="1" si="135"/>
        <v>7661462.8645242229</v>
      </c>
      <c r="AA513" s="178">
        <f t="shared" ca="1" si="136"/>
        <v>-752.69521375186741</v>
      </c>
    </row>
    <row r="514" spans="1:27" ht="11.25" customHeight="1" x14ac:dyDescent="0.2">
      <c r="A514" s="173">
        <f t="shared" si="137"/>
        <v>504</v>
      </c>
      <c r="B514" s="174">
        <f t="shared" si="127"/>
        <v>0.08</v>
      </c>
      <c r="C514" s="175">
        <f t="shared" si="128"/>
        <v>-7.4992499999999998E-3</v>
      </c>
      <c r="D514" s="176">
        <f t="shared" ca="1" si="129"/>
        <v>0.35631547267602914</v>
      </c>
      <c r="E514" s="177">
        <f t="shared" ca="1" si="130"/>
        <v>-0.36832495727779113</v>
      </c>
      <c r="F514" s="138">
        <f t="shared" ca="1" si="131"/>
        <v>-9.3755538861138125E-3</v>
      </c>
      <c r="G514" s="175">
        <f t="shared" ca="1" si="132"/>
        <v>-1.6874803886113812E-2</v>
      </c>
      <c r="H514" s="138">
        <f t="shared" ca="1" si="133"/>
        <v>6.3125196113886187E-2</v>
      </c>
      <c r="I514" s="144">
        <f t="shared" ca="1" si="143"/>
        <v>0.99999368751671935</v>
      </c>
      <c r="J514" s="145">
        <f t="shared" ca="1" si="143"/>
        <v>0.94030668612645929</v>
      </c>
      <c r="K514" s="145">
        <f t="shared" ca="1" si="143"/>
        <v>0.88674211984587514</v>
      </c>
      <c r="L514" s="145">
        <f t="shared" ca="1" si="143"/>
        <v>0.83827448891168388</v>
      </c>
      <c r="M514" s="145">
        <f t="shared" ca="1" si="143"/>
        <v>0.79404353566016517</v>
      </c>
      <c r="N514" s="145">
        <f t="shared" ca="1" si="143"/>
        <v>0.75335384314981468</v>
      </c>
      <c r="O514" s="145">
        <f t="shared" ca="1" si="143"/>
        <v>0.71565460021095129</v>
      </c>
      <c r="P514" s="145">
        <f t="shared" ca="1" si="143"/>
        <v>0.68051380768551983</v>
      </c>
      <c r="Q514" s="145">
        <f t="shared" ca="1" si="143"/>
        <v>0.64759345733254858</v>
      </c>
      <c r="R514" s="145">
        <f t="shared" ca="1" si="143"/>
        <v>0.61662819769768651</v>
      </c>
      <c r="S514" s="145">
        <f t="shared" ca="1" si="143"/>
        <v>0.58740805517190253</v>
      </c>
      <c r="T514" s="145">
        <f t="shared" ca="1" si="143"/>
        <v>0.55976492595741922</v>
      </c>
      <c r="U514" s="145">
        <f t="shared" ca="1" si="143"/>
        <v>0.53356225084478448</v>
      </c>
      <c r="V514" s="145">
        <f t="shared" ca="1" si="143"/>
        <v>0.50868723852117037</v>
      </c>
      <c r="W514" s="138">
        <f t="shared" ca="1" si="143"/>
        <v>0.48504506511716122</v>
      </c>
      <c r="Y514" s="178">
        <f t="shared" ca="1" si="134"/>
        <v>7873104.4241374247</v>
      </c>
      <c r="Z514" s="178">
        <f t="shared" ca="1" si="135"/>
        <v>7877487.2667368455</v>
      </c>
      <c r="AA514" s="178">
        <f t="shared" ca="1" si="136"/>
        <v>4382.8425994208083</v>
      </c>
    </row>
    <row r="515" spans="1:27" ht="11.25" customHeight="1" x14ac:dyDescent="0.2">
      <c r="A515" s="173">
        <f t="shared" si="137"/>
        <v>505</v>
      </c>
      <c r="B515" s="174">
        <f t="shared" si="127"/>
        <v>0.08</v>
      </c>
      <c r="C515" s="175">
        <f t="shared" si="128"/>
        <v>-7.4992499999999998E-3</v>
      </c>
      <c r="D515" s="176">
        <f t="shared" ca="1" si="129"/>
        <v>0.12755173293422495</v>
      </c>
      <c r="E515" s="177">
        <f t="shared" ca="1" si="130"/>
        <v>-1.1380407525350762</v>
      </c>
      <c r="F515" s="138">
        <f t="shared" ca="1" si="131"/>
        <v>-2.896833947621685E-2</v>
      </c>
      <c r="G515" s="175">
        <f t="shared" ca="1" si="132"/>
        <v>-3.6467589476216852E-2</v>
      </c>
      <c r="H515" s="138">
        <f t="shared" ca="1" si="133"/>
        <v>4.3532410523783149E-2</v>
      </c>
      <c r="I515" s="144">
        <f t="shared" ca="1" si="143"/>
        <v>0.99999564676033903</v>
      </c>
      <c r="J515" s="145">
        <f t="shared" ca="1" si="143"/>
        <v>0.95673132565583585</v>
      </c>
      <c r="K515" s="145">
        <f t="shared" ca="1" si="143"/>
        <v>0.91439509367491034</v>
      </c>
      <c r="L515" s="145">
        <f t="shared" ca="1" si="143"/>
        <v>0.87336578926612229</v>
      </c>
      <c r="M515" s="145">
        <f t="shared" ca="1" si="143"/>
        <v>0.83383498366333575</v>
      </c>
      <c r="N515" s="145">
        <f t="shared" ca="1" si="143"/>
        <v>0.79588408235355768</v>
      </c>
      <c r="O515" s="145">
        <f t="shared" ca="1" si="143"/>
        <v>0.75953069735435819</v>
      </c>
      <c r="P515" s="145">
        <f t="shared" ca="1" si="143"/>
        <v>0.72475609081101622</v>
      </c>
      <c r="Q515" s="145">
        <f t="shared" ca="1" si="143"/>
        <v>0.69152126732092467</v>
      </c>
      <c r="R515" s="145">
        <f t="shared" ca="1" si="143"/>
        <v>0.65977636983179233</v>
      </c>
      <c r="S515" s="145">
        <f t="shared" ca="1" si="143"/>
        <v>0.62946616042433956</v>
      </c>
      <c r="T515" s="145">
        <f t="shared" ca="1" si="143"/>
        <v>0.60053321964549367</v>
      </c>
      <c r="U515" s="145">
        <f t="shared" ca="1" si="143"/>
        <v>0.57291981474230513</v>
      </c>
      <c r="V515" s="145">
        <f t="shared" ca="1" si="143"/>
        <v>0.54656898743932292</v>
      </c>
      <c r="W515" s="138">
        <f t="shared" ca="1" si="143"/>
        <v>0.52142518050254472</v>
      </c>
      <c r="Y515" s="178">
        <f t="shared" ca="1" si="134"/>
        <v>8209791.3466921914</v>
      </c>
      <c r="Z515" s="178">
        <f t="shared" ca="1" si="135"/>
        <v>8221434.7317023985</v>
      </c>
      <c r="AA515" s="178">
        <f t="shared" ca="1" si="136"/>
        <v>11643.385010207072</v>
      </c>
    </row>
    <row r="516" spans="1:27" ht="11.25" customHeight="1" x14ac:dyDescent="0.2">
      <c r="A516" s="173">
        <f t="shared" si="137"/>
        <v>506</v>
      </c>
      <c r="B516" s="174">
        <f t="shared" si="127"/>
        <v>0.08</v>
      </c>
      <c r="C516" s="175">
        <f t="shared" si="128"/>
        <v>-7.4992499999999998E-3</v>
      </c>
      <c r="D516" s="176">
        <f t="shared" ca="1" si="129"/>
        <v>0.80529218761419386</v>
      </c>
      <c r="E516" s="177">
        <f t="shared" ca="1" si="130"/>
        <v>0.86067761583191638</v>
      </c>
      <c r="F516" s="138">
        <f t="shared" ca="1" si="131"/>
        <v>2.1908179737378471E-2</v>
      </c>
      <c r="G516" s="175">
        <f t="shared" ca="1" si="132"/>
        <v>1.4408929737378472E-2</v>
      </c>
      <c r="H516" s="138">
        <f t="shared" ca="1" si="133"/>
        <v>9.4408929737378466E-2</v>
      </c>
      <c r="I516" s="144">
        <f t="shared" ca="1" si="143"/>
        <v>0.99999055920710211</v>
      </c>
      <c r="J516" s="145">
        <f t="shared" ca="1" si="143"/>
        <v>0.9146640624608694</v>
      </c>
      <c r="K516" s="145">
        <f t="shared" ca="1" si="143"/>
        <v>0.8443119090351936</v>
      </c>
      <c r="L516" s="145">
        <f t="shared" ca="1" si="143"/>
        <v>0.78514379138061874</v>
      </c>
      <c r="M516" s="145">
        <f t="shared" ca="1" si="143"/>
        <v>0.7344076452685967</v>
      </c>
      <c r="N516" s="145">
        <f t="shared" ca="1" si="143"/>
        <v>0.6901071074101377</v>
      </c>
      <c r="O516" s="145">
        <f t="shared" ca="1" si="143"/>
        <v>0.65079146979105618</v>
      </c>
      <c r="P516" s="145">
        <f t="shared" ca="1" si="143"/>
        <v>0.61540272472855084</v>
      </c>
      <c r="Q516" s="145">
        <f t="shared" ca="1" si="143"/>
        <v>0.58316529194378619</v>
      </c>
      <c r="R516" s="145">
        <f t="shared" ca="1" si="143"/>
        <v>0.55350686430693341</v>
      </c>
      <c r="S516" s="145">
        <f t="shared" ca="1" si="143"/>
        <v>0.52600167100019379</v>
      </c>
      <c r="T516" s="145">
        <f t="shared" ca="1" si="143"/>
        <v>0.50032980536662008</v>
      </c>
      <c r="U516" s="145">
        <f t="shared" ca="1" si="143"/>
        <v>0.47624804484089189</v>
      </c>
      <c r="V516" s="145">
        <f t="shared" ca="1" si="143"/>
        <v>0.45356889182796362</v>
      </c>
      <c r="W516" s="138">
        <f t="shared" ca="1" si="143"/>
        <v>0.432145500134132</v>
      </c>
      <c r="Y516" s="178">
        <f t="shared" ca="1" si="134"/>
        <v>7371491.4255328448</v>
      </c>
      <c r="Z516" s="178">
        <f t="shared" ca="1" si="135"/>
        <v>7362870.4821427176</v>
      </c>
      <c r="AA516" s="178">
        <f t="shared" ca="1" si="136"/>
        <v>-8620.9433901272714</v>
      </c>
    </row>
    <row r="517" spans="1:27" ht="11.25" customHeight="1" x14ac:dyDescent="0.2">
      <c r="A517" s="173">
        <f t="shared" si="137"/>
        <v>507</v>
      </c>
      <c r="B517" s="174">
        <f t="shared" si="127"/>
        <v>0.08</v>
      </c>
      <c r="C517" s="175">
        <f t="shared" si="128"/>
        <v>-7.4992499999999998E-3</v>
      </c>
      <c r="D517" s="176">
        <f t="shared" ca="1" si="129"/>
        <v>0.15157851459925609</v>
      </c>
      <c r="E517" s="177">
        <f t="shared" ca="1" si="130"/>
        <v>-1.0296868528022309</v>
      </c>
      <c r="F517" s="138">
        <f t="shared" ca="1" si="131"/>
        <v>-2.6210237409976227E-2</v>
      </c>
      <c r="G517" s="175">
        <f t="shared" ca="1" si="132"/>
        <v>-3.370948740997623E-2</v>
      </c>
      <c r="H517" s="138">
        <f t="shared" ca="1" si="133"/>
        <v>4.6290512590023772E-2</v>
      </c>
      <c r="I517" s="144">
        <f t="shared" ca="1" si="143"/>
        <v>0.99999537095481883</v>
      </c>
      <c r="J517" s="145">
        <f t="shared" ca="1" si="143"/>
        <v>0.95440197121102888</v>
      </c>
      <c r="K517" s="145">
        <f t="shared" ca="1" si="143"/>
        <v>0.91045080368707743</v>
      </c>
      <c r="L517" s="145">
        <f t="shared" ca="1" si="143"/>
        <v>0.86833848487894405</v>
      </c>
      <c r="M517" s="145">
        <f t="shared" ca="1" si="143"/>
        <v>0.82811513304054307</v>
      </c>
      <c r="N517" s="145">
        <f t="shared" ca="1" si="143"/>
        <v>0.78975486349285617</v>
      </c>
      <c r="O517" s="145">
        <f t="shared" ca="1" si="143"/>
        <v>0.75319519036408789</v>
      </c>
      <c r="P517" s="145">
        <f t="shared" ca="1" si="143"/>
        <v>0.718358250693233</v>
      </c>
      <c r="Q517" s="145">
        <f t="shared" ca="1" si="143"/>
        <v>0.68516177220556129</v>
      </c>
      <c r="R517" s="145">
        <f t="shared" ca="1" si="143"/>
        <v>0.65352443215147249</v>
      </c>
      <c r="S517" s="145">
        <f t="shared" ca="1" si="143"/>
        <v>0.62336824461515361</v>
      </c>
      <c r="T517" s="145">
        <f t="shared" ca="1" si="143"/>
        <v>0.59461943189600142</v>
      </c>
      <c r="U517" s="145">
        <f t="shared" ca="1" si="143"/>
        <v>0.56720856224634808</v>
      </c>
      <c r="V517" s="145">
        <f t="shared" ca="1" si="143"/>
        <v>0.54107036225665806</v>
      </c>
      <c r="W517" s="138">
        <f t="shared" ca="1" si="143"/>
        <v>0.51614340918514989</v>
      </c>
      <c r="Y517" s="178">
        <f t="shared" ca="1" si="134"/>
        <v>8161296.2726796223</v>
      </c>
      <c r="Z517" s="178">
        <f t="shared" ca="1" si="135"/>
        <v>8171962.5464472398</v>
      </c>
      <c r="AA517" s="178">
        <f t="shared" ca="1" si="136"/>
        <v>10666.273767617531</v>
      </c>
    </row>
    <row r="518" spans="1:27" ht="11.25" customHeight="1" x14ac:dyDescent="0.2">
      <c r="A518" s="173">
        <f t="shared" si="137"/>
        <v>508</v>
      </c>
      <c r="B518" s="174">
        <f t="shared" si="127"/>
        <v>0.08</v>
      </c>
      <c r="C518" s="175">
        <f t="shared" si="128"/>
        <v>-7.4992499999999998E-3</v>
      </c>
      <c r="D518" s="176">
        <f t="shared" ca="1" si="129"/>
        <v>0.76331414672543985</v>
      </c>
      <c r="E518" s="177">
        <f t="shared" ca="1" si="130"/>
        <v>0.71700387357076267</v>
      </c>
      <c r="F518" s="138">
        <f t="shared" ca="1" si="131"/>
        <v>1.8251026221242583E-2</v>
      </c>
      <c r="G518" s="175">
        <f t="shared" ca="1" si="132"/>
        <v>1.0751776221242584E-2</v>
      </c>
      <c r="H518" s="138">
        <f t="shared" ca="1" si="133"/>
        <v>9.0751776221242586E-2</v>
      </c>
      <c r="I518" s="144">
        <f t="shared" ca="1" si="143"/>
        <v>0.99999092491449659</v>
      </c>
      <c r="J518" s="145">
        <f t="shared" ca="1" si="143"/>
        <v>0.91762528707220303</v>
      </c>
      <c r="K518" s="145">
        <f t="shared" ca="1" si="143"/>
        <v>0.84916540159994169</v>
      </c>
      <c r="L518" s="145">
        <f t="shared" ca="1" si="143"/>
        <v>0.79117684615105033</v>
      </c>
      <c r="M518" s="145">
        <f t="shared" ca="1" si="143"/>
        <v>0.74114131613635381</v>
      </c>
      <c r="N518" s="145">
        <f t="shared" ca="1" si="143"/>
        <v>0.69721777239147775</v>
      </c>
      <c r="O518" s="145">
        <f t="shared" ca="1" si="143"/>
        <v>0.65805992986604422</v>
      </c>
      <c r="P518" s="145">
        <f t="shared" ca="1" si="143"/>
        <v>0.62268074507766136</v>
      </c>
      <c r="Q518" s="145">
        <f t="shared" ca="1" si="143"/>
        <v>0.59035331016882375</v>
      </c>
      <c r="R518" s="145">
        <f t="shared" ca="1" si="143"/>
        <v>0.56053894507448865</v>
      </c>
      <c r="S518" s="145">
        <f t="shared" ca="1" si="143"/>
        <v>0.53283523205388816</v>
      </c>
      <c r="T518" s="145">
        <f t="shared" ca="1" si="143"/>
        <v>0.50693853075419693</v>
      </c>
      <c r="U518" s="145">
        <f t="shared" ca="1" si="143"/>
        <v>0.48261695577900199</v>
      </c>
      <c r="V518" s="145">
        <f t="shared" ca="1" si="143"/>
        <v>0.45969089559637377</v>
      </c>
      <c r="W518" s="138">
        <f t="shared" ca="1" si="143"/>
        <v>0.4380189617319189</v>
      </c>
      <c r="Y518" s="178">
        <f t="shared" ca="1" si="134"/>
        <v>7427950.4784525409</v>
      </c>
      <c r="Z518" s="178">
        <f t="shared" ca="1" si="135"/>
        <v>7420931.4638491999</v>
      </c>
      <c r="AA518" s="178">
        <f t="shared" ca="1" si="136"/>
        <v>-7019.0146033409983</v>
      </c>
    </row>
    <row r="519" spans="1:27" ht="11.25" customHeight="1" x14ac:dyDescent="0.2">
      <c r="A519" s="173">
        <f t="shared" si="137"/>
        <v>509</v>
      </c>
      <c r="B519" s="174">
        <f t="shared" si="127"/>
        <v>0.08</v>
      </c>
      <c r="C519" s="175">
        <f t="shared" si="128"/>
        <v>-7.4992499999999998E-3</v>
      </c>
      <c r="D519" s="176">
        <f t="shared" ca="1" si="129"/>
        <v>0.74711790934592559</v>
      </c>
      <c r="E519" s="177">
        <f t="shared" ca="1" si="130"/>
        <v>0.66544770478602788</v>
      </c>
      <c r="F519" s="138">
        <f t="shared" ca="1" si="131"/>
        <v>1.6938686047024351E-2</v>
      </c>
      <c r="G519" s="175">
        <f t="shared" ca="1" si="132"/>
        <v>9.4394360470243521E-3</v>
      </c>
      <c r="H519" s="138">
        <f t="shared" ca="1" si="133"/>
        <v>8.9439436047024354E-2</v>
      </c>
      <c r="I519" s="144">
        <f t="shared" ca="1" si="143"/>
        <v>0.99999105614569128</v>
      </c>
      <c r="J519" s="145">
        <f t="shared" ca="1" si="143"/>
        <v>0.91869023447921971</v>
      </c>
      <c r="K519" s="145">
        <f t="shared" ca="1" si="143"/>
        <v>0.85091383227686435</v>
      </c>
      <c r="L519" s="145">
        <f t="shared" ca="1" si="143"/>
        <v>0.79335304322854638</v>
      </c>
      <c r="M519" s="145">
        <f t="shared" ca="1" si="143"/>
        <v>0.74357266297815827</v>
      </c>
      <c r="N519" s="145">
        <f t="shared" ca="1" si="143"/>
        <v>0.69978720091474045</v>
      </c>
      <c r="O519" s="145">
        <f t="shared" ca="1" si="143"/>
        <v>0.66068790316880155</v>
      </c>
      <c r="P519" s="145">
        <f t="shared" ca="1" si="143"/>
        <v>0.62531333647261444</v>
      </c>
      <c r="Q519" s="145">
        <f t="shared" ca="1" si="143"/>
        <v>0.59295421692786332</v>
      </c>
      <c r="R519" s="145">
        <f t="shared" ca="1" si="143"/>
        <v>0.56308407341337841</v>
      </c>
      <c r="S519" s="145">
        <f t="shared" ca="1" si="143"/>
        <v>0.53530898537220006</v>
      </c>
      <c r="T519" s="145">
        <f t="shared" ca="1" si="143"/>
        <v>0.50933124146934872</v>
      </c>
      <c r="U519" s="145">
        <f t="shared" ca="1" si="143"/>
        <v>0.48492309465803485</v>
      </c>
      <c r="V519" s="145">
        <f t="shared" ca="1" si="143"/>
        <v>0.46190781557180249</v>
      </c>
      <c r="W519" s="138">
        <f t="shared" ca="1" si="143"/>
        <v>0.44014601262689323</v>
      </c>
      <c r="Y519" s="178">
        <f t="shared" ca="1" si="134"/>
        <v>7448347.560005879</v>
      </c>
      <c r="Z519" s="178">
        <f t="shared" ca="1" si="135"/>
        <v>7441898.3775175372</v>
      </c>
      <c r="AA519" s="178">
        <f t="shared" ca="1" si="136"/>
        <v>-6449.1824883418158</v>
      </c>
    </row>
    <row r="520" spans="1:27" ht="11.25" customHeight="1" x14ac:dyDescent="0.2">
      <c r="A520" s="173">
        <f t="shared" si="137"/>
        <v>510</v>
      </c>
      <c r="B520" s="174">
        <f t="shared" si="127"/>
        <v>0.08</v>
      </c>
      <c r="C520" s="175">
        <f t="shared" si="128"/>
        <v>-7.4992499999999998E-3</v>
      </c>
      <c r="D520" s="176">
        <f t="shared" ca="1" si="129"/>
        <v>0.69067527145602903</v>
      </c>
      <c r="E520" s="177">
        <f t="shared" ca="1" si="130"/>
        <v>0.49776532729251971</v>
      </c>
      <c r="F520" s="138">
        <f t="shared" ca="1" si="131"/>
        <v>1.26704030135823E-2</v>
      </c>
      <c r="G520" s="175">
        <f t="shared" ca="1" si="132"/>
        <v>5.1711530135823006E-3</v>
      </c>
      <c r="H520" s="138">
        <f t="shared" ca="1" si="133"/>
        <v>8.5171153013582301E-2</v>
      </c>
      <c r="I520" s="144">
        <f t="shared" ca="1" si="143"/>
        <v>0.99999148296493301</v>
      </c>
      <c r="J520" s="145">
        <f t="shared" ca="1" si="143"/>
        <v>0.92216244628565536</v>
      </c>
      <c r="K520" s="145">
        <f t="shared" ca="1" si="143"/>
        <v>0.85662539914108815</v>
      </c>
      <c r="L520" s="145">
        <f t="shared" ca="1" si="143"/>
        <v>0.80047243220728825</v>
      </c>
      <c r="M520" s="145">
        <f t="shared" ca="1" si="143"/>
        <v>0.75153572070665775</v>
      </c>
      <c r="N520" s="145">
        <f t="shared" ca="1" si="143"/>
        <v>0.70820972752501954</v>
      </c>
      <c r="O520" s="145">
        <f t="shared" ca="1" si="143"/>
        <v>0.66930797260304309</v>
      </c>
      <c r="P520" s="145">
        <f t="shared" ca="1" si="143"/>
        <v>0.63395284600954394</v>
      </c>
      <c r="Q520" s="145">
        <f t="shared" ca="1" si="143"/>
        <v>0.60149296486939563</v>
      </c>
      <c r="R520" s="145">
        <f t="shared" ca="1" si="143"/>
        <v>0.57144209035150417</v>
      </c>
      <c r="S520" s="145">
        <f t="shared" ca="1" si="143"/>
        <v>0.54343437095743241</v>
      </c>
      <c r="T520" s="145">
        <f t="shared" ca="1" si="143"/>
        <v>0.51719171942982201</v>
      </c>
      <c r="U520" s="145">
        <f t="shared" ca="1" si="143"/>
        <v>0.49250010813351874</v>
      </c>
      <c r="V520" s="145">
        <f t="shared" ca="1" si="143"/>
        <v>0.46919237576909084</v>
      </c>
      <c r="W520" s="138">
        <f t="shared" ca="1" si="143"/>
        <v>0.44713576814542361</v>
      </c>
      <c r="Y520" s="178">
        <f t="shared" ca="1" si="134"/>
        <v>7515193.0826641293</v>
      </c>
      <c r="Z520" s="178">
        <f t="shared" ca="1" si="135"/>
        <v>7510578.6070062853</v>
      </c>
      <c r="AA520" s="178">
        <f t="shared" ca="1" si="136"/>
        <v>-4614.4756578439847</v>
      </c>
    </row>
    <row r="521" spans="1:27" ht="11.25" customHeight="1" x14ac:dyDescent="0.2">
      <c r="A521" s="173">
        <f t="shared" si="137"/>
        <v>511</v>
      </c>
      <c r="B521" s="174">
        <f t="shared" si="127"/>
        <v>0.08</v>
      </c>
      <c r="C521" s="175">
        <f t="shared" si="128"/>
        <v>-7.4992499999999998E-3</v>
      </c>
      <c r="D521" s="176">
        <f t="shared" ca="1" si="129"/>
        <v>0.8494817418671986</v>
      </c>
      <c r="E521" s="177">
        <f t="shared" ca="1" si="130"/>
        <v>1.0342131749494281</v>
      </c>
      <c r="F521" s="138">
        <f t="shared" ca="1" si="131"/>
        <v>2.632545299979289E-2</v>
      </c>
      <c r="G521" s="175">
        <f t="shared" ca="1" si="132"/>
        <v>1.8826202999792891E-2</v>
      </c>
      <c r="H521" s="138">
        <f t="shared" ca="1" si="133"/>
        <v>9.8826202999792889E-2</v>
      </c>
      <c r="I521" s="144">
        <f t="shared" ref="I521:W530" ca="1" si="144">I$8*EXP(-$H521*I$9)</f>
        <v>0.99999011748956523</v>
      </c>
      <c r="J521" s="145">
        <f t="shared" ca="1" si="144"/>
        <v>0.91110010203008862</v>
      </c>
      <c r="K521" s="145">
        <f t="shared" ca="1" si="144"/>
        <v>0.83848661784669321</v>
      </c>
      <c r="L521" s="145">
        <f t="shared" ca="1" si="144"/>
        <v>0.77791810703205477</v>
      </c>
      <c r="M521" s="145">
        <f t="shared" ca="1" si="144"/>
        <v>0.72635593968916401</v>
      </c>
      <c r="N521" s="145">
        <f t="shared" ca="1" si="144"/>
        <v>0.68161515484005253</v>
      </c>
      <c r="O521" s="145">
        <f t="shared" ca="1" si="144"/>
        <v>0.64211926280735865</v>
      </c>
      <c r="P521" s="145">
        <f t="shared" ca="1" si="144"/>
        <v>0.60672534031171088</v>
      </c>
      <c r="Q521" s="145">
        <f t="shared" ca="1" si="144"/>
        <v>0.57459987998745388</v>
      </c>
      <c r="R521" s="145">
        <f t="shared" ca="1" si="144"/>
        <v>0.54513072898314985</v>
      </c>
      <c r="S521" s="145">
        <f t="shared" ca="1" si="144"/>
        <v>0.51786454277815008</v>
      </c>
      <c r="T521" s="145">
        <f t="shared" ca="1" si="144"/>
        <v>0.49246226392762077</v>
      </c>
      <c r="U521" s="145">
        <f t="shared" ca="1" si="144"/>
        <v>0.46866735409040922</v>
      </c>
      <c r="V521" s="145">
        <f t="shared" ca="1" si="144"/>
        <v>0.44628307218166302</v>
      </c>
      <c r="W521" s="138">
        <f t="shared" ca="1" si="144"/>
        <v>0.42515618667653454</v>
      </c>
      <c r="Y521" s="178">
        <f t="shared" ca="1" si="134"/>
        <v>7304041.251017292</v>
      </c>
      <c r="Z521" s="178">
        <f t="shared" ca="1" si="135"/>
        <v>7293458.5520550609</v>
      </c>
      <c r="AA521" s="178">
        <f t="shared" ca="1" si="136"/>
        <v>-10582.698962231167</v>
      </c>
    </row>
    <row r="522" spans="1:27" ht="11.25" customHeight="1" x14ac:dyDescent="0.2">
      <c r="A522" s="173">
        <f t="shared" si="137"/>
        <v>512</v>
      </c>
      <c r="B522" s="174">
        <f t="shared" si="127"/>
        <v>0.08</v>
      </c>
      <c r="C522" s="175">
        <f t="shared" si="128"/>
        <v>-7.4992499999999998E-3</v>
      </c>
      <c r="D522" s="176">
        <f t="shared" ca="1" si="129"/>
        <v>0.86938862847362119</v>
      </c>
      <c r="E522" s="177">
        <f t="shared" ca="1" si="130"/>
        <v>1.1235057896924547</v>
      </c>
      <c r="F522" s="138">
        <f t="shared" ca="1" si="131"/>
        <v>2.8598358228215558E-2</v>
      </c>
      <c r="G522" s="175">
        <f t="shared" ca="1" si="132"/>
        <v>2.1099108228215559E-2</v>
      </c>
      <c r="H522" s="138">
        <f t="shared" ca="1" si="133"/>
        <v>0.10109910822821556</v>
      </c>
      <c r="I522" s="144">
        <f t="shared" ca="1" si="144"/>
        <v>0.99998989020415552</v>
      </c>
      <c r="J522" s="145">
        <f t="shared" ca="1" si="144"/>
        <v>0.90927168289724392</v>
      </c>
      <c r="K522" s="145">
        <f t="shared" ca="1" si="144"/>
        <v>0.83550489615477408</v>
      </c>
      <c r="L522" s="145">
        <f t="shared" ca="1" si="144"/>
        <v>0.77422608563805595</v>
      </c>
      <c r="M522" s="145">
        <f t="shared" ca="1" si="144"/>
        <v>0.72224739771277324</v>
      </c>
      <c r="N522" s="145">
        <f t="shared" ca="1" si="144"/>
        <v>0.67728642465425892</v>
      </c>
      <c r="O522" s="145">
        <f t="shared" ca="1" si="144"/>
        <v>0.63770211122527476</v>
      </c>
      <c r="P522" s="145">
        <f t="shared" ca="1" si="144"/>
        <v>0.6023081827598693</v>
      </c>
      <c r="Q522" s="145">
        <f t="shared" ca="1" si="144"/>
        <v>0.57024169106634393</v>
      </c>
      <c r="R522" s="145">
        <f t="shared" ca="1" si="144"/>
        <v>0.54087030602063257</v>
      </c>
      <c r="S522" s="145">
        <f t="shared" ca="1" si="144"/>
        <v>0.51372676159937236</v>
      </c>
      <c r="T522" s="145">
        <f t="shared" ca="1" si="144"/>
        <v>0.48846235484710471</v>
      </c>
      <c r="U522" s="145">
        <f t="shared" ca="1" si="144"/>
        <v>0.46481385425139693</v>
      </c>
      <c r="V522" s="145">
        <f t="shared" ca="1" si="144"/>
        <v>0.44257988050254415</v>
      </c>
      <c r="W522" s="138">
        <f t="shared" ca="1" si="144"/>
        <v>0.42160400305656354</v>
      </c>
      <c r="Y522" s="178">
        <f t="shared" ca="1" si="134"/>
        <v>7269648.6683333823</v>
      </c>
      <c r="Z522" s="178">
        <f t="shared" ca="1" si="135"/>
        <v>7258045.3287171442</v>
      </c>
      <c r="AA522" s="178">
        <f t="shared" ca="1" si="136"/>
        <v>-11603.33961623814</v>
      </c>
    </row>
    <row r="523" spans="1:27" ht="11.25" customHeight="1" x14ac:dyDescent="0.2">
      <c r="A523" s="173">
        <f t="shared" si="137"/>
        <v>513</v>
      </c>
      <c r="B523" s="174">
        <f t="shared" ref="B523:B586" si="145">$B$5</f>
        <v>0.08</v>
      </c>
      <c r="C523" s="175">
        <f t="shared" ref="C523:C586" si="146">$B$2*($B$3-$B523)*$B$8</f>
        <v>-7.4992499999999998E-3</v>
      </c>
      <c r="D523" s="176">
        <f t="shared" ref="D523:D586" ca="1" si="147">RAND()</f>
        <v>0.85950384431404125</v>
      </c>
      <c r="E523" s="177">
        <f t="shared" ref="E523:E586" ca="1" si="148">NORMINV(D523,0,1)</f>
        <v>1.0780928741096218</v>
      </c>
      <c r="F523" s="138">
        <f t="shared" ref="F523:F586" ca="1" si="149">SQRT($B523)*$B$9*E523</f>
        <v>2.7442391930631031E-2</v>
      </c>
      <c r="G523" s="175">
        <f t="shared" ref="G523:G586" ca="1" si="150">C523+F523</f>
        <v>1.9943141930631032E-2</v>
      </c>
      <c r="H523" s="138">
        <f t="shared" ref="H523:H586" ca="1" si="151">$B523+G523</f>
        <v>9.994314193063103E-2</v>
      </c>
      <c r="I523" s="144">
        <f t="shared" ca="1" si="144"/>
        <v>0.99999000579817843</v>
      </c>
      <c r="J523" s="145">
        <f t="shared" ca="1" si="144"/>
        <v>0.91020113108612588</v>
      </c>
      <c r="K523" s="145">
        <f t="shared" ca="1" si="144"/>
        <v>0.83702002873307912</v>
      </c>
      <c r="L523" s="145">
        <f t="shared" ca="1" si="144"/>
        <v>0.77610159872475415</v>
      </c>
      <c r="M523" s="145">
        <f t="shared" ca="1" si="144"/>
        <v>0.72433402960016868</v>
      </c>
      <c r="N523" s="145">
        <f t="shared" ca="1" si="144"/>
        <v>0.67948450709687136</v>
      </c>
      <c r="O523" s="145">
        <f t="shared" ca="1" si="144"/>
        <v>0.63994479952026506</v>
      </c>
      <c r="P523" s="145">
        <f t="shared" ca="1" si="144"/>
        <v>0.60455065098533867</v>
      </c>
      <c r="Q523" s="145">
        <f t="shared" ca="1" si="144"/>
        <v>0.57245405552075779</v>
      </c>
      <c r="R523" s="145">
        <f t="shared" ca="1" si="144"/>
        <v>0.54303291738969606</v>
      </c>
      <c r="S523" s="145">
        <f t="shared" ca="1" si="144"/>
        <v>0.51582702836466943</v>
      </c>
      <c r="T523" s="145">
        <f t="shared" ca="1" si="144"/>
        <v>0.49049257349076292</v>
      </c>
      <c r="U523" s="145">
        <f t="shared" ca="1" si="144"/>
        <v>0.46676971196729877</v>
      </c>
      <c r="V523" s="145">
        <f t="shared" ca="1" si="144"/>
        <v>0.44445941349095464</v>
      </c>
      <c r="W523" s="138">
        <f t="shared" ca="1" si="144"/>
        <v>0.42340686721483251</v>
      </c>
      <c r="Y523" s="178">
        <f t="shared" ref="Y523:Y586" ca="1" si="152">SUMPRODUCT($I523:$W523,$I$3:$W$3)</f>
        <v>7287113.7244552365</v>
      </c>
      <c r="Z523" s="178">
        <f t="shared" ref="Z523:Z586" ca="1" si="153">SUMPRODUCT($I523:$W523,$I$4:$W$4)</f>
        <v>7276030.4097735044</v>
      </c>
      <c r="AA523" s="178">
        <f t="shared" ref="AA523:AA586" ca="1" si="154">+Z523-Y523</f>
        <v>-11083.314681732096</v>
      </c>
    </row>
    <row r="524" spans="1:27" ht="11.25" customHeight="1" x14ac:dyDescent="0.2">
      <c r="A524" s="173">
        <f t="shared" ref="A524:A587" si="155">+A523+1</f>
        <v>514</v>
      </c>
      <c r="B524" s="174">
        <f t="shared" si="145"/>
        <v>0.08</v>
      </c>
      <c r="C524" s="175">
        <f t="shared" si="146"/>
        <v>-7.4992499999999998E-3</v>
      </c>
      <c r="D524" s="176">
        <f t="shared" ca="1" si="147"/>
        <v>0.13642804839136424</v>
      </c>
      <c r="E524" s="177">
        <f t="shared" ca="1" si="148"/>
        <v>-1.0965089774426315</v>
      </c>
      <c r="F524" s="138">
        <f t="shared" ca="1" si="149"/>
        <v>-2.7911165945965134E-2</v>
      </c>
      <c r="G524" s="175">
        <f t="shared" ca="1" si="150"/>
        <v>-3.5410415945965133E-2</v>
      </c>
      <c r="H524" s="138">
        <f t="shared" ca="1" si="151"/>
        <v>4.4589584054034868E-2</v>
      </c>
      <c r="I524" s="144">
        <f t="shared" ca="1" si="144"/>
        <v>0.9999955410447734</v>
      </c>
      <c r="J524" s="145">
        <f t="shared" ca="1" si="144"/>
        <v>0.95583781883098284</v>
      </c>
      <c r="K524" s="145">
        <f t="shared" ca="1" si="144"/>
        <v>0.91288124175676877</v>
      </c>
      <c r="L524" s="145">
        <f t="shared" ca="1" si="144"/>
        <v>0.87143540535440345</v>
      </c>
      <c r="M524" s="145">
        <f t="shared" ca="1" si="144"/>
        <v>0.83163792483767474</v>
      </c>
      <c r="N524" s="145">
        <f t="shared" ca="1" si="144"/>
        <v>0.79352916621434844</v>
      </c>
      <c r="O524" s="145">
        <f t="shared" ca="1" si="144"/>
        <v>0.75709603939605774</v>
      </c>
      <c r="P524" s="145">
        <f t="shared" ca="1" si="144"/>
        <v>0.72229710789153567</v>
      </c>
      <c r="Q524" s="145">
        <f t="shared" ca="1" si="144"/>
        <v>0.68907674221853277</v>
      </c>
      <c r="R524" s="145">
        <f t="shared" ca="1" si="144"/>
        <v>0.65737298011629164</v>
      </c>
      <c r="S524" s="145">
        <f t="shared" ca="1" si="144"/>
        <v>0.62712182619456902</v>
      </c>
      <c r="T524" s="145">
        <f t="shared" ca="1" si="144"/>
        <v>0.59825956005470504</v>
      </c>
      <c r="U524" s="145">
        <f t="shared" ca="1" si="144"/>
        <v>0.57072394075146915</v>
      </c>
      <c r="V524" s="145">
        <f t="shared" ca="1" si="144"/>
        <v>0.54445480466484497</v>
      </c>
      <c r="W524" s="138">
        <f t="shared" ca="1" si="144"/>
        <v>0.51939433282333591</v>
      </c>
      <c r="Y524" s="178">
        <f t="shared" ca="1" si="152"/>
        <v>8191159.9676613696</v>
      </c>
      <c r="Z524" s="178">
        <f t="shared" ca="1" si="153"/>
        <v>8202430.6290388238</v>
      </c>
      <c r="AA524" s="178">
        <f t="shared" ca="1" si="154"/>
        <v>11270.661377454177</v>
      </c>
    </row>
    <row r="525" spans="1:27" ht="11.25" customHeight="1" x14ac:dyDescent="0.2">
      <c r="A525" s="173">
        <f t="shared" si="155"/>
        <v>515</v>
      </c>
      <c r="B525" s="174">
        <f t="shared" si="145"/>
        <v>0.08</v>
      </c>
      <c r="C525" s="175">
        <f t="shared" si="146"/>
        <v>-7.4992499999999998E-3</v>
      </c>
      <c r="D525" s="176">
        <f t="shared" ca="1" si="147"/>
        <v>0.97034537695241374</v>
      </c>
      <c r="E525" s="177">
        <f t="shared" ca="1" si="148"/>
        <v>1.8858939564484902</v>
      </c>
      <c r="F525" s="138">
        <f t="shared" ca="1" si="149"/>
        <v>4.8004622176183238E-2</v>
      </c>
      <c r="G525" s="175">
        <f t="shared" ca="1" si="150"/>
        <v>4.0505372176183239E-2</v>
      </c>
      <c r="H525" s="138">
        <f t="shared" ca="1" si="151"/>
        <v>0.12050537217618323</v>
      </c>
      <c r="I525" s="144">
        <f t="shared" ca="1" si="144"/>
        <v>0.99998794962352044</v>
      </c>
      <c r="J525" s="145">
        <f t="shared" ca="1" si="144"/>
        <v>0.89380913843277598</v>
      </c>
      <c r="K525" s="145">
        <f t="shared" ca="1" si="144"/>
        <v>0.81047460733264987</v>
      </c>
      <c r="L525" s="145">
        <f t="shared" ca="1" si="144"/>
        <v>0.74340832828141867</v>
      </c>
      <c r="M525" s="145">
        <f t="shared" ca="1" si="144"/>
        <v>0.6881012569124787</v>
      </c>
      <c r="N525" s="145">
        <f t="shared" ca="1" si="144"/>
        <v>0.64142903917591998</v>
      </c>
      <c r="O525" s="145">
        <f t="shared" ca="1" si="144"/>
        <v>0.60120419639967326</v>
      </c>
      <c r="P525" s="145">
        <f t="shared" ca="1" si="144"/>
        <v>0.56587987337810886</v>
      </c>
      <c r="Q525" s="145">
        <f t="shared" ca="1" si="144"/>
        <v>0.53435173541626091</v>
      </c>
      <c r="R525" s="145">
        <f t="shared" ca="1" si="144"/>
        <v>0.50582395710366079</v>
      </c>
      <c r="S525" s="145">
        <f t="shared" ca="1" si="144"/>
        <v>0.47971754973324882</v>
      </c>
      <c r="T525" s="145">
        <f t="shared" ca="1" si="144"/>
        <v>0.4556070138464281</v>
      </c>
      <c r="U525" s="145">
        <f t="shared" ca="1" si="144"/>
        <v>0.43317617882400916</v>
      </c>
      <c r="V525" s="145">
        <f t="shared" ca="1" si="144"/>
        <v>0.41218718881978694</v>
      </c>
      <c r="W525" s="138">
        <f t="shared" ca="1" si="144"/>
        <v>0.392458586803555</v>
      </c>
      <c r="Y525" s="178">
        <f t="shared" ca="1" si="152"/>
        <v>6984470.0820564665</v>
      </c>
      <c r="Z525" s="178">
        <f t="shared" ca="1" si="153"/>
        <v>6963858.0881266762</v>
      </c>
      <c r="AA525" s="178">
        <f t="shared" ca="1" si="154"/>
        <v>-20611.993929790333</v>
      </c>
    </row>
    <row r="526" spans="1:27" ht="11.25" customHeight="1" x14ac:dyDescent="0.2">
      <c r="A526" s="173">
        <f t="shared" si="155"/>
        <v>516</v>
      </c>
      <c r="B526" s="174">
        <f t="shared" si="145"/>
        <v>0.08</v>
      </c>
      <c r="C526" s="175">
        <f t="shared" si="146"/>
        <v>-7.4992499999999998E-3</v>
      </c>
      <c r="D526" s="176">
        <f t="shared" ca="1" si="147"/>
        <v>0.63016580908080322</v>
      </c>
      <c r="E526" s="177">
        <f t="shared" ca="1" si="148"/>
        <v>0.33229252749835686</v>
      </c>
      <c r="F526" s="138">
        <f t="shared" ca="1" si="149"/>
        <v>8.4583638332282277E-3</v>
      </c>
      <c r="G526" s="175">
        <f t="shared" ca="1" si="150"/>
        <v>9.5911383322822789E-4</v>
      </c>
      <c r="H526" s="138">
        <f t="shared" ca="1" si="151"/>
        <v>8.0959113833228236E-2</v>
      </c>
      <c r="I526" s="144">
        <f t="shared" ca="1" si="144"/>
        <v>0.99999190416008743</v>
      </c>
      <c r="J526" s="145">
        <f t="shared" ca="1" si="144"/>
        <v>0.92560176903978064</v>
      </c>
      <c r="K526" s="145">
        <f t="shared" ca="1" si="144"/>
        <v>0.86229928582203852</v>
      </c>
      <c r="L526" s="145">
        <f t="shared" ca="1" si="144"/>
        <v>0.80756063609134965</v>
      </c>
      <c r="M526" s="145">
        <f t="shared" ca="1" si="144"/>
        <v>0.75947744370636616</v>
      </c>
      <c r="N526" s="145">
        <f t="shared" ca="1" si="144"/>
        <v>0.7166206411929289</v>
      </c>
      <c r="O526" s="145">
        <f t="shared" ca="1" si="144"/>
        <v>0.67792470148251771</v>
      </c>
      <c r="P526" s="145">
        <f t="shared" ca="1" si="144"/>
        <v>0.6425955212248412</v>
      </c>
      <c r="Q526" s="145">
        <f t="shared" ca="1" si="144"/>
        <v>0.61003972997225964</v>
      </c>
      <c r="R526" s="145">
        <f t="shared" ca="1" si="144"/>
        <v>0.5798115834998977</v>
      </c>
      <c r="S526" s="145">
        <f t="shared" ca="1" si="144"/>
        <v>0.55157358608682117</v>
      </c>
      <c r="T526" s="145">
        <f t="shared" ca="1" si="144"/>
        <v>0.52506753359683178</v>
      </c>
      <c r="U526" s="145">
        <f t="shared" ca="1" si="144"/>
        <v>0.50009333255953237</v>
      </c>
      <c r="V526" s="145">
        <f t="shared" ca="1" si="144"/>
        <v>0.47649355945670774</v>
      </c>
      <c r="W526" s="138">
        <f t="shared" ca="1" si="144"/>
        <v>0.45414222766662299</v>
      </c>
      <c r="Y526" s="178">
        <f t="shared" ca="1" si="152"/>
        <v>7581923.2161920667</v>
      </c>
      <c r="Z526" s="178">
        <f t="shared" ca="1" si="153"/>
        <v>7579090.7926106481</v>
      </c>
      <c r="AA526" s="178">
        <f t="shared" ca="1" si="154"/>
        <v>-2832.4235814185813</v>
      </c>
    </row>
    <row r="527" spans="1:27" ht="11.25" customHeight="1" x14ac:dyDescent="0.2">
      <c r="A527" s="173">
        <f t="shared" si="155"/>
        <v>517</v>
      </c>
      <c r="B527" s="174">
        <f t="shared" si="145"/>
        <v>0.08</v>
      </c>
      <c r="C527" s="175">
        <f t="shared" si="146"/>
        <v>-7.4992499999999998E-3</v>
      </c>
      <c r="D527" s="176">
        <f t="shared" ca="1" si="147"/>
        <v>0.11505156595025434</v>
      </c>
      <c r="E527" s="177">
        <f t="shared" ca="1" si="148"/>
        <v>-1.2000932367892794</v>
      </c>
      <c r="F527" s="138">
        <f t="shared" ca="1" si="149"/>
        <v>-3.0547858860926189E-2</v>
      </c>
      <c r="G527" s="175">
        <f t="shared" ca="1" si="150"/>
        <v>-3.8047108860926188E-2</v>
      </c>
      <c r="H527" s="138">
        <f t="shared" ca="1" si="151"/>
        <v>4.1952891139073814E-2</v>
      </c>
      <c r="I527" s="144">
        <f t="shared" ca="1" si="144"/>
        <v>0.99999580470962801</v>
      </c>
      <c r="J527" s="145">
        <f t="shared" ca="1" si="144"/>
        <v>0.95806786763983687</v>
      </c>
      <c r="K527" s="145">
        <f t="shared" ca="1" si="144"/>
        <v>0.91666161347397701</v>
      </c>
      <c r="L527" s="145">
        <f t="shared" ca="1" si="144"/>
        <v>0.87625793957943521</v>
      </c>
      <c r="M527" s="145">
        <f t="shared" ca="1" si="144"/>
        <v>0.83712842111882879</v>
      </c>
      <c r="N527" s="145">
        <f t="shared" ca="1" si="144"/>
        <v>0.79941558209754882</v>
      </c>
      <c r="O527" s="145">
        <f t="shared" ca="1" si="144"/>
        <v>0.76318290697481383</v>
      </c>
      <c r="P527" s="145">
        <f t="shared" ca="1" si="144"/>
        <v>0.72844565516558113</v>
      </c>
      <c r="Q527" s="145">
        <f t="shared" ca="1" si="144"/>
        <v>0.69518979126122105</v>
      </c>
      <c r="R527" s="145">
        <f t="shared" ca="1" si="144"/>
        <v>0.66338364798321592</v>
      </c>
      <c r="S527" s="145">
        <f t="shared" ca="1" si="144"/>
        <v>0.63298516089707801</v>
      </c>
      <c r="T527" s="145">
        <f t="shared" ca="1" si="144"/>
        <v>0.60394639669907135</v>
      </c>
      <c r="U527" s="145">
        <f t="shared" ca="1" si="144"/>
        <v>0.5762164142581232</v>
      </c>
      <c r="V527" s="145">
        <f t="shared" ca="1" si="144"/>
        <v>0.54974308678471795</v>
      </c>
      <c r="W527" s="138">
        <f t="shared" ca="1" si="144"/>
        <v>0.52447426780537609</v>
      </c>
      <c r="Y527" s="178">
        <f t="shared" ca="1" si="152"/>
        <v>8237729.2300040871</v>
      </c>
      <c r="Z527" s="178">
        <f t="shared" ca="1" si="153"/>
        <v>8249925.2970246719</v>
      </c>
      <c r="AA527" s="178">
        <f t="shared" ca="1" si="154"/>
        <v>12196.067020584829</v>
      </c>
    </row>
    <row r="528" spans="1:27" ht="11.25" customHeight="1" x14ac:dyDescent="0.2">
      <c r="A528" s="173">
        <f t="shared" si="155"/>
        <v>518</v>
      </c>
      <c r="B528" s="174">
        <f t="shared" si="145"/>
        <v>0.08</v>
      </c>
      <c r="C528" s="175">
        <f t="shared" si="146"/>
        <v>-7.4992499999999998E-3</v>
      </c>
      <c r="D528" s="176">
        <f t="shared" ca="1" si="147"/>
        <v>0.45456186940557697</v>
      </c>
      <c r="E528" s="177">
        <f t="shared" ca="1" si="148"/>
        <v>-0.11414387935434252</v>
      </c>
      <c r="F528" s="138">
        <f t="shared" ca="1" si="149"/>
        <v>-2.9054835153339733E-3</v>
      </c>
      <c r="G528" s="175">
        <f t="shared" ca="1" si="150"/>
        <v>-1.0404733515333973E-2</v>
      </c>
      <c r="H528" s="138">
        <f t="shared" ca="1" si="151"/>
        <v>6.9595266484666032E-2</v>
      </c>
      <c r="I528" s="144">
        <f t="shared" ca="1" si="144"/>
        <v>0.99999304052206328</v>
      </c>
      <c r="J528" s="145">
        <f t="shared" ca="1" si="144"/>
        <v>0.93494499410666698</v>
      </c>
      <c r="K528" s="145">
        <f t="shared" ca="1" si="144"/>
        <v>0.87779529083498786</v>
      </c>
      <c r="L528" s="145">
        <f t="shared" ca="1" si="144"/>
        <v>0.82699889197031362</v>
      </c>
      <c r="M528" s="145">
        <f t="shared" ca="1" si="144"/>
        <v>0.78132492135152309</v>
      </c>
      <c r="N528" s="145">
        <f t="shared" ca="1" si="144"/>
        <v>0.7398144711408684</v>
      </c>
      <c r="O528" s="145">
        <f t="shared" ca="1" si="144"/>
        <v>0.70172957622579202</v>
      </c>
      <c r="P528" s="145">
        <f t="shared" ca="1" si="144"/>
        <v>0.66650528779680462</v>
      </c>
      <c r="Q528" s="145">
        <f t="shared" ca="1" si="144"/>
        <v>0.63370912064697371</v>
      </c>
      <c r="R528" s="145">
        <f t="shared" ca="1" si="144"/>
        <v>0.60300858236717159</v>
      </c>
      <c r="S528" s="145">
        <f t="shared" ca="1" si="144"/>
        <v>0.57414601282081612</v>
      </c>
      <c r="T528" s="145">
        <f t="shared" ca="1" si="144"/>
        <v>0.54691948969268078</v>
      </c>
      <c r="U528" s="145">
        <f t="shared" ca="1" si="144"/>
        <v>0.5211685348014935</v>
      </c>
      <c r="V528" s="145">
        <f t="shared" ca="1" si="144"/>
        <v>0.49676351169691035</v>
      </c>
      <c r="W528" s="138">
        <f t="shared" ca="1" si="144"/>
        <v>0.47359780886102976</v>
      </c>
      <c r="Y528" s="178">
        <f t="shared" ca="1" si="152"/>
        <v>7765824.1769631654</v>
      </c>
      <c r="Z528" s="178">
        <f t="shared" ca="1" si="153"/>
        <v>7767652.9274603864</v>
      </c>
      <c r="AA528" s="178">
        <f t="shared" ca="1" si="154"/>
        <v>1828.7504972210154</v>
      </c>
    </row>
    <row r="529" spans="1:27" ht="11.25" customHeight="1" x14ac:dyDescent="0.2">
      <c r="A529" s="173">
        <f t="shared" si="155"/>
        <v>519</v>
      </c>
      <c r="B529" s="174">
        <f t="shared" si="145"/>
        <v>0.08</v>
      </c>
      <c r="C529" s="175">
        <f t="shared" si="146"/>
        <v>-7.4992499999999998E-3</v>
      </c>
      <c r="D529" s="176">
        <f t="shared" ca="1" si="147"/>
        <v>0.24934807405084347</v>
      </c>
      <c r="E529" s="177">
        <f t="shared" ca="1" si="148"/>
        <v>-0.67654269533209721</v>
      </c>
      <c r="F529" s="138">
        <f t="shared" ca="1" si="149"/>
        <v>-1.7221104274937542E-2</v>
      </c>
      <c r="G529" s="175">
        <f t="shared" ca="1" si="150"/>
        <v>-2.4720354274937541E-2</v>
      </c>
      <c r="H529" s="138">
        <f t="shared" ca="1" si="151"/>
        <v>5.5279645725062457E-2</v>
      </c>
      <c r="I529" s="144">
        <f t="shared" ca="1" si="144"/>
        <v>0.99999447205730663</v>
      </c>
      <c r="J529" s="145">
        <f t="shared" ca="1" si="144"/>
        <v>0.94684949146045438</v>
      </c>
      <c r="K529" s="145">
        <f t="shared" ca="1" si="144"/>
        <v>0.89771338347988927</v>
      </c>
      <c r="L529" s="145">
        <f t="shared" ca="1" si="144"/>
        <v>0.85215361101167275</v>
      </c>
      <c r="M529" s="145">
        <f t="shared" ca="1" si="144"/>
        <v>0.8097440716503943</v>
      </c>
      <c r="N529" s="145">
        <f t="shared" ca="1" si="144"/>
        <v>0.77010439511010598</v>
      </c>
      <c r="O529" s="145">
        <f t="shared" ca="1" si="144"/>
        <v>0.73291116829449776</v>
      </c>
      <c r="P529" s="145">
        <f t="shared" ca="1" si="144"/>
        <v>0.69789597364498568</v>
      </c>
      <c r="Q529" s="145">
        <f t="shared" ca="1" si="144"/>
        <v>0.6648381932410764</v>
      </c>
      <c r="R529" s="145">
        <f t="shared" ca="1" si="144"/>
        <v>0.63355654038704845</v>
      </c>
      <c r="S529" s="145">
        <f t="shared" ca="1" si="144"/>
        <v>0.603901105979612</v>
      </c>
      <c r="T529" s="145">
        <f t="shared" ca="1" si="144"/>
        <v>0.57574658433314274</v>
      </c>
      <c r="U529" s="145">
        <f t="shared" ca="1" si="144"/>
        <v>0.54898680120337584</v>
      </c>
      <c r="V529" s="145">
        <f t="shared" ca="1" si="144"/>
        <v>0.52353043169763158</v>
      </c>
      <c r="W529" s="138">
        <f t="shared" ca="1" si="144"/>
        <v>0.49929771507358334</v>
      </c>
      <c r="Y529" s="178">
        <f t="shared" ca="1" si="152"/>
        <v>8005761.300337432</v>
      </c>
      <c r="Z529" s="178">
        <f t="shared" ca="1" si="153"/>
        <v>8013139.2783935573</v>
      </c>
      <c r="AA529" s="178">
        <f t="shared" ca="1" si="154"/>
        <v>7377.9780561253428</v>
      </c>
    </row>
    <row r="530" spans="1:27" ht="11.25" customHeight="1" x14ac:dyDescent="0.2">
      <c r="A530" s="173">
        <f t="shared" si="155"/>
        <v>520</v>
      </c>
      <c r="B530" s="174">
        <f t="shared" si="145"/>
        <v>0.08</v>
      </c>
      <c r="C530" s="175">
        <f t="shared" si="146"/>
        <v>-7.4992499999999998E-3</v>
      </c>
      <c r="D530" s="176">
        <f t="shared" ca="1" si="147"/>
        <v>0.53837838076060218</v>
      </c>
      <c r="E530" s="177">
        <f t="shared" ca="1" si="148"/>
        <v>9.6349197965057573E-2</v>
      </c>
      <c r="F530" s="138">
        <f t="shared" ca="1" si="149"/>
        <v>2.4525275291729801E-3</v>
      </c>
      <c r="G530" s="175">
        <f t="shared" ca="1" si="150"/>
        <v>-5.0467224708270197E-3</v>
      </c>
      <c r="H530" s="138">
        <f t="shared" ca="1" si="151"/>
        <v>7.4953277529172982E-2</v>
      </c>
      <c r="I530" s="144">
        <f t="shared" ca="1" si="144"/>
        <v>0.99999250473152868</v>
      </c>
      <c r="J530" s="145">
        <f t="shared" ca="1" si="144"/>
        <v>0.93052800589081575</v>
      </c>
      <c r="K530" s="145">
        <f t="shared" ca="1" si="144"/>
        <v>0.87045458968408285</v>
      </c>
      <c r="L530" s="145">
        <f t="shared" ca="1" si="144"/>
        <v>0.81777621044133675</v>
      </c>
      <c r="M530" s="145">
        <f t="shared" ca="1" si="144"/>
        <v>0.7709466998648139</v>
      </c>
      <c r="N530" s="145">
        <f t="shared" ca="1" si="144"/>
        <v>0.72878659360283915</v>
      </c>
      <c r="O530" s="145">
        <f t="shared" ca="1" si="144"/>
        <v>0.6904032766298146</v>
      </c>
      <c r="P530" s="145">
        <f t="shared" ca="1" si="144"/>
        <v>0.65512305763850476</v>
      </c>
      <c r="Q530" s="145">
        <f t="shared" ca="1" si="144"/>
        <v>0.62243679649147776</v>
      </c>
      <c r="R530" s="145">
        <f t="shared" ca="1" si="144"/>
        <v>0.59195786900210545</v>
      </c>
      <c r="S530" s="145">
        <f t="shared" ca="1" si="144"/>
        <v>0.56339035933017512</v>
      </c>
      <c r="T530" s="145">
        <f t="shared" ca="1" si="144"/>
        <v>0.53650532191017952</v>
      </c>
      <c r="U530" s="145">
        <f t="shared" ca="1" si="144"/>
        <v>0.51112322669744137</v>
      </c>
      <c r="V530" s="145">
        <f t="shared" ca="1" si="144"/>
        <v>0.48710105561123856</v>
      </c>
      <c r="W530" s="138">
        <f t="shared" ca="1" si="144"/>
        <v>0.46432285522330352</v>
      </c>
      <c r="Y530" s="178">
        <f t="shared" ca="1" si="152"/>
        <v>7678405.6039773198</v>
      </c>
      <c r="Z530" s="178">
        <f t="shared" ca="1" si="153"/>
        <v>7678063.8288190924</v>
      </c>
      <c r="AA530" s="178">
        <f t="shared" ca="1" si="154"/>
        <v>-341.77515822742134</v>
      </c>
    </row>
    <row r="531" spans="1:27" ht="11.25" customHeight="1" x14ac:dyDescent="0.2">
      <c r="A531" s="173">
        <f t="shared" si="155"/>
        <v>521</v>
      </c>
      <c r="B531" s="174">
        <f t="shared" si="145"/>
        <v>0.08</v>
      </c>
      <c r="C531" s="175">
        <f t="shared" si="146"/>
        <v>-7.4992499999999998E-3</v>
      </c>
      <c r="D531" s="176">
        <f t="shared" ca="1" si="147"/>
        <v>0.35118968764026881</v>
      </c>
      <c r="E531" s="177">
        <f t="shared" ca="1" si="148"/>
        <v>-0.38211053849989335</v>
      </c>
      <c r="F531" s="138">
        <f t="shared" ca="1" si="149"/>
        <v>-9.7264599462256705E-3</v>
      </c>
      <c r="G531" s="175">
        <f t="shared" ca="1" si="150"/>
        <v>-1.722570994622567E-2</v>
      </c>
      <c r="H531" s="138">
        <f t="shared" ca="1" si="151"/>
        <v>6.2774290053774329E-2</v>
      </c>
      <c r="I531" s="144">
        <f t="shared" ref="I531:W540" ca="1" si="156">I$8*EXP(-$H531*I$9)</f>
        <v>0.99999372260666586</v>
      </c>
      <c r="J531" s="145">
        <f t="shared" ca="1" si="156"/>
        <v>0.94059835643149903</v>
      </c>
      <c r="K531" s="145">
        <f t="shared" ca="1" si="156"/>
        <v>0.88722995222245038</v>
      </c>
      <c r="L531" s="145">
        <f t="shared" ca="1" si="156"/>
        <v>0.83889040031804063</v>
      </c>
      <c r="M531" s="145">
        <f t="shared" ca="1" si="156"/>
        <v>0.79473922194672053</v>
      </c>
      <c r="N531" s="145">
        <f t="shared" ca="1" si="156"/>
        <v>0.75409519799087299</v>
      </c>
      <c r="O531" s="145">
        <f t="shared" ca="1" si="156"/>
        <v>0.71641767851584803</v>
      </c>
      <c r="P531" s="145">
        <f t="shared" ca="1" si="156"/>
        <v>0.68128192568735235</v>
      </c>
      <c r="Q531" s="145">
        <f t="shared" ca="1" si="156"/>
        <v>0.64835511534975721</v>
      </c>
      <c r="R531" s="145">
        <f t="shared" ca="1" si="156"/>
        <v>0.61737559355671978</v>
      </c>
      <c r="S531" s="145">
        <f t="shared" ca="1" si="156"/>
        <v>0.58813602030494994</v>
      </c>
      <c r="T531" s="145">
        <f t="shared" ca="1" si="156"/>
        <v>0.56047016370241853</v>
      </c>
      <c r="U531" s="145">
        <f t="shared" ca="1" si="156"/>
        <v>0.53424279088368076</v>
      </c>
      <c r="V531" s="145">
        <f t="shared" ca="1" si="156"/>
        <v>0.50934204603052935</v>
      </c>
      <c r="W531" s="138">
        <f t="shared" ca="1" si="156"/>
        <v>0.4856737607676786</v>
      </c>
      <c r="Y531" s="178">
        <f t="shared" ca="1" si="152"/>
        <v>7878977.1646259269</v>
      </c>
      <c r="Z531" s="178">
        <f t="shared" ca="1" si="153"/>
        <v>7883496.3872446604</v>
      </c>
      <c r="AA531" s="178">
        <f t="shared" ca="1" si="154"/>
        <v>4519.2226187335327</v>
      </c>
    </row>
    <row r="532" spans="1:27" ht="11.25" customHeight="1" x14ac:dyDescent="0.2">
      <c r="A532" s="173">
        <f t="shared" si="155"/>
        <v>522</v>
      </c>
      <c r="B532" s="174">
        <f t="shared" si="145"/>
        <v>0.08</v>
      </c>
      <c r="C532" s="175">
        <f t="shared" si="146"/>
        <v>-7.4992499999999998E-3</v>
      </c>
      <c r="D532" s="176">
        <f t="shared" ca="1" si="147"/>
        <v>0.55133967538302542</v>
      </c>
      <c r="E532" s="177">
        <f t="shared" ca="1" si="148"/>
        <v>0.12904675970544724</v>
      </c>
      <c r="F532" s="138">
        <f t="shared" ca="1" si="149"/>
        <v>3.2848299457869878E-3</v>
      </c>
      <c r="G532" s="175">
        <f t="shared" ca="1" si="150"/>
        <v>-4.2144200542130125E-3</v>
      </c>
      <c r="H532" s="138">
        <f t="shared" ca="1" si="151"/>
        <v>7.5785579945786996E-2</v>
      </c>
      <c r="I532" s="144">
        <f t="shared" ca="1" si="156"/>
        <v>0.99999242150295464</v>
      </c>
      <c r="J532" s="145">
        <f t="shared" ca="1" si="156"/>
        <v>0.9298437550264167</v>
      </c>
      <c r="K532" s="145">
        <f t="shared" ca="1" si="156"/>
        <v>0.86931982184866796</v>
      </c>
      <c r="L532" s="145">
        <f t="shared" ca="1" si="156"/>
        <v>0.81635283643150469</v>
      </c>
      <c r="M532" s="145">
        <f t="shared" ca="1" si="156"/>
        <v>0.76934698486083397</v>
      </c>
      <c r="N532" s="145">
        <f t="shared" ca="1" si="156"/>
        <v>0.72708835899310142</v>
      </c>
      <c r="O532" s="145">
        <f t="shared" ca="1" si="156"/>
        <v>0.68866035214929933</v>
      </c>
      <c r="P532" s="145">
        <f t="shared" ca="1" si="156"/>
        <v>0.65337249240761719</v>
      </c>
      <c r="Q532" s="145">
        <f t="shared" ca="1" si="156"/>
        <v>0.62070386028267888</v>
      </c>
      <c r="R532" s="145">
        <f t="shared" ca="1" si="156"/>
        <v>0.59025954094073319</v>
      </c>
      <c r="S532" s="145">
        <f t="shared" ca="1" si="156"/>
        <v>0.56173777482523624</v>
      </c>
      <c r="T532" s="145">
        <f t="shared" ca="1" si="156"/>
        <v>0.53490549710874091</v>
      </c>
      <c r="U532" s="145">
        <f t="shared" ca="1" si="156"/>
        <v>0.50958027853411836</v>
      </c>
      <c r="V532" s="145">
        <f t="shared" ca="1" si="156"/>
        <v>0.48561706758158019</v>
      </c>
      <c r="W532" s="138">
        <f t="shared" ca="1" si="156"/>
        <v>0.4628984930489311</v>
      </c>
      <c r="Y532" s="178">
        <f t="shared" ca="1" si="152"/>
        <v>7664940.4244438075</v>
      </c>
      <c r="Z532" s="178">
        <f t="shared" ca="1" si="153"/>
        <v>7664257.0860046018</v>
      </c>
      <c r="AA532" s="178">
        <f t="shared" ca="1" si="154"/>
        <v>-683.33843920566142</v>
      </c>
    </row>
    <row r="533" spans="1:27" ht="11.25" customHeight="1" x14ac:dyDescent="0.2">
      <c r="A533" s="173">
        <f t="shared" si="155"/>
        <v>523</v>
      </c>
      <c r="B533" s="174">
        <f t="shared" si="145"/>
        <v>0.08</v>
      </c>
      <c r="C533" s="175">
        <f t="shared" si="146"/>
        <v>-7.4992499999999998E-3</v>
      </c>
      <c r="D533" s="176">
        <f t="shared" ca="1" si="147"/>
        <v>0.79377439422079143</v>
      </c>
      <c r="E533" s="177">
        <f t="shared" ca="1" si="148"/>
        <v>0.81958765848296411</v>
      </c>
      <c r="F533" s="138">
        <f t="shared" ca="1" si="149"/>
        <v>2.0862252488379508E-2</v>
      </c>
      <c r="G533" s="175">
        <f t="shared" ca="1" si="150"/>
        <v>1.3363002488379509E-2</v>
      </c>
      <c r="H533" s="138">
        <f t="shared" ca="1" si="151"/>
        <v>9.3363002488379504E-2</v>
      </c>
      <c r="I533" s="144">
        <f t="shared" ca="1" si="156"/>
        <v>0.99999066379753765</v>
      </c>
      <c r="J533" s="145">
        <f t="shared" ca="1" si="156"/>
        <v>0.91550998056218935</v>
      </c>
      <c r="K533" s="145">
        <f t="shared" ca="1" si="156"/>
        <v>0.84569714384252292</v>
      </c>
      <c r="L533" s="145">
        <f t="shared" ca="1" si="156"/>
        <v>0.78686450173870881</v>
      </c>
      <c r="M533" s="145">
        <f t="shared" ca="1" si="156"/>
        <v>0.73632716989400682</v>
      </c>
      <c r="N533" s="145">
        <f t="shared" ca="1" si="156"/>
        <v>0.69213328450176814</v>
      </c>
      <c r="O533" s="145">
        <f t="shared" ca="1" si="156"/>
        <v>0.6528619763488035</v>
      </c>
      <c r="P533" s="145">
        <f t="shared" ca="1" si="156"/>
        <v>0.61747547219307031</v>
      </c>
      <c r="Q533" s="145">
        <f t="shared" ca="1" si="156"/>
        <v>0.58521204566932561</v>
      </c>
      <c r="R533" s="145">
        <f t="shared" ca="1" si="156"/>
        <v>0.55550894750922608</v>
      </c>
      <c r="S533" s="145">
        <f t="shared" ca="1" si="156"/>
        <v>0.52794703694419254</v>
      </c>
      <c r="T533" s="145">
        <f t="shared" ca="1" si="156"/>
        <v>0.50221102109061999</v>
      </c>
      <c r="U533" s="145">
        <f t="shared" ca="1" si="156"/>
        <v>0.47806089058032702</v>
      </c>
      <c r="V533" s="145">
        <f t="shared" ca="1" si="156"/>
        <v>0.45531138142716099</v>
      </c>
      <c r="W533" s="138">
        <f t="shared" ca="1" si="156"/>
        <v>0.43381719233346044</v>
      </c>
      <c r="Y533" s="178">
        <f t="shared" ca="1" si="152"/>
        <v>7387581.1860571597</v>
      </c>
      <c r="Z533" s="178">
        <f t="shared" ca="1" si="153"/>
        <v>7379420.4666434163</v>
      </c>
      <c r="AA533" s="178">
        <f t="shared" ca="1" si="154"/>
        <v>-8160.7194137433544</v>
      </c>
    </row>
    <row r="534" spans="1:27" ht="11.25" customHeight="1" x14ac:dyDescent="0.2">
      <c r="A534" s="173">
        <f t="shared" si="155"/>
        <v>524</v>
      </c>
      <c r="B534" s="174">
        <f t="shared" si="145"/>
        <v>0.08</v>
      </c>
      <c r="C534" s="175">
        <f t="shared" si="146"/>
        <v>-7.4992499999999998E-3</v>
      </c>
      <c r="D534" s="176">
        <f t="shared" ca="1" si="147"/>
        <v>0.99380752713260168</v>
      </c>
      <c r="E534" s="177">
        <f t="shared" ca="1" si="148"/>
        <v>2.5009820446932731</v>
      </c>
      <c r="F534" s="138">
        <f t="shared" ca="1" si="149"/>
        <v>6.3661425773383865E-2</v>
      </c>
      <c r="G534" s="175">
        <f t="shared" ca="1" si="150"/>
        <v>5.6162175773383866E-2</v>
      </c>
      <c r="H534" s="138">
        <f t="shared" ca="1" si="151"/>
        <v>0.13616217577338385</v>
      </c>
      <c r="I534" s="144">
        <f t="shared" ca="1" si="156"/>
        <v>0.99998638398282402</v>
      </c>
      <c r="J534" s="145">
        <f t="shared" ca="1" si="156"/>
        <v>0.88152595347688367</v>
      </c>
      <c r="K534" s="145">
        <f t="shared" ca="1" si="156"/>
        <v>0.79082799372035906</v>
      </c>
      <c r="L534" s="145">
        <f t="shared" ca="1" si="156"/>
        <v>0.71944122543525757</v>
      </c>
      <c r="M534" s="145">
        <f t="shared" ca="1" si="156"/>
        <v>0.66173270462101663</v>
      </c>
      <c r="N534" s="145">
        <f t="shared" ca="1" si="156"/>
        <v>0.61388805191690121</v>
      </c>
      <c r="O534" s="145">
        <f t="shared" ca="1" si="156"/>
        <v>0.57328620931782281</v>
      </c>
      <c r="P534" s="145">
        <f t="shared" ca="1" si="156"/>
        <v>0.53810202942522845</v>
      </c>
      <c r="Q534" s="145">
        <f t="shared" ca="1" si="156"/>
        <v>0.50704920075339077</v>
      </c>
      <c r="R534" s="145">
        <f t="shared" ca="1" si="156"/>
        <v>0.47921104241921714</v>
      </c>
      <c r="S534" s="145">
        <f t="shared" ca="1" si="156"/>
        <v>0.45392732237414901</v>
      </c>
      <c r="T534" s="145">
        <f t="shared" ca="1" si="156"/>
        <v>0.43071745443982784</v>
      </c>
      <c r="U534" s="145">
        <f t="shared" ca="1" si="156"/>
        <v>0.40922773244140259</v>
      </c>
      <c r="V534" s="145">
        <f t="shared" ca="1" si="156"/>
        <v>0.38919469974306986</v>
      </c>
      <c r="W534" s="138">
        <f t="shared" ca="1" si="156"/>
        <v>0.37041950097596343</v>
      </c>
      <c r="Y534" s="178">
        <f t="shared" ca="1" si="152"/>
        <v>6765050.795068901</v>
      </c>
      <c r="Z534" s="178">
        <f t="shared" ca="1" si="153"/>
        <v>6736815.587010215</v>
      </c>
      <c r="AA534" s="178">
        <f t="shared" ca="1" si="154"/>
        <v>-28235.208058685996</v>
      </c>
    </row>
    <row r="535" spans="1:27" ht="11.25" customHeight="1" x14ac:dyDescent="0.2">
      <c r="A535" s="173">
        <f t="shared" si="155"/>
        <v>525</v>
      </c>
      <c r="B535" s="174">
        <f t="shared" si="145"/>
        <v>0.08</v>
      </c>
      <c r="C535" s="175">
        <f t="shared" si="146"/>
        <v>-7.4992499999999998E-3</v>
      </c>
      <c r="D535" s="176">
        <f t="shared" ca="1" si="147"/>
        <v>0.85074418009415176</v>
      </c>
      <c r="E535" s="177">
        <f t="shared" ca="1" si="148"/>
        <v>1.0396304167792529</v>
      </c>
      <c r="F535" s="138">
        <f t="shared" ca="1" si="149"/>
        <v>2.6463346568192402E-2</v>
      </c>
      <c r="G535" s="175">
        <f t="shared" ca="1" si="150"/>
        <v>1.8964096568192403E-2</v>
      </c>
      <c r="H535" s="138">
        <f t="shared" ca="1" si="151"/>
        <v>9.8964096568192411E-2</v>
      </c>
      <c r="I535" s="144">
        <f t="shared" ca="1" si="156"/>
        <v>0.99999010370051722</v>
      </c>
      <c r="J535" s="145">
        <f t="shared" ca="1" si="156"/>
        <v>0.91098907004173391</v>
      </c>
      <c r="K535" s="145">
        <f t="shared" ca="1" si="156"/>
        <v>0.83830541868012398</v>
      </c>
      <c r="L535" s="145">
        <f t="shared" ca="1" si="156"/>
        <v>0.77769361710902407</v>
      </c>
      <c r="M535" s="145">
        <f t="shared" ca="1" si="156"/>
        <v>0.72610601632636174</v>
      </c>
      <c r="N535" s="145">
        <f t="shared" ca="1" si="156"/>
        <v>0.68135175107987378</v>
      </c>
      <c r="O535" s="145">
        <f t="shared" ca="1" si="156"/>
        <v>0.64185041152559963</v>
      </c>
      <c r="P535" s="145">
        <f t="shared" ca="1" si="156"/>
        <v>0.60645643769169832</v>
      </c>
      <c r="Q535" s="145">
        <f t="shared" ca="1" si="156"/>
        <v>0.57433452902301607</v>
      </c>
      <c r="R535" s="145">
        <f t="shared" ca="1" si="156"/>
        <v>0.54487130227356151</v>
      </c>
      <c r="S535" s="145">
        <f t="shared" ca="1" si="156"/>
        <v>0.51761256319587179</v>
      </c>
      <c r="T535" s="145">
        <f t="shared" ca="1" si="156"/>
        <v>0.49221866515649415</v>
      </c>
      <c r="U535" s="145">
        <f t="shared" ca="1" si="156"/>
        <v>0.46843266070435102</v>
      </c>
      <c r="V535" s="145">
        <f t="shared" ca="1" si="156"/>
        <v>0.44605752509358476</v>
      </c>
      <c r="W535" s="138">
        <f t="shared" ca="1" si="156"/>
        <v>0.42493983105770772</v>
      </c>
      <c r="Y535" s="178">
        <f t="shared" ca="1" si="152"/>
        <v>7301948.6574515095</v>
      </c>
      <c r="Z535" s="178">
        <f t="shared" ca="1" si="153"/>
        <v>7291304.2530676499</v>
      </c>
      <c r="AA535" s="178">
        <f t="shared" ca="1" si="154"/>
        <v>-10644.404383859597</v>
      </c>
    </row>
    <row r="536" spans="1:27" ht="11.25" customHeight="1" x14ac:dyDescent="0.2">
      <c r="A536" s="173">
        <f t="shared" si="155"/>
        <v>526</v>
      </c>
      <c r="B536" s="174">
        <f t="shared" si="145"/>
        <v>0.08</v>
      </c>
      <c r="C536" s="175">
        <f t="shared" si="146"/>
        <v>-7.4992499999999998E-3</v>
      </c>
      <c r="D536" s="176">
        <f t="shared" ca="1" si="147"/>
        <v>8.803936389232947E-2</v>
      </c>
      <c r="E536" s="177">
        <f t="shared" ca="1" si="148"/>
        <v>-1.3529277041131631</v>
      </c>
      <c r="F536" s="138">
        <f t="shared" ca="1" si="149"/>
        <v>-3.4438194706319016E-2</v>
      </c>
      <c r="G536" s="175">
        <f t="shared" ca="1" si="150"/>
        <v>-4.1937444706319014E-2</v>
      </c>
      <c r="H536" s="138">
        <f t="shared" ca="1" si="151"/>
        <v>3.8062555293680987E-2</v>
      </c>
      <c r="I536" s="144">
        <f t="shared" ca="1" si="156"/>
        <v>0.99999619373679327</v>
      </c>
      <c r="J536" s="145">
        <f t="shared" ca="1" si="156"/>
        <v>0.96136772137181536</v>
      </c>
      <c r="K536" s="145">
        <f t="shared" ca="1" si="156"/>
        <v>0.92226801040753459</v>
      </c>
      <c r="L536" s="145">
        <f t="shared" ca="1" si="156"/>
        <v>0.88342217846081983</v>
      </c>
      <c r="M536" s="145">
        <f t="shared" ca="1" si="156"/>
        <v>0.8452956975060778</v>
      </c>
      <c r="N536" s="145">
        <f t="shared" ca="1" si="156"/>
        <v>0.80818059197276582</v>
      </c>
      <c r="O536" s="145">
        <f t="shared" ca="1" si="156"/>
        <v>0.77225332217488118</v>
      </c>
      <c r="P536" s="145">
        <f t="shared" ca="1" si="156"/>
        <v>0.73761330511957257</v>
      </c>
      <c r="Q536" s="145">
        <f t="shared" ca="1" si="156"/>
        <v>0.70430852977385339</v>
      </c>
      <c r="R536" s="145">
        <f t="shared" ca="1" si="156"/>
        <v>0.67235266147274364</v>
      </c>
      <c r="S536" s="145">
        <f t="shared" ca="1" si="156"/>
        <v>0.64173654003718084</v>
      </c>
      <c r="T536" s="145">
        <f t="shared" ca="1" si="156"/>
        <v>0.61243596726405647</v>
      </c>
      <c r="U536" s="145">
        <f t="shared" ca="1" si="156"/>
        <v>0.58441701841088822</v>
      </c>
      <c r="V536" s="145">
        <f t="shared" ca="1" si="156"/>
        <v>0.55763968548211851</v>
      </c>
      <c r="W536" s="138">
        <f t="shared" ca="1" si="156"/>
        <v>0.53206038544261458</v>
      </c>
      <c r="Y536" s="178">
        <f t="shared" ca="1" si="152"/>
        <v>8307058.2119968571</v>
      </c>
      <c r="Z536" s="178">
        <f t="shared" ca="1" si="153"/>
        <v>8320593.7985670231</v>
      </c>
      <c r="AA536" s="178">
        <f t="shared" ca="1" si="154"/>
        <v>13535.586570166051</v>
      </c>
    </row>
    <row r="537" spans="1:27" ht="11.25" customHeight="1" x14ac:dyDescent="0.2">
      <c r="A537" s="173">
        <f t="shared" si="155"/>
        <v>527</v>
      </c>
      <c r="B537" s="174">
        <f t="shared" si="145"/>
        <v>0.08</v>
      </c>
      <c r="C537" s="175">
        <f t="shared" si="146"/>
        <v>-7.4992499999999998E-3</v>
      </c>
      <c r="D537" s="176">
        <f t="shared" ca="1" si="147"/>
        <v>0.49985441465129921</v>
      </c>
      <c r="E537" s="177">
        <f t="shared" ca="1" si="148"/>
        <v>-3.6492835952517356E-4</v>
      </c>
      <c r="F537" s="138">
        <f t="shared" ca="1" si="149"/>
        <v>-9.2890949464468453E-6</v>
      </c>
      <c r="G537" s="175">
        <f t="shared" ca="1" si="150"/>
        <v>-7.5085390949464464E-3</v>
      </c>
      <c r="H537" s="138">
        <f t="shared" ca="1" si="151"/>
        <v>7.2491460905053554E-2</v>
      </c>
      <c r="I537" s="144">
        <f t="shared" ca="1" si="156"/>
        <v>0.99999275090829898</v>
      </c>
      <c r="J537" s="145">
        <f t="shared" ca="1" si="156"/>
        <v>0.93255485855553188</v>
      </c>
      <c r="K537" s="145">
        <f t="shared" ca="1" si="156"/>
        <v>0.87381972809646347</v>
      </c>
      <c r="L537" s="145">
        <f t="shared" ca="1" si="156"/>
        <v>0.8220008648282886</v>
      </c>
      <c r="M537" s="145">
        <f t="shared" ca="1" si="156"/>
        <v>0.77569789586018989</v>
      </c>
      <c r="N537" s="145">
        <f t="shared" ca="1" si="156"/>
        <v>0.73383295098291634</v>
      </c>
      <c r="O537" s="145">
        <f t="shared" ca="1" si="156"/>
        <v>0.69558442937592568</v>
      </c>
      <c r="P537" s="145">
        <f t="shared" ca="1" si="156"/>
        <v>0.66032844949053671</v>
      </c>
      <c r="Q537" s="145">
        <f t="shared" ca="1" si="156"/>
        <v>0.62759091394360966</v>
      </c>
      <c r="R537" s="145">
        <f t="shared" ca="1" si="156"/>
        <v>0.59700990630146222</v>
      </c>
      <c r="S537" s="145">
        <f t="shared" ca="1" si="156"/>
        <v>0.56830695053420532</v>
      </c>
      <c r="T537" s="145">
        <f t="shared" ca="1" si="156"/>
        <v>0.54126540820395375</v>
      </c>
      <c r="U537" s="145">
        <f t="shared" ca="1" si="156"/>
        <v>0.51571441910013005</v>
      </c>
      <c r="V537" s="145">
        <f t="shared" ca="1" si="156"/>
        <v>0.49151705058684603</v>
      </c>
      <c r="W537" s="138">
        <f t="shared" ca="1" si="156"/>
        <v>0.4685615950571651</v>
      </c>
      <c r="Y537" s="178">
        <f t="shared" ca="1" si="152"/>
        <v>7718412.7483432228</v>
      </c>
      <c r="Z537" s="178">
        <f t="shared" ca="1" si="153"/>
        <v>7719074.3779695751</v>
      </c>
      <c r="AA537" s="178">
        <f t="shared" ca="1" si="154"/>
        <v>661.62962635233998</v>
      </c>
    </row>
    <row r="538" spans="1:27" ht="11.25" customHeight="1" x14ac:dyDescent="0.2">
      <c r="A538" s="173">
        <f t="shared" si="155"/>
        <v>528</v>
      </c>
      <c r="B538" s="174">
        <f t="shared" si="145"/>
        <v>0.08</v>
      </c>
      <c r="C538" s="175">
        <f t="shared" si="146"/>
        <v>-7.4992499999999998E-3</v>
      </c>
      <c r="D538" s="176">
        <f t="shared" ca="1" si="147"/>
        <v>0.8116323925177551</v>
      </c>
      <c r="E538" s="177">
        <f t="shared" ca="1" si="148"/>
        <v>0.88392775207264285</v>
      </c>
      <c r="F538" s="138">
        <f t="shared" ca="1" si="149"/>
        <v>2.2500001988022256E-2</v>
      </c>
      <c r="G538" s="175">
        <f t="shared" ca="1" si="150"/>
        <v>1.5000751988022257E-2</v>
      </c>
      <c r="H538" s="138">
        <f t="shared" ca="1" si="151"/>
        <v>9.5000751988022256E-2</v>
      </c>
      <c r="I538" s="144">
        <f t="shared" ca="1" si="156"/>
        <v>0.99999050002617729</v>
      </c>
      <c r="J538" s="145">
        <f t="shared" ca="1" si="156"/>
        <v>0.91418575869135299</v>
      </c>
      <c r="K538" s="145">
        <f t="shared" ca="1" si="156"/>
        <v>0.84352910009473381</v>
      </c>
      <c r="L538" s="145">
        <f t="shared" ca="1" si="156"/>
        <v>0.78417182069924551</v>
      </c>
      <c r="M538" s="145">
        <f t="shared" ca="1" si="156"/>
        <v>0.73332372865764273</v>
      </c>
      <c r="N538" s="145">
        <f t="shared" ca="1" si="156"/>
        <v>0.6889632542692089</v>
      </c>
      <c r="O538" s="145">
        <f t="shared" ca="1" si="156"/>
        <v>0.64962281499771091</v>
      </c>
      <c r="P538" s="145">
        <f t="shared" ca="1" si="156"/>
        <v>0.61423297548312494</v>
      </c>
      <c r="Q538" s="145">
        <f t="shared" ca="1" si="156"/>
        <v>0.58201033984622719</v>
      </c>
      <c r="R538" s="145">
        <f t="shared" ca="1" si="156"/>
        <v>0.55237721374823789</v>
      </c>
      <c r="S538" s="145">
        <f t="shared" ca="1" si="156"/>
        <v>0.52490409208987088</v>
      </c>
      <c r="T538" s="145">
        <f t="shared" ca="1" si="156"/>
        <v>0.4992684710920931</v>
      </c>
      <c r="U538" s="145">
        <f t="shared" ca="1" si="156"/>
        <v>0.47522532033529069</v>
      </c>
      <c r="V538" s="145">
        <f t="shared" ca="1" si="156"/>
        <v>0.45258588603958311</v>
      </c>
      <c r="W538" s="138">
        <f t="shared" ca="1" si="156"/>
        <v>0.43120245348521508</v>
      </c>
      <c r="Y538" s="178">
        <f t="shared" ca="1" si="152"/>
        <v>7362407.5065136626</v>
      </c>
      <c r="Z538" s="178">
        <f t="shared" ca="1" si="153"/>
        <v>7353525.4202039512</v>
      </c>
      <c r="AA538" s="178">
        <f t="shared" ca="1" si="154"/>
        <v>-8882.0863097114488</v>
      </c>
    </row>
    <row r="539" spans="1:27" ht="11.25" customHeight="1" x14ac:dyDescent="0.2">
      <c r="A539" s="173">
        <f t="shared" si="155"/>
        <v>529</v>
      </c>
      <c r="B539" s="174">
        <f t="shared" si="145"/>
        <v>0.08</v>
      </c>
      <c r="C539" s="175">
        <f t="shared" si="146"/>
        <v>-7.4992499999999998E-3</v>
      </c>
      <c r="D539" s="176">
        <f t="shared" ca="1" si="147"/>
        <v>0.8868230360179048</v>
      </c>
      <c r="E539" s="177">
        <f t="shared" ca="1" si="148"/>
        <v>1.209804476856688</v>
      </c>
      <c r="F539" s="138">
        <f t="shared" ca="1" si="149"/>
        <v>3.0795054313620718E-2</v>
      </c>
      <c r="G539" s="175">
        <f t="shared" ca="1" si="150"/>
        <v>2.3295804313620719E-2</v>
      </c>
      <c r="H539" s="138">
        <f t="shared" ca="1" si="151"/>
        <v>0.10329580431362072</v>
      </c>
      <c r="I539" s="144">
        <f t="shared" ca="1" si="156"/>
        <v>0.9999896705395378</v>
      </c>
      <c r="J539" s="145">
        <f t="shared" ca="1" si="156"/>
        <v>0.90750805647072819</v>
      </c>
      <c r="K539" s="145">
        <f t="shared" ca="1" si="156"/>
        <v>0.83263322610350754</v>
      </c>
      <c r="L539" s="145">
        <f t="shared" ca="1" si="156"/>
        <v>0.77067450739406096</v>
      </c>
      <c r="M539" s="145">
        <f t="shared" ca="1" si="156"/>
        <v>0.71829869778388811</v>
      </c>
      <c r="N539" s="145">
        <f t="shared" ca="1" si="156"/>
        <v>0.673128959333128</v>
      </c>
      <c r="O539" s="145">
        <f t="shared" ca="1" si="156"/>
        <v>0.63346194083490504</v>
      </c>
      <c r="P539" s="145">
        <f t="shared" ca="1" si="156"/>
        <v>0.59806969137443133</v>
      </c>
      <c r="Q539" s="145">
        <f t="shared" ca="1" si="156"/>
        <v>0.56606104405220103</v>
      </c>
      <c r="R539" s="145">
        <f t="shared" ca="1" si="156"/>
        <v>0.53678437629234277</v>
      </c>
      <c r="S539" s="145">
        <f t="shared" ca="1" si="156"/>
        <v>0.50975913756108626</v>
      </c>
      <c r="T539" s="145">
        <f t="shared" ca="1" si="156"/>
        <v>0.48462743573012779</v>
      </c>
      <c r="U539" s="145">
        <f t="shared" ca="1" si="156"/>
        <v>0.46111967141976073</v>
      </c>
      <c r="V539" s="145">
        <f t="shared" ca="1" si="156"/>
        <v>0.43903005767496678</v>
      </c>
      <c r="W539" s="138">
        <f t="shared" ca="1" si="156"/>
        <v>0.41819912720553948</v>
      </c>
      <c r="Y539" s="178">
        <f t="shared" ca="1" si="152"/>
        <v>7236610.1701787319</v>
      </c>
      <c r="Z539" s="178">
        <f t="shared" ca="1" si="153"/>
        <v>7224013.2964428682</v>
      </c>
      <c r="AA539" s="178">
        <f t="shared" ca="1" si="154"/>
        <v>-12596.873735863715</v>
      </c>
    </row>
    <row r="540" spans="1:27" ht="11.25" customHeight="1" x14ac:dyDescent="0.2">
      <c r="A540" s="173">
        <f t="shared" si="155"/>
        <v>530</v>
      </c>
      <c r="B540" s="174">
        <f t="shared" si="145"/>
        <v>0.08</v>
      </c>
      <c r="C540" s="175">
        <f t="shared" si="146"/>
        <v>-7.4992499999999998E-3</v>
      </c>
      <c r="D540" s="176">
        <f t="shared" ca="1" si="147"/>
        <v>0.63407028490308126</v>
      </c>
      <c r="E540" s="177">
        <f t="shared" ca="1" si="148"/>
        <v>0.34265312586553925</v>
      </c>
      <c r="F540" s="138">
        <f t="shared" ca="1" si="149"/>
        <v>8.7220884230627439E-3</v>
      </c>
      <c r="G540" s="175">
        <f t="shared" ca="1" si="150"/>
        <v>1.2228384230627441E-3</v>
      </c>
      <c r="H540" s="138">
        <f t="shared" ca="1" si="151"/>
        <v>8.1222838423062743E-2</v>
      </c>
      <c r="I540" s="144">
        <f t="shared" ca="1" si="156"/>
        <v>0.99999187778817189</v>
      </c>
      <c r="J540" s="145">
        <f t="shared" ca="1" si="156"/>
        <v>0.9253860499076505</v>
      </c>
      <c r="K540" s="145">
        <f t="shared" ca="1" si="156"/>
        <v>0.8619429316250018</v>
      </c>
      <c r="L540" s="145">
        <f t="shared" ca="1" si="156"/>
        <v>0.80711499262789355</v>
      </c>
      <c r="M540" s="145">
        <f t="shared" ca="1" si="156"/>
        <v>0.75897774218361858</v>
      </c>
      <c r="N540" s="145">
        <f t="shared" ca="1" si="156"/>
        <v>0.71609109715906694</v>
      </c>
      <c r="O540" s="145">
        <f t="shared" ca="1" si="156"/>
        <v>0.67738194938215746</v>
      </c>
      <c r="P540" s="145">
        <f t="shared" ca="1" si="156"/>
        <v>0.64205094412130759</v>
      </c>
      <c r="Q540" s="145">
        <f t="shared" ca="1" si="156"/>
        <v>0.60950105306600877</v>
      </c>
      <c r="R540" s="145">
        <f t="shared" ca="1" si="156"/>
        <v>0.57928397326155867</v>
      </c>
      <c r="S540" s="145">
        <f t="shared" ca="1" si="156"/>
        <v>0.55106041423956587</v>
      </c>
      <c r="T540" s="145">
        <f t="shared" ca="1" si="156"/>
        <v>0.52457091167381509</v>
      </c>
      <c r="U540" s="145">
        <f t="shared" ca="1" si="156"/>
        <v>0.4996144879678297</v>
      </c>
      <c r="V540" s="145">
        <f t="shared" ca="1" si="156"/>
        <v>0.47603310115913444</v>
      </c>
      <c r="W540" s="138">
        <f t="shared" ca="1" si="156"/>
        <v>0.45370033445827118</v>
      </c>
      <c r="Y540" s="178">
        <f t="shared" ca="1" si="152"/>
        <v>7577722.611122435</v>
      </c>
      <c r="Z540" s="178">
        <f t="shared" ca="1" si="153"/>
        <v>7574779.4531733049</v>
      </c>
      <c r="AA540" s="178">
        <f t="shared" ca="1" si="154"/>
        <v>-2943.1579491300508</v>
      </c>
    </row>
    <row r="541" spans="1:27" ht="11.25" customHeight="1" x14ac:dyDescent="0.2">
      <c r="A541" s="173">
        <f t="shared" si="155"/>
        <v>531</v>
      </c>
      <c r="B541" s="174">
        <f t="shared" si="145"/>
        <v>0.08</v>
      </c>
      <c r="C541" s="175">
        <f t="shared" si="146"/>
        <v>-7.4992499999999998E-3</v>
      </c>
      <c r="D541" s="176">
        <f t="shared" ca="1" si="147"/>
        <v>0.64763320678178593</v>
      </c>
      <c r="E541" s="177">
        <f t="shared" ca="1" si="148"/>
        <v>0.37893842889120727</v>
      </c>
      <c r="F541" s="138">
        <f t="shared" ca="1" si="149"/>
        <v>9.645715256024116E-3</v>
      </c>
      <c r="G541" s="175">
        <f t="shared" ca="1" si="150"/>
        <v>2.1464652560241161E-3</v>
      </c>
      <c r="H541" s="138">
        <f t="shared" ca="1" si="151"/>
        <v>8.214646525602412E-2</v>
      </c>
      <c r="I541" s="144">
        <f t="shared" ref="I541:W550" ca="1" si="157">I$8*EXP(-$H541*I$9)</f>
        <v>0.99999178542739753</v>
      </c>
      <c r="J541" s="145">
        <f t="shared" ca="1" si="157"/>
        <v>0.92463094600368578</v>
      </c>
      <c r="K541" s="145">
        <f t="shared" ca="1" si="157"/>
        <v>0.8606960543157669</v>
      </c>
      <c r="L541" s="145">
        <f t="shared" ca="1" si="157"/>
        <v>0.80555618018053554</v>
      </c>
      <c r="M541" s="145">
        <f t="shared" ca="1" si="157"/>
        <v>0.75723025814792944</v>
      </c>
      <c r="N541" s="145">
        <f t="shared" ca="1" si="157"/>
        <v>0.71423958994007508</v>
      </c>
      <c r="O541" s="145">
        <f t="shared" ca="1" si="157"/>
        <v>0.67548452475941778</v>
      </c>
      <c r="P541" s="145">
        <f t="shared" ca="1" si="157"/>
        <v>0.64014734030982712</v>
      </c>
      <c r="Q541" s="145">
        <f t="shared" ca="1" si="157"/>
        <v>0.60761822454752856</v>
      </c>
      <c r="R541" s="145">
        <f t="shared" ca="1" si="157"/>
        <v>0.57743993781647829</v>
      </c>
      <c r="S541" s="145">
        <f t="shared" ca="1" si="157"/>
        <v>0.54926692444827274</v>
      </c>
      <c r="T541" s="145">
        <f t="shared" ca="1" si="157"/>
        <v>0.52283532277600431</v>
      </c>
      <c r="U541" s="145">
        <f t="shared" ca="1" si="157"/>
        <v>0.49794107113962249</v>
      </c>
      <c r="V541" s="145">
        <f t="shared" ca="1" si="157"/>
        <v>0.4744239708892094</v>
      </c>
      <c r="W541" s="138">
        <f t="shared" ca="1" si="157"/>
        <v>0.45215610549893942</v>
      </c>
      <c r="Y541" s="178">
        <f t="shared" ca="1" si="152"/>
        <v>7563034.8414486414</v>
      </c>
      <c r="Z541" s="178">
        <f t="shared" ca="1" si="153"/>
        <v>7559702.971375254</v>
      </c>
      <c r="AA541" s="178">
        <f t="shared" ca="1" si="154"/>
        <v>-3331.8700733873993</v>
      </c>
    </row>
    <row r="542" spans="1:27" ht="11.25" customHeight="1" x14ac:dyDescent="0.2">
      <c r="A542" s="173">
        <f t="shared" si="155"/>
        <v>532</v>
      </c>
      <c r="B542" s="174">
        <f t="shared" si="145"/>
        <v>0.08</v>
      </c>
      <c r="C542" s="175">
        <f t="shared" si="146"/>
        <v>-7.4992499999999998E-3</v>
      </c>
      <c r="D542" s="176">
        <f t="shared" ca="1" si="147"/>
        <v>0.33180042735252246</v>
      </c>
      <c r="E542" s="177">
        <f t="shared" ca="1" si="148"/>
        <v>-0.43494705997735522</v>
      </c>
      <c r="F542" s="138">
        <f t="shared" ca="1" si="149"/>
        <v>-1.1071390949348394E-2</v>
      </c>
      <c r="G542" s="175">
        <f t="shared" ca="1" si="150"/>
        <v>-1.8570640949348394E-2</v>
      </c>
      <c r="H542" s="138">
        <f t="shared" ca="1" si="151"/>
        <v>6.1429359050651611E-2</v>
      </c>
      <c r="I542" s="144">
        <f t="shared" ca="1" si="157"/>
        <v>0.99999385709724975</v>
      </c>
      <c r="J542" s="145">
        <f t="shared" ca="1" si="157"/>
        <v>0.94171709043917107</v>
      </c>
      <c r="K542" s="145">
        <f t="shared" ca="1" si="157"/>
        <v>0.88910217273255598</v>
      </c>
      <c r="L542" s="145">
        <f t="shared" ca="1" si="157"/>
        <v>0.84125522134771835</v>
      </c>
      <c r="M542" s="145">
        <f t="shared" ca="1" si="157"/>
        <v>0.7974112547923361</v>
      </c>
      <c r="N542" s="145">
        <f t="shared" ca="1" si="157"/>
        <v>0.75694337972839498</v>
      </c>
      <c r="O542" s="145">
        <f t="shared" ca="1" si="157"/>
        <v>0.71934990076320549</v>
      </c>
      <c r="P542" s="145">
        <f t="shared" ca="1" si="157"/>
        <v>0.68423395888275418</v>
      </c>
      <c r="Q542" s="145">
        <f t="shared" ca="1" si="157"/>
        <v>0.65128265662586637</v>
      </c>
      <c r="R542" s="145">
        <f t="shared" ca="1" si="157"/>
        <v>0.6202485654762645</v>
      </c>
      <c r="S542" s="145">
        <f t="shared" ca="1" si="157"/>
        <v>0.59093448487932365</v>
      </c>
      <c r="T542" s="145">
        <f t="shared" ca="1" si="157"/>
        <v>0.56318139385067334</v>
      </c>
      <c r="U542" s="145">
        <f t="shared" ca="1" si="157"/>
        <v>0.53685917112568216</v>
      </c>
      <c r="V542" s="145">
        <f t="shared" ca="1" si="157"/>
        <v>0.51185956753602413</v>
      </c>
      <c r="W542" s="138">
        <f t="shared" ca="1" si="157"/>
        <v>0.48809094268721798</v>
      </c>
      <c r="Y542" s="178">
        <f t="shared" ca="1" si="152"/>
        <v>7901538.0578855164</v>
      </c>
      <c r="Z542" s="178">
        <f t="shared" ca="1" si="153"/>
        <v>7906577.9169643847</v>
      </c>
      <c r="AA542" s="178">
        <f t="shared" ca="1" si="154"/>
        <v>5039.8590788682923</v>
      </c>
    </row>
    <row r="543" spans="1:27" ht="11.25" customHeight="1" x14ac:dyDescent="0.2">
      <c r="A543" s="173">
        <f t="shared" si="155"/>
        <v>533</v>
      </c>
      <c r="B543" s="174">
        <f t="shared" si="145"/>
        <v>0.08</v>
      </c>
      <c r="C543" s="175">
        <f t="shared" si="146"/>
        <v>-7.4992499999999998E-3</v>
      </c>
      <c r="D543" s="176">
        <f t="shared" ca="1" si="147"/>
        <v>0.88544111984875962</v>
      </c>
      <c r="E543" s="177">
        <f t="shared" ca="1" si="148"/>
        <v>1.2026345790763682</v>
      </c>
      <c r="F543" s="138">
        <f t="shared" ca="1" si="149"/>
        <v>3.0612547639367261E-2</v>
      </c>
      <c r="G543" s="175">
        <f t="shared" ca="1" si="150"/>
        <v>2.3113297639367262E-2</v>
      </c>
      <c r="H543" s="138">
        <f t="shared" ca="1" si="151"/>
        <v>0.10311329763936726</v>
      </c>
      <c r="I543" s="144">
        <f t="shared" ca="1" si="157"/>
        <v>0.99998968878978867</v>
      </c>
      <c r="J543" s="145">
        <f t="shared" ca="1" si="157"/>
        <v>0.90765445231316366</v>
      </c>
      <c r="K543" s="145">
        <f t="shared" ca="1" si="157"/>
        <v>0.83287143478485293</v>
      </c>
      <c r="L543" s="145">
        <f t="shared" ca="1" si="157"/>
        <v>0.77096895927216047</v>
      </c>
      <c r="M543" s="145">
        <f t="shared" ca="1" si="157"/>
        <v>0.7186259411258592</v>
      </c>
      <c r="N543" s="145">
        <f t="shared" ca="1" si="157"/>
        <v>0.67347339710116505</v>
      </c>
      <c r="O543" s="145">
        <f t="shared" ca="1" si="157"/>
        <v>0.63381314768564267</v>
      </c>
      <c r="P543" s="145">
        <f t="shared" ca="1" si="157"/>
        <v>0.59842069621405525</v>
      </c>
      <c r="Q543" s="145">
        <f t="shared" ca="1" si="157"/>
        <v>0.56640721148421835</v>
      </c>
      <c r="R543" s="145">
        <f t="shared" ca="1" si="157"/>
        <v>0.53712266601584846</v>
      </c>
      <c r="S543" s="145">
        <f t="shared" ca="1" si="157"/>
        <v>0.51008760664445707</v>
      </c>
      <c r="T543" s="145">
        <f t="shared" ca="1" si="157"/>
        <v>0.48494489975344729</v>
      </c>
      <c r="U543" s="145">
        <f t="shared" ca="1" si="157"/>
        <v>0.46142547126878558</v>
      </c>
      <c r="V543" s="145">
        <f t="shared" ca="1" si="157"/>
        <v>0.43932389764287605</v>
      </c>
      <c r="W543" s="138">
        <f t="shared" ca="1" si="157"/>
        <v>0.4184809618414525</v>
      </c>
      <c r="Y543" s="178">
        <f t="shared" ca="1" si="152"/>
        <v>7239347.5947867548</v>
      </c>
      <c r="Z543" s="178">
        <f t="shared" ca="1" si="153"/>
        <v>7226833.5302573014</v>
      </c>
      <c r="AA543" s="178">
        <f t="shared" ca="1" si="154"/>
        <v>-12514.064529453404</v>
      </c>
    </row>
    <row r="544" spans="1:27" ht="11.25" customHeight="1" x14ac:dyDescent="0.2">
      <c r="A544" s="173">
        <f t="shared" si="155"/>
        <v>534</v>
      </c>
      <c r="B544" s="174">
        <f t="shared" si="145"/>
        <v>0.08</v>
      </c>
      <c r="C544" s="175">
        <f t="shared" si="146"/>
        <v>-7.4992499999999998E-3</v>
      </c>
      <c r="D544" s="176">
        <f t="shared" ca="1" si="147"/>
        <v>0.79097495728369227</v>
      </c>
      <c r="E544" s="177">
        <f t="shared" ca="1" si="148"/>
        <v>0.80980878031754833</v>
      </c>
      <c r="F544" s="138">
        <f t="shared" ca="1" si="149"/>
        <v>2.0613335336896747E-2</v>
      </c>
      <c r="G544" s="175">
        <f t="shared" ca="1" si="150"/>
        <v>1.3114085336896748E-2</v>
      </c>
      <c r="H544" s="138">
        <f t="shared" ca="1" si="151"/>
        <v>9.3114085336896746E-2</v>
      </c>
      <c r="I544" s="144">
        <f t="shared" ca="1" si="157"/>
        <v>0.99999068868870955</v>
      </c>
      <c r="J544" s="145">
        <f t="shared" ca="1" si="157"/>
        <v>0.91571141334576722</v>
      </c>
      <c r="K544" s="145">
        <f t="shared" ca="1" si="157"/>
        <v>0.84602714646136201</v>
      </c>
      <c r="L544" s="145">
        <f t="shared" ca="1" si="157"/>
        <v>0.78727456375765181</v>
      </c>
      <c r="M544" s="145">
        <f t="shared" ca="1" si="157"/>
        <v>0.73678473050397786</v>
      </c>
      <c r="N544" s="145">
        <f t="shared" ca="1" si="157"/>
        <v>0.69261636412947669</v>
      </c>
      <c r="O544" s="145">
        <f t="shared" ca="1" si="157"/>
        <v>0.65335569973519803</v>
      </c>
      <c r="P544" s="145">
        <f t="shared" ca="1" si="157"/>
        <v>0.6179697868162447</v>
      </c>
      <c r="Q544" s="145">
        <f t="shared" ca="1" si="157"/>
        <v>0.58570020385739774</v>
      </c>
      <c r="R544" s="145">
        <f t="shared" ca="1" si="157"/>
        <v>0.55598648322114619</v>
      </c>
      <c r="S544" s="145">
        <f t="shared" ca="1" si="157"/>
        <v>0.52841106774848823</v>
      </c>
      <c r="T544" s="145">
        <f t="shared" ca="1" si="157"/>
        <v>0.50265976707959215</v>
      </c>
      <c r="U544" s="145">
        <f t="shared" ca="1" si="157"/>
        <v>0.47849333997590082</v>
      </c>
      <c r="V544" s="145">
        <f t="shared" ca="1" si="157"/>
        <v>0.45572705657963475</v>
      </c>
      <c r="W544" s="138">
        <f t="shared" ca="1" si="157"/>
        <v>0.43421598513685222</v>
      </c>
      <c r="Y544" s="178">
        <f t="shared" ca="1" si="152"/>
        <v>7391417.0805169316</v>
      </c>
      <c r="Z544" s="178">
        <f t="shared" ca="1" si="153"/>
        <v>7383365.6440895377</v>
      </c>
      <c r="AA544" s="178">
        <f t="shared" ca="1" si="154"/>
        <v>-8051.4364273939282</v>
      </c>
    </row>
    <row r="545" spans="1:27" ht="11.25" customHeight="1" x14ac:dyDescent="0.2">
      <c r="A545" s="173">
        <f t="shared" si="155"/>
        <v>535</v>
      </c>
      <c r="B545" s="174">
        <f t="shared" si="145"/>
        <v>0.08</v>
      </c>
      <c r="C545" s="175">
        <f t="shared" si="146"/>
        <v>-7.4992499999999998E-3</v>
      </c>
      <c r="D545" s="176">
        <f t="shared" ca="1" si="147"/>
        <v>0.86623839236973521</v>
      </c>
      <c r="E545" s="177">
        <f t="shared" ca="1" si="148"/>
        <v>1.1087843688025101</v>
      </c>
      <c r="F545" s="138">
        <f t="shared" ca="1" si="149"/>
        <v>2.8223630770554464E-2</v>
      </c>
      <c r="G545" s="175">
        <f t="shared" ca="1" si="150"/>
        <v>2.0724380770554465E-2</v>
      </c>
      <c r="H545" s="138">
        <f t="shared" ca="1" si="151"/>
        <v>0.10072438077055447</v>
      </c>
      <c r="I545" s="144">
        <f t="shared" ca="1" si="157"/>
        <v>0.99998992767605477</v>
      </c>
      <c r="J545" s="145">
        <f t="shared" ca="1" si="157"/>
        <v>0.9095728763853218</v>
      </c>
      <c r="K545" s="145">
        <f t="shared" ca="1" si="157"/>
        <v>0.8359957532105966</v>
      </c>
      <c r="L545" s="145">
        <f t="shared" ca="1" si="157"/>
        <v>0.77483357023910571</v>
      </c>
      <c r="M545" s="145">
        <f t="shared" ca="1" si="157"/>
        <v>0.72292315801187124</v>
      </c>
      <c r="N545" s="145">
        <f t="shared" ca="1" si="157"/>
        <v>0.67799819295161612</v>
      </c>
      <c r="O545" s="145">
        <f t="shared" ca="1" si="157"/>
        <v>0.63842825706650608</v>
      </c>
      <c r="P545" s="145">
        <f t="shared" ca="1" si="157"/>
        <v>0.60303420687491094</v>
      </c>
      <c r="Q545" s="145">
        <f t="shared" ca="1" si="157"/>
        <v>0.57095793096554048</v>
      </c>
      <c r="R545" s="145">
        <f t="shared" ca="1" si="157"/>
        <v>0.54157041065763212</v>
      </c>
      <c r="S545" s="145">
        <f t="shared" ca="1" si="157"/>
        <v>0.51440666275615177</v>
      </c>
      <c r="T545" s="145">
        <f t="shared" ca="1" si="157"/>
        <v>0.48911956486795294</v>
      </c>
      <c r="U545" s="145">
        <f t="shared" ca="1" si="157"/>
        <v>0.46544698162637982</v>
      </c>
      <c r="V545" s="145">
        <f t="shared" ca="1" si="157"/>
        <v>0.44318829295118445</v>
      </c>
      <c r="W545" s="138">
        <f t="shared" ca="1" si="157"/>
        <v>0.42218759170811143</v>
      </c>
      <c r="Y545" s="178">
        <f t="shared" ca="1" si="152"/>
        <v>7275304.2840391556</v>
      </c>
      <c r="Z545" s="178">
        <f t="shared" ca="1" si="153"/>
        <v>7263869.7327181194</v>
      </c>
      <c r="AA545" s="178">
        <f t="shared" ca="1" si="154"/>
        <v>-11434.551321036182</v>
      </c>
    </row>
    <row r="546" spans="1:27" ht="11.25" customHeight="1" x14ac:dyDescent="0.2">
      <c r="A546" s="173">
        <f t="shared" si="155"/>
        <v>536</v>
      </c>
      <c r="B546" s="174">
        <f t="shared" si="145"/>
        <v>0.08</v>
      </c>
      <c r="C546" s="175">
        <f t="shared" si="146"/>
        <v>-7.4992499999999998E-3</v>
      </c>
      <c r="D546" s="176">
        <f t="shared" ca="1" si="147"/>
        <v>3.786990027894277E-2</v>
      </c>
      <c r="E546" s="177">
        <f t="shared" ca="1" si="148"/>
        <v>-1.7759582392569819</v>
      </c>
      <c r="F546" s="138">
        <f t="shared" ca="1" si="149"/>
        <v>-4.5206255624659568E-2</v>
      </c>
      <c r="G546" s="175">
        <f t="shared" ca="1" si="150"/>
        <v>-5.2705505624659567E-2</v>
      </c>
      <c r="H546" s="138">
        <f t="shared" ca="1" si="151"/>
        <v>2.7294494375340435E-2</v>
      </c>
      <c r="I546" s="144">
        <f t="shared" ca="1" si="157"/>
        <v>0.99999727052590637</v>
      </c>
      <c r="J546" s="145">
        <f t="shared" ca="1" si="157"/>
        <v>0.9705607741660911</v>
      </c>
      <c r="K546" s="145">
        <f t="shared" ca="1" si="157"/>
        <v>0.9379654066599874</v>
      </c>
      <c r="L546" s="145">
        <f t="shared" ca="1" si="157"/>
        <v>0.9035589912522205</v>
      </c>
      <c r="M546" s="145">
        <f t="shared" ca="1" si="157"/>
        <v>0.86831980661780273</v>
      </c>
      <c r="N546" s="145">
        <f t="shared" ca="1" si="157"/>
        <v>0.83294564014735373</v>
      </c>
      <c r="O546" s="145">
        <f t="shared" ca="1" si="157"/>
        <v>0.79792541259257332</v>
      </c>
      <c r="P546" s="145">
        <f t="shared" ca="1" si="157"/>
        <v>0.76359455978748914</v>
      </c>
      <c r="Q546" s="145">
        <f t="shared" ca="1" si="157"/>
        <v>0.73017683482642814</v>
      </c>
      <c r="R546" s="145">
        <f t="shared" ca="1" si="157"/>
        <v>0.6978153766426417</v>
      </c>
      <c r="S546" s="145">
        <f t="shared" ca="1" si="157"/>
        <v>0.66659556437661671</v>
      </c>
      <c r="T546" s="145">
        <f t="shared" ca="1" si="157"/>
        <v>0.63656170914224675</v>
      </c>
      <c r="U546" s="145">
        <f t="shared" ca="1" si="157"/>
        <v>0.60772918089396621</v>
      </c>
      <c r="V546" s="145">
        <f t="shared" ca="1" si="157"/>
        <v>0.58009318236647023</v>
      </c>
      <c r="W546" s="138">
        <f t="shared" ca="1" si="157"/>
        <v>0.55363507452557104</v>
      </c>
      <c r="Y546" s="178">
        <f t="shared" ca="1" si="152"/>
        <v>8502860.0732184947</v>
      </c>
      <c r="Z546" s="178">
        <f t="shared" ca="1" si="153"/>
        <v>8519937.3934412375</v>
      </c>
      <c r="AA546" s="178">
        <f t="shared" ca="1" si="154"/>
        <v>17077.320222742856</v>
      </c>
    </row>
    <row r="547" spans="1:27" ht="11.25" customHeight="1" x14ac:dyDescent="0.2">
      <c r="A547" s="173">
        <f t="shared" si="155"/>
        <v>537</v>
      </c>
      <c r="B547" s="174">
        <f t="shared" si="145"/>
        <v>0.08</v>
      </c>
      <c r="C547" s="175">
        <f t="shared" si="146"/>
        <v>-7.4992499999999998E-3</v>
      </c>
      <c r="D547" s="176">
        <f t="shared" ca="1" si="147"/>
        <v>6.0323588740764711E-2</v>
      </c>
      <c r="E547" s="177">
        <f t="shared" ca="1" si="148"/>
        <v>-1.5520628853195366</v>
      </c>
      <c r="F547" s="138">
        <f t="shared" ca="1" si="149"/>
        <v>-3.9507095374413839E-2</v>
      </c>
      <c r="G547" s="175">
        <f t="shared" ca="1" si="150"/>
        <v>-4.7006345374413838E-2</v>
      </c>
      <c r="H547" s="138">
        <f t="shared" ca="1" si="151"/>
        <v>3.2993654625586163E-2</v>
      </c>
      <c r="I547" s="144">
        <f t="shared" ca="1" si="157"/>
        <v>0.99999670061872326</v>
      </c>
      <c r="J547" s="145">
        <f t="shared" ca="1" si="157"/>
        <v>0.9656843131192433</v>
      </c>
      <c r="K547" s="145">
        <f t="shared" ca="1" si="157"/>
        <v>0.92962432366439307</v>
      </c>
      <c r="L547" s="145">
        <f t="shared" ca="1" si="157"/>
        <v>0.89284475282577613</v>
      </c>
      <c r="M547" s="145">
        <f t="shared" ca="1" si="157"/>
        <v>0.85605688997093021</v>
      </c>
      <c r="N547" s="145">
        <f t="shared" ca="1" si="157"/>
        <v>0.81974527552299969</v>
      </c>
      <c r="O547" s="145">
        <f t="shared" ca="1" si="157"/>
        <v>0.78423352025956672</v>
      </c>
      <c r="P547" s="145">
        <f t="shared" ca="1" si="157"/>
        <v>0.74973158582937338</v>
      </c>
      <c r="Q547" s="145">
        <f t="shared" ca="1" si="157"/>
        <v>0.71636944951132198</v>
      </c>
      <c r="R547" s="145">
        <f t="shared" ca="1" si="157"/>
        <v>0.68422098713088997</v>
      </c>
      <c r="S547" s="145">
        <f t="shared" ca="1" si="157"/>
        <v>0.65332090088692352</v>
      </c>
      <c r="T547" s="145">
        <f t="shared" ca="1" si="157"/>
        <v>0.62367672112820516</v>
      </c>
      <c r="U547" s="145">
        <f t="shared" ca="1" si="157"/>
        <v>0.59527732064452643</v>
      </c>
      <c r="V547" s="145">
        <f t="shared" ca="1" si="157"/>
        <v>0.56809895680907752</v>
      </c>
      <c r="W547" s="138">
        <f t="shared" ca="1" si="157"/>
        <v>0.54210955796179106</v>
      </c>
      <c r="Y547" s="178">
        <f t="shared" ca="1" si="152"/>
        <v>8398507.7984532174</v>
      </c>
      <c r="Z547" s="178">
        <f t="shared" ca="1" si="153"/>
        <v>8413741.4531102311</v>
      </c>
      <c r="AA547" s="178">
        <f t="shared" ca="1" si="154"/>
        <v>15233.654657013714</v>
      </c>
    </row>
    <row r="548" spans="1:27" ht="11.25" customHeight="1" x14ac:dyDescent="0.2">
      <c r="A548" s="173">
        <f t="shared" si="155"/>
        <v>538</v>
      </c>
      <c r="B548" s="174">
        <f t="shared" si="145"/>
        <v>0.08</v>
      </c>
      <c r="C548" s="175">
        <f t="shared" si="146"/>
        <v>-7.4992499999999998E-3</v>
      </c>
      <c r="D548" s="176">
        <f t="shared" ca="1" si="147"/>
        <v>0.97178299771447085</v>
      </c>
      <c r="E548" s="177">
        <f t="shared" ca="1" si="148"/>
        <v>1.9076690483838834</v>
      </c>
      <c r="F548" s="138">
        <f t="shared" ca="1" si="149"/>
        <v>4.8558897806388196E-2</v>
      </c>
      <c r="G548" s="175">
        <f t="shared" ca="1" si="150"/>
        <v>4.1059647806388197E-2</v>
      </c>
      <c r="H548" s="138">
        <f t="shared" ca="1" si="151"/>
        <v>0.1210596478063882</v>
      </c>
      <c r="I548" s="144">
        <f t="shared" ca="1" si="157"/>
        <v>0.9999878941973197</v>
      </c>
      <c r="J548" s="145">
        <f t="shared" ca="1" si="157"/>
        <v>0.89337138588854104</v>
      </c>
      <c r="K548" s="145">
        <f t="shared" ca="1" si="157"/>
        <v>0.80977082307742621</v>
      </c>
      <c r="L548" s="145">
        <f t="shared" ca="1" si="157"/>
        <v>0.74254637655643707</v>
      </c>
      <c r="M548" s="145">
        <f t="shared" ca="1" si="157"/>
        <v>0.68715006998782147</v>
      </c>
      <c r="N548" s="145">
        <f t="shared" ca="1" si="157"/>
        <v>0.64043326759184649</v>
      </c>
      <c r="O548" s="145">
        <f t="shared" ca="1" si="157"/>
        <v>0.60019302297939581</v>
      </c>
      <c r="P548" s="145">
        <f t="shared" ca="1" si="157"/>
        <v>0.56487243543289667</v>
      </c>
      <c r="Q548" s="145">
        <f t="shared" ca="1" si="157"/>
        <v>0.53336053534361949</v>
      </c>
      <c r="R548" s="145">
        <f t="shared" ca="1" si="157"/>
        <v>0.50485705359581357</v>
      </c>
      <c r="S548" s="145">
        <f t="shared" ca="1" si="157"/>
        <v>0.47877999312682734</v>
      </c>
      <c r="T548" s="145">
        <f t="shared" ca="1" si="157"/>
        <v>0.45470180257084247</v>
      </c>
      <c r="U548" s="145">
        <f t="shared" ca="1" si="157"/>
        <v>0.43230490608986477</v>
      </c>
      <c r="V548" s="145">
        <f t="shared" ca="1" si="157"/>
        <v>0.41135048514191802</v>
      </c>
      <c r="W548" s="138">
        <f t="shared" ca="1" si="157"/>
        <v>0.39165642570356302</v>
      </c>
      <c r="Y548" s="178">
        <f t="shared" ca="1" si="152"/>
        <v>6976542.8646511184</v>
      </c>
      <c r="Z548" s="178">
        <f t="shared" ca="1" si="153"/>
        <v>6955666.1803838536</v>
      </c>
      <c r="AA548" s="178">
        <f t="shared" ca="1" si="154"/>
        <v>-20876.684267264791</v>
      </c>
    </row>
    <row r="549" spans="1:27" ht="11.25" customHeight="1" x14ac:dyDescent="0.2">
      <c r="A549" s="173">
        <f t="shared" si="155"/>
        <v>539</v>
      </c>
      <c r="B549" s="174">
        <f t="shared" si="145"/>
        <v>0.08</v>
      </c>
      <c r="C549" s="175">
        <f t="shared" si="146"/>
        <v>-7.4992499999999998E-3</v>
      </c>
      <c r="D549" s="176">
        <f t="shared" ca="1" si="147"/>
        <v>0.85141890140407406</v>
      </c>
      <c r="E549" s="177">
        <f t="shared" ca="1" si="148"/>
        <v>1.0425382588665348</v>
      </c>
      <c r="F549" s="138">
        <f t="shared" ca="1" si="149"/>
        <v>2.6537364441928446E-2</v>
      </c>
      <c r="G549" s="175">
        <f t="shared" ca="1" si="150"/>
        <v>1.9038114441928447E-2</v>
      </c>
      <c r="H549" s="138">
        <f t="shared" ca="1" si="151"/>
        <v>9.9038114441928449E-2</v>
      </c>
      <c r="I549" s="144">
        <f t="shared" ca="1" si="157"/>
        <v>0.99999009629889557</v>
      </c>
      <c r="J549" s="145">
        <f t="shared" ca="1" si="157"/>
        <v>0.91092947638405031</v>
      </c>
      <c r="K549" s="145">
        <f t="shared" ca="1" si="157"/>
        <v>0.83820817157827121</v>
      </c>
      <c r="L549" s="145">
        <f t="shared" ca="1" si="157"/>
        <v>0.77757314316436354</v>
      </c>
      <c r="M549" s="145">
        <f t="shared" ca="1" si="157"/>
        <v>0.72597189908614901</v>
      </c>
      <c r="N549" s="145">
        <f t="shared" ca="1" si="157"/>
        <v>0.68121040441011105</v>
      </c>
      <c r="O549" s="145">
        <f t="shared" ca="1" si="157"/>
        <v>0.64170614520557767</v>
      </c>
      <c r="P549" s="145">
        <f t="shared" ca="1" si="157"/>
        <v>0.60631214654212817</v>
      </c>
      <c r="Q549" s="145">
        <f t="shared" ca="1" si="157"/>
        <v>0.57419214570120014</v>
      </c>
      <c r="R549" s="145">
        <f t="shared" ca="1" si="157"/>
        <v>0.54473209932606315</v>
      </c>
      <c r="S549" s="145">
        <f t="shared" ca="1" si="157"/>
        <v>0.51747735733089206</v>
      </c>
      <c r="T549" s="145">
        <f t="shared" ca="1" si="157"/>
        <v>0.49208795703459929</v>
      </c>
      <c r="U549" s="145">
        <f t="shared" ca="1" si="157"/>
        <v>0.46830673154876951</v>
      </c>
      <c r="V549" s="145">
        <f t="shared" ca="1" si="157"/>
        <v>0.44593650398651163</v>
      </c>
      <c r="W549" s="138">
        <f t="shared" ca="1" si="157"/>
        <v>0.42482374210092488</v>
      </c>
      <c r="Y549" s="178">
        <f t="shared" ca="1" si="152"/>
        <v>7300825.7276968099</v>
      </c>
      <c r="Z549" s="178">
        <f t="shared" ca="1" si="153"/>
        <v>7290148.1898459382</v>
      </c>
      <c r="AA549" s="178">
        <f t="shared" ca="1" si="154"/>
        <v>-10677.537850871682</v>
      </c>
    </row>
    <row r="550" spans="1:27" ht="11.25" customHeight="1" x14ac:dyDescent="0.2">
      <c r="A550" s="173">
        <f t="shared" si="155"/>
        <v>540</v>
      </c>
      <c r="B550" s="174">
        <f t="shared" si="145"/>
        <v>0.08</v>
      </c>
      <c r="C550" s="175">
        <f t="shared" si="146"/>
        <v>-7.4992499999999998E-3</v>
      </c>
      <c r="D550" s="176">
        <f t="shared" ca="1" si="147"/>
        <v>0.83207403518719769</v>
      </c>
      <c r="E550" s="177">
        <f t="shared" ca="1" si="148"/>
        <v>0.96239359539628777</v>
      </c>
      <c r="F550" s="138">
        <f t="shared" ca="1" si="149"/>
        <v>2.4497316391415672E-2</v>
      </c>
      <c r="G550" s="175">
        <f t="shared" ca="1" si="150"/>
        <v>1.6998066391415673E-2</v>
      </c>
      <c r="H550" s="138">
        <f t="shared" ca="1" si="151"/>
        <v>9.6998066391415672E-2</v>
      </c>
      <c r="I550" s="144">
        <f t="shared" ca="1" si="157"/>
        <v>0.99999030029915092</v>
      </c>
      <c r="J550" s="145">
        <f t="shared" ca="1" si="157"/>
        <v>0.91257339839911633</v>
      </c>
      <c r="K550" s="145">
        <f t="shared" ca="1" si="157"/>
        <v>0.84089258727117</v>
      </c>
      <c r="L550" s="145">
        <f t="shared" ca="1" si="157"/>
        <v>0.78090043440403978</v>
      </c>
      <c r="M550" s="145">
        <f t="shared" ca="1" si="157"/>
        <v>0.72967746307259751</v>
      </c>
      <c r="N550" s="145">
        <f t="shared" ca="1" si="157"/>
        <v>0.68511689347589522</v>
      </c>
      <c r="O550" s="145">
        <f t="shared" ca="1" si="157"/>
        <v>0.64569424470265524</v>
      </c>
      <c r="P550" s="145">
        <f t="shared" ca="1" si="157"/>
        <v>0.6103016304911828</v>
      </c>
      <c r="Q550" s="145">
        <f t="shared" ca="1" si="157"/>
        <v>0.57812940322673734</v>
      </c>
      <c r="R550" s="145">
        <f t="shared" ca="1" si="157"/>
        <v>0.54858179898640291</v>
      </c>
      <c r="S550" s="145">
        <f t="shared" ca="1" si="157"/>
        <v>0.52121680154234895</v>
      </c>
      <c r="T550" s="145">
        <f t="shared" ca="1" si="157"/>
        <v>0.49570321392447786</v>
      </c>
      <c r="U550" s="145">
        <f t="shared" ca="1" si="157"/>
        <v>0.47178995902897486</v>
      </c>
      <c r="V550" s="145">
        <f t="shared" ca="1" si="157"/>
        <v>0.4492840843034418</v>
      </c>
      <c r="W550" s="138">
        <f t="shared" ca="1" si="157"/>
        <v>0.42803497372593408</v>
      </c>
      <c r="Y550" s="178">
        <f t="shared" ca="1" si="152"/>
        <v>7331858.154328947</v>
      </c>
      <c r="Z550" s="178">
        <f t="shared" ca="1" si="153"/>
        <v>7322090.8710143995</v>
      </c>
      <c r="AA550" s="178">
        <f t="shared" ca="1" si="154"/>
        <v>-9767.2833145475015</v>
      </c>
    </row>
    <row r="551" spans="1:27" ht="11.25" customHeight="1" x14ac:dyDescent="0.2">
      <c r="A551" s="173">
        <f t="shared" si="155"/>
        <v>541</v>
      </c>
      <c r="B551" s="174">
        <f t="shared" si="145"/>
        <v>0.08</v>
      </c>
      <c r="C551" s="175">
        <f t="shared" si="146"/>
        <v>-7.4992499999999998E-3</v>
      </c>
      <c r="D551" s="176">
        <f t="shared" ca="1" si="147"/>
        <v>0.47398029960494903</v>
      </c>
      <c r="E551" s="177">
        <f t="shared" ca="1" si="148"/>
        <v>-6.5268026489642375E-2</v>
      </c>
      <c r="F551" s="138">
        <f t="shared" ca="1" si="149"/>
        <v>-1.6613696338052706E-3</v>
      </c>
      <c r="G551" s="175">
        <f t="shared" ca="1" si="150"/>
        <v>-9.1606196338052705E-3</v>
      </c>
      <c r="H551" s="138">
        <f t="shared" ca="1" si="151"/>
        <v>7.0839380366194735E-2</v>
      </c>
      <c r="I551" s="144">
        <f t="shared" ref="I551:W560" ca="1" si="158">I$8*EXP(-$H551*I$9)</f>
        <v>0.99999291611310381</v>
      </c>
      <c r="J551" s="145">
        <f t="shared" ca="1" si="158"/>
        <v>0.93391751754299512</v>
      </c>
      <c r="K551" s="145">
        <f t="shared" ca="1" si="158"/>
        <v>0.87608530306056698</v>
      </c>
      <c r="L551" s="145">
        <f t="shared" ca="1" si="158"/>
        <v>0.82484818439145624</v>
      </c>
      <c r="M551" s="145">
        <f t="shared" ca="1" si="158"/>
        <v>0.77890274452201225</v>
      </c>
      <c r="N551" s="145">
        <f t="shared" ca="1" si="158"/>
        <v>0.7372390480691422</v>
      </c>
      <c r="O551" s="145">
        <f t="shared" ca="1" si="158"/>
        <v>0.6990831910722467</v>
      </c>
      <c r="P551" s="145">
        <f t="shared" ca="1" si="158"/>
        <v>0.66384486492636074</v>
      </c>
      <c r="Q551" s="145">
        <f t="shared" ca="1" si="158"/>
        <v>0.63107365789535319</v>
      </c>
      <c r="R551" s="145">
        <f t="shared" ca="1" si="158"/>
        <v>0.6004243905151686</v>
      </c>
      <c r="S551" s="145">
        <f t="shared" ca="1" si="158"/>
        <v>0.57163042101079531</v>
      </c>
      <c r="T551" s="145">
        <f t="shared" ca="1" si="158"/>
        <v>0.54448347385120333</v>
      </c>
      <c r="U551" s="145">
        <f t="shared" ca="1" si="158"/>
        <v>0.5188185867440489</v>
      </c>
      <c r="V551" s="145">
        <f t="shared" ca="1" si="158"/>
        <v>0.49450297075955985</v>
      </c>
      <c r="W551" s="138">
        <f t="shared" ca="1" si="158"/>
        <v>0.47142781177267434</v>
      </c>
      <c r="Y551" s="178">
        <f t="shared" ca="1" si="152"/>
        <v>7745411.818108405</v>
      </c>
      <c r="Z551" s="178">
        <f t="shared" ca="1" si="153"/>
        <v>7746740.9898235146</v>
      </c>
      <c r="AA551" s="178">
        <f t="shared" ca="1" si="154"/>
        <v>1329.1717151096091</v>
      </c>
    </row>
    <row r="552" spans="1:27" ht="11.25" customHeight="1" x14ac:dyDescent="0.2">
      <c r="A552" s="173">
        <f t="shared" si="155"/>
        <v>542</v>
      </c>
      <c r="B552" s="174">
        <f t="shared" si="145"/>
        <v>0.08</v>
      </c>
      <c r="C552" s="175">
        <f t="shared" si="146"/>
        <v>-7.4992499999999998E-3</v>
      </c>
      <c r="D552" s="176">
        <f t="shared" ca="1" si="147"/>
        <v>0.91661381187659108</v>
      </c>
      <c r="E552" s="177">
        <f t="shared" ca="1" si="148"/>
        <v>1.382649457965891</v>
      </c>
      <c r="F552" s="138">
        <f t="shared" ca="1" si="149"/>
        <v>3.5194749208885337E-2</v>
      </c>
      <c r="G552" s="175">
        <f t="shared" ca="1" si="150"/>
        <v>2.7695499208885338E-2</v>
      </c>
      <c r="H552" s="138">
        <f t="shared" ca="1" si="151"/>
        <v>0.10769549920888534</v>
      </c>
      <c r="I552" s="144">
        <f t="shared" ca="1" si="158"/>
        <v>0.99998923058018918</v>
      </c>
      <c r="J552" s="145">
        <f t="shared" ca="1" si="158"/>
        <v>0.90398602353799729</v>
      </c>
      <c r="K552" s="145">
        <f t="shared" ca="1" si="158"/>
        <v>0.82691129358743554</v>
      </c>
      <c r="L552" s="145">
        <f t="shared" ca="1" si="158"/>
        <v>0.76361007864015906</v>
      </c>
      <c r="M552" s="145">
        <f t="shared" ca="1" si="158"/>
        <v>0.71045477014399216</v>
      </c>
      <c r="N552" s="145">
        <f t="shared" ca="1" si="158"/>
        <v>0.66487868658729932</v>
      </c>
      <c r="O552" s="145">
        <f t="shared" ca="1" si="158"/>
        <v>0.62505402857944681</v>
      </c>
      <c r="P552" s="145">
        <f t="shared" ca="1" si="158"/>
        <v>0.58967003048409572</v>
      </c>
      <c r="Q552" s="145">
        <f t="shared" ca="1" si="158"/>
        <v>0.557779698550944</v>
      </c>
      <c r="R552" s="145">
        <f t="shared" ca="1" si="158"/>
        <v>0.52869338044902348</v>
      </c>
      <c r="S552" s="145">
        <f t="shared" ca="1" si="158"/>
        <v>0.50190441614401193</v>
      </c>
      <c r="T552" s="145">
        <f t="shared" ca="1" si="158"/>
        <v>0.47703689675194194</v>
      </c>
      <c r="U552" s="145">
        <f t="shared" ca="1" si="158"/>
        <v>0.45380876295090961</v>
      </c>
      <c r="V552" s="145">
        <f t="shared" ca="1" si="158"/>
        <v>0.43200561843348223</v>
      </c>
      <c r="W552" s="138">
        <f t="shared" ca="1" si="158"/>
        <v>0.41146207378087568</v>
      </c>
      <c r="Y552" s="178">
        <f t="shared" ca="1" si="152"/>
        <v>7171027.2211405812</v>
      </c>
      <c r="Z552" s="178">
        <f t="shared" ca="1" si="153"/>
        <v>7156419.7763925754</v>
      </c>
      <c r="AA552" s="178">
        <f t="shared" ca="1" si="154"/>
        <v>-14607.44474800583</v>
      </c>
    </row>
    <row r="553" spans="1:27" ht="11.25" customHeight="1" x14ac:dyDescent="0.2">
      <c r="A553" s="173">
        <f t="shared" si="155"/>
        <v>543</v>
      </c>
      <c r="B553" s="174">
        <f t="shared" si="145"/>
        <v>0.08</v>
      </c>
      <c r="C553" s="175">
        <f t="shared" si="146"/>
        <v>-7.4992499999999998E-3</v>
      </c>
      <c r="D553" s="176">
        <f t="shared" ca="1" si="147"/>
        <v>0.96200234335377977</v>
      </c>
      <c r="E553" s="177">
        <f t="shared" ca="1" si="148"/>
        <v>1.7744102641833164</v>
      </c>
      <c r="F553" s="138">
        <f t="shared" ca="1" si="149"/>
        <v>4.5166852582778354E-2</v>
      </c>
      <c r="G553" s="175">
        <f t="shared" ca="1" si="150"/>
        <v>3.7667602582778355E-2</v>
      </c>
      <c r="H553" s="138">
        <f t="shared" ca="1" si="151"/>
        <v>0.11766760258277836</v>
      </c>
      <c r="I553" s="144">
        <f t="shared" ca="1" si="158"/>
        <v>0.99998823339355325</v>
      </c>
      <c r="J553" s="145">
        <f t="shared" ca="1" si="158"/>
        <v>0.89605369799306844</v>
      </c>
      <c r="K553" s="145">
        <f t="shared" ca="1" si="158"/>
        <v>0.81408742211892626</v>
      </c>
      <c r="L553" s="145">
        <f t="shared" ca="1" si="158"/>
        <v>0.74783703168105686</v>
      </c>
      <c r="M553" s="145">
        <f t="shared" ca="1" si="158"/>
        <v>0.69299179154695201</v>
      </c>
      <c r="N553" s="145">
        <f t="shared" ca="1" si="158"/>
        <v>0.64655147810470259</v>
      </c>
      <c r="O553" s="145">
        <f t="shared" ca="1" si="158"/>
        <v>0.60640793233413282</v>
      </c>
      <c r="P553" s="145">
        <f t="shared" ca="1" si="158"/>
        <v>0.57106595134805238</v>
      </c>
      <c r="Q553" s="145">
        <f t="shared" ca="1" si="158"/>
        <v>0.5394553935450529</v>
      </c>
      <c r="R553" s="145">
        <f t="shared" ca="1" si="158"/>
        <v>0.5108033777836285</v>
      </c>
      <c r="S553" s="145">
        <f t="shared" ca="1" si="158"/>
        <v>0.48454647308787702</v>
      </c>
      <c r="T553" s="145">
        <f t="shared" ca="1" si="158"/>
        <v>0.46026980550443841</v>
      </c>
      <c r="U553" s="145">
        <f t="shared" ca="1" si="158"/>
        <v>0.43766448931251639</v>
      </c>
      <c r="V553" s="145">
        <f t="shared" ca="1" si="158"/>
        <v>0.4164976643745944</v>
      </c>
      <c r="W553" s="138">
        <f t="shared" ca="1" si="158"/>
        <v>0.39659128613192823</v>
      </c>
      <c r="Y553" s="178">
        <f t="shared" ca="1" si="152"/>
        <v>7025242.3098491253</v>
      </c>
      <c r="Z553" s="178">
        <f t="shared" ca="1" si="153"/>
        <v>7005979.2690374739</v>
      </c>
      <c r="AA553" s="178">
        <f t="shared" ca="1" si="154"/>
        <v>-19263.040811651386</v>
      </c>
    </row>
    <row r="554" spans="1:27" ht="11.25" customHeight="1" x14ac:dyDescent="0.2">
      <c r="A554" s="173">
        <f t="shared" si="155"/>
        <v>544</v>
      </c>
      <c r="B554" s="174">
        <f t="shared" si="145"/>
        <v>0.08</v>
      </c>
      <c r="C554" s="175">
        <f t="shared" si="146"/>
        <v>-7.4992499999999998E-3</v>
      </c>
      <c r="D554" s="176">
        <f t="shared" ca="1" si="147"/>
        <v>3.5956917419124546E-2</v>
      </c>
      <c r="E554" s="177">
        <f t="shared" ca="1" si="148"/>
        <v>-1.7996632021308019</v>
      </c>
      <c r="F554" s="138">
        <f t="shared" ca="1" si="149"/>
        <v>-4.5809655292263975E-2</v>
      </c>
      <c r="G554" s="175">
        <f t="shared" ca="1" si="150"/>
        <v>-5.3308905292263974E-2</v>
      </c>
      <c r="H554" s="138">
        <f t="shared" ca="1" si="151"/>
        <v>2.6691094707736028E-2</v>
      </c>
      <c r="I554" s="144">
        <f t="shared" ca="1" si="158"/>
        <v>0.99999733086495601</v>
      </c>
      <c r="J554" s="145">
        <f t="shared" ca="1" si="158"/>
        <v>0.97107850983532917</v>
      </c>
      <c r="K554" s="145">
        <f t="shared" ca="1" si="158"/>
        <v>0.93885289007781358</v>
      </c>
      <c r="L554" s="145">
        <f t="shared" ca="1" si="158"/>
        <v>0.90470086341476852</v>
      </c>
      <c r="M554" s="145">
        <f t="shared" ca="1" si="158"/>
        <v>0.86962838546106935</v>
      </c>
      <c r="N554" s="145">
        <f t="shared" ca="1" si="158"/>
        <v>0.83435561606492314</v>
      </c>
      <c r="O554" s="145">
        <f t="shared" ca="1" si="158"/>
        <v>0.79938896637738743</v>
      </c>
      <c r="P554" s="145">
        <f t="shared" ca="1" si="158"/>
        <v>0.76507722921729904</v>
      </c>
      <c r="Q554" s="145">
        <f t="shared" ca="1" si="158"/>
        <v>0.73165418525928871</v>
      </c>
      <c r="R554" s="145">
        <f t="shared" ca="1" si="158"/>
        <v>0.69927040467407531</v>
      </c>
      <c r="S554" s="145">
        <f t="shared" ca="1" si="158"/>
        <v>0.66801671748138569</v>
      </c>
      <c r="T554" s="145">
        <f t="shared" ca="1" si="158"/>
        <v>0.63794139864678034</v>
      </c>
      <c r="U554" s="145">
        <f t="shared" ca="1" si="158"/>
        <v>0.60906267804720349</v>
      </c>
      <c r="V554" s="145">
        <f t="shared" ca="1" si="158"/>
        <v>0.58137780576265641</v>
      </c>
      <c r="W554" s="138">
        <f t="shared" ca="1" si="158"/>
        <v>0.55486959588955864</v>
      </c>
      <c r="Y554" s="178">
        <f t="shared" ca="1" si="152"/>
        <v>8514004.3812469114</v>
      </c>
      <c r="Z554" s="178">
        <f t="shared" ca="1" si="153"/>
        <v>8531272.7567312829</v>
      </c>
      <c r="AA554" s="178">
        <f t="shared" ca="1" si="154"/>
        <v>17268.375484371558</v>
      </c>
    </row>
    <row r="555" spans="1:27" ht="11.25" customHeight="1" x14ac:dyDescent="0.2">
      <c r="A555" s="173">
        <f t="shared" si="155"/>
        <v>545</v>
      </c>
      <c r="B555" s="174">
        <f t="shared" si="145"/>
        <v>0.08</v>
      </c>
      <c r="C555" s="175">
        <f t="shared" si="146"/>
        <v>-7.4992499999999998E-3</v>
      </c>
      <c r="D555" s="176">
        <f t="shared" ca="1" si="147"/>
        <v>0.25595601375313914</v>
      </c>
      <c r="E555" s="177">
        <f t="shared" ca="1" si="148"/>
        <v>-0.65586338705056701</v>
      </c>
      <c r="F555" s="138">
        <f t="shared" ca="1" si="149"/>
        <v>-1.6694721347877781E-2</v>
      </c>
      <c r="G555" s="175">
        <f t="shared" ca="1" si="150"/>
        <v>-2.419397134787778E-2</v>
      </c>
      <c r="H555" s="138">
        <f t="shared" ca="1" si="151"/>
        <v>5.5806028652122225E-2</v>
      </c>
      <c r="I555" s="144">
        <f t="shared" ca="1" si="158"/>
        <v>0.99999441941996425</v>
      </c>
      <c r="J555" s="145">
        <f t="shared" ca="1" si="158"/>
        <v>0.94640909258478345</v>
      </c>
      <c r="K555" s="145">
        <f t="shared" ca="1" si="158"/>
        <v>0.89697305691039775</v>
      </c>
      <c r="L555" s="145">
        <f t="shared" ca="1" si="158"/>
        <v>0.85121526698241812</v>
      </c>
      <c r="M555" s="145">
        <f t="shared" ca="1" si="158"/>
        <v>0.80868102476243497</v>
      </c>
      <c r="N555" s="145">
        <f t="shared" ca="1" si="158"/>
        <v>0.76896898254406687</v>
      </c>
      <c r="O555" s="145">
        <f t="shared" ca="1" si="158"/>
        <v>0.73174045815078537</v>
      </c>
      <c r="P555" s="145">
        <f t="shared" ca="1" si="158"/>
        <v>0.69671597848527633</v>
      </c>
      <c r="Q555" s="145">
        <f t="shared" ca="1" si="158"/>
        <v>0.66366695200410397</v>
      </c>
      <c r="R555" s="145">
        <f t="shared" ca="1" si="158"/>
        <v>0.63240635980389559</v>
      </c>
      <c r="S555" s="145">
        <f t="shared" ca="1" si="158"/>
        <v>0.60278018474217343</v>
      </c>
      <c r="T555" s="145">
        <f t="shared" ca="1" si="158"/>
        <v>0.57466018707766975</v>
      </c>
      <c r="U555" s="145">
        <f t="shared" ca="1" si="158"/>
        <v>0.54793810555739142</v>
      </c>
      <c r="V555" s="145">
        <f t="shared" ca="1" si="158"/>
        <v>0.52252113854399751</v>
      </c>
      <c r="W555" s="138">
        <f t="shared" ca="1" si="158"/>
        <v>0.49832848763324744</v>
      </c>
      <c r="Y555" s="178">
        <f t="shared" ca="1" si="152"/>
        <v>7996771.591648127</v>
      </c>
      <c r="Z555" s="178">
        <f t="shared" ca="1" si="153"/>
        <v>8003952.2038865164</v>
      </c>
      <c r="AA555" s="178">
        <f t="shared" ca="1" si="154"/>
        <v>7180.6122383894399</v>
      </c>
    </row>
    <row r="556" spans="1:27" ht="11.25" customHeight="1" x14ac:dyDescent="0.2">
      <c r="A556" s="173">
        <f t="shared" si="155"/>
        <v>546</v>
      </c>
      <c r="B556" s="174">
        <f t="shared" si="145"/>
        <v>0.08</v>
      </c>
      <c r="C556" s="175">
        <f t="shared" si="146"/>
        <v>-7.4992499999999998E-3</v>
      </c>
      <c r="D556" s="176">
        <f t="shared" ca="1" si="147"/>
        <v>0.84051063590550112</v>
      </c>
      <c r="E556" s="177">
        <f t="shared" ca="1" si="148"/>
        <v>0.99655876780422192</v>
      </c>
      <c r="F556" s="138">
        <f t="shared" ca="1" si="149"/>
        <v>2.5366976208405407E-2</v>
      </c>
      <c r="G556" s="175">
        <f t="shared" ca="1" si="150"/>
        <v>1.7867726208405408E-2</v>
      </c>
      <c r="H556" s="138">
        <f t="shared" ca="1" si="151"/>
        <v>9.7867726208405406E-2</v>
      </c>
      <c r="I556" s="144">
        <f t="shared" ca="1" si="158"/>
        <v>0.99999021333510374</v>
      </c>
      <c r="J556" s="145">
        <f t="shared" ca="1" si="158"/>
        <v>0.911872242179944</v>
      </c>
      <c r="K556" s="145">
        <f t="shared" ca="1" si="158"/>
        <v>0.83974718785207614</v>
      </c>
      <c r="L556" s="145">
        <f t="shared" ca="1" si="158"/>
        <v>0.77948029330022073</v>
      </c>
      <c r="M556" s="145">
        <f t="shared" ca="1" si="158"/>
        <v>0.72809549684620645</v>
      </c>
      <c r="N556" s="145">
        <f t="shared" ca="1" si="158"/>
        <v>0.68344884945411688</v>
      </c>
      <c r="O556" s="145">
        <f t="shared" ca="1" si="158"/>
        <v>0.64399112072220832</v>
      </c>
      <c r="P556" s="145">
        <f t="shared" ca="1" si="158"/>
        <v>0.60859773825171215</v>
      </c>
      <c r="Q556" s="145">
        <f t="shared" ca="1" si="158"/>
        <v>0.57644768410261604</v>
      </c>
      <c r="R556" s="145">
        <f t="shared" ca="1" si="158"/>
        <v>0.54693738015850224</v>
      </c>
      <c r="S556" s="145">
        <f t="shared" ca="1" si="158"/>
        <v>0.51961940660659656</v>
      </c>
      <c r="T556" s="145">
        <f t="shared" ca="1" si="158"/>
        <v>0.49415881574301057</v>
      </c>
      <c r="U556" s="145">
        <f t="shared" ca="1" si="158"/>
        <v>0.47030192381333347</v>
      </c>
      <c r="V556" s="145">
        <f t="shared" ca="1" si="158"/>
        <v>0.44785396955309992</v>
      </c>
      <c r="W556" s="138">
        <f t="shared" ca="1" si="158"/>
        <v>0.42666308797423869</v>
      </c>
      <c r="Y556" s="178">
        <f t="shared" ca="1" si="152"/>
        <v>7318608.2062027073</v>
      </c>
      <c r="Z556" s="178">
        <f t="shared" ca="1" si="153"/>
        <v>7308453.6387313353</v>
      </c>
      <c r="AA556" s="178">
        <f t="shared" ca="1" si="154"/>
        <v>-10154.567471371964</v>
      </c>
    </row>
    <row r="557" spans="1:27" ht="11.25" customHeight="1" x14ac:dyDescent="0.2">
      <c r="A557" s="173">
        <f t="shared" si="155"/>
        <v>547</v>
      </c>
      <c r="B557" s="174">
        <f t="shared" si="145"/>
        <v>0.08</v>
      </c>
      <c r="C557" s="175">
        <f t="shared" si="146"/>
        <v>-7.4992499999999998E-3</v>
      </c>
      <c r="D557" s="176">
        <f t="shared" ca="1" si="147"/>
        <v>0.80032208399094029</v>
      </c>
      <c r="E557" s="177">
        <f t="shared" ca="1" si="148"/>
        <v>0.8427722475788384</v>
      </c>
      <c r="F557" s="138">
        <f t="shared" ca="1" si="149"/>
        <v>2.1452406264551228E-2</v>
      </c>
      <c r="G557" s="175">
        <f t="shared" ca="1" si="150"/>
        <v>1.3953156264551229E-2</v>
      </c>
      <c r="H557" s="138">
        <f t="shared" ca="1" si="151"/>
        <v>9.3953156264551224E-2</v>
      </c>
      <c r="I557" s="144">
        <f t="shared" ca="1" si="158"/>
        <v>0.99999060478345048</v>
      </c>
      <c r="J557" s="145">
        <f t="shared" ca="1" si="158"/>
        <v>0.91503258377465502</v>
      </c>
      <c r="K557" s="145">
        <f t="shared" ca="1" si="158"/>
        <v>0.84491526007888673</v>
      </c>
      <c r="L557" s="145">
        <f t="shared" ca="1" si="158"/>
        <v>0.78589314540418698</v>
      </c>
      <c r="M557" s="145">
        <f t="shared" ca="1" si="158"/>
        <v>0.73524348177105003</v>
      </c>
      <c r="N557" s="145">
        <f t="shared" ca="1" si="158"/>
        <v>0.69098930453276697</v>
      </c>
      <c r="O557" s="145">
        <f t="shared" ca="1" si="158"/>
        <v>0.6516929056668147</v>
      </c>
      <c r="P557" s="145">
        <f t="shared" ca="1" si="158"/>
        <v>0.61630508884170598</v>
      </c>
      <c r="Q557" s="145">
        <f t="shared" ca="1" si="158"/>
        <v>0.58405630425789146</v>
      </c>
      <c r="R557" s="145">
        <f t="shared" ca="1" si="158"/>
        <v>0.5543784038979076</v>
      </c>
      <c r="S557" s="145">
        <f t="shared" ca="1" si="158"/>
        <v>0.52684850126725979</v>
      </c>
      <c r="T557" s="145">
        <f t="shared" ca="1" si="158"/>
        <v>0.50114869645241622</v>
      </c>
      <c r="U557" s="145">
        <f t="shared" ca="1" si="158"/>
        <v>0.4770371642125989</v>
      </c>
      <c r="V557" s="145">
        <f t="shared" ca="1" si="158"/>
        <v>0.45432737813860852</v>
      </c>
      <c r="W557" s="138">
        <f t="shared" ca="1" si="158"/>
        <v>0.4328731636756481</v>
      </c>
      <c r="Y557" s="178">
        <f t="shared" ca="1" si="152"/>
        <v>7378497.0830093157</v>
      </c>
      <c r="Z557" s="178">
        <f t="shared" ca="1" si="153"/>
        <v>7370076.8905003397</v>
      </c>
      <c r="AA557" s="178">
        <f t="shared" ca="1" si="154"/>
        <v>-8420.1925089759752</v>
      </c>
    </row>
    <row r="558" spans="1:27" ht="11.25" customHeight="1" x14ac:dyDescent="0.2">
      <c r="A558" s="173">
        <f t="shared" si="155"/>
        <v>548</v>
      </c>
      <c r="B558" s="174">
        <f t="shared" si="145"/>
        <v>0.08</v>
      </c>
      <c r="C558" s="175">
        <f t="shared" si="146"/>
        <v>-7.4992499999999998E-3</v>
      </c>
      <c r="D558" s="176">
        <f t="shared" ca="1" si="147"/>
        <v>0.25451830128684838</v>
      </c>
      <c r="E558" s="177">
        <f t="shared" ca="1" si="148"/>
        <v>-0.66033854090072475</v>
      </c>
      <c r="F558" s="138">
        <f t="shared" ca="1" si="149"/>
        <v>-1.6808634470629219E-2</v>
      </c>
      <c r="G558" s="175">
        <f t="shared" ca="1" si="150"/>
        <v>-2.4307884470629218E-2</v>
      </c>
      <c r="H558" s="138">
        <f t="shared" ca="1" si="151"/>
        <v>5.5692115529370784E-2</v>
      </c>
      <c r="I558" s="144">
        <f t="shared" ca="1" si="158"/>
        <v>0.99999443081107064</v>
      </c>
      <c r="J558" s="145">
        <f t="shared" ca="1" si="158"/>
        <v>0.94650438075768761</v>
      </c>
      <c r="K558" s="145">
        <f t="shared" ca="1" si="158"/>
        <v>0.89713321722222739</v>
      </c>
      <c r="L558" s="145">
        <f t="shared" ca="1" si="158"/>
        <v>0.8514182438604333</v>
      </c>
      <c r="M558" s="145">
        <f t="shared" ca="1" si="158"/>
        <v>0.8089109575074569</v>
      </c>
      <c r="N558" s="145">
        <f t="shared" ca="1" si="158"/>
        <v>0.76921455212354184</v>
      </c>
      <c r="O558" s="145">
        <f t="shared" ca="1" si="158"/>
        <v>0.73199364974713743</v>
      </c>
      <c r="P558" s="145">
        <f t="shared" ca="1" si="158"/>
        <v>0.6969711688070459</v>
      </c>
      <c r="Q558" s="145">
        <f t="shared" ca="1" si="158"/>
        <v>0.66392024211751433</v>
      </c>
      <c r="R558" s="145">
        <f t="shared" ca="1" si="158"/>
        <v>0.63265509013705845</v>
      </c>
      <c r="S558" s="145">
        <f t="shared" ca="1" si="158"/>
        <v>0.60302258377180662</v>
      </c>
      <c r="T558" s="145">
        <f t="shared" ca="1" si="158"/>
        <v>0.57489511746034527</v>
      </c>
      <c r="U558" s="145">
        <f t="shared" ca="1" si="158"/>
        <v>0.54816488099684135</v>
      </c>
      <c r="V558" s="145">
        <f t="shared" ca="1" si="158"/>
        <v>0.52273939187181995</v>
      </c>
      <c r="W558" s="138">
        <f t="shared" ca="1" si="158"/>
        <v>0.4985380759048319</v>
      </c>
      <c r="Y558" s="178">
        <f t="shared" ca="1" si="152"/>
        <v>7998715.9330911729</v>
      </c>
      <c r="Z558" s="178">
        <f t="shared" ca="1" si="153"/>
        <v>8005939.301092241</v>
      </c>
      <c r="AA558" s="178">
        <f t="shared" ca="1" si="154"/>
        <v>7223.3680010680109</v>
      </c>
    </row>
    <row r="559" spans="1:27" ht="11.25" customHeight="1" x14ac:dyDescent="0.2">
      <c r="A559" s="173">
        <f t="shared" si="155"/>
        <v>549</v>
      </c>
      <c r="B559" s="174">
        <f t="shared" si="145"/>
        <v>0.08</v>
      </c>
      <c r="C559" s="175">
        <f t="shared" si="146"/>
        <v>-7.4992499999999998E-3</v>
      </c>
      <c r="D559" s="176">
        <f t="shared" ca="1" si="147"/>
        <v>0.46639055471307744</v>
      </c>
      <c r="E559" s="177">
        <f t="shared" ca="1" si="148"/>
        <v>-8.4346289969702989E-2</v>
      </c>
      <c r="F559" s="138">
        <f t="shared" ca="1" si="149"/>
        <v>-2.1469986518136324E-3</v>
      </c>
      <c r="G559" s="175">
        <f t="shared" ca="1" si="150"/>
        <v>-9.6462486518136322E-3</v>
      </c>
      <c r="H559" s="138">
        <f t="shared" ca="1" si="151"/>
        <v>7.0353751348186375E-2</v>
      </c>
      <c r="I559" s="144">
        <f t="shared" ca="1" si="158"/>
        <v>0.99999296467505572</v>
      </c>
      <c r="J559" s="145">
        <f t="shared" ca="1" si="158"/>
        <v>0.93431844964569277</v>
      </c>
      <c r="K559" s="145">
        <f t="shared" ca="1" si="158"/>
        <v>0.87675238517300635</v>
      </c>
      <c r="L559" s="145">
        <f t="shared" ca="1" si="158"/>
        <v>0.82568702804295757</v>
      </c>
      <c r="M559" s="145">
        <f t="shared" ca="1" si="158"/>
        <v>0.77984732539261759</v>
      </c>
      <c r="N559" s="145">
        <f t="shared" ca="1" si="158"/>
        <v>0.73824327352793673</v>
      </c>
      <c r="O559" s="145">
        <f t="shared" ca="1" si="158"/>
        <v>0.70011499487709028</v>
      </c>
      <c r="P559" s="145">
        <f t="shared" ca="1" si="158"/>
        <v>0.66488207191055992</v>
      </c>
      <c r="Q559" s="145">
        <f t="shared" ca="1" si="158"/>
        <v>0.63210108116434816</v>
      </c>
      <c r="R559" s="145">
        <f t="shared" ca="1" si="158"/>
        <v>0.60143178694102339</v>
      </c>
      <c r="S559" s="145">
        <f t="shared" ca="1" si="158"/>
        <v>0.57261104622143466</v>
      </c>
      <c r="T559" s="145">
        <f t="shared" ca="1" si="158"/>
        <v>0.54543305771103157</v>
      </c>
      <c r="U559" s="145">
        <f t="shared" ca="1" si="158"/>
        <v>0.51973460507868574</v>
      </c>
      <c r="V559" s="145">
        <f t="shared" ca="1" si="158"/>
        <v>0.49538412665215992</v>
      </c>
      <c r="W559" s="138">
        <f t="shared" ca="1" si="158"/>
        <v>0.47227366564881035</v>
      </c>
      <c r="Y559" s="178">
        <f t="shared" ca="1" si="152"/>
        <v>7753371.3613502895</v>
      </c>
      <c r="Z559" s="178">
        <f t="shared" ca="1" si="153"/>
        <v>7754895.859506703</v>
      </c>
      <c r="AA559" s="178">
        <f t="shared" ca="1" si="154"/>
        <v>1524.4981564134359</v>
      </c>
    </row>
    <row r="560" spans="1:27" ht="11.25" customHeight="1" x14ac:dyDescent="0.2">
      <c r="A560" s="173">
        <f t="shared" si="155"/>
        <v>550</v>
      </c>
      <c r="B560" s="174">
        <f t="shared" si="145"/>
        <v>0.08</v>
      </c>
      <c r="C560" s="175">
        <f t="shared" si="146"/>
        <v>-7.4992499999999998E-3</v>
      </c>
      <c r="D560" s="176">
        <f t="shared" ca="1" si="147"/>
        <v>0.16171270137084792</v>
      </c>
      <c r="E560" s="177">
        <f t="shared" ca="1" si="148"/>
        <v>-0.98744322532191409</v>
      </c>
      <c r="F560" s="138">
        <f t="shared" ca="1" si="149"/>
        <v>-2.5134943982363281E-2</v>
      </c>
      <c r="G560" s="175">
        <f t="shared" ca="1" si="150"/>
        <v>-3.263419398236328E-2</v>
      </c>
      <c r="H560" s="138">
        <f t="shared" ca="1" si="151"/>
        <v>4.7365806017636722E-2</v>
      </c>
      <c r="I560" s="144">
        <f t="shared" ca="1" si="158"/>
        <v>0.9999952634273237</v>
      </c>
      <c r="J560" s="145">
        <f t="shared" ca="1" si="158"/>
        <v>0.95349536969403503</v>
      </c>
      <c r="K560" s="145">
        <f t="shared" ca="1" si="158"/>
        <v>0.90891766819606801</v>
      </c>
      <c r="L560" s="145">
        <f t="shared" ca="1" si="158"/>
        <v>0.86638635350669169</v>
      </c>
      <c r="M560" s="145">
        <f t="shared" ca="1" si="158"/>
        <v>0.82589579636804311</v>
      </c>
      <c r="N560" s="145">
        <f t="shared" ca="1" si="158"/>
        <v>0.78737809094016897</v>
      </c>
      <c r="O560" s="145">
        <f t="shared" ca="1" si="158"/>
        <v>0.75073952643511233</v>
      </c>
      <c r="P560" s="145">
        <f t="shared" ca="1" si="158"/>
        <v>0.71587927201672941</v>
      </c>
      <c r="Q560" s="145">
        <f t="shared" ca="1" si="158"/>
        <v>0.68269828890531958</v>
      </c>
      <c r="R560" s="145">
        <f t="shared" ca="1" si="158"/>
        <v>0.6511030886409036</v>
      </c>
      <c r="S560" s="145">
        <f t="shared" ca="1" si="158"/>
        <v>0.62100690394137203</v>
      </c>
      <c r="T560" s="145">
        <f t="shared" ca="1" si="158"/>
        <v>0.59232965005830029</v>
      </c>
      <c r="U560" s="145">
        <f t="shared" ca="1" si="158"/>
        <v>0.56499738896825191</v>
      </c>
      <c r="V560" s="145">
        <f t="shared" ca="1" si="158"/>
        <v>0.5389416469392394</v>
      </c>
      <c r="W560" s="138">
        <f t="shared" ca="1" si="158"/>
        <v>0.51409874526863353</v>
      </c>
      <c r="Y560" s="178">
        <f t="shared" ca="1" si="152"/>
        <v>8142488.7181303967</v>
      </c>
      <c r="Z560" s="178">
        <f t="shared" ca="1" si="153"/>
        <v>8152769.9412895227</v>
      </c>
      <c r="AA560" s="178">
        <f t="shared" ca="1" si="154"/>
        <v>10281.223159126006</v>
      </c>
    </row>
    <row r="561" spans="1:27" ht="11.25" customHeight="1" x14ac:dyDescent="0.2">
      <c r="A561" s="173">
        <f t="shared" si="155"/>
        <v>551</v>
      </c>
      <c r="B561" s="174">
        <f t="shared" si="145"/>
        <v>0.08</v>
      </c>
      <c r="C561" s="175">
        <f t="shared" si="146"/>
        <v>-7.4992499999999998E-3</v>
      </c>
      <c r="D561" s="176">
        <f t="shared" ca="1" si="147"/>
        <v>3.1401938864494383E-2</v>
      </c>
      <c r="E561" s="177">
        <f t="shared" ca="1" si="148"/>
        <v>-1.8605774076529891</v>
      </c>
      <c r="F561" s="138">
        <f t="shared" ca="1" si="149"/>
        <v>-4.7360200279831434E-2</v>
      </c>
      <c r="G561" s="175">
        <f t="shared" ca="1" si="150"/>
        <v>-5.4859450279831433E-2</v>
      </c>
      <c r="H561" s="138">
        <f t="shared" ca="1" si="151"/>
        <v>2.5140549720168569E-2</v>
      </c>
      <c r="I561" s="144">
        <f t="shared" ref="I561:W570" ca="1" si="159">I$8*EXP(-$H561*I$9)</f>
        <v>0.99999748591711468</v>
      </c>
      <c r="J561" s="145">
        <f t="shared" ca="1" si="159"/>
        <v>0.97241019267663786</v>
      </c>
      <c r="K561" s="145">
        <f t="shared" ca="1" si="159"/>
        <v>0.94113729308657734</v>
      </c>
      <c r="L561" s="145">
        <f t="shared" ca="1" si="159"/>
        <v>0.90764173407439208</v>
      </c>
      <c r="M561" s="145">
        <f t="shared" ca="1" si="159"/>
        <v>0.87300006829062204</v>
      </c>
      <c r="N561" s="145">
        <f t="shared" ca="1" si="159"/>
        <v>0.83798976160902172</v>
      </c>
      <c r="O561" s="145">
        <f t="shared" ca="1" si="159"/>
        <v>0.80316215749020636</v>
      </c>
      <c r="P561" s="145">
        <f t="shared" ca="1" si="159"/>
        <v>0.76890043487333082</v>
      </c>
      <c r="Q561" s="145">
        <f t="shared" ca="1" si="159"/>
        <v>0.73546422929219035</v>
      </c>
      <c r="R561" s="145">
        <f t="shared" ca="1" si="159"/>
        <v>0.70302329346150327</v>
      </c>
      <c r="S561" s="145">
        <f t="shared" ca="1" si="159"/>
        <v>0.67168254015270612</v>
      </c>
      <c r="T561" s="145">
        <f t="shared" ca="1" si="159"/>
        <v>0.6415004920206655</v>
      </c>
      <c r="U561" s="145">
        <f t="shared" ca="1" si="159"/>
        <v>0.61250277648985252</v>
      </c>
      <c r="V561" s="145">
        <f t="shared" ca="1" si="159"/>
        <v>0.58469194157505733</v>
      </c>
      <c r="W561" s="138">
        <f t="shared" ca="1" si="159"/>
        <v>0.55805456299656209</v>
      </c>
      <c r="Y561" s="178">
        <f t="shared" ca="1" si="152"/>
        <v>8542726.6507715955</v>
      </c>
      <c r="Z561" s="178">
        <f t="shared" ca="1" si="153"/>
        <v>8560482.2886561677</v>
      </c>
      <c r="AA561" s="178">
        <f t="shared" ca="1" si="154"/>
        <v>17755.637884572148</v>
      </c>
    </row>
    <row r="562" spans="1:27" ht="11.25" customHeight="1" x14ac:dyDescent="0.2">
      <c r="A562" s="173">
        <f t="shared" si="155"/>
        <v>552</v>
      </c>
      <c r="B562" s="174">
        <f t="shared" si="145"/>
        <v>0.08</v>
      </c>
      <c r="C562" s="175">
        <f t="shared" si="146"/>
        <v>-7.4992499999999998E-3</v>
      </c>
      <c r="D562" s="176">
        <f t="shared" ca="1" si="147"/>
        <v>0.68177681811797763</v>
      </c>
      <c r="E562" s="177">
        <f t="shared" ca="1" si="148"/>
        <v>0.47267318020646387</v>
      </c>
      <c r="F562" s="138">
        <f t="shared" ca="1" si="149"/>
        <v>1.2031693166543121E-2</v>
      </c>
      <c r="G562" s="175">
        <f t="shared" ca="1" si="150"/>
        <v>4.532443166543121E-3</v>
      </c>
      <c r="H562" s="138">
        <f t="shared" ca="1" si="151"/>
        <v>8.4532443166543125E-2</v>
      </c>
      <c r="I562" s="144">
        <f t="shared" ca="1" si="159"/>
        <v>0.99999154683457736</v>
      </c>
      <c r="J562" s="145">
        <f t="shared" ca="1" si="159"/>
        <v>0.92268315890913966</v>
      </c>
      <c r="K562" s="145">
        <f t="shared" ca="1" si="159"/>
        <v>0.85748337474238556</v>
      </c>
      <c r="L562" s="145">
        <f t="shared" ca="1" si="159"/>
        <v>0.80154326571041856</v>
      </c>
      <c r="M562" s="145">
        <f t="shared" ca="1" si="159"/>
        <v>0.75273463323978296</v>
      </c>
      <c r="N562" s="145">
        <f t="shared" ca="1" si="159"/>
        <v>0.70947877236242662</v>
      </c>
      <c r="O562" s="145">
        <f t="shared" ca="1" si="159"/>
        <v>0.67060752629431608</v>
      </c>
      <c r="P562" s="145">
        <f t="shared" ca="1" si="159"/>
        <v>0.63525589776728753</v>
      </c>
      <c r="Q562" s="145">
        <f t="shared" ca="1" si="159"/>
        <v>0.60278124486608842</v>
      </c>
      <c r="R562" s="145">
        <f t="shared" ca="1" si="159"/>
        <v>0.57270341845966177</v>
      </c>
      <c r="S562" s="145">
        <f t="shared" ca="1" si="159"/>
        <v>0.54466082468965626</v>
      </c>
      <c r="T562" s="145">
        <f t="shared" ca="1" si="159"/>
        <v>0.51837835805245902</v>
      </c>
      <c r="U562" s="145">
        <f t="shared" ca="1" si="159"/>
        <v>0.49364407841039759</v>
      </c>
      <c r="V562" s="145">
        <f t="shared" ca="1" si="159"/>
        <v>0.47029228203775797</v>
      </c>
      <c r="W562" s="138">
        <f t="shared" ca="1" si="159"/>
        <v>0.44819122694595293</v>
      </c>
      <c r="Y562" s="178">
        <f t="shared" ca="1" si="152"/>
        <v>7525262.8391860854</v>
      </c>
      <c r="Z562" s="178">
        <f t="shared" ca="1" si="153"/>
        <v>7520920.4295288008</v>
      </c>
      <c r="AA562" s="178">
        <f t="shared" ca="1" si="154"/>
        <v>-4342.4096572846174</v>
      </c>
    </row>
    <row r="563" spans="1:27" ht="11.25" customHeight="1" x14ac:dyDescent="0.2">
      <c r="A563" s="173">
        <f t="shared" si="155"/>
        <v>553</v>
      </c>
      <c r="B563" s="174">
        <f t="shared" si="145"/>
        <v>0.08</v>
      </c>
      <c r="C563" s="175">
        <f t="shared" si="146"/>
        <v>-7.4992499999999998E-3</v>
      </c>
      <c r="D563" s="176">
        <f t="shared" ca="1" si="147"/>
        <v>0.48533674779089364</v>
      </c>
      <c r="E563" s="177">
        <f t="shared" ca="1" si="148"/>
        <v>-3.6763602290825072E-2</v>
      </c>
      <c r="F563" s="138">
        <f t="shared" ca="1" si="149"/>
        <v>-9.3580173570842289E-4</v>
      </c>
      <c r="G563" s="175">
        <f t="shared" ca="1" si="150"/>
        <v>-8.435051735708422E-3</v>
      </c>
      <c r="H563" s="138">
        <f t="shared" ca="1" si="151"/>
        <v>7.1564948264291578E-2</v>
      </c>
      <c r="I563" s="144">
        <f t="shared" ca="1" si="159"/>
        <v>0.99999284355773754</v>
      </c>
      <c r="J563" s="145">
        <f t="shared" ca="1" si="159"/>
        <v>0.93331881401982653</v>
      </c>
      <c r="K563" s="145">
        <f t="shared" ca="1" si="159"/>
        <v>0.87508957552848621</v>
      </c>
      <c r="L563" s="145">
        <f t="shared" ca="1" si="159"/>
        <v>0.82359647363680255</v>
      </c>
      <c r="M563" s="145">
        <f t="shared" ca="1" si="159"/>
        <v>0.77749359776234106</v>
      </c>
      <c r="N563" s="145">
        <f t="shared" ca="1" si="159"/>
        <v>0.73574120095187046</v>
      </c>
      <c r="O563" s="145">
        <f t="shared" ca="1" si="159"/>
        <v>0.69754442766169877</v>
      </c>
      <c r="P563" s="145">
        <f t="shared" ca="1" si="159"/>
        <v>0.66229821011691736</v>
      </c>
      <c r="Q563" s="145">
        <f t="shared" ca="1" si="159"/>
        <v>0.6295417174678003</v>
      </c>
      <c r="R563" s="145">
        <f t="shared" ca="1" si="159"/>
        <v>0.59892240415322506</v>
      </c>
      <c r="S563" s="145">
        <f t="shared" ca="1" si="159"/>
        <v>0.57016841799679019</v>
      </c>
      <c r="T563" s="145">
        <f t="shared" ca="1" si="159"/>
        <v>0.5430678002921776</v>
      </c>
      <c r="U563" s="145">
        <f t="shared" ca="1" si="159"/>
        <v>0.51745299054418237</v>
      </c>
      <c r="V563" s="145">
        <f t="shared" ca="1" si="159"/>
        <v>0.49318937401675433</v>
      </c>
      <c r="W563" s="138">
        <f t="shared" ca="1" si="159"/>
        <v>0.47016686141650282</v>
      </c>
      <c r="Y563" s="178">
        <f t="shared" ca="1" si="152"/>
        <v>7733539.2648567045</v>
      </c>
      <c r="Z563" s="178">
        <f t="shared" ca="1" si="153"/>
        <v>7734575.8424019488</v>
      </c>
      <c r="AA563" s="178">
        <f t="shared" ca="1" si="154"/>
        <v>1036.5775452442467</v>
      </c>
    </row>
    <row r="564" spans="1:27" ht="11.25" customHeight="1" x14ac:dyDescent="0.2">
      <c r="A564" s="173">
        <f t="shared" si="155"/>
        <v>554</v>
      </c>
      <c r="B564" s="174">
        <f t="shared" si="145"/>
        <v>0.08</v>
      </c>
      <c r="C564" s="175">
        <f t="shared" si="146"/>
        <v>-7.4992499999999998E-3</v>
      </c>
      <c r="D564" s="176">
        <f t="shared" ca="1" si="147"/>
        <v>0.84116801239510997</v>
      </c>
      <c r="E564" s="177">
        <f t="shared" ca="1" si="148"/>
        <v>0.99926987374862275</v>
      </c>
      <c r="F564" s="138">
        <f t="shared" ca="1" si="149"/>
        <v>2.5435986247965454E-2</v>
      </c>
      <c r="G564" s="175">
        <f t="shared" ca="1" si="150"/>
        <v>1.7936736247965455E-2</v>
      </c>
      <c r="H564" s="138">
        <f t="shared" ca="1" si="151"/>
        <v>9.793673624796545E-2</v>
      </c>
      <c r="I564" s="144">
        <f t="shared" ca="1" si="159"/>
        <v>0.99999020643425363</v>
      </c>
      <c r="J564" s="145">
        <f t="shared" ca="1" si="159"/>
        <v>0.91181662646767669</v>
      </c>
      <c r="K564" s="145">
        <f t="shared" ca="1" si="159"/>
        <v>0.83965636391423082</v>
      </c>
      <c r="L564" s="145">
        <f t="shared" ca="1" si="159"/>
        <v>0.77936771163110641</v>
      </c>
      <c r="M564" s="145">
        <f t="shared" ca="1" si="159"/>
        <v>0.72797011019517177</v>
      </c>
      <c r="N564" s="145">
        <f t="shared" ca="1" si="159"/>
        <v>0.68331665935139085</v>
      </c>
      <c r="O564" s="145">
        <f t="shared" ca="1" si="159"/>
        <v>0.6438561654104471</v>
      </c>
      <c r="P564" s="145">
        <f t="shared" ca="1" si="159"/>
        <v>0.60846273333543965</v>
      </c>
      <c r="Q564" s="145">
        <f t="shared" ca="1" si="159"/>
        <v>0.5763144444762005</v>
      </c>
      <c r="R564" s="145">
        <f t="shared" ca="1" si="159"/>
        <v>0.54680710202514904</v>
      </c>
      <c r="S564" s="145">
        <f t="shared" ca="1" si="159"/>
        <v>0.51949285851684823</v>
      </c>
      <c r="T564" s="145">
        <f t="shared" ca="1" si="159"/>
        <v>0.4940364695059643</v>
      </c>
      <c r="U564" s="145">
        <f t="shared" ca="1" si="159"/>
        <v>0.47018404506939132</v>
      </c>
      <c r="V564" s="145">
        <f t="shared" ca="1" si="159"/>
        <v>0.4477406809200854</v>
      </c>
      <c r="W564" s="138">
        <f t="shared" ca="1" si="159"/>
        <v>0.42655441333056127</v>
      </c>
      <c r="Y564" s="178">
        <f t="shared" ca="1" si="152"/>
        <v>7317558.1232410669</v>
      </c>
      <c r="Z564" s="178">
        <f t="shared" ca="1" si="153"/>
        <v>7307372.775697046</v>
      </c>
      <c r="AA564" s="178">
        <f t="shared" ca="1" si="154"/>
        <v>-10185.347544020973</v>
      </c>
    </row>
    <row r="565" spans="1:27" ht="11.25" customHeight="1" x14ac:dyDescent="0.2">
      <c r="A565" s="173">
        <f t="shared" si="155"/>
        <v>555</v>
      </c>
      <c r="B565" s="174">
        <f t="shared" si="145"/>
        <v>0.08</v>
      </c>
      <c r="C565" s="175">
        <f t="shared" si="146"/>
        <v>-7.4992499999999998E-3</v>
      </c>
      <c r="D565" s="176">
        <f t="shared" ca="1" si="147"/>
        <v>0.13635836666570866</v>
      </c>
      <c r="E565" s="177">
        <f t="shared" ca="1" si="148"/>
        <v>-1.0968276669617356</v>
      </c>
      <c r="F565" s="138">
        <f t="shared" ca="1" si="149"/>
        <v>-2.7919278051051315E-2</v>
      </c>
      <c r="G565" s="175">
        <f t="shared" ca="1" si="150"/>
        <v>-3.5418528051051314E-2</v>
      </c>
      <c r="H565" s="138">
        <f t="shared" ca="1" si="151"/>
        <v>4.4581471948948688E-2</v>
      </c>
      <c r="I565" s="144">
        <f t="shared" ca="1" si="159"/>
        <v>0.99999554185597017</v>
      </c>
      <c r="J565" s="145">
        <f t="shared" ca="1" si="159"/>
        <v>0.9558446718795629</v>
      </c>
      <c r="K565" s="145">
        <f t="shared" ca="1" si="159"/>
        <v>0.91289284858592556</v>
      </c>
      <c r="L565" s="145">
        <f t="shared" ca="1" si="159"/>
        <v>0.87145020168708587</v>
      </c>
      <c r="M565" s="145">
        <f t="shared" ca="1" si="159"/>
        <v>0.83165476166778673</v>
      </c>
      <c r="N565" s="145">
        <f t="shared" ca="1" si="159"/>
        <v>0.79354720985002614</v>
      </c>
      <c r="O565" s="145">
        <f t="shared" ca="1" si="159"/>
        <v>0.75711469173198842</v>
      </c>
      <c r="P565" s="145">
        <f t="shared" ca="1" si="159"/>
        <v>0.72231594482719674</v>
      </c>
      <c r="Q565" s="145">
        <f t="shared" ca="1" si="159"/>
        <v>0.68909546707458524</v>
      </c>
      <c r="R565" s="145">
        <f t="shared" ca="1" si="159"/>
        <v>0.65739138889053472</v>
      </c>
      <c r="S565" s="145">
        <f t="shared" ca="1" si="159"/>
        <v>0.62713978190304187</v>
      </c>
      <c r="T565" s="145">
        <f t="shared" ca="1" si="159"/>
        <v>0.59827697391661705</v>
      </c>
      <c r="U565" s="145">
        <f t="shared" ca="1" si="159"/>
        <v>0.57074075846528305</v>
      </c>
      <c r="V565" s="145">
        <f t="shared" ca="1" si="159"/>
        <v>0.54447099643863051</v>
      </c>
      <c r="W565" s="138">
        <f t="shared" ca="1" si="159"/>
        <v>0.51940988615626527</v>
      </c>
      <c r="Y565" s="178">
        <f t="shared" ca="1" si="152"/>
        <v>8191302.7280506631</v>
      </c>
      <c r="Z565" s="178">
        <f t="shared" ca="1" si="153"/>
        <v>8202576.2580299992</v>
      </c>
      <c r="AA565" s="178">
        <f t="shared" ca="1" si="154"/>
        <v>11273.529979336075</v>
      </c>
    </row>
    <row r="566" spans="1:27" ht="11.25" customHeight="1" x14ac:dyDescent="0.2">
      <c r="A566" s="173">
        <f t="shared" si="155"/>
        <v>556</v>
      </c>
      <c r="B566" s="174">
        <f t="shared" si="145"/>
        <v>0.08</v>
      </c>
      <c r="C566" s="175">
        <f t="shared" si="146"/>
        <v>-7.4992499999999998E-3</v>
      </c>
      <c r="D566" s="176">
        <f t="shared" ca="1" si="147"/>
        <v>0.84655717601753155</v>
      </c>
      <c r="E566" s="177">
        <f t="shared" ca="1" si="148"/>
        <v>1.0217787101235412</v>
      </c>
      <c r="F566" s="138">
        <f t="shared" ca="1" si="149"/>
        <v>2.6008939028321323E-2</v>
      </c>
      <c r="G566" s="175">
        <f t="shared" ca="1" si="150"/>
        <v>1.8509689028321324E-2</v>
      </c>
      <c r="H566" s="138">
        <f t="shared" ca="1" si="151"/>
        <v>9.8509689028321329E-2</v>
      </c>
      <c r="I566" s="144">
        <f t="shared" ca="1" si="159"/>
        <v>0.99999014914025453</v>
      </c>
      <c r="J566" s="145">
        <f t="shared" ca="1" si="159"/>
        <v>0.91135501046286393</v>
      </c>
      <c r="K566" s="145">
        <f t="shared" ca="1" si="159"/>
        <v>0.83890268145282443</v>
      </c>
      <c r="L566" s="145">
        <f t="shared" ca="1" si="159"/>
        <v>0.77843363503606078</v>
      </c>
      <c r="M566" s="145">
        <f t="shared" ca="1" si="159"/>
        <v>0.7269299266100463</v>
      </c>
      <c r="N566" s="145">
        <f t="shared" ca="1" si="159"/>
        <v>0.68222014378376061</v>
      </c>
      <c r="O566" s="145">
        <f t="shared" ca="1" si="159"/>
        <v>0.64273679651710935</v>
      </c>
      <c r="P566" s="145">
        <f t="shared" ca="1" si="159"/>
        <v>0.60734301689870973</v>
      </c>
      <c r="Q566" s="145">
        <f t="shared" ca="1" si="159"/>
        <v>0.57520941701398376</v>
      </c>
      <c r="R566" s="145">
        <f t="shared" ca="1" si="159"/>
        <v>0.5457266712686305</v>
      </c>
      <c r="S566" s="145">
        <f t="shared" ca="1" si="159"/>
        <v>0.51844338807706736</v>
      </c>
      <c r="T566" s="145">
        <f t="shared" ca="1" si="159"/>
        <v>0.49302186435508105</v>
      </c>
      <c r="U566" s="145">
        <f t="shared" ca="1" si="159"/>
        <v>0.46920650230595129</v>
      </c>
      <c r="V566" s="145">
        <f t="shared" ca="1" si="159"/>
        <v>0.44680121305850401</v>
      </c>
      <c r="W566" s="138">
        <f t="shared" ca="1" si="159"/>
        <v>0.42565321519918492</v>
      </c>
      <c r="Y566" s="178">
        <f t="shared" ca="1" si="152"/>
        <v>7308847.4481842425</v>
      </c>
      <c r="Z566" s="178">
        <f t="shared" ca="1" si="153"/>
        <v>7298406.2790439185</v>
      </c>
      <c r="AA566" s="178">
        <f t="shared" ca="1" si="154"/>
        <v>-10441.169140323997</v>
      </c>
    </row>
    <row r="567" spans="1:27" ht="11.25" customHeight="1" x14ac:dyDescent="0.2">
      <c r="A567" s="173">
        <f t="shared" si="155"/>
        <v>557</v>
      </c>
      <c r="B567" s="174">
        <f t="shared" si="145"/>
        <v>0.08</v>
      </c>
      <c r="C567" s="175">
        <f t="shared" si="146"/>
        <v>-7.4992499999999998E-3</v>
      </c>
      <c r="D567" s="176">
        <f t="shared" ca="1" si="147"/>
        <v>0.13438954672277847</v>
      </c>
      <c r="E567" s="177">
        <f t="shared" ca="1" si="148"/>
        <v>-1.1058785423985675</v>
      </c>
      <c r="F567" s="138">
        <f t="shared" ca="1" si="149"/>
        <v>-2.8149664205173699E-2</v>
      </c>
      <c r="G567" s="175">
        <f t="shared" ca="1" si="150"/>
        <v>-3.5648914205173701E-2</v>
      </c>
      <c r="H567" s="138">
        <f t="shared" ca="1" si="151"/>
        <v>4.43510857948263E-2</v>
      </c>
      <c r="I567" s="144">
        <f t="shared" ca="1" si="159"/>
        <v>0.99999556489419505</v>
      </c>
      <c r="J567" s="145">
        <f t="shared" ca="1" si="159"/>
        <v>0.95603932097540378</v>
      </c>
      <c r="K567" s="145">
        <f t="shared" ca="1" si="159"/>
        <v>0.91322254754254739</v>
      </c>
      <c r="L567" s="145">
        <f t="shared" ca="1" si="159"/>
        <v>0.87187052675975407</v>
      </c>
      <c r="M567" s="145">
        <f t="shared" ca="1" si="159"/>
        <v>0.83213307489608901</v>
      </c>
      <c r="N567" s="145">
        <f t="shared" ca="1" si="159"/>
        <v>0.79405982569876143</v>
      </c>
      <c r="O567" s="145">
        <f t="shared" ca="1" si="159"/>
        <v>0.75764461541341654</v>
      </c>
      <c r="P567" s="145">
        <f t="shared" ca="1" si="159"/>
        <v>0.72285112444357391</v>
      </c>
      <c r="Q567" s="145">
        <f t="shared" ca="1" si="159"/>
        <v>0.68962747093805365</v>
      </c>
      <c r="R567" s="145">
        <f t="shared" ca="1" si="159"/>
        <v>0.65791441873145418</v>
      </c>
      <c r="S567" s="145">
        <f t="shared" ca="1" si="159"/>
        <v>0.62764994395851947</v>
      </c>
      <c r="T567" s="145">
        <f t="shared" ca="1" si="159"/>
        <v>0.59877174435234715</v>
      </c>
      <c r="U567" s="145">
        <f t="shared" ca="1" si="159"/>
        <v>0.57121859340210446</v>
      </c>
      <c r="V567" s="145">
        <f t="shared" ca="1" si="159"/>
        <v>0.54493104863353825</v>
      </c>
      <c r="W567" s="138">
        <f t="shared" ca="1" si="159"/>
        <v>0.51985179985186414</v>
      </c>
      <c r="Y567" s="178">
        <f t="shared" ca="1" si="152"/>
        <v>8195358.4902932486</v>
      </c>
      <c r="Z567" s="178">
        <f t="shared" ca="1" si="153"/>
        <v>8206713.4342941409</v>
      </c>
      <c r="AA567" s="178">
        <f t="shared" ca="1" si="154"/>
        <v>11354.944000892341</v>
      </c>
    </row>
    <row r="568" spans="1:27" ht="11.25" customHeight="1" x14ac:dyDescent="0.2">
      <c r="A568" s="173">
        <f t="shared" si="155"/>
        <v>558</v>
      </c>
      <c r="B568" s="174">
        <f t="shared" si="145"/>
        <v>0.08</v>
      </c>
      <c r="C568" s="175">
        <f t="shared" si="146"/>
        <v>-7.4992499999999998E-3</v>
      </c>
      <c r="D568" s="176">
        <f t="shared" ca="1" si="147"/>
        <v>0.81283589069543372</v>
      </c>
      <c r="E568" s="177">
        <f t="shared" ca="1" si="148"/>
        <v>0.88839517737015361</v>
      </c>
      <c r="F568" s="138">
        <f t="shared" ca="1" si="149"/>
        <v>2.2613718383779308E-2</v>
      </c>
      <c r="G568" s="175">
        <f t="shared" ca="1" si="150"/>
        <v>1.5114468383779309E-2</v>
      </c>
      <c r="H568" s="138">
        <f t="shared" ca="1" si="151"/>
        <v>9.5114468383779308E-2</v>
      </c>
      <c r="I568" s="144">
        <f t="shared" ca="1" si="159"/>
        <v>0.99999048865478801</v>
      </c>
      <c r="J568" s="145">
        <f t="shared" ca="1" si="159"/>
        <v>0.91409388309113848</v>
      </c>
      <c r="K568" s="145">
        <f t="shared" ca="1" si="159"/>
        <v>0.84337876947988122</v>
      </c>
      <c r="L568" s="145">
        <f t="shared" ca="1" si="159"/>
        <v>0.7839851980860042</v>
      </c>
      <c r="M568" s="145">
        <f t="shared" ca="1" si="159"/>
        <v>0.73311564149951103</v>
      </c>
      <c r="N568" s="145">
        <f t="shared" ca="1" si="159"/>
        <v>0.68874368448108436</v>
      </c>
      <c r="O568" s="145">
        <f t="shared" ca="1" si="159"/>
        <v>0.64939850289778989</v>
      </c>
      <c r="P568" s="145">
        <f t="shared" ca="1" si="159"/>
        <v>0.61400846740073922</v>
      </c>
      <c r="Q568" s="145">
        <f t="shared" ca="1" si="159"/>
        <v>0.58178868231053626</v>
      </c>
      <c r="R568" s="145">
        <f t="shared" ca="1" si="159"/>
        <v>0.55216041988911024</v>
      </c>
      <c r="S568" s="145">
        <f t="shared" ca="1" si="159"/>
        <v>0.5246934589325466</v>
      </c>
      <c r="T568" s="145">
        <f t="shared" ca="1" si="159"/>
        <v>0.49906479775038315</v>
      </c>
      <c r="U568" s="145">
        <f t="shared" ca="1" si="159"/>
        <v>0.47502905939969881</v>
      </c>
      <c r="V568" s="145">
        <f t="shared" ca="1" si="159"/>
        <v>0.45239724936244069</v>
      </c>
      <c r="W568" s="138">
        <f t="shared" ca="1" si="159"/>
        <v>0.43102148649948546</v>
      </c>
      <c r="Y568" s="178">
        <f t="shared" ca="1" si="152"/>
        <v>7360663.7377905827</v>
      </c>
      <c r="Z568" s="178">
        <f t="shared" ca="1" si="153"/>
        <v>7351731.4134756029</v>
      </c>
      <c r="AA568" s="178">
        <f t="shared" ca="1" si="154"/>
        <v>-8932.3243149798363</v>
      </c>
    </row>
    <row r="569" spans="1:27" ht="11.25" customHeight="1" x14ac:dyDescent="0.2">
      <c r="A569" s="173">
        <f t="shared" si="155"/>
        <v>559</v>
      </c>
      <c r="B569" s="174">
        <f t="shared" si="145"/>
        <v>0.08</v>
      </c>
      <c r="C569" s="175">
        <f t="shared" si="146"/>
        <v>-7.4992499999999998E-3</v>
      </c>
      <c r="D569" s="176">
        <f t="shared" ca="1" si="147"/>
        <v>0.22474835272373994</v>
      </c>
      <c r="E569" s="177">
        <f t="shared" ca="1" si="148"/>
        <v>-0.75625436143268532</v>
      </c>
      <c r="F569" s="138">
        <f t="shared" ca="1" si="149"/>
        <v>-1.9250130563032191E-2</v>
      </c>
      <c r="G569" s="175">
        <f t="shared" ca="1" si="150"/>
        <v>-2.674938056303219E-2</v>
      </c>
      <c r="H569" s="138">
        <f t="shared" ca="1" si="151"/>
        <v>5.3250619436967808E-2</v>
      </c>
      <c r="I569" s="144">
        <f t="shared" ca="1" si="159"/>
        <v>0.99999467495629824</v>
      </c>
      <c r="J569" s="145">
        <f t="shared" ca="1" si="159"/>
        <v>0.94854899693307315</v>
      </c>
      <c r="K569" s="145">
        <f t="shared" ca="1" si="159"/>
        <v>0.90057281106378162</v>
      </c>
      <c r="L569" s="145">
        <f t="shared" ca="1" si="159"/>
        <v>0.85578029502047037</v>
      </c>
      <c r="M569" s="145">
        <f t="shared" ca="1" si="159"/>
        <v>0.81385484547648546</v>
      </c>
      <c r="N569" s="145">
        <f t="shared" ca="1" si="159"/>
        <v>0.77449673060227975</v>
      </c>
      <c r="O569" s="145">
        <f t="shared" ca="1" si="159"/>
        <v>0.73744140742606079</v>
      </c>
      <c r="P569" s="145">
        <f t="shared" ca="1" si="159"/>
        <v>0.70246318090796356</v>
      </c>
      <c r="Q569" s="145">
        <f t="shared" ca="1" si="159"/>
        <v>0.66937230045895912</v>
      </c>
      <c r="R569" s="145">
        <f t="shared" ca="1" si="159"/>
        <v>0.63800970003669399</v>
      </c>
      <c r="S569" s="145">
        <f t="shared" ca="1" si="159"/>
        <v>0.60824141200182902</v>
      </c>
      <c r="T569" s="145">
        <f t="shared" ca="1" si="159"/>
        <v>0.57995352585344773</v>
      </c>
      <c r="U569" s="145">
        <f t="shared" ca="1" si="159"/>
        <v>0.55304797816030415</v>
      </c>
      <c r="V569" s="145">
        <f t="shared" ca="1" si="159"/>
        <v>0.52743918628846842</v>
      </c>
      <c r="W569" s="138">
        <f t="shared" ca="1" si="159"/>
        <v>0.50305142632358169</v>
      </c>
      <c r="Y569" s="178">
        <f t="shared" ca="1" si="152"/>
        <v>8040534.9428820675</v>
      </c>
      <c r="Z569" s="178">
        <f t="shared" ca="1" si="153"/>
        <v>8048668.7821322866</v>
      </c>
      <c r="AA569" s="178">
        <f t="shared" ca="1" si="154"/>
        <v>8133.8392502190545</v>
      </c>
    </row>
    <row r="570" spans="1:27" ht="11.25" customHeight="1" x14ac:dyDescent="0.2">
      <c r="A570" s="173">
        <f t="shared" si="155"/>
        <v>560</v>
      </c>
      <c r="B570" s="174">
        <f t="shared" si="145"/>
        <v>0.08</v>
      </c>
      <c r="C570" s="175">
        <f t="shared" si="146"/>
        <v>-7.4992499999999998E-3</v>
      </c>
      <c r="D570" s="176">
        <f t="shared" ca="1" si="147"/>
        <v>0.49817162112456714</v>
      </c>
      <c r="E570" s="177">
        <f t="shared" ca="1" si="148"/>
        <v>-4.5830822301816199E-3</v>
      </c>
      <c r="F570" s="138">
        <f t="shared" ca="1" si="149"/>
        <v>-1.1666039339590888E-4</v>
      </c>
      <c r="G570" s="175">
        <f t="shared" ca="1" si="150"/>
        <v>-7.6159103933959088E-3</v>
      </c>
      <c r="H570" s="138">
        <f t="shared" ca="1" si="151"/>
        <v>7.2384089606604099E-2</v>
      </c>
      <c r="I570" s="144">
        <f t="shared" ca="1" si="159"/>
        <v>0.99999276164521678</v>
      </c>
      <c r="J570" s="145">
        <f t="shared" ca="1" si="159"/>
        <v>0.93264335945338572</v>
      </c>
      <c r="K570" s="145">
        <f t="shared" ca="1" si="159"/>
        <v>0.87396679318008796</v>
      </c>
      <c r="L570" s="145">
        <f t="shared" ca="1" si="159"/>
        <v>0.82218561757879371</v>
      </c>
      <c r="M570" s="145">
        <f t="shared" ca="1" si="159"/>
        <v>0.77590578274287803</v>
      </c>
      <c r="N570" s="145">
        <f t="shared" ca="1" si="159"/>
        <v>0.73405383964192095</v>
      </c>
      <c r="O570" s="145">
        <f t="shared" ca="1" si="159"/>
        <v>0.6958112863860354</v>
      </c>
      <c r="P570" s="145">
        <f t="shared" ca="1" si="159"/>
        <v>0.66055641981536195</v>
      </c>
      <c r="Q570" s="145">
        <f t="shared" ca="1" si="159"/>
        <v>0.62781667778323713</v>
      </c>
      <c r="R570" s="145">
        <f t="shared" ca="1" si="159"/>
        <v>0.59723122780089533</v>
      </c>
      <c r="S570" s="145">
        <f t="shared" ca="1" si="159"/>
        <v>0.56852235976541943</v>
      </c>
      <c r="T570" s="145">
        <f t="shared" ca="1" si="159"/>
        <v>0.5414739762146914</v>
      </c>
      <c r="U570" s="145">
        <f t="shared" ca="1" si="159"/>
        <v>0.51591559829915978</v>
      </c>
      <c r="V570" s="145">
        <f t="shared" ca="1" si="159"/>
        <v>0.49171056122153312</v>
      </c>
      <c r="W570" s="138">
        <f t="shared" ca="1" si="159"/>
        <v>0.46874734434364151</v>
      </c>
      <c r="Y570" s="178">
        <f t="shared" ca="1" si="152"/>
        <v>7720163.7660278138</v>
      </c>
      <c r="Z570" s="178">
        <f t="shared" ca="1" si="153"/>
        <v>7720868.9230990158</v>
      </c>
      <c r="AA570" s="178">
        <f t="shared" ca="1" si="154"/>
        <v>705.15707120206207</v>
      </c>
    </row>
    <row r="571" spans="1:27" ht="11.25" customHeight="1" x14ac:dyDescent="0.2">
      <c r="A571" s="173">
        <f t="shared" si="155"/>
        <v>561</v>
      </c>
      <c r="B571" s="174">
        <f t="shared" si="145"/>
        <v>0.08</v>
      </c>
      <c r="C571" s="175">
        <f t="shared" si="146"/>
        <v>-7.4992499999999998E-3</v>
      </c>
      <c r="D571" s="176">
        <f t="shared" ca="1" si="147"/>
        <v>0.60483620746421718</v>
      </c>
      <c r="E571" s="177">
        <f t="shared" ca="1" si="148"/>
        <v>0.26588525008750657</v>
      </c>
      <c r="F571" s="138">
        <f t="shared" ca="1" si="149"/>
        <v>6.7679950556219738E-3</v>
      </c>
      <c r="G571" s="175">
        <f t="shared" ca="1" si="150"/>
        <v>-7.3125494437802606E-4</v>
      </c>
      <c r="H571" s="138">
        <f t="shared" ca="1" si="151"/>
        <v>7.9268745055621981E-2</v>
      </c>
      <c r="I571" s="144">
        <f t="shared" ref="I571:W580" ca="1" si="160">I$8*EXP(-$H571*I$9)</f>
        <v>0.99999207319349792</v>
      </c>
      <c r="J571" s="145">
        <f t="shared" ca="1" si="160"/>
        <v>0.92698563672740975</v>
      </c>
      <c r="K571" s="145">
        <f t="shared" ca="1" si="160"/>
        <v>0.86458687430622627</v>
      </c>
      <c r="L571" s="145">
        <f t="shared" ca="1" si="160"/>
        <v>0.81042288064919243</v>
      </c>
      <c r="M571" s="145">
        <f t="shared" ca="1" si="160"/>
        <v>0.76268815165913451</v>
      </c>
      <c r="N571" s="145">
        <f t="shared" ca="1" si="160"/>
        <v>0.72002411722895165</v>
      </c>
      <c r="O571" s="145">
        <f t="shared" ca="1" si="160"/>
        <v>0.68141386633131373</v>
      </c>
      <c r="P571" s="145">
        <f t="shared" ca="1" si="160"/>
        <v>0.6460970271274169</v>
      </c>
      <c r="Q571" s="145">
        <f t="shared" ca="1" si="160"/>
        <v>0.61350375597077811</v>
      </c>
      <c r="R571" s="145">
        <f t="shared" ca="1" si="160"/>
        <v>0.58320478331351611</v>
      </c>
      <c r="S571" s="145">
        <f t="shared" ca="1" si="160"/>
        <v>0.55487417881553114</v>
      </c>
      <c r="T571" s="145">
        <f t="shared" ca="1" si="160"/>
        <v>0.528261864486545</v>
      </c>
      <c r="U571" s="145">
        <f t="shared" ca="1" si="160"/>
        <v>0.50317345113929079</v>
      </c>
      <c r="V571" s="145">
        <f t="shared" ca="1" si="160"/>
        <v>0.4794555072380326</v>
      </c>
      <c r="W571" s="138">
        <f t="shared" ca="1" si="160"/>
        <v>0.45698482399121437</v>
      </c>
      <c r="Y571" s="178">
        <f t="shared" ca="1" si="152"/>
        <v>7608919.1665074378</v>
      </c>
      <c r="Z571" s="178">
        <f t="shared" ca="1" si="153"/>
        <v>7606793.7986079063</v>
      </c>
      <c r="AA571" s="178">
        <f t="shared" ca="1" si="154"/>
        <v>-2125.3678995314986</v>
      </c>
    </row>
    <row r="572" spans="1:27" ht="11.25" customHeight="1" x14ac:dyDescent="0.2">
      <c r="A572" s="173">
        <f t="shared" si="155"/>
        <v>562</v>
      </c>
      <c r="B572" s="174">
        <f t="shared" si="145"/>
        <v>0.08</v>
      </c>
      <c r="C572" s="175">
        <f t="shared" si="146"/>
        <v>-7.4992499999999998E-3</v>
      </c>
      <c r="D572" s="176">
        <f t="shared" ca="1" si="147"/>
        <v>0.40645940623139998</v>
      </c>
      <c r="E572" s="177">
        <f t="shared" ca="1" si="148"/>
        <v>-0.23666226380502214</v>
      </c>
      <c r="F572" s="138">
        <f t="shared" ca="1" si="149"/>
        <v>-6.0241364677338875E-3</v>
      </c>
      <c r="G572" s="175">
        <f t="shared" ca="1" si="150"/>
        <v>-1.3523386467733888E-2</v>
      </c>
      <c r="H572" s="138">
        <f t="shared" ca="1" si="151"/>
        <v>6.647661353226611E-2</v>
      </c>
      <c r="I572" s="144">
        <f t="shared" ca="1" si="160"/>
        <v>0.99999335238133846</v>
      </c>
      <c r="J572" s="145">
        <f t="shared" ca="1" si="160"/>
        <v>0.93752556772062057</v>
      </c>
      <c r="K572" s="145">
        <f t="shared" ca="1" si="160"/>
        <v>0.88209644610274052</v>
      </c>
      <c r="L572" s="145">
        <f t="shared" ca="1" si="160"/>
        <v>0.83241480664376877</v>
      </c>
      <c r="M572" s="145">
        <f t="shared" ca="1" si="160"/>
        <v>0.78742981341290896</v>
      </c>
      <c r="N572" s="145">
        <f t="shared" ca="1" si="160"/>
        <v>0.74630996404351424</v>
      </c>
      <c r="O572" s="145">
        <f t="shared" ca="1" si="160"/>
        <v>0.70840745391399729</v>
      </c>
      <c r="P572" s="145">
        <f t="shared" ca="1" si="160"/>
        <v>0.67322119528393254</v>
      </c>
      <c r="Q572" s="145">
        <f t="shared" ca="1" si="160"/>
        <v>0.64036397993651528</v>
      </c>
      <c r="R572" s="145">
        <f t="shared" ca="1" si="160"/>
        <v>0.60953543406536315</v>
      </c>
      <c r="S572" s="145">
        <f t="shared" ca="1" si="160"/>
        <v>0.58050067733211508</v>
      </c>
      <c r="T572" s="145">
        <f t="shared" ca="1" si="160"/>
        <v>0.55307392437208214</v>
      </c>
      <c r="U572" s="145">
        <f t="shared" ca="1" si="160"/>
        <v>0.52710609992699908</v>
      </c>
      <c r="V572" s="145">
        <f t="shared" ca="1" si="160"/>
        <v>0.50247559208481296</v>
      </c>
      <c r="W572" s="138">
        <f t="shared" ca="1" si="160"/>
        <v>0.47908140088122941</v>
      </c>
      <c r="Y572" s="178">
        <f t="shared" ca="1" si="152"/>
        <v>7817298.0135046989</v>
      </c>
      <c r="Z572" s="178">
        <f t="shared" ca="1" si="153"/>
        <v>7820367.1555881239</v>
      </c>
      <c r="AA572" s="178">
        <f t="shared" ca="1" si="154"/>
        <v>3069.1420834250748</v>
      </c>
    </row>
    <row r="573" spans="1:27" ht="11.25" customHeight="1" x14ac:dyDescent="0.2">
      <c r="A573" s="173">
        <f t="shared" si="155"/>
        <v>563</v>
      </c>
      <c r="B573" s="174">
        <f t="shared" si="145"/>
        <v>0.08</v>
      </c>
      <c r="C573" s="175">
        <f t="shared" si="146"/>
        <v>-7.4992499999999998E-3</v>
      </c>
      <c r="D573" s="176">
        <f t="shared" ca="1" si="147"/>
        <v>0.93790464329805268</v>
      </c>
      <c r="E573" s="177">
        <f t="shared" ca="1" si="148"/>
        <v>1.5374190945603006</v>
      </c>
      <c r="F573" s="138">
        <f t="shared" ca="1" si="149"/>
        <v>3.9134343958449794E-2</v>
      </c>
      <c r="G573" s="175">
        <f t="shared" ca="1" si="150"/>
        <v>3.1635093958449795E-2</v>
      </c>
      <c r="H573" s="138">
        <f t="shared" ca="1" si="151"/>
        <v>0.1116350939584498</v>
      </c>
      <c r="I573" s="144">
        <f t="shared" ca="1" si="160"/>
        <v>0.99998883662995885</v>
      </c>
      <c r="J573" s="145">
        <f t="shared" ca="1" si="160"/>
        <v>0.90084390998115005</v>
      </c>
      <c r="K573" s="145">
        <f t="shared" ca="1" si="160"/>
        <v>0.82182111138254244</v>
      </c>
      <c r="L573" s="145">
        <f t="shared" ca="1" si="160"/>
        <v>0.75733938606632478</v>
      </c>
      <c r="M573" s="145">
        <f t="shared" ca="1" si="160"/>
        <v>0.70350384146076961</v>
      </c>
      <c r="N573" s="145">
        <f t="shared" ca="1" si="160"/>
        <v>0.65757703792006617</v>
      </c>
      <c r="O573" s="145">
        <f t="shared" ca="1" si="160"/>
        <v>0.61762012411746092</v>
      </c>
      <c r="P573" s="145">
        <f t="shared" ca="1" si="160"/>
        <v>0.5822489271920317</v>
      </c>
      <c r="Q573" s="145">
        <f t="shared" ca="1" si="160"/>
        <v>0.55046724331526109</v>
      </c>
      <c r="R573" s="145">
        <f t="shared" ca="1" si="160"/>
        <v>0.52155205154255035</v>
      </c>
      <c r="S573" s="145">
        <f t="shared" ca="1" si="160"/>
        <v>0.49497386875873356</v>
      </c>
      <c r="T573" s="145">
        <f t="shared" ca="1" si="160"/>
        <v>0.47034108599628038</v>
      </c>
      <c r="U573" s="145">
        <f t="shared" ca="1" si="160"/>
        <v>0.44736081437446312</v>
      </c>
      <c r="V573" s="145">
        <f t="shared" ca="1" si="160"/>
        <v>0.42581119163366815</v>
      </c>
      <c r="W573" s="138">
        <f t="shared" ca="1" si="160"/>
        <v>0.40552170338902588</v>
      </c>
      <c r="Y573" s="178">
        <f t="shared" ca="1" si="152"/>
        <v>7112962.469608115</v>
      </c>
      <c r="Z573" s="178">
        <f t="shared" ca="1" si="153"/>
        <v>7096531.8354344284</v>
      </c>
      <c r="AA573" s="178">
        <f t="shared" ca="1" si="154"/>
        <v>-16430.634173686616</v>
      </c>
    </row>
    <row r="574" spans="1:27" ht="11.25" customHeight="1" x14ac:dyDescent="0.2">
      <c r="A574" s="173">
        <f t="shared" si="155"/>
        <v>564</v>
      </c>
      <c r="B574" s="174">
        <f t="shared" si="145"/>
        <v>0.08</v>
      </c>
      <c r="C574" s="175">
        <f t="shared" si="146"/>
        <v>-7.4992499999999998E-3</v>
      </c>
      <c r="D574" s="176">
        <f t="shared" ca="1" si="147"/>
        <v>0.84283516068261655</v>
      </c>
      <c r="E574" s="177">
        <f t="shared" ca="1" si="148"/>
        <v>1.0061785704513428</v>
      </c>
      <c r="F574" s="138">
        <f t="shared" ca="1" si="149"/>
        <v>2.5611844160765854E-2</v>
      </c>
      <c r="G574" s="175">
        <f t="shared" ca="1" si="150"/>
        <v>1.8112594160765855E-2</v>
      </c>
      <c r="H574" s="138">
        <f t="shared" ca="1" si="151"/>
        <v>9.8112594160765856E-2</v>
      </c>
      <c r="I574" s="144">
        <f t="shared" ca="1" si="160"/>
        <v>0.99999018884885449</v>
      </c>
      <c r="J574" s="145">
        <f t="shared" ca="1" si="160"/>
        <v>0.91167491658220767</v>
      </c>
      <c r="K574" s="145">
        <f t="shared" ca="1" si="160"/>
        <v>0.83942496217031426</v>
      </c>
      <c r="L574" s="145">
        <f t="shared" ca="1" si="160"/>
        <v>0.77908089387739532</v>
      </c>
      <c r="M574" s="145">
        <f t="shared" ca="1" si="160"/>
        <v>0.72765068568108571</v>
      </c>
      <c r="N574" s="145">
        <f t="shared" ca="1" si="160"/>
        <v>0.68297991560465865</v>
      </c>
      <c r="O574" s="145">
        <f t="shared" ca="1" si="160"/>
        <v>0.64351238736258598</v>
      </c>
      <c r="P574" s="145">
        <f t="shared" ca="1" si="160"/>
        <v>0.6081188364143344</v>
      </c>
      <c r="Q574" s="145">
        <f t="shared" ca="1" si="160"/>
        <v>0.57597504987021519</v>
      </c>
      <c r="R574" s="145">
        <f t="shared" ca="1" si="160"/>
        <v>0.54647525523690799</v>
      </c>
      <c r="S574" s="145">
        <f t="shared" ca="1" si="160"/>
        <v>0.51917051601915343</v>
      </c>
      <c r="T574" s="145">
        <f t="shared" ca="1" si="160"/>
        <v>0.49372483217782281</v>
      </c>
      <c r="U574" s="145">
        <f t="shared" ca="1" si="160"/>
        <v>0.46988378886023857</v>
      </c>
      <c r="V574" s="145">
        <f t="shared" ca="1" si="160"/>
        <v>0.44745211765009946</v>
      </c>
      <c r="W574" s="138">
        <f t="shared" ca="1" si="160"/>
        <v>0.42627760344807264</v>
      </c>
      <c r="Y574" s="178">
        <f t="shared" ca="1" si="152"/>
        <v>7314883.09164856</v>
      </c>
      <c r="Z574" s="178">
        <f t="shared" ca="1" si="153"/>
        <v>7304619.2756094504</v>
      </c>
      <c r="AA574" s="178">
        <f t="shared" ca="1" si="154"/>
        <v>-10263.816039109603</v>
      </c>
    </row>
    <row r="575" spans="1:27" ht="11.25" customHeight="1" x14ac:dyDescent="0.2">
      <c r="A575" s="173">
        <f t="shared" si="155"/>
        <v>565</v>
      </c>
      <c r="B575" s="174">
        <f t="shared" si="145"/>
        <v>0.08</v>
      </c>
      <c r="C575" s="175">
        <f t="shared" si="146"/>
        <v>-7.4992499999999998E-3</v>
      </c>
      <c r="D575" s="176">
        <f t="shared" ca="1" si="147"/>
        <v>0.1559496268766275</v>
      </c>
      <c r="E575" s="177">
        <f t="shared" ca="1" si="148"/>
        <v>-1.0112448517784307</v>
      </c>
      <c r="F575" s="138">
        <f t="shared" ca="1" si="149"/>
        <v>-2.5740804180025424E-2</v>
      </c>
      <c r="G575" s="175">
        <f t="shared" ca="1" si="150"/>
        <v>-3.3240054180025423E-2</v>
      </c>
      <c r="H575" s="138">
        <f t="shared" ca="1" si="151"/>
        <v>4.6759945819974578E-2</v>
      </c>
      <c r="I575" s="144">
        <f t="shared" ca="1" si="160"/>
        <v>0.99999532401230107</v>
      </c>
      <c r="J575" s="145">
        <f t="shared" ca="1" si="160"/>
        <v>0.95400607664378312</v>
      </c>
      <c r="K575" s="145">
        <f t="shared" ca="1" si="160"/>
        <v>0.90978117579686213</v>
      </c>
      <c r="L575" s="145">
        <f t="shared" ca="1" si="160"/>
        <v>0.86748571634097127</v>
      </c>
      <c r="M575" s="145">
        <f t="shared" ca="1" si="160"/>
        <v>0.82714552043072709</v>
      </c>
      <c r="N575" s="145">
        <f t="shared" ca="1" si="160"/>
        <v>0.78871637164230712</v>
      </c>
      <c r="O575" s="145">
        <f t="shared" ca="1" si="160"/>
        <v>0.75212215221764755</v>
      </c>
      <c r="P575" s="145">
        <f t="shared" ca="1" si="160"/>
        <v>0.71727496652360201</v>
      </c>
      <c r="Q575" s="145">
        <f t="shared" ca="1" si="160"/>
        <v>0.68408521536418065</v>
      </c>
      <c r="R575" s="145">
        <f t="shared" ca="1" si="160"/>
        <v>0.65246625789229418</v>
      </c>
      <c r="S575" s="145">
        <f t="shared" ca="1" si="160"/>
        <v>0.62233626857058033</v>
      </c>
      <c r="T575" s="145">
        <f t="shared" ca="1" si="160"/>
        <v>0.59361871143287193</v>
      </c>
      <c r="U575" s="145">
        <f t="shared" ca="1" si="160"/>
        <v>0.56624218369760138</v>
      </c>
      <c r="V575" s="145">
        <f t="shared" ca="1" si="160"/>
        <v>0.54014001196643135</v>
      </c>
      <c r="W575" s="138">
        <f t="shared" ca="1" si="160"/>
        <v>0.51524978651473174</v>
      </c>
      <c r="Y575" s="178">
        <f t="shared" ca="1" si="152"/>
        <v>8153078.7768646749</v>
      </c>
      <c r="Z575" s="178">
        <f t="shared" ca="1" si="153"/>
        <v>8163577.2335415324</v>
      </c>
      <c r="AA575" s="178">
        <f t="shared" ca="1" si="154"/>
        <v>10498.456676857546</v>
      </c>
    </row>
    <row r="576" spans="1:27" ht="11.25" customHeight="1" x14ac:dyDescent="0.2">
      <c r="A576" s="173">
        <f t="shared" si="155"/>
        <v>566</v>
      </c>
      <c r="B576" s="174">
        <f t="shared" si="145"/>
        <v>0.08</v>
      </c>
      <c r="C576" s="175">
        <f t="shared" si="146"/>
        <v>-7.4992499999999998E-3</v>
      </c>
      <c r="D576" s="176">
        <f t="shared" ca="1" si="147"/>
        <v>0.96936836473554688</v>
      </c>
      <c r="E576" s="177">
        <f t="shared" ca="1" si="148"/>
        <v>1.8715905591477762</v>
      </c>
      <c r="F576" s="138">
        <f t="shared" ca="1" si="149"/>
        <v>4.7640535329778744E-2</v>
      </c>
      <c r="G576" s="175">
        <f t="shared" ca="1" si="150"/>
        <v>4.0141285329778745E-2</v>
      </c>
      <c r="H576" s="138">
        <f t="shared" ca="1" si="151"/>
        <v>0.12014128532977875</v>
      </c>
      <c r="I576" s="144">
        <f t="shared" ca="1" si="160"/>
        <v>0.99998798603131189</v>
      </c>
      <c r="J576" s="145">
        <f t="shared" ca="1" si="160"/>
        <v>0.89409680151715976</v>
      </c>
      <c r="K576" s="145">
        <f t="shared" ca="1" si="160"/>
        <v>0.81093723468067302</v>
      </c>
      <c r="L576" s="145">
        <f t="shared" ca="1" si="160"/>
        <v>0.74397506262564161</v>
      </c>
      <c r="M576" s="145">
        <f t="shared" ca="1" si="160"/>
        <v>0.68872677913619951</v>
      </c>
      <c r="N576" s="145">
        <f t="shared" ca="1" si="160"/>
        <v>0.64208397369663539</v>
      </c>
      <c r="O576" s="145">
        <f t="shared" ca="1" si="160"/>
        <v>0.60186933240370055</v>
      </c>
      <c r="P576" s="145">
        <f t="shared" ca="1" si="160"/>
        <v>0.56654260634321185</v>
      </c>
      <c r="Q576" s="145">
        <f t="shared" ca="1" si="160"/>
        <v>0.53500382685698267</v>
      </c>
      <c r="R576" s="145">
        <f t="shared" ca="1" si="160"/>
        <v>0.50646009417398785</v>
      </c>
      <c r="S576" s="145">
        <f t="shared" ca="1" si="160"/>
        <v>0.48033440107317454</v>
      </c>
      <c r="T576" s="145">
        <f t="shared" ca="1" si="160"/>
        <v>0.45620260009147195</v>
      </c>
      <c r="U576" s="145">
        <f t="shared" ca="1" si="160"/>
        <v>0.43374944678600452</v>
      </c>
      <c r="V576" s="145">
        <f t="shared" ca="1" si="160"/>
        <v>0.41273771999084563</v>
      </c>
      <c r="W576" s="138">
        <f t="shared" ca="1" si="160"/>
        <v>0.39298639592266493</v>
      </c>
      <c r="Y576" s="178">
        <f t="shared" ca="1" si="152"/>
        <v>6989683.6974655036</v>
      </c>
      <c r="Z576" s="178">
        <f t="shared" ca="1" si="153"/>
        <v>6969245.3562539192</v>
      </c>
      <c r="AA576" s="178">
        <f t="shared" ca="1" si="154"/>
        <v>-20438.341211584397</v>
      </c>
    </row>
    <row r="577" spans="1:27" ht="11.25" customHeight="1" x14ac:dyDescent="0.2">
      <c r="A577" s="173">
        <f t="shared" si="155"/>
        <v>567</v>
      </c>
      <c r="B577" s="174">
        <f t="shared" si="145"/>
        <v>0.08</v>
      </c>
      <c r="C577" s="175">
        <f t="shared" si="146"/>
        <v>-7.4992499999999998E-3</v>
      </c>
      <c r="D577" s="176">
        <f t="shared" ca="1" si="147"/>
        <v>0.9595318896520455</v>
      </c>
      <c r="E577" s="177">
        <f t="shared" ca="1" si="148"/>
        <v>1.7452795451890464</v>
      </c>
      <c r="F577" s="138">
        <f t="shared" ca="1" si="149"/>
        <v>4.4425342619156663E-2</v>
      </c>
      <c r="G577" s="175">
        <f t="shared" ca="1" si="150"/>
        <v>3.6926092619156664E-2</v>
      </c>
      <c r="H577" s="138">
        <f t="shared" ca="1" si="151"/>
        <v>0.11692609261915667</v>
      </c>
      <c r="I577" s="144">
        <f t="shared" ca="1" si="160"/>
        <v>0.99998830754275303</v>
      </c>
      <c r="J577" s="145">
        <f t="shared" ca="1" si="160"/>
        <v>0.89664113029111181</v>
      </c>
      <c r="K577" s="145">
        <f t="shared" ca="1" si="160"/>
        <v>0.81503410256833719</v>
      </c>
      <c r="L577" s="145">
        <f t="shared" ca="1" si="160"/>
        <v>0.74899859436373495</v>
      </c>
      <c r="M577" s="145">
        <f t="shared" ca="1" si="160"/>
        <v>0.69427540738987947</v>
      </c>
      <c r="N577" s="145">
        <f t="shared" ca="1" si="160"/>
        <v>0.64789670071411187</v>
      </c>
      <c r="O577" s="145">
        <f t="shared" ca="1" si="160"/>
        <v>0.60777507645575857</v>
      </c>
      <c r="P577" s="145">
        <f t="shared" ca="1" si="160"/>
        <v>0.57242888949392778</v>
      </c>
      <c r="Q577" s="145">
        <f t="shared" ca="1" si="160"/>
        <v>0.54079699473399689</v>
      </c>
      <c r="R577" s="145">
        <f t="shared" ca="1" si="160"/>
        <v>0.51211255993885807</v>
      </c>
      <c r="S577" s="145">
        <f t="shared" ca="1" si="160"/>
        <v>0.48581626250108872</v>
      </c>
      <c r="T577" s="145">
        <f t="shared" ca="1" si="160"/>
        <v>0.46149603825392638</v>
      </c>
      <c r="U577" s="145">
        <f t="shared" ca="1" si="160"/>
        <v>0.43884493013717701</v>
      </c>
      <c r="V577" s="145">
        <f t="shared" ca="1" si="160"/>
        <v>0.41763140197484327</v>
      </c>
      <c r="W577" s="138">
        <f t="shared" ca="1" si="160"/>
        <v>0.39767831444620066</v>
      </c>
      <c r="Y577" s="178">
        <f t="shared" ca="1" si="152"/>
        <v>7035947.7634924697</v>
      </c>
      <c r="Z577" s="178">
        <f t="shared" ca="1" si="153"/>
        <v>7017035.4788697399</v>
      </c>
      <c r="AA577" s="178">
        <f t="shared" ca="1" si="154"/>
        <v>-18912.284622729756</v>
      </c>
    </row>
    <row r="578" spans="1:27" ht="11.25" customHeight="1" x14ac:dyDescent="0.2">
      <c r="A578" s="173">
        <f t="shared" si="155"/>
        <v>568</v>
      </c>
      <c r="B578" s="174">
        <f t="shared" si="145"/>
        <v>0.08</v>
      </c>
      <c r="C578" s="175">
        <f t="shared" si="146"/>
        <v>-7.4992499999999998E-3</v>
      </c>
      <c r="D578" s="176">
        <f t="shared" ca="1" si="147"/>
        <v>0.80864962018571074</v>
      </c>
      <c r="E578" s="177">
        <f t="shared" ca="1" si="148"/>
        <v>0.87293086882611448</v>
      </c>
      <c r="F578" s="138">
        <f t="shared" ca="1" si="149"/>
        <v>2.222008103936015E-2</v>
      </c>
      <c r="G578" s="175">
        <f t="shared" ca="1" si="150"/>
        <v>1.4720831039360151E-2</v>
      </c>
      <c r="H578" s="138">
        <f t="shared" ca="1" si="151"/>
        <v>9.4720831039360159E-2</v>
      </c>
      <c r="I578" s="144">
        <f t="shared" ca="1" si="160"/>
        <v>0.99999052801765675</v>
      </c>
      <c r="J578" s="145">
        <f t="shared" ca="1" si="160"/>
        <v>0.91441195632220906</v>
      </c>
      <c r="K578" s="145">
        <f t="shared" ca="1" si="160"/>
        <v>0.84389926370610235</v>
      </c>
      <c r="L578" s="145">
        <f t="shared" ca="1" si="160"/>
        <v>0.78463139474671595</v>
      </c>
      <c r="M578" s="145">
        <f t="shared" ca="1" si="160"/>
        <v>0.73383620158180807</v>
      </c>
      <c r="N578" s="145">
        <f t="shared" ca="1" si="160"/>
        <v>0.68950403909836722</v>
      </c>
      <c r="O578" s="145">
        <f t="shared" ca="1" si="160"/>
        <v>0.65017530525071054</v>
      </c>
      <c r="P578" s="145">
        <f t="shared" ca="1" si="160"/>
        <v>0.61478596780429406</v>
      </c>
      <c r="Q578" s="145">
        <f t="shared" ca="1" si="160"/>
        <v>0.58255632540489255</v>
      </c>
      <c r="R578" s="145">
        <f t="shared" ca="1" si="160"/>
        <v>0.55291122987771968</v>
      </c>
      <c r="S578" s="145">
        <f t="shared" ca="1" si="160"/>
        <v>0.52542294081972185</v>
      </c>
      <c r="T578" s="145">
        <f t="shared" ca="1" si="160"/>
        <v>0.4997701816276513</v>
      </c>
      <c r="U578" s="145">
        <f t="shared" ca="1" si="160"/>
        <v>0.47570877603896827</v>
      </c>
      <c r="V578" s="145">
        <f t="shared" ca="1" si="160"/>
        <v>0.45305056373667052</v>
      </c>
      <c r="W578" s="138">
        <f t="shared" ca="1" si="160"/>
        <v>0.4316482402917774</v>
      </c>
      <c r="Y578" s="178">
        <f t="shared" ca="1" si="152"/>
        <v>7366702.2118104761</v>
      </c>
      <c r="Z578" s="178">
        <f t="shared" ca="1" si="153"/>
        <v>7357943.7070226343</v>
      </c>
      <c r="AA578" s="178">
        <f t="shared" ca="1" si="154"/>
        <v>-8758.5047878418118</v>
      </c>
    </row>
    <row r="579" spans="1:27" ht="11.25" customHeight="1" x14ac:dyDescent="0.2">
      <c r="A579" s="173">
        <f t="shared" si="155"/>
        <v>569</v>
      </c>
      <c r="B579" s="174">
        <f t="shared" si="145"/>
        <v>0.08</v>
      </c>
      <c r="C579" s="175">
        <f t="shared" si="146"/>
        <v>-7.4992499999999998E-3</v>
      </c>
      <c r="D579" s="176">
        <f t="shared" ca="1" si="147"/>
        <v>0.54166237434911924</v>
      </c>
      <c r="E579" s="177">
        <f t="shared" ca="1" si="148"/>
        <v>0.10462263731720661</v>
      </c>
      <c r="F579" s="138">
        <f t="shared" ca="1" si="149"/>
        <v>2.6631243810476303E-3</v>
      </c>
      <c r="G579" s="175">
        <f t="shared" ca="1" si="150"/>
        <v>-4.8361256189523695E-3</v>
      </c>
      <c r="H579" s="138">
        <f t="shared" ca="1" si="151"/>
        <v>7.516387438104763E-2</v>
      </c>
      <c r="I579" s="144">
        <f t="shared" ca="1" si="160"/>
        <v>0.99999248367226479</v>
      </c>
      <c r="J579" s="145">
        <f t="shared" ca="1" si="160"/>
        <v>0.93035482284155091</v>
      </c>
      <c r="K579" s="145">
        <f t="shared" ca="1" si="160"/>
        <v>0.87016732032787192</v>
      </c>
      <c r="L579" s="145">
        <f t="shared" ca="1" si="160"/>
        <v>0.81741582082799069</v>
      </c>
      <c r="M579" s="145">
        <f t="shared" ca="1" si="160"/>
        <v>0.77054161111269481</v>
      </c>
      <c r="N579" s="145">
        <f t="shared" ca="1" si="160"/>
        <v>0.7283565161016633</v>
      </c>
      <c r="O579" s="145">
        <f t="shared" ca="1" si="160"/>
        <v>0.68996184933899207</v>
      </c>
      <c r="P579" s="145">
        <f t="shared" ca="1" si="160"/>
        <v>0.65467967069437849</v>
      </c>
      <c r="Q579" s="145">
        <f t="shared" ca="1" si="160"/>
        <v>0.62199785626390625</v>
      </c>
      <c r="R579" s="145">
        <f t="shared" ca="1" si="160"/>
        <v>0.59152768109952181</v>
      </c>
      <c r="S579" s="145">
        <f t="shared" ca="1" si="160"/>
        <v>0.56297174823486029</v>
      </c>
      <c r="T579" s="145">
        <f t="shared" ca="1" si="160"/>
        <v>0.53610006783207342</v>
      </c>
      <c r="U579" s="145">
        <f t="shared" ca="1" si="160"/>
        <v>0.51073237474266886</v>
      </c>
      <c r="V579" s="145">
        <f t="shared" ca="1" si="160"/>
        <v>0.48672513522739658</v>
      </c>
      <c r="W579" s="138">
        <f t="shared" ca="1" si="160"/>
        <v>0.46396203627966159</v>
      </c>
      <c r="Y579" s="178">
        <f t="shared" ca="1" si="152"/>
        <v>7674995.632280835</v>
      </c>
      <c r="Z579" s="178">
        <f t="shared" ca="1" si="153"/>
        <v>7674567.5422043735</v>
      </c>
      <c r="AA579" s="178">
        <f t="shared" ca="1" si="154"/>
        <v>-428.09007646143436</v>
      </c>
    </row>
    <row r="580" spans="1:27" ht="11.25" customHeight="1" x14ac:dyDescent="0.2">
      <c r="A580" s="173">
        <f t="shared" si="155"/>
        <v>570</v>
      </c>
      <c r="B580" s="174">
        <f t="shared" si="145"/>
        <v>0.08</v>
      </c>
      <c r="C580" s="175">
        <f t="shared" si="146"/>
        <v>-7.4992499999999998E-3</v>
      </c>
      <c r="D580" s="176">
        <f t="shared" ca="1" si="147"/>
        <v>0.34925973991324255</v>
      </c>
      <c r="E580" s="177">
        <f t="shared" ca="1" si="148"/>
        <v>-0.38731978538000938</v>
      </c>
      <c r="F580" s="138">
        <f t="shared" ca="1" si="149"/>
        <v>-9.8590590923480527E-3</v>
      </c>
      <c r="G580" s="175">
        <f t="shared" ca="1" si="150"/>
        <v>-1.7358309092348052E-2</v>
      </c>
      <c r="H580" s="138">
        <f t="shared" ca="1" si="151"/>
        <v>6.2641690907651953E-2</v>
      </c>
      <c r="I580" s="144">
        <f t="shared" ca="1" si="160"/>
        <v>0.99999373586633167</v>
      </c>
      <c r="J580" s="145">
        <f t="shared" ca="1" si="160"/>
        <v>0.9407085953305413</v>
      </c>
      <c r="K580" s="145">
        <f t="shared" ca="1" si="160"/>
        <v>0.88741436246213645</v>
      </c>
      <c r="L580" s="145">
        <f t="shared" ca="1" si="160"/>
        <v>0.83912325654264441</v>
      </c>
      <c r="M580" s="145">
        <f t="shared" ca="1" si="160"/>
        <v>0.7950022640782336</v>
      </c>
      <c r="N580" s="145">
        <f t="shared" ca="1" si="160"/>
        <v>0.75437552843400835</v>
      </c>
      <c r="O580" s="145">
        <f t="shared" ca="1" si="160"/>
        <v>0.71670623963035529</v>
      </c>
      <c r="P580" s="145">
        <f t="shared" ca="1" si="160"/>
        <v>0.68157240506891947</v>
      </c>
      <c r="Q580" s="145">
        <f t="shared" ca="1" si="160"/>
        <v>0.64864316115223031</v>
      </c>
      <c r="R580" s="145">
        <f t="shared" ca="1" si="160"/>
        <v>0.61765825264733132</v>
      </c>
      <c r="S580" s="145">
        <f t="shared" ca="1" si="160"/>
        <v>0.58841133600651518</v>
      </c>
      <c r="T580" s="145">
        <f t="shared" ca="1" si="160"/>
        <v>0.56073688770790031</v>
      </c>
      <c r="U580" s="145">
        <f t="shared" ca="1" si="160"/>
        <v>0.53450017686786322</v>
      </c>
      <c r="V580" s="145">
        <f t="shared" ca="1" si="160"/>
        <v>0.50958970176278129</v>
      </c>
      <c r="W580" s="138">
        <f t="shared" ca="1" si="160"/>
        <v>0.48591154215200022</v>
      </c>
      <c r="Y580" s="178">
        <f t="shared" ca="1" si="152"/>
        <v>7881197.8012127317</v>
      </c>
      <c r="Z580" s="178">
        <f t="shared" ca="1" si="153"/>
        <v>7885768.5005093347</v>
      </c>
      <c r="AA580" s="178">
        <f t="shared" ca="1" si="154"/>
        <v>4570.6992966029793</v>
      </c>
    </row>
    <row r="581" spans="1:27" ht="11.25" customHeight="1" x14ac:dyDescent="0.2">
      <c r="A581" s="173">
        <f t="shared" si="155"/>
        <v>571</v>
      </c>
      <c r="B581" s="174">
        <f t="shared" si="145"/>
        <v>0.08</v>
      </c>
      <c r="C581" s="175">
        <f t="shared" si="146"/>
        <v>-7.4992499999999998E-3</v>
      </c>
      <c r="D581" s="176">
        <f t="shared" ca="1" si="147"/>
        <v>3.5802989889316073E-2</v>
      </c>
      <c r="E581" s="177">
        <f t="shared" ca="1" si="148"/>
        <v>-1.8016151260352731</v>
      </c>
      <c r="F581" s="138">
        <f t="shared" ca="1" si="149"/>
        <v>-4.5859340678459953E-2</v>
      </c>
      <c r="G581" s="175">
        <f t="shared" ca="1" si="150"/>
        <v>-5.3358590678459952E-2</v>
      </c>
      <c r="H581" s="138">
        <f t="shared" ca="1" si="151"/>
        <v>2.6641409321540049E-2</v>
      </c>
      <c r="I581" s="144">
        <f t="shared" ref="I581:W590" ca="1" si="161">I$8*EXP(-$H581*I$9)</f>
        <v>0.99999733583341921</v>
      </c>
      <c r="J581" s="145">
        <f t="shared" ca="1" si="161"/>
        <v>0.97112115374594954</v>
      </c>
      <c r="K581" s="145">
        <f t="shared" ca="1" si="161"/>
        <v>0.9389260050143885</v>
      </c>
      <c r="L581" s="145">
        <f t="shared" ca="1" si="161"/>
        <v>0.90479495220589967</v>
      </c>
      <c r="M581" s="145">
        <f t="shared" ca="1" si="161"/>
        <v>0.86973622484116819</v>
      </c>
      <c r="N581" s="145">
        <f t="shared" ca="1" si="161"/>
        <v>0.83447182318961166</v>
      </c>
      <c r="O581" s="145">
        <f t="shared" ca="1" si="161"/>
        <v>0.79950959848695169</v>
      </c>
      <c r="P581" s="145">
        <f t="shared" ca="1" si="161"/>
        <v>0.76519944401098172</v>
      </c>
      <c r="Q581" s="145">
        <f t="shared" ca="1" si="161"/>
        <v>0.73177596697811709</v>
      </c>
      <c r="R581" s="145">
        <f t="shared" ca="1" si="161"/>
        <v>0.69939035030574104</v>
      </c>
      <c r="S581" s="145">
        <f t="shared" ca="1" si="161"/>
        <v>0.66813387358662291</v>
      </c>
      <c r="T581" s="145">
        <f t="shared" ca="1" si="161"/>
        <v>0.63805513877916709</v>
      </c>
      <c r="U581" s="145">
        <f t="shared" ca="1" si="161"/>
        <v>0.60917261172298653</v>
      </c>
      <c r="V581" s="145">
        <f t="shared" ca="1" si="161"/>
        <v>0.58148371143918109</v>
      </c>
      <c r="W581" s="138">
        <f t="shared" ca="1" si="161"/>
        <v>0.55497137194536184</v>
      </c>
      <c r="Y581" s="178">
        <f t="shared" ca="1" si="152"/>
        <v>8514922.8546122275</v>
      </c>
      <c r="Z581" s="178">
        <f t="shared" ca="1" si="153"/>
        <v>8532206.9263025839</v>
      </c>
      <c r="AA581" s="178">
        <f t="shared" ca="1" si="154"/>
        <v>17284.071690356359</v>
      </c>
    </row>
    <row r="582" spans="1:27" ht="11.25" customHeight="1" x14ac:dyDescent="0.2">
      <c r="A582" s="173">
        <f t="shared" si="155"/>
        <v>572</v>
      </c>
      <c r="B582" s="174">
        <f t="shared" si="145"/>
        <v>0.08</v>
      </c>
      <c r="C582" s="175">
        <f t="shared" si="146"/>
        <v>-7.4992499999999998E-3</v>
      </c>
      <c r="D582" s="176">
        <f t="shared" ca="1" si="147"/>
        <v>1.3479703225246276E-2</v>
      </c>
      <c r="E582" s="177">
        <f t="shared" ca="1" si="148"/>
        <v>-2.2121050619827769</v>
      </c>
      <c r="F582" s="138">
        <f t="shared" ca="1" si="149"/>
        <v>-5.6308186020429633E-2</v>
      </c>
      <c r="G582" s="175">
        <f t="shared" ca="1" si="150"/>
        <v>-6.3807436020429639E-2</v>
      </c>
      <c r="H582" s="138">
        <f t="shared" ca="1" si="151"/>
        <v>1.6192563979570362E-2</v>
      </c>
      <c r="I582" s="144">
        <f t="shared" ca="1" si="161"/>
        <v>0.99999838070265468</v>
      </c>
      <c r="J582" s="145">
        <f t="shared" ca="1" si="161"/>
        <v>0.98013091058515145</v>
      </c>
      <c r="K582" s="145">
        <f t="shared" ca="1" si="161"/>
        <v>0.95442928881617417</v>
      </c>
      <c r="L582" s="145">
        <f t="shared" ca="1" si="161"/>
        <v>0.92480083773875188</v>
      </c>
      <c r="M582" s="145">
        <f t="shared" ca="1" si="161"/>
        <v>0.89271457149462308</v>
      </c>
      <c r="N582" s="145">
        <f t="shared" ca="1" si="161"/>
        <v>0.85927332483708385</v>
      </c>
      <c r="O582" s="145">
        <f t="shared" ca="1" si="161"/>
        <v>0.82528730548110496</v>
      </c>
      <c r="P582" s="145">
        <f t="shared" ca="1" si="161"/>
        <v>0.79133987321968813</v>
      </c>
      <c r="Q582" s="145">
        <f t="shared" ca="1" si="161"/>
        <v>0.75784232743513691</v>
      </c>
      <c r="R582" s="145">
        <f t="shared" ca="1" si="161"/>
        <v>0.72507758024962443</v>
      </c>
      <c r="S582" s="145">
        <f t="shared" ca="1" si="161"/>
        <v>0.69323397174782264</v>
      </c>
      <c r="T582" s="145">
        <f t="shared" ca="1" si="161"/>
        <v>0.66243092895524569</v>
      </c>
      <c r="U582" s="145">
        <f t="shared" ca="1" si="161"/>
        <v>0.63273815553024138</v>
      </c>
      <c r="V582" s="145">
        <f t="shared" ca="1" si="161"/>
        <v>0.60418983004670967</v>
      </c>
      <c r="W582" s="138">
        <f t="shared" ca="1" si="161"/>
        <v>0.57679502536041583</v>
      </c>
      <c r="Y582" s="178">
        <f t="shared" ca="1" si="152"/>
        <v>8710894.4005599935</v>
      </c>
      <c r="Z582" s="178">
        <f t="shared" ca="1" si="153"/>
        <v>8731356.181277182</v>
      </c>
      <c r="AA582" s="178">
        <f t="shared" ca="1" si="154"/>
        <v>20461.780717188492</v>
      </c>
    </row>
    <row r="583" spans="1:27" ht="11.25" customHeight="1" x14ac:dyDescent="0.2">
      <c r="A583" s="173">
        <f t="shared" si="155"/>
        <v>573</v>
      </c>
      <c r="B583" s="174">
        <f t="shared" si="145"/>
        <v>0.08</v>
      </c>
      <c r="C583" s="175">
        <f t="shared" si="146"/>
        <v>-7.4992499999999998E-3</v>
      </c>
      <c r="D583" s="176">
        <f t="shared" ca="1" si="147"/>
        <v>2.1770264040477993E-2</v>
      </c>
      <c r="E583" s="177">
        <f t="shared" ca="1" si="148"/>
        <v>-2.0184873714309566</v>
      </c>
      <c r="F583" s="138">
        <f t="shared" ca="1" si="149"/>
        <v>-5.1379730711590979E-2</v>
      </c>
      <c r="G583" s="175">
        <f t="shared" ca="1" si="150"/>
        <v>-5.8878980711590978E-2</v>
      </c>
      <c r="H583" s="138">
        <f t="shared" ca="1" si="151"/>
        <v>2.1121019288409024E-2</v>
      </c>
      <c r="I583" s="144">
        <f t="shared" ca="1" si="161"/>
        <v>0.99999788786420374</v>
      </c>
      <c r="J583" s="145">
        <f t="shared" ca="1" si="161"/>
        <v>0.97587086877363804</v>
      </c>
      <c r="K583" s="145">
        <f t="shared" ca="1" si="161"/>
        <v>0.9470851432960633</v>
      </c>
      <c r="L583" s="145">
        <f t="shared" ca="1" si="161"/>
        <v>0.91531004256092008</v>
      </c>
      <c r="M583" s="145">
        <f t="shared" ca="1" si="161"/>
        <v>0.88180159070568798</v>
      </c>
      <c r="N583" s="145">
        <f t="shared" ca="1" si="161"/>
        <v>0.84748455503876152</v>
      </c>
      <c r="O583" s="145">
        <f t="shared" ca="1" si="161"/>
        <v>0.81302666408525093</v>
      </c>
      <c r="P583" s="145">
        <f t="shared" ca="1" si="161"/>
        <v>0.77890065541882336</v>
      </c>
      <c r="Q583" s="145">
        <f t="shared" ca="1" si="161"/>
        <v>0.74543377432185343</v>
      </c>
      <c r="R583" s="145">
        <f t="shared" ca="1" si="161"/>
        <v>0.71284608483865874</v>
      </c>
      <c r="S583" s="145">
        <f t="shared" ca="1" si="161"/>
        <v>0.68127951824297373</v>
      </c>
      <c r="T583" s="145">
        <f t="shared" ca="1" si="161"/>
        <v>0.65081958077328173</v>
      </c>
      <c r="U583" s="145">
        <f t="shared" ca="1" si="161"/>
        <v>0.62151140464590104</v>
      </c>
      <c r="V583" s="145">
        <f t="shared" ca="1" si="161"/>
        <v>0.59337152179025487</v>
      </c>
      <c r="W583" s="138">
        <f t="shared" ca="1" si="161"/>
        <v>0.56639644587000026</v>
      </c>
      <c r="Y583" s="178">
        <f t="shared" ca="1" si="152"/>
        <v>8617757.2669038624</v>
      </c>
      <c r="Z583" s="178">
        <f t="shared" ca="1" si="153"/>
        <v>8636751.0557018705</v>
      </c>
      <c r="AA583" s="178">
        <f t="shared" ca="1" si="154"/>
        <v>18993.788798008114</v>
      </c>
    </row>
    <row r="584" spans="1:27" ht="11.25" customHeight="1" x14ac:dyDescent="0.2">
      <c r="A584" s="173">
        <f t="shared" si="155"/>
        <v>574</v>
      </c>
      <c r="B584" s="174">
        <f t="shared" si="145"/>
        <v>0.08</v>
      </c>
      <c r="C584" s="175">
        <f t="shared" si="146"/>
        <v>-7.4992499999999998E-3</v>
      </c>
      <c r="D584" s="176">
        <f t="shared" ca="1" si="147"/>
        <v>0.41911529248975232</v>
      </c>
      <c r="E584" s="177">
        <f t="shared" ca="1" si="148"/>
        <v>-0.20415729134094174</v>
      </c>
      <c r="F584" s="138">
        <f t="shared" ca="1" si="149"/>
        <v>-5.1967363285850563E-3</v>
      </c>
      <c r="G584" s="175">
        <f t="shared" ca="1" si="150"/>
        <v>-1.2695986328585056E-2</v>
      </c>
      <c r="H584" s="138">
        <f t="shared" ca="1" si="151"/>
        <v>6.7304013671414947E-2</v>
      </c>
      <c r="I584" s="144">
        <f t="shared" ca="1" si="161"/>
        <v>0.99999326964291224</v>
      </c>
      <c r="J584" s="145">
        <f t="shared" ca="1" si="161"/>
        <v>0.93684023037004749</v>
      </c>
      <c r="K584" s="145">
        <f t="shared" ca="1" si="161"/>
        <v>0.88095327017116687</v>
      </c>
      <c r="L584" s="145">
        <f t="shared" ca="1" si="161"/>
        <v>0.8309744799251757</v>
      </c>
      <c r="M584" s="145">
        <f t="shared" ca="1" si="161"/>
        <v>0.7858055098084521</v>
      </c>
      <c r="N584" s="145">
        <f t="shared" ca="1" si="161"/>
        <v>0.74458112735989368</v>
      </c>
      <c r="O584" s="145">
        <f t="shared" ca="1" si="161"/>
        <v>0.70662959819218163</v>
      </c>
      <c r="P584" s="145">
        <f t="shared" ca="1" si="161"/>
        <v>0.6714328513390263</v>
      </c>
      <c r="Q584" s="145">
        <f t="shared" ca="1" si="161"/>
        <v>0.63859161883190674</v>
      </c>
      <c r="R584" s="145">
        <f t="shared" ca="1" si="161"/>
        <v>0.60779696145871032</v>
      </c>
      <c r="S584" s="145">
        <f t="shared" ca="1" si="161"/>
        <v>0.57880791812206067</v>
      </c>
      <c r="T584" s="145">
        <f t="shared" ca="1" si="161"/>
        <v>0.55143439264248684</v>
      </c>
      <c r="U584" s="145">
        <f t="shared" ca="1" si="161"/>
        <v>0.52552426172411915</v>
      </c>
      <c r="V584" s="145">
        <f t="shared" ca="1" si="161"/>
        <v>0.50095376737245723</v>
      </c>
      <c r="W584" s="138">
        <f t="shared" ca="1" si="161"/>
        <v>0.47762040819147583</v>
      </c>
      <c r="Y584" s="178">
        <f t="shared" ca="1" si="152"/>
        <v>7803598.9170994721</v>
      </c>
      <c r="Z584" s="178">
        <f t="shared" ca="1" si="153"/>
        <v>7806340.6461496148</v>
      </c>
      <c r="AA584" s="178">
        <f t="shared" ca="1" si="154"/>
        <v>2741.7290501426905</v>
      </c>
    </row>
    <row r="585" spans="1:27" ht="11.25" customHeight="1" x14ac:dyDescent="0.2">
      <c r="A585" s="173">
        <f t="shared" si="155"/>
        <v>575</v>
      </c>
      <c r="B585" s="174">
        <f t="shared" si="145"/>
        <v>0.08</v>
      </c>
      <c r="C585" s="175">
        <f t="shared" si="146"/>
        <v>-7.4992499999999998E-3</v>
      </c>
      <c r="D585" s="176">
        <f t="shared" ca="1" si="147"/>
        <v>0.58332113280618902</v>
      </c>
      <c r="E585" s="177">
        <f t="shared" ca="1" si="148"/>
        <v>0.21039712752215692</v>
      </c>
      <c r="F585" s="138">
        <f t="shared" ca="1" si="149"/>
        <v>5.3555686835519327E-3</v>
      </c>
      <c r="G585" s="175">
        <f t="shared" ca="1" si="150"/>
        <v>-2.1436813164480671E-3</v>
      </c>
      <c r="H585" s="138">
        <f t="shared" ca="1" si="151"/>
        <v>7.7856318683551931E-2</v>
      </c>
      <c r="I585" s="144">
        <f t="shared" ca="1" si="161"/>
        <v>0.99999221443326003</v>
      </c>
      <c r="J585" s="145">
        <f t="shared" ca="1" si="161"/>
        <v>0.92814354564528367</v>
      </c>
      <c r="K585" s="145">
        <f t="shared" ca="1" si="161"/>
        <v>0.86650297458718872</v>
      </c>
      <c r="L585" s="145">
        <f t="shared" ca="1" si="161"/>
        <v>0.81282227290342923</v>
      </c>
      <c r="M585" s="145">
        <f t="shared" ca="1" si="161"/>
        <v>0.76538133895248672</v>
      </c>
      <c r="N585" s="145">
        <f t="shared" ca="1" si="161"/>
        <v>0.72288036242423104</v>
      </c>
      <c r="O585" s="145">
        <f t="shared" ca="1" si="161"/>
        <v>0.68434308580539294</v>
      </c>
      <c r="P585" s="145">
        <f t="shared" ca="1" si="161"/>
        <v>0.64903741807834214</v>
      </c>
      <c r="Q585" s="145">
        <f t="shared" ca="1" si="161"/>
        <v>0.61641328206946455</v>
      </c>
      <c r="R585" s="145">
        <f t="shared" ca="1" si="161"/>
        <v>0.58605527283692538</v>
      </c>
      <c r="S585" s="145">
        <f t="shared" ca="1" si="161"/>
        <v>0.55764720604939277</v>
      </c>
      <c r="T585" s="145">
        <f t="shared" ca="1" si="161"/>
        <v>0.53094585880370404</v>
      </c>
      <c r="U585" s="145">
        <f t="shared" ca="1" si="161"/>
        <v>0.50576165812490603</v>
      </c>
      <c r="V585" s="145">
        <f t="shared" ca="1" si="161"/>
        <v>0.48194454543136162</v>
      </c>
      <c r="W585" s="138">
        <f t="shared" ca="1" si="161"/>
        <v>0.45937366054030265</v>
      </c>
      <c r="Y585" s="178">
        <f t="shared" ca="1" si="152"/>
        <v>7631571.7677360047</v>
      </c>
      <c r="Z585" s="178">
        <f t="shared" ca="1" si="153"/>
        <v>7630033.5810792129</v>
      </c>
      <c r="AA585" s="178">
        <f t="shared" ca="1" si="154"/>
        <v>-1538.1866567917168</v>
      </c>
    </row>
    <row r="586" spans="1:27" ht="11.25" customHeight="1" x14ac:dyDescent="0.2">
      <c r="A586" s="173">
        <f t="shared" si="155"/>
        <v>576</v>
      </c>
      <c r="B586" s="174">
        <f t="shared" si="145"/>
        <v>0.08</v>
      </c>
      <c r="C586" s="175">
        <f t="shared" si="146"/>
        <v>-7.4992499999999998E-3</v>
      </c>
      <c r="D586" s="176">
        <f t="shared" ca="1" si="147"/>
        <v>3.2496708166480426E-2</v>
      </c>
      <c r="E586" s="177">
        <f t="shared" ca="1" si="148"/>
        <v>-1.8453033989447094</v>
      </c>
      <c r="F586" s="138">
        <f t="shared" ca="1" si="149"/>
        <v>-4.6971406936149748E-2</v>
      </c>
      <c r="G586" s="175">
        <f t="shared" ca="1" si="150"/>
        <v>-5.4470656936149747E-2</v>
      </c>
      <c r="H586" s="138">
        <f t="shared" ca="1" si="151"/>
        <v>2.5529343063850254E-2</v>
      </c>
      <c r="I586" s="144">
        <f t="shared" ca="1" si="161"/>
        <v>0.9999974470383648</v>
      </c>
      <c r="J586" s="145">
        <f t="shared" ca="1" si="161"/>
        <v>0.97207610674774814</v>
      </c>
      <c r="K586" s="145">
        <f t="shared" ca="1" si="161"/>
        <v>0.94056396599060332</v>
      </c>
      <c r="L586" s="145">
        <f t="shared" ca="1" si="161"/>
        <v>0.90690342498660637</v>
      </c>
      <c r="M586" s="145">
        <f t="shared" ca="1" si="161"/>
        <v>0.87215340545482811</v>
      </c>
      <c r="N586" s="145">
        <f t="shared" ca="1" si="161"/>
        <v>0.83707702901203584</v>
      </c>
      <c r="O586" s="145">
        <f t="shared" ca="1" si="161"/>
        <v>0.8022143742573139</v>
      </c>
      <c r="P586" s="145">
        <f t="shared" ca="1" si="161"/>
        <v>0.76793998944909625</v>
      </c>
      <c r="Q586" s="145">
        <f t="shared" ca="1" si="161"/>
        <v>0.73450701531737439</v>
      </c>
      <c r="R586" s="145">
        <f t="shared" ca="1" si="161"/>
        <v>0.70208038289234942</v>
      </c>
      <c r="S586" s="145">
        <f t="shared" ca="1" si="161"/>
        <v>0.67076146348564603</v>
      </c>
      <c r="T586" s="145">
        <f t="shared" ca="1" si="161"/>
        <v>0.64060620179717442</v>
      </c>
      <c r="U586" s="145">
        <f t="shared" ca="1" si="161"/>
        <v>0.61163836377317227</v>
      </c>
      <c r="V586" s="145">
        <f t="shared" ca="1" si="161"/>
        <v>0.5838591639852605</v>
      </c>
      <c r="W586" s="138">
        <f t="shared" ca="1" si="161"/>
        <v>0.55725423120484785</v>
      </c>
      <c r="Y586" s="178">
        <f t="shared" ca="1" si="152"/>
        <v>8535513.1411463208</v>
      </c>
      <c r="Z586" s="178">
        <f t="shared" ca="1" si="153"/>
        <v>8553147.1002263129</v>
      </c>
      <c r="AA586" s="178">
        <f t="shared" ca="1" si="154"/>
        <v>17633.959079992026</v>
      </c>
    </row>
    <row r="587" spans="1:27" ht="11.25" customHeight="1" x14ac:dyDescent="0.2">
      <c r="A587" s="173">
        <f t="shared" si="155"/>
        <v>577</v>
      </c>
      <c r="B587" s="174">
        <f t="shared" ref="B587:B650" si="162">$B$5</f>
        <v>0.08</v>
      </c>
      <c r="C587" s="175">
        <f t="shared" ref="C587:C650" si="163">$B$2*($B$3-$B587)*$B$8</f>
        <v>-7.4992499999999998E-3</v>
      </c>
      <c r="D587" s="176">
        <f t="shared" ref="D587:D650" ca="1" si="164">RAND()</f>
        <v>0.36593081497915048</v>
      </c>
      <c r="E587" s="177">
        <f t="shared" ref="E587:E650" ca="1" si="165">NORMINV(D587,0,1)</f>
        <v>-0.3426502021749267</v>
      </c>
      <c r="F587" s="138">
        <f t="shared" ref="F587:F650" ca="1" si="166">SQRT($B587)*$B$9*E587</f>
        <v>-8.7220140017715917E-3</v>
      </c>
      <c r="G587" s="175">
        <f t="shared" ref="G587:G650" ca="1" si="167">C587+F587</f>
        <v>-1.6221264001771592E-2</v>
      </c>
      <c r="H587" s="138">
        <f t="shared" ref="H587:H650" ca="1" si="168">$B587+G587</f>
        <v>6.3778735998228406E-2</v>
      </c>
      <c r="I587" s="144">
        <f t="shared" ca="1" si="161"/>
        <v>0.99999362216396259</v>
      </c>
      <c r="J587" s="145">
        <f t="shared" ca="1" si="161"/>
        <v>0.93976371007381698</v>
      </c>
      <c r="K587" s="145">
        <f t="shared" ca="1" si="161"/>
        <v>0.8858342784001827</v>
      </c>
      <c r="L587" s="145">
        <f t="shared" ca="1" si="161"/>
        <v>0.83712859878683232</v>
      </c>
      <c r="M587" s="145">
        <f t="shared" ca="1" si="161"/>
        <v>0.79274948771678921</v>
      </c>
      <c r="N587" s="145">
        <f t="shared" ca="1" si="161"/>
        <v>0.7519750597997048</v>
      </c>
      <c r="O587" s="145">
        <f t="shared" ca="1" si="161"/>
        <v>0.71423558196571213</v>
      </c>
      <c r="P587" s="145">
        <f t="shared" ca="1" si="161"/>
        <v>0.67908554517043529</v>
      </c>
      <c r="Q587" s="145">
        <f t="shared" ca="1" si="161"/>
        <v>0.64617730266956075</v>
      </c>
      <c r="R587" s="145">
        <f t="shared" ca="1" si="161"/>
        <v>0.6152386321051766</v>
      </c>
      <c r="S587" s="145">
        <f t="shared" ca="1" si="161"/>
        <v>0.58605466801438399</v>
      </c>
      <c r="T587" s="145">
        <f t="shared" ca="1" si="161"/>
        <v>0.55845383073316424</v>
      </c>
      <c r="U587" s="145">
        <f t="shared" ca="1" si="161"/>
        <v>0.5322970988722967</v>
      </c>
      <c r="V587" s="145">
        <f t="shared" ca="1" si="161"/>
        <v>0.50746994488276209</v>
      </c>
      <c r="W587" s="138">
        <f t="shared" ca="1" si="161"/>
        <v>0.48387632856390539</v>
      </c>
      <c r="Y587" s="178">
        <f t="shared" ref="Y587:Y650" ca="1" si="169">SUMPRODUCT($I587:$W587,$I$3:$W$3)</f>
        <v>7862181.8188521732</v>
      </c>
      <c r="Z587" s="178">
        <f t="shared" ref="Z587:Z650" ca="1" si="170">SUMPRODUCT($I587:$W587,$I$4:$W$4)</f>
        <v>7866310.0686090644</v>
      </c>
      <c r="AA587" s="178">
        <f t="shared" ref="AA587:AA650" ca="1" si="171">+Z587-Y587</f>
        <v>4128.2497568912804</v>
      </c>
    </row>
    <row r="588" spans="1:27" ht="11.25" customHeight="1" x14ac:dyDescent="0.2">
      <c r="A588" s="173">
        <f t="shared" ref="A588:A651" si="172">+A587+1</f>
        <v>578</v>
      </c>
      <c r="B588" s="174">
        <f t="shared" si="162"/>
        <v>0.08</v>
      </c>
      <c r="C588" s="175">
        <f t="shared" si="163"/>
        <v>-7.4992499999999998E-3</v>
      </c>
      <c r="D588" s="176">
        <f t="shared" ca="1" si="164"/>
        <v>0.27512326103316576</v>
      </c>
      <c r="E588" s="177">
        <f t="shared" ca="1" si="165"/>
        <v>-0.59739075891712645</v>
      </c>
      <c r="F588" s="138">
        <f t="shared" ca="1" si="166"/>
        <v>-1.5206325666033436E-2</v>
      </c>
      <c r="G588" s="175">
        <f t="shared" ca="1" si="167"/>
        <v>-2.2705575666033435E-2</v>
      </c>
      <c r="H588" s="138">
        <f t="shared" ca="1" si="168"/>
        <v>5.7294424333966566E-2</v>
      </c>
      <c r="I588" s="144">
        <f t="shared" ca="1" si="161"/>
        <v>0.99999427058309831</v>
      </c>
      <c r="J588" s="145">
        <f t="shared" ca="1" si="161"/>
        <v>0.94516493279680036</v>
      </c>
      <c r="K588" s="145">
        <f t="shared" ca="1" si="161"/>
        <v>0.89488301828498085</v>
      </c>
      <c r="L588" s="145">
        <f t="shared" ca="1" si="161"/>
        <v>0.84856760137569331</v>
      </c>
      <c r="M588" s="145">
        <f t="shared" ca="1" si="161"/>
        <v>0.80568270892635907</v>
      </c>
      <c r="N588" s="145">
        <f t="shared" ca="1" si="161"/>
        <v>0.76576755072378089</v>
      </c>
      <c r="O588" s="145">
        <f t="shared" ca="1" si="161"/>
        <v>0.72844027823109214</v>
      </c>
      <c r="P588" s="145">
        <f t="shared" ca="1" si="161"/>
        <v>0.69339022002528583</v>
      </c>
      <c r="Q588" s="145">
        <f t="shared" ca="1" si="161"/>
        <v>0.66036631449848393</v>
      </c>
      <c r="R588" s="145">
        <f t="shared" ca="1" si="161"/>
        <v>0.62916540641668028</v>
      </c>
      <c r="S588" s="145">
        <f t="shared" ca="1" si="161"/>
        <v>0.59962192401119185</v>
      </c>
      <c r="T588" s="145">
        <f t="shared" ca="1" si="161"/>
        <v>0.57159938034785907</v>
      </c>
      <c r="U588" s="145">
        <f t="shared" ca="1" si="161"/>
        <v>0.54498365096430457</v>
      </c>
      <c r="V588" s="145">
        <f t="shared" ca="1" si="161"/>
        <v>0.51967778727036884</v>
      </c>
      <c r="W588" s="138">
        <f t="shared" ca="1" si="161"/>
        <v>0.49559807802728556</v>
      </c>
      <c r="Y588" s="178">
        <f t="shared" ca="1" si="169"/>
        <v>7971422.3018622557</v>
      </c>
      <c r="Z588" s="178">
        <f t="shared" ca="1" si="170"/>
        <v>7978042.0218323879</v>
      </c>
      <c r="AA588" s="178">
        <f t="shared" ca="1" si="171"/>
        <v>6619.7199701322243</v>
      </c>
    </row>
    <row r="589" spans="1:27" ht="11.25" customHeight="1" x14ac:dyDescent="0.2">
      <c r="A589" s="173">
        <f t="shared" si="172"/>
        <v>579</v>
      </c>
      <c r="B589" s="174">
        <f t="shared" si="162"/>
        <v>0.08</v>
      </c>
      <c r="C589" s="175">
        <f t="shared" si="163"/>
        <v>-7.4992499999999998E-3</v>
      </c>
      <c r="D589" s="176">
        <f t="shared" ca="1" si="164"/>
        <v>0.32914863848189746</v>
      </c>
      <c r="E589" s="177">
        <f t="shared" ca="1" si="165"/>
        <v>-0.44226524589562016</v>
      </c>
      <c r="F589" s="138">
        <f t="shared" ca="1" si="166"/>
        <v>-1.1257672234581923E-2</v>
      </c>
      <c r="G589" s="175">
        <f t="shared" ca="1" si="167"/>
        <v>-1.8756922234581922E-2</v>
      </c>
      <c r="H589" s="138">
        <f t="shared" ca="1" si="168"/>
        <v>6.1243077765418083E-2</v>
      </c>
      <c r="I589" s="144">
        <f t="shared" ca="1" si="161"/>
        <v>0.99999387572503118</v>
      </c>
      <c r="J589" s="145">
        <f t="shared" ca="1" si="161"/>
        <v>0.94187214691358179</v>
      </c>
      <c r="K589" s="145">
        <f t="shared" ca="1" si="161"/>
        <v>0.8893617981921661</v>
      </c>
      <c r="L589" s="145">
        <f t="shared" ca="1" si="161"/>
        <v>0.8415832889149153</v>
      </c>
      <c r="M589" s="145">
        <f t="shared" ca="1" si="161"/>
        <v>0.79778205555728454</v>
      </c>
      <c r="N589" s="145">
        <f t="shared" ca="1" si="161"/>
        <v>0.75733871781705986</v>
      </c>
      <c r="O589" s="145">
        <f t="shared" ca="1" si="161"/>
        <v>0.71975697686189299</v>
      </c>
      <c r="P589" s="145">
        <f t="shared" ca="1" si="161"/>
        <v>0.68464384106979448</v>
      </c>
      <c r="Q589" s="145">
        <f t="shared" ca="1" si="161"/>
        <v>0.65168918014072386</v>
      </c>
      <c r="R589" s="145">
        <f t="shared" ca="1" si="161"/>
        <v>0.6206475426146264</v>
      </c>
      <c r="S589" s="145">
        <f t="shared" ca="1" si="161"/>
        <v>0.59132313801996417</v>
      </c>
      <c r="T589" s="145">
        <f t="shared" ca="1" si="161"/>
        <v>0.56355794868988718</v>
      </c>
      <c r="U589" s="145">
        <f t="shared" ca="1" si="161"/>
        <v>0.53722256486901387</v>
      </c>
      <c r="V589" s="145">
        <f t="shared" ca="1" si="161"/>
        <v>0.51220923958486897</v>
      </c>
      <c r="W589" s="138">
        <f t="shared" ca="1" si="161"/>
        <v>0.48842668454672972</v>
      </c>
      <c r="Y589" s="178">
        <f t="shared" ca="1" si="169"/>
        <v>7904669.4238070762</v>
      </c>
      <c r="Z589" s="178">
        <f t="shared" ca="1" si="170"/>
        <v>7909781.1341728522</v>
      </c>
      <c r="AA589" s="178">
        <f t="shared" ca="1" si="171"/>
        <v>5111.7103657759726</v>
      </c>
    </row>
    <row r="590" spans="1:27" ht="11.25" customHeight="1" x14ac:dyDescent="0.2">
      <c r="A590" s="173">
        <f t="shared" si="172"/>
        <v>580</v>
      </c>
      <c r="B590" s="174">
        <f t="shared" si="162"/>
        <v>0.08</v>
      </c>
      <c r="C590" s="175">
        <f t="shared" si="163"/>
        <v>-7.4992499999999998E-3</v>
      </c>
      <c r="D590" s="176">
        <f t="shared" ca="1" si="164"/>
        <v>0.86814784268722112</v>
      </c>
      <c r="E590" s="177">
        <f t="shared" ca="1" si="165"/>
        <v>1.1176785323866096</v>
      </c>
      <c r="F590" s="138">
        <f t="shared" ca="1" si="166"/>
        <v>2.8450027891648123E-2</v>
      </c>
      <c r="G590" s="175">
        <f t="shared" ca="1" si="167"/>
        <v>2.0950777891648124E-2</v>
      </c>
      <c r="H590" s="138">
        <f t="shared" ca="1" si="168"/>
        <v>0.10095077789164812</v>
      </c>
      <c r="I590" s="144">
        <f t="shared" ca="1" si="161"/>
        <v>0.99998990503685392</v>
      </c>
      <c r="J590" s="145">
        <f t="shared" ca="1" si="161"/>
        <v>0.90939089396883799</v>
      </c>
      <c r="K590" s="145">
        <f t="shared" ca="1" si="161"/>
        <v>0.83569916020791868</v>
      </c>
      <c r="L590" s="145">
        <f t="shared" ca="1" si="161"/>
        <v>0.77446649248460275</v>
      </c>
      <c r="M590" s="145">
        <f t="shared" ca="1" si="161"/>
        <v>0.7225148118939031</v>
      </c>
      <c r="N590" s="145">
        <f t="shared" ca="1" si="161"/>
        <v>0.67756807824313781</v>
      </c>
      <c r="O590" s="145">
        <f t="shared" ca="1" si="161"/>
        <v>0.63798944653423806</v>
      </c>
      <c r="P590" s="145">
        <f t="shared" ca="1" si="161"/>
        <v>0.60259546411760223</v>
      </c>
      <c r="Q590" s="145">
        <f t="shared" ca="1" si="161"/>
        <v>0.57052509656581474</v>
      </c>
      <c r="R590" s="145">
        <f t="shared" ca="1" si="161"/>
        <v>0.5411473238280855</v>
      </c>
      <c r="S590" s="145">
        <f t="shared" ca="1" si="161"/>
        <v>0.51399578292247694</v>
      </c>
      <c r="T590" s="145">
        <f t="shared" ca="1" si="161"/>
        <v>0.48872239608086121</v>
      </c>
      <c r="U590" s="145">
        <f t="shared" ca="1" si="161"/>
        <v>0.46506436533864304</v>
      </c>
      <c r="V590" s="145">
        <f t="shared" ca="1" si="161"/>
        <v>0.4428206116589718</v>
      </c>
      <c r="W590" s="138">
        <f t="shared" ca="1" si="161"/>
        <v>0.42183491149358215</v>
      </c>
      <c r="Y590" s="178">
        <f t="shared" ca="1" si="169"/>
        <v>7271886.6728809951</v>
      </c>
      <c r="Z590" s="178">
        <f t="shared" ca="1" si="170"/>
        <v>7260350.1699787313</v>
      </c>
      <c r="AA590" s="178">
        <f t="shared" ca="1" si="171"/>
        <v>-11536.502902263775</v>
      </c>
    </row>
    <row r="591" spans="1:27" ht="11.25" customHeight="1" x14ac:dyDescent="0.2">
      <c r="A591" s="173">
        <f t="shared" si="172"/>
        <v>581</v>
      </c>
      <c r="B591" s="174">
        <f t="shared" si="162"/>
        <v>0.08</v>
      </c>
      <c r="C591" s="175">
        <f t="shared" si="163"/>
        <v>-7.4992499999999998E-3</v>
      </c>
      <c r="D591" s="176">
        <f t="shared" ca="1" si="164"/>
        <v>0.19780098568540982</v>
      </c>
      <c r="E591" s="177">
        <f t="shared" ca="1" si="165"/>
        <v>-0.84950208345506895</v>
      </c>
      <c r="F591" s="138">
        <f t="shared" ca="1" si="166"/>
        <v>-2.1623711351691211E-2</v>
      </c>
      <c r="G591" s="175">
        <f t="shared" ca="1" si="167"/>
        <v>-2.912296135169121E-2</v>
      </c>
      <c r="H591" s="138">
        <f t="shared" ca="1" si="168"/>
        <v>5.0877038648308795E-2</v>
      </c>
      <c r="I591" s="144">
        <f t="shared" ref="I591:W600" ca="1" si="173">I$8*EXP(-$H591*I$9)</f>
        <v>0.99999491231017434</v>
      </c>
      <c r="J591" s="145">
        <f t="shared" ca="1" si="173"/>
        <v>0.95054097191124942</v>
      </c>
      <c r="K591" s="145">
        <f t="shared" ca="1" si="173"/>
        <v>0.90392936718038042</v>
      </c>
      <c r="L591" s="145">
        <f t="shared" ca="1" si="173"/>
        <v>0.86004242977409273</v>
      </c>
      <c r="M591" s="145">
        <f t="shared" ca="1" si="173"/>
        <v>0.8186901741347925</v>
      </c>
      <c r="N591" s="145">
        <f t="shared" ca="1" si="173"/>
        <v>0.77966674519820356</v>
      </c>
      <c r="O591" s="145">
        <f t="shared" ca="1" si="173"/>
        <v>0.74277648980146382</v>
      </c>
      <c r="P591" s="145">
        <f t="shared" ca="1" si="173"/>
        <v>0.70784390534255626</v>
      </c>
      <c r="Q591" s="145">
        <f t="shared" ca="1" si="173"/>
        <v>0.67471561621244192</v>
      </c>
      <c r="R591" s="145">
        <f t="shared" ca="1" si="173"/>
        <v>0.64325880330182661</v>
      </c>
      <c r="S591" s="145">
        <f t="shared" ca="1" si="173"/>
        <v>0.61335836315214476</v>
      </c>
      <c r="T591" s="145">
        <f t="shared" ca="1" si="173"/>
        <v>0.58491388879998507</v>
      </c>
      <c r="U591" s="145">
        <f t="shared" ca="1" si="173"/>
        <v>0.55783693919003075</v>
      </c>
      <c r="V591" s="145">
        <f t="shared" ca="1" si="173"/>
        <v>0.53204875046471511</v>
      </c>
      <c r="W591" s="138">
        <f t="shared" ca="1" si="173"/>
        <v>0.50747839623736679</v>
      </c>
      <c r="Y591" s="178">
        <f t="shared" ca="1" si="169"/>
        <v>8081459.4151671808</v>
      </c>
      <c r="Z591" s="178">
        <f t="shared" ca="1" si="170"/>
        <v>8090467.4713047836</v>
      </c>
      <c r="AA591" s="178">
        <f t="shared" ca="1" si="171"/>
        <v>9008.0561376027763</v>
      </c>
    </row>
    <row r="592" spans="1:27" ht="11.25" customHeight="1" x14ac:dyDescent="0.2">
      <c r="A592" s="173">
        <f t="shared" si="172"/>
        <v>582</v>
      </c>
      <c r="B592" s="174">
        <f t="shared" si="162"/>
        <v>0.08</v>
      </c>
      <c r="C592" s="175">
        <f t="shared" si="163"/>
        <v>-7.4992499999999998E-3</v>
      </c>
      <c r="D592" s="176">
        <f t="shared" ca="1" si="164"/>
        <v>0.33910167993930762</v>
      </c>
      <c r="E592" s="177">
        <f t="shared" ca="1" si="165"/>
        <v>-0.41491605010018473</v>
      </c>
      <c r="F592" s="138">
        <f t="shared" ca="1" si="166"/>
        <v>-1.056151018024523E-2</v>
      </c>
      <c r="G592" s="175">
        <f t="shared" ca="1" si="167"/>
        <v>-1.8060760180245231E-2</v>
      </c>
      <c r="H592" s="138">
        <f t="shared" ca="1" si="168"/>
        <v>6.1939239819754771E-2</v>
      </c>
      <c r="I592" s="144">
        <f t="shared" ca="1" si="173"/>
        <v>0.99999380611012467</v>
      </c>
      <c r="J592" s="145">
        <f t="shared" ca="1" si="173"/>
        <v>0.94129280736414433</v>
      </c>
      <c r="K592" s="145">
        <f t="shared" ca="1" si="173"/>
        <v>0.88839192515554355</v>
      </c>
      <c r="L592" s="145">
        <f t="shared" ca="1" si="173"/>
        <v>0.84035790348059802</v>
      </c>
      <c r="M592" s="145">
        <f t="shared" ca="1" si="173"/>
        <v>0.79639719682181831</v>
      </c>
      <c r="N592" s="145">
        <f t="shared" ca="1" si="173"/>
        <v>0.75586233324414898</v>
      </c>
      <c r="O592" s="145">
        <f t="shared" ca="1" si="173"/>
        <v>0.71823684750027095</v>
      </c>
      <c r="P592" s="145">
        <f t="shared" ca="1" si="173"/>
        <v>0.68311330238918611</v>
      </c>
      <c r="Q592" s="145">
        <f t="shared" ca="1" si="173"/>
        <v>0.65017123525137965</v>
      </c>
      <c r="R592" s="145">
        <f t="shared" ca="1" si="173"/>
        <v>0.61915781446224749</v>
      </c>
      <c r="S592" s="145">
        <f t="shared" ca="1" si="173"/>
        <v>0.58987198695962828</v>
      </c>
      <c r="T592" s="145">
        <f t="shared" ca="1" si="173"/>
        <v>0.56215199120735282</v>
      </c>
      <c r="U592" s="145">
        <f t="shared" ca="1" si="173"/>
        <v>0.5358657628167155</v>
      </c>
      <c r="V592" s="145">
        <f t="shared" ca="1" si="173"/>
        <v>0.51090368133683017</v>
      </c>
      <c r="W592" s="138">
        <f t="shared" ca="1" si="173"/>
        <v>0.48717314505664217</v>
      </c>
      <c r="Y592" s="178">
        <f t="shared" ca="1" si="169"/>
        <v>7892975.1717794621</v>
      </c>
      <c r="Z592" s="178">
        <f t="shared" ca="1" si="170"/>
        <v>7897818.0385687472</v>
      </c>
      <c r="AA592" s="178">
        <f t="shared" ca="1" si="171"/>
        <v>4842.8667892850935</v>
      </c>
    </row>
    <row r="593" spans="1:27" ht="11.25" customHeight="1" x14ac:dyDescent="0.2">
      <c r="A593" s="173">
        <f t="shared" si="172"/>
        <v>583</v>
      </c>
      <c r="B593" s="174">
        <f t="shared" si="162"/>
        <v>0.08</v>
      </c>
      <c r="C593" s="175">
        <f t="shared" si="163"/>
        <v>-7.4992499999999998E-3</v>
      </c>
      <c r="D593" s="176">
        <f t="shared" ca="1" si="164"/>
        <v>0.54201795105402861</v>
      </c>
      <c r="E593" s="177">
        <f t="shared" ca="1" si="165"/>
        <v>0.10551886948043122</v>
      </c>
      <c r="F593" s="138">
        <f t="shared" ca="1" si="166"/>
        <v>2.6859375865466088E-3</v>
      </c>
      <c r="G593" s="175">
        <f t="shared" ca="1" si="167"/>
        <v>-4.8133124134533915E-3</v>
      </c>
      <c r="H593" s="138">
        <f t="shared" ca="1" si="168"/>
        <v>7.5186687586546605E-2</v>
      </c>
      <c r="I593" s="144">
        <f t="shared" ca="1" si="173"/>
        <v>0.99999248139098995</v>
      </c>
      <c r="J593" s="145">
        <f t="shared" ca="1" si="173"/>
        <v>0.9303360644747708</v>
      </c>
      <c r="K593" s="145">
        <f t="shared" ca="1" si="173"/>
        <v>0.87013620715533413</v>
      </c>
      <c r="L593" s="145">
        <f t="shared" ca="1" si="173"/>
        <v>0.81737679064254498</v>
      </c>
      <c r="M593" s="145">
        <f t="shared" ca="1" si="173"/>
        <v>0.77049774207320276</v>
      </c>
      <c r="N593" s="145">
        <f t="shared" ca="1" si="173"/>
        <v>0.7283099425790609</v>
      </c>
      <c r="O593" s="145">
        <f t="shared" ca="1" si="173"/>
        <v>0.68991404804182199</v>
      </c>
      <c r="P593" s="145">
        <f t="shared" ca="1" si="173"/>
        <v>0.65463165818666957</v>
      </c>
      <c r="Q593" s="145">
        <f t="shared" ca="1" si="173"/>
        <v>0.62195032602099698</v>
      </c>
      <c r="R593" s="145">
        <f t="shared" ca="1" si="173"/>
        <v>0.59148109915023672</v>
      </c>
      <c r="S593" s="145">
        <f t="shared" ca="1" si="173"/>
        <v>0.56292642026445783</v>
      </c>
      <c r="T593" s="145">
        <f t="shared" ca="1" si="173"/>
        <v>0.5360561864840524</v>
      </c>
      <c r="U593" s="145">
        <f t="shared" ca="1" si="173"/>
        <v>0.51069005309115956</v>
      </c>
      <c r="V593" s="145">
        <f t="shared" ca="1" si="173"/>
        <v>0.48668443053344901</v>
      </c>
      <c r="W593" s="138">
        <f t="shared" ca="1" si="173"/>
        <v>0.46392296688668877</v>
      </c>
      <c r="Y593" s="178">
        <f t="shared" ca="1" si="169"/>
        <v>7674626.3597156294</v>
      </c>
      <c r="Z593" s="178">
        <f t="shared" ca="1" si="170"/>
        <v>7674188.9149496229</v>
      </c>
      <c r="AA593" s="178">
        <f t="shared" ca="1" si="171"/>
        <v>-437.44476600643247</v>
      </c>
    </row>
    <row r="594" spans="1:27" ht="11.25" customHeight="1" x14ac:dyDescent="0.2">
      <c r="A594" s="173">
        <f t="shared" si="172"/>
        <v>584</v>
      </c>
      <c r="B594" s="174">
        <f t="shared" si="162"/>
        <v>0.08</v>
      </c>
      <c r="C594" s="175">
        <f t="shared" si="163"/>
        <v>-7.4992499999999998E-3</v>
      </c>
      <c r="D594" s="176">
        <f t="shared" ca="1" si="164"/>
        <v>0.46765267966460256</v>
      </c>
      <c r="E594" s="177">
        <f t="shared" ca="1" si="165"/>
        <v>-8.1171757879923326E-2</v>
      </c>
      <c r="F594" s="138">
        <f t="shared" ca="1" si="166"/>
        <v>-2.0661922983943623E-3</v>
      </c>
      <c r="G594" s="175">
        <f t="shared" ca="1" si="167"/>
        <v>-9.5654422983943617E-3</v>
      </c>
      <c r="H594" s="138">
        <f t="shared" ca="1" si="168"/>
        <v>7.0434557701605643E-2</v>
      </c>
      <c r="I594" s="144">
        <f t="shared" ca="1" si="173"/>
        <v>0.99999295659457832</v>
      </c>
      <c r="J594" s="145">
        <f t="shared" ca="1" si="173"/>
        <v>0.93425172451994298</v>
      </c>
      <c r="K594" s="145">
        <f t="shared" ca="1" si="173"/>
        <v>0.87664135067253668</v>
      </c>
      <c r="L594" s="145">
        <f t="shared" ca="1" si="173"/>
        <v>0.82554738931759997</v>
      </c>
      <c r="M594" s="145">
        <f t="shared" ca="1" si="173"/>
        <v>0.77969007223143705</v>
      </c>
      <c r="N594" s="145">
        <f t="shared" ca="1" si="173"/>
        <v>0.73807608038013062</v>
      </c>
      <c r="O594" s="145">
        <f t="shared" ca="1" si="173"/>
        <v>0.6999432020858819</v>
      </c>
      <c r="P594" s="145">
        <f t="shared" ca="1" si="173"/>
        <v>0.66470937328938018</v>
      </c>
      <c r="Q594" s="145">
        <f t="shared" ca="1" si="173"/>
        <v>0.63193000689536882</v>
      </c>
      <c r="R594" s="145">
        <f t="shared" ca="1" si="173"/>
        <v>0.60126404383160359</v>
      </c>
      <c r="S594" s="145">
        <f t="shared" ca="1" si="173"/>
        <v>0.57244775826842842</v>
      </c>
      <c r="T594" s="145">
        <f t="shared" ca="1" si="173"/>
        <v>0.5452749367057651</v>
      </c>
      <c r="U594" s="145">
        <f t="shared" ca="1" si="173"/>
        <v>0.51958207190504846</v>
      </c>
      <c r="V594" s="145">
        <f t="shared" ca="1" si="173"/>
        <v>0.49523739769287273</v>
      </c>
      <c r="W594" s="138">
        <f t="shared" ca="1" si="173"/>
        <v>0.47213281441375476</v>
      </c>
      <c r="Y594" s="178">
        <f t="shared" ca="1" si="169"/>
        <v>7752046.1998184593</v>
      </c>
      <c r="Z594" s="178">
        <f t="shared" ca="1" si="170"/>
        <v>7753538.224978948</v>
      </c>
      <c r="AA594" s="178">
        <f t="shared" ca="1" si="171"/>
        <v>1492.0251604886726</v>
      </c>
    </row>
    <row r="595" spans="1:27" ht="11.25" customHeight="1" x14ac:dyDescent="0.2">
      <c r="A595" s="173">
        <f t="shared" si="172"/>
        <v>585</v>
      </c>
      <c r="B595" s="174">
        <f t="shared" si="162"/>
        <v>0.08</v>
      </c>
      <c r="C595" s="175">
        <f t="shared" si="163"/>
        <v>-7.4992499999999998E-3</v>
      </c>
      <c r="D595" s="176">
        <f t="shared" ca="1" si="164"/>
        <v>0.55997442504514006</v>
      </c>
      <c r="E595" s="177">
        <f t="shared" ca="1" si="165"/>
        <v>0.15090437417783037</v>
      </c>
      <c r="F595" s="138">
        <f t="shared" ca="1" si="166"/>
        <v>3.8412061517935029E-3</v>
      </c>
      <c r="G595" s="175">
        <f t="shared" ca="1" si="167"/>
        <v>-3.6580438482064969E-3</v>
      </c>
      <c r="H595" s="138">
        <f t="shared" ca="1" si="168"/>
        <v>7.6341956151793511E-2</v>
      </c>
      <c r="I595" s="144">
        <f t="shared" ca="1" si="173"/>
        <v>0.99999236586645268</v>
      </c>
      <c r="J595" s="145">
        <f t="shared" ca="1" si="173"/>
        <v>0.92938662870576594</v>
      </c>
      <c r="K595" s="145">
        <f t="shared" ca="1" si="173"/>
        <v>0.86856207914044559</v>
      </c>
      <c r="L595" s="145">
        <f t="shared" ca="1" si="173"/>
        <v>0.81540272348316323</v>
      </c>
      <c r="M595" s="145">
        <f t="shared" ca="1" si="173"/>
        <v>0.7682794614625722</v>
      </c>
      <c r="N595" s="145">
        <f t="shared" ca="1" si="173"/>
        <v>0.7259553332207751</v>
      </c>
      <c r="O595" s="145">
        <f t="shared" ca="1" si="173"/>
        <v>0.68749769918933834</v>
      </c>
      <c r="P595" s="145">
        <f t="shared" ca="1" si="173"/>
        <v>0.65220488672092147</v>
      </c>
      <c r="Q595" s="145">
        <f t="shared" ca="1" si="173"/>
        <v>0.61954812124136616</v>
      </c>
      <c r="R595" s="145">
        <f t="shared" ca="1" si="173"/>
        <v>0.58912696339550585</v>
      </c>
      <c r="S595" s="145">
        <f t="shared" ca="1" si="173"/>
        <v>0.56063576193095455</v>
      </c>
      <c r="T595" s="145">
        <f t="shared" ca="1" si="173"/>
        <v>0.53383871003914118</v>
      </c>
      <c r="U595" s="145">
        <f t="shared" ca="1" si="173"/>
        <v>0.50855144934514696</v>
      </c>
      <c r="V595" s="145">
        <f t="shared" ca="1" si="173"/>
        <v>0.48462757572717269</v>
      </c>
      <c r="W595" s="138">
        <f t="shared" ca="1" si="173"/>
        <v>0.46194877517890626</v>
      </c>
      <c r="Y595" s="178">
        <f t="shared" ca="1" si="169"/>
        <v>7655956.2624263074</v>
      </c>
      <c r="Z595" s="178">
        <f t="shared" ca="1" si="170"/>
        <v>7655043.9452309869</v>
      </c>
      <c r="AA595" s="178">
        <f t="shared" ca="1" si="171"/>
        <v>-912.31719532050192</v>
      </c>
    </row>
    <row r="596" spans="1:27" ht="11.25" customHeight="1" x14ac:dyDescent="0.2">
      <c r="A596" s="173">
        <f t="shared" si="172"/>
        <v>586</v>
      </c>
      <c r="B596" s="174">
        <f t="shared" si="162"/>
        <v>0.08</v>
      </c>
      <c r="C596" s="175">
        <f t="shared" si="163"/>
        <v>-7.4992499999999998E-3</v>
      </c>
      <c r="D596" s="176">
        <f t="shared" ca="1" si="164"/>
        <v>0.47243172173768033</v>
      </c>
      <c r="E596" s="177">
        <f t="shared" ca="1" si="165"/>
        <v>-6.9158515960546271E-2</v>
      </c>
      <c r="F596" s="138">
        <f t="shared" ca="1" si="166"/>
        <v>-1.7604003754291895E-3</v>
      </c>
      <c r="G596" s="175">
        <f t="shared" ca="1" si="167"/>
        <v>-9.259650375429189E-3</v>
      </c>
      <c r="H596" s="138">
        <f t="shared" ca="1" si="168"/>
        <v>7.074034962457082E-2</v>
      </c>
      <c r="I596" s="144">
        <f t="shared" ca="1" si="173"/>
        <v>0.99999292601598411</v>
      </c>
      <c r="J596" s="145">
        <f t="shared" ca="1" si="173"/>
        <v>0.93399926270046374</v>
      </c>
      <c r="K596" s="145">
        <f t="shared" ca="1" si="173"/>
        <v>0.87622129498236256</v>
      </c>
      <c r="L596" s="145">
        <f t="shared" ca="1" si="173"/>
        <v>0.82501917438518568</v>
      </c>
      <c r="M596" s="145">
        <f t="shared" ca="1" si="173"/>
        <v>0.77909527301606085</v>
      </c>
      <c r="N596" s="145">
        <f t="shared" ca="1" si="173"/>
        <v>0.73744372141492853</v>
      </c>
      <c r="O596" s="145">
        <f t="shared" ca="1" si="173"/>
        <v>0.69929347570570388</v>
      </c>
      <c r="P596" s="145">
        <f t="shared" ca="1" si="173"/>
        <v>0.66405624347567982</v>
      </c>
      <c r="Q596" s="145">
        <f t="shared" ca="1" si="173"/>
        <v>0.63128303710048572</v>
      </c>
      <c r="R596" s="145">
        <f t="shared" ca="1" si="173"/>
        <v>0.60062968437781084</v>
      </c>
      <c r="S596" s="145">
        <f t="shared" ca="1" si="173"/>
        <v>0.57183025626612438</v>
      </c>
      <c r="T596" s="145">
        <f t="shared" ca="1" si="173"/>
        <v>0.54467698119713626</v>
      </c>
      <c r="U596" s="145">
        <f t="shared" ca="1" si="173"/>
        <v>0.51900525246582041</v>
      </c>
      <c r="V596" s="145">
        <f t="shared" ca="1" si="173"/>
        <v>0.49468253106714516</v>
      </c>
      <c r="W596" s="138">
        <f t="shared" ca="1" si="173"/>
        <v>0.47160017745589339</v>
      </c>
      <c r="Y596" s="178">
        <f t="shared" ca="1" si="169"/>
        <v>7747034.0931746662</v>
      </c>
      <c r="Z596" s="178">
        <f t="shared" ca="1" si="170"/>
        <v>7748403.1295797899</v>
      </c>
      <c r="AA596" s="178">
        <f t="shared" ca="1" si="171"/>
        <v>1369.0364051237702</v>
      </c>
    </row>
    <row r="597" spans="1:27" ht="11.25" customHeight="1" x14ac:dyDescent="0.2">
      <c r="A597" s="173">
        <f t="shared" si="172"/>
        <v>587</v>
      </c>
      <c r="B597" s="174">
        <f t="shared" si="162"/>
        <v>0.08</v>
      </c>
      <c r="C597" s="175">
        <f t="shared" si="163"/>
        <v>-7.4992499999999998E-3</v>
      </c>
      <c r="D597" s="176">
        <f t="shared" ca="1" si="164"/>
        <v>0.40616653605018682</v>
      </c>
      <c r="E597" s="177">
        <f t="shared" ca="1" si="165"/>
        <v>-0.23741729716048229</v>
      </c>
      <c r="F597" s="138">
        <f t="shared" ca="1" si="166"/>
        <v>-6.0433555181133355E-3</v>
      </c>
      <c r="G597" s="175">
        <f t="shared" ca="1" si="167"/>
        <v>-1.3542605518113336E-2</v>
      </c>
      <c r="H597" s="138">
        <f t="shared" ca="1" si="168"/>
        <v>6.6457394481886672E-2</v>
      </c>
      <c r="I597" s="144">
        <f t="shared" ca="1" si="173"/>
        <v>0.99999335430320668</v>
      </c>
      <c r="J597" s="145">
        <f t="shared" ca="1" si="173"/>
        <v>0.93754149285882027</v>
      </c>
      <c r="K597" s="145">
        <f t="shared" ca="1" si="173"/>
        <v>0.8821230176912731</v>
      </c>
      <c r="L597" s="145">
        <f t="shared" ca="1" si="173"/>
        <v>0.832448292552462</v>
      </c>
      <c r="M597" s="145">
        <f t="shared" ca="1" si="173"/>
        <v>0.78746758300321973</v>
      </c>
      <c r="N597" s="145">
        <f t="shared" ca="1" si="173"/>
        <v>0.74635016954776245</v>
      </c>
      <c r="O597" s="145">
        <f t="shared" ca="1" si="173"/>
        <v>0.70844880348979555</v>
      </c>
      <c r="P597" s="145">
        <f t="shared" ca="1" si="173"/>
        <v>0.67326279192569327</v>
      </c>
      <c r="Q597" s="145">
        <f t="shared" ca="1" si="173"/>
        <v>0.64040520717328109</v>
      </c>
      <c r="R597" s="145">
        <f t="shared" ca="1" si="173"/>
        <v>0.60957587476523034</v>
      </c>
      <c r="S597" s="145">
        <f t="shared" ca="1" si="173"/>
        <v>0.58054005592833036</v>
      </c>
      <c r="T597" s="145">
        <f t="shared" ca="1" si="173"/>
        <v>0.55311206568545601</v>
      </c>
      <c r="U597" s="145">
        <f t="shared" ca="1" si="173"/>
        <v>0.527142899775219</v>
      </c>
      <c r="V597" s="145">
        <f t="shared" ca="1" si="173"/>
        <v>0.50251099628296214</v>
      </c>
      <c r="W597" s="138">
        <f t="shared" ca="1" si="173"/>
        <v>0.47911539022915445</v>
      </c>
      <c r="Y597" s="178">
        <f t="shared" ca="1" si="169"/>
        <v>7817616.5873107444</v>
      </c>
      <c r="Z597" s="178">
        <f t="shared" ca="1" si="170"/>
        <v>7820693.3201925587</v>
      </c>
      <c r="AA597" s="178">
        <f t="shared" ca="1" si="171"/>
        <v>3076.7328818142414</v>
      </c>
    </row>
    <row r="598" spans="1:27" ht="11.25" customHeight="1" x14ac:dyDescent="0.2">
      <c r="A598" s="173">
        <f t="shared" si="172"/>
        <v>588</v>
      </c>
      <c r="B598" s="174">
        <f t="shared" si="162"/>
        <v>0.08</v>
      </c>
      <c r="C598" s="175">
        <f t="shared" si="163"/>
        <v>-7.4992499999999998E-3</v>
      </c>
      <c r="D598" s="176">
        <f t="shared" ca="1" si="164"/>
        <v>0.37129804845607772</v>
      </c>
      <c r="E598" s="177">
        <f t="shared" ca="1" si="165"/>
        <v>-0.32841738905387774</v>
      </c>
      <c r="F598" s="138">
        <f t="shared" ca="1" si="166"/>
        <v>-8.3597238454009466E-3</v>
      </c>
      <c r="G598" s="175">
        <f t="shared" ca="1" si="167"/>
        <v>-1.5858973845400946E-2</v>
      </c>
      <c r="H598" s="138">
        <f t="shared" ca="1" si="168"/>
        <v>6.414102615459906E-2</v>
      </c>
      <c r="I598" s="144">
        <f t="shared" ca="1" si="173"/>
        <v>0.99999358593563148</v>
      </c>
      <c r="J598" s="145">
        <f t="shared" ca="1" si="173"/>
        <v>0.93946284612482434</v>
      </c>
      <c r="K598" s="145">
        <f t="shared" ca="1" si="173"/>
        <v>0.88533141653860958</v>
      </c>
      <c r="L598" s="145">
        <f t="shared" ca="1" si="173"/>
        <v>0.83649404901309288</v>
      </c>
      <c r="M598" s="145">
        <f t="shared" ca="1" si="173"/>
        <v>0.79203304039588196</v>
      </c>
      <c r="N598" s="145">
        <f t="shared" ca="1" si="173"/>
        <v>0.7512118180345676</v>
      </c>
      <c r="O598" s="145">
        <f t="shared" ca="1" si="173"/>
        <v>0.71345016106522752</v>
      </c>
      <c r="P598" s="145">
        <f t="shared" ca="1" si="173"/>
        <v>0.67829507901024433</v>
      </c>
      <c r="Q598" s="145">
        <f t="shared" ca="1" si="173"/>
        <v>0.64539359127350693</v>
      </c>
      <c r="R598" s="145">
        <f t="shared" ca="1" si="173"/>
        <v>0.61446967526869389</v>
      </c>
      <c r="S598" s="145">
        <f t="shared" ca="1" si="173"/>
        <v>0.58530576104502074</v>
      </c>
      <c r="T598" s="145">
        <f t="shared" ca="1" si="173"/>
        <v>0.55772834793068526</v>
      </c>
      <c r="U598" s="145">
        <f t="shared" ca="1" si="173"/>
        <v>0.53159705412969782</v>
      </c>
      <c r="V598" s="145">
        <f t="shared" ca="1" si="173"/>
        <v>0.50679639300067159</v>
      </c>
      <c r="W598" s="138">
        <f t="shared" ca="1" si="173"/>
        <v>0.48322965257724237</v>
      </c>
      <c r="Y598" s="178">
        <f t="shared" ca="1" si="169"/>
        <v>7856135.2626602808</v>
      </c>
      <c r="Z598" s="178">
        <f t="shared" ca="1" si="170"/>
        <v>7860122.046663031</v>
      </c>
      <c r="AA598" s="178">
        <f t="shared" ca="1" si="171"/>
        <v>3986.7840027501807</v>
      </c>
    </row>
    <row r="599" spans="1:27" ht="11.25" customHeight="1" x14ac:dyDescent="0.2">
      <c r="A599" s="173">
        <f t="shared" si="172"/>
        <v>589</v>
      </c>
      <c r="B599" s="174">
        <f t="shared" si="162"/>
        <v>0.08</v>
      </c>
      <c r="C599" s="175">
        <f t="shared" si="163"/>
        <v>-7.4992499999999998E-3</v>
      </c>
      <c r="D599" s="176">
        <f t="shared" ca="1" si="164"/>
        <v>0.83653182551400851</v>
      </c>
      <c r="E599" s="177">
        <f t="shared" ca="1" si="165"/>
        <v>0.98030345663830842</v>
      </c>
      <c r="F599" s="138">
        <f t="shared" ca="1" si="166"/>
        <v>2.49532042313503E-2</v>
      </c>
      <c r="G599" s="175">
        <f t="shared" ca="1" si="167"/>
        <v>1.7453954231350301E-2</v>
      </c>
      <c r="H599" s="138">
        <f t="shared" ca="1" si="168"/>
        <v>9.7453954231350309E-2</v>
      </c>
      <c r="I599" s="144">
        <f t="shared" ca="1" si="173"/>
        <v>0.99999025471138003</v>
      </c>
      <c r="J599" s="145">
        <f t="shared" ca="1" si="173"/>
        <v>0.91220577529473579</v>
      </c>
      <c r="K599" s="145">
        <f t="shared" ca="1" si="173"/>
        <v>0.84029195818004976</v>
      </c>
      <c r="L599" s="145">
        <f t="shared" ca="1" si="173"/>
        <v>0.78015565421010702</v>
      </c>
      <c r="M599" s="145">
        <f t="shared" ca="1" si="173"/>
        <v>0.7288477460788072</v>
      </c>
      <c r="N599" s="145">
        <f t="shared" ca="1" si="173"/>
        <v>0.6842419744066609</v>
      </c>
      <c r="O599" s="145">
        <f t="shared" ca="1" si="173"/>
        <v>0.64480088234604516</v>
      </c>
      <c r="P599" s="145">
        <f t="shared" ca="1" si="173"/>
        <v>0.60940783229144813</v>
      </c>
      <c r="Q599" s="145">
        <f t="shared" ca="1" si="173"/>
        <v>0.57724721160580406</v>
      </c>
      <c r="R599" s="145">
        <f t="shared" ca="1" si="173"/>
        <v>0.54771915601337173</v>
      </c>
      <c r="S599" s="145">
        <f t="shared" ca="1" si="173"/>
        <v>0.52037881333699987</v>
      </c>
      <c r="T599" s="145">
        <f t="shared" ca="1" si="173"/>
        <v>0.49489301782539025</v>
      </c>
      <c r="U599" s="145">
        <f t="shared" ca="1" si="173"/>
        <v>0.47100932396019385</v>
      </c>
      <c r="V599" s="145">
        <f t="shared" ca="1" si="173"/>
        <v>0.44853382956802196</v>
      </c>
      <c r="W599" s="138">
        <f t="shared" ca="1" si="173"/>
        <v>0.42731526282396881</v>
      </c>
      <c r="Y599" s="178">
        <f t="shared" ca="1" si="169"/>
        <v>7324908.4451384097</v>
      </c>
      <c r="Z599" s="178">
        <f t="shared" ca="1" si="170"/>
        <v>7314938.2818102706</v>
      </c>
      <c r="AA599" s="178">
        <f t="shared" ca="1" si="171"/>
        <v>-9970.1633281391114</v>
      </c>
    </row>
    <row r="600" spans="1:27" ht="11.25" customHeight="1" x14ac:dyDescent="0.2">
      <c r="A600" s="173">
        <f t="shared" si="172"/>
        <v>590</v>
      </c>
      <c r="B600" s="174">
        <f t="shared" si="162"/>
        <v>0.08</v>
      </c>
      <c r="C600" s="175">
        <f t="shared" si="163"/>
        <v>-7.4992499999999998E-3</v>
      </c>
      <c r="D600" s="176">
        <f t="shared" ca="1" si="164"/>
        <v>0.97970807649836833</v>
      </c>
      <c r="E600" s="177">
        <f t="shared" ca="1" si="165"/>
        <v>2.0477566798579607</v>
      </c>
      <c r="F600" s="138">
        <f t="shared" ca="1" si="166"/>
        <v>5.2124768409809445E-2</v>
      </c>
      <c r="G600" s="175">
        <f t="shared" ca="1" si="167"/>
        <v>4.4625518409809446E-2</v>
      </c>
      <c r="H600" s="138">
        <f t="shared" ca="1" si="168"/>
        <v>0.12462551840980945</v>
      </c>
      <c r="I600" s="144">
        <f t="shared" ca="1" si="173"/>
        <v>0.99998753761909698</v>
      </c>
      <c r="J600" s="145">
        <f t="shared" ca="1" si="173"/>
        <v>0.89056027541204097</v>
      </c>
      <c r="K600" s="145">
        <f t="shared" ca="1" si="173"/>
        <v>0.80525769530518521</v>
      </c>
      <c r="L600" s="145">
        <f t="shared" ca="1" si="173"/>
        <v>0.73702495245449851</v>
      </c>
      <c r="M600" s="145">
        <f t="shared" ca="1" si="173"/>
        <v>0.68106207566646448</v>
      </c>
      <c r="N600" s="145">
        <f t="shared" ca="1" si="173"/>
        <v>0.63406394116085907</v>
      </c>
      <c r="O600" s="145">
        <f t="shared" ca="1" si="173"/>
        <v>0.59372829311344744</v>
      </c>
      <c r="P600" s="145">
        <f t="shared" ca="1" si="173"/>
        <v>0.55843394283989456</v>
      </c>
      <c r="Q600" s="145">
        <f t="shared" ca="1" si="173"/>
        <v>0.52702757603375017</v>
      </c>
      <c r="R600" s="145">
        <f t="shared" ca="1" si="173"/>
        <v>0.49868062879001179</v>
      </c>
      <c r="S600" s="145">
        <f t="shared" ca="1" si="173"/>
        <v>0.47279198556157409</v>
      </c>
      <c r="T600" s="145">
        <f t="shared" ca="1" si="173"/>
        <v>0.44892107586323049</v>
      </c>
      <c r="U600" s="145">
        <f t="shared" ca="1" si="173"/>
        <v>0.42674142011807936</v>
      </c>
      <c r="V600" s="145">
        <f t="shared" ca="1" si="173"/>
        <v>0.40600810731631221</v>
      </c>
      <c r="W600" s="138">
        <f t="shared" ca="1" si="173"/>
        <v>0.38653487031563716</v>
      </c>
      <c r="Y600" s="178">
        <f t="shared" ca="1" si="169"/>
        <v>6925826.9183952492</v>
      </c>
      <c r="Z600" s="178">
        <f t="shared" ca="1" si="170"/>
        <v>6903238.0510284826</v>
      </c>
      <c r="AA600" s="178">
        <f t="shared" ca="1" si="171"/>
        <v>-22588.867366766557</v>
      </c>
    </row>
    <row r="601" spans="1:27" ht="11.25" customHeight="1" x14ac:dyDescent="0.2">
      <c r="A601" s="173">
        <f t="shared" si="172"/>
        <v>591</v>
      </c>
      <c r="B601" s="174">
        <f t="shared" si="162"/>
        <v>0.08</v>
      </c>
      <c r="C601" s="175">
        <f t="shared" si="163"/>
        <v>-7.4992499999999998E-3</v>
      </c>
      <c r="D601" s="176">
        <f t="shared" ca="1" si="164"/>
        <v>0.9557079260131297</v>
      </c>
      <c r="E601" s="177">
        <f t="shared" ca="1" si="165"/>
        <v>1.7029140838163168</v>
      </c>
      <c r="F601" s="138">
        <f t="shared" ca="1" si="166"/>
        <v>4.3346947962042699E-2</v>
      </c>
      <c r="G601" s="175">
        <f t="shared" ca="1" si="167"/>
        <v>3.58476979620427E-2</v>
      </c>
      <c r="H601" s="138">
        <f t="shared" ca="1" si="168"/>
        <v>0.11584769796204269</v>
      </c>
      <c r="I601" s="144">
        <f t="shared" ref="I601:W610" ca="1" si="174">I$8*EXP(-$H601*I$9)</f>
        <v>0.99998841537961569</v>
      </c>
      <c r="J601" s="145">
        <f t="shared" ca="1" si="174"/>
        <v>0.89749613369005476</v>
      </c>
      <c r="K601" s="145">
        <f t="shared" ca="1" si="174"/>
        <v>0.81641284634297062</v>
      </c>
      <c r="L601" s="145">
        <f t="shared" ca="1" si="174"/>
        <v>0.75069110180491605</v>
      </c>
      <c r="M601" s="145">
        <f t="shared" ca="1" si="174"/>
        <v>0.69614644334551645</v>
      </c>
      <c r="N601" s="145">
        <f t="shared" ca="1" si="174"/>
        <v>0.64985808499498021</v>
      </c>
      <c r="O601" s="145">
        <f t="shared" ca="1" si="174"/>
        <v>0.60976884765416783</v>
      </c>
      <c r="P601" s="145">
        <f t="shared" ca="1" si="174"/>
        <v>0.57441684861385212</v>
      </c>
      <c r="Q601" s="145">
        <f t="shared" ca="1" si="174"/>
        <v>0.54275407244606932</v>
      </c>
      <c r="R601" s="145">
        <f t="shared" ca="1" si="174"/>
        <v>0.51402252375767032</v>
      </c>
      <c r="S601" s="145">
        <f t="shared" ca="1" si="174"/>
        <v>0.48766888691331112</v>
      </c>
      <c r="T601" s="145">
        <f t="shared" ca="1" si="174"/>
        <v>0.46328520890246672</v>
      </c>
      <c r="U601" s="145">
        <f t="shared" ca="1" si="174"/>
        <v>0.44056735626936411</v>
      </c>
      <c r="V601" s="145">
        <f t="shared" ca="1" si="174"/>
        <v>0.4192857321548748</v>
      </c>
      <c r="W601" s="138">
        <f t="shared" ca="1" si="174"/>
        <v>0.39926452385608835</v>
      </c>
      <c r="Y601" s="178">
        <f t="shared" ca="1" si="169"/>
        <v>7051555.3180298144</v>
      </c>
      <c r="Z601" s="178">
        <f t="shared" ca="1" si="170"/>
        <v>7033151.8572664959</v>
      </c>
      <c r="AA601" s="178">
        <f t="shared" ca="1" si="171"/>
        <v>-18403.460763318464</v>
      </c>
    </row>
    <row r="602" spans="1:27" ht="11.25" customHeight="1" x14ac:dyDescent="0.2">
      <c r="A602" s="173">
        <f t="shared" si="172"/>
        <v>592</v>
      </c>
      <c r="B602" s="174">
        <f t="shared" si="162"/>
        <v>0.08</v>
      </c>
      <c r="C602" s="175">
        <f t="shared" si="163"/>
        <v>-7.4992499999999998E-3</v>
      </c>
      <c r="D602" s="176">
        <f t="shared" ca="1" si="164"/>
        <v>3.0529462646768812E-2</v>
      </c>
      <c r="E602" s="177">
        <f t="shared" ca="1" si="165"/>
        <v>-1.8730685086876273</v>
      </c>
      <c r="F602" s="138">
        <f t="shared" ca="1" si="166"/>
        <v>-4.767815590171675E-2</v>
      </c>
      <c r="G602" s="175">
        <f t="shared" ca="1" si="167"/>
        <v>-5.5177405901716749E-2</v>
      </c>
      <c r="H602" s="138">
        <f t="shared" ca="1" si="168"/>
        <v>2.4822594098283253E-2</v>
      </c>
      <c r="I602" s="144">
        <f t="shared" ca="1" si="174"/>
        <v>0.99999751771220002</v>
      </c>
      <c r="J602" s="145">
        <f t="shared" ca="1" si="174"/>
        <v>0.97268349385847019</v>
      </c>
      <c r="K602" s="145">
        <f t="shared" ca="1" si="174"/>
        <v>0.94160642036840092</v>
      </c>
      <c r="L602" s="145">
        <f t="shared" ca="1" si="174"/>
        <v>0.90824597079747027</v>
      </c>
      <c r="M602" s="145">
        <f t="shared" ca="1" si="174"/>
        <v>0.87369308097915732</v>
      </c>
      <c r="N602" s="145">
        <f t="shared" ca="1" si="174"/>
        <v>0.83873693502791002</v>
      </c>
      <c r="O602" s="145">
        <f t="shared" ca="1" si="174"/>
        <v>0.80393808791797983</v>
      </c>
      <c r="P602" s="145">
        <f t="shared" ca="1" si="174"/>
        <v>0.76968678098190957</v>
      </c>
      <c r="Q602" s="145">
        <f t="shared" ca="1" si="174"/>
        <v>0.73624796708203444</v>
      </c>
      <c r="R602" s="145">
        <f t="shared" ca="1" si="174"/>
        <v>0.7037953479586343</v>
      </c>
      <c r="S602" s="145">
        <f t="shared" ca="1" si="174"/>
        <v>0.67243673770963996</v>
      </c>
      <c r="T602" s="145">
        <f t="shared" ca="1" si="174"/>
        <v>0.64223277142666801</v>
      </c>
      <c r="U602" s="145">
        <f t="shared" ca="1" si="174"/>
        <v>0.61321060213139866</v>
      </c>
      <c r="V602" s="145">
        <f t="shared" ca="1" si="174"/>
        <v>0.58537387082784831</v>
      </c>
      <c r="W602" s="138">
        <f t="shared" ca="1" si="174"/>
        <v>0.55870992951655851</v>
      </c>
      <c r="Y602" s="178">
        <f t="shared" ca="1" si="169"/>
        <v>8548631.6026841681</v>
      </c>
      <c r="Z602" s="178">
        <f t="shared" ca="1" si="170"/>
        <v>8566486.4998569358</v>
      </c>
      <c r="AA602" s="178">
        <f t="shared" ca="1" si="171"/>
        <v>17854.897172767669</v>
      </c>
    </row>
    <row r="603" spans="1:27" ht="11.25" customHeight="1" x14ac:dyDescent="0.2">
      <c r="A603" s="173">
        <f t="shared" si="172"/>
        <v>593</v>
      </c>
      <c r="B603" s="174">
        <f t="shared" si="162"/>
        <v>0.08</v>
      </c>
      <c r="C603" s="175">
        <f t="shared" si="163"/>
        <v>-7.4992499999999998E-3</v>
      </c>
      <c r="D603" s="176">
        <f t="shared" ca="1" si="164"/>
        <v>1.4054976538739328E-2</v>
      </c>
      <c r="E603" s="177">
        <f t="shared" ca="1" si="165"/>
        <v>-2.195748452142805</v>
      </c>
      <c r="F603" s="138">
        <f t="shared" ca="1" si="166"/>
        <v>-5.589183552905324E-2</v>
      </c>
      <c r="G603" s="175">
        <f t="shared" ca="1" si="167"/>
        <v>-6.3391085529053245E-2</v>
      </c>
      <c r="H603" s="138">
        <f t="shared" ca="1" si="168"/>
        <v>1.6608914470946756E-2</v>
      </c>
      <c r="I603" s="144">
        <f t="shared" ca="1" si="174"/>
        <v>0.99999833906819424</v>
      </c>
      <c r="J603" s="145">
        <f t="shared" ca="1" si="174"/>
        <v>0.97977030891002459</v>
      </c>
      <c r="K603" s="145">
        <f t="shared" ca="1" si="174"/>
        <v>0.95380666729909536</v>
      </c>
      <c r="L603" s="145">
        <f t="shared" ca="1" si="174"/>
        <v>0.92399527437019258</v>
      </c>
      <c r="M603" s="145">
        <f t="shared" ca="1" si="174"/>
        <v>0.89178745529014913</v>
      </c>
      <c r="N603" s="145">
        <f t="shared" ca="1" si="174"/>
        <v>0.85827111267431078</v>
      </c>
      <c r="O603" s="145">
        <f t="shared" ca="1" si="174"/>
        <v>0.82424442860083147</v>
      </c>
      <c r="P603" s="145">
        <f t="shared" ca="1" si="174"/>
        <v>0.79028138345769039</v>
      </c>
      <c r="Q603" s="145">
        <f t="shared" ca="1" si="174"/>
        <v>0.75678612648452526</v>
      </c>
      <c r="R603" s="145">
        <f t="shared" ca="1" si="174"/>
        <v>0.72403621070042645</v>
      </c>
      <c r="S603" s="145">
        <f t="shared" ca="1" si="174"/>
        <v>0.692216011769475</v>
      </c>
      <c r="T603" s="145">
        <f t="shared" ca="1" si="174"/>
        <v>0.66144205512150589</v>
      </c>
      <c r="U603" s="145">
        <f t="shared" ca="1" si="174"/>
        <v>0.63178194033864832</v>
      </c>
      <c r="V603" s="145">
        <f t="shared" ca="1" si="174"/>
        <v>0.60326833360838761</v>
      </c>
      <c r="W603" s="138">
        <f t="shared" ca="1" si="174"/>
        <v>0.57590923063797483</v>
      </c>
      <c r="Y603" s="178">
        <f t="shared" ca="1" si="169"/>
        <v>8702977.3068554401</v>
      </c>
      <c r="Z603" s="178">
        <f t="shared" ca="1" si="170"/>
        <v>8723317.2406582963</v>
      </c>
      <c r="AA603" s="178">
        <f t="shared" ca="1" si="171"/>
        <v>20339.933802856132</v>
      </c>
    </row>
    <row r="604" spans="1:27" ht="11.25" customHeight="1" x14ac:dyDescent="0.2">
      <c r="A604" s="173">
        <f t="shared" si="172"/>
        <v>594</v>
      </c>
      <c r="B604" s="174">
        <f t="shared" si="162"/>
        <v>0.08</v>
      </c>
      <c r="C604" s="175">
        <f t="shared" si="163"/>
        <v>-7.4992499999999998E-3</v>
      </c>
      <c r="D604" s="176">
        <f t="shared" ca="1" si="164"/>
        <v>0.24945093399495144</v>
      </c>
      <c r="E604" s="177">
        <f t="shared" ca="1" si="165"/>
        <v>-0.67621859529609729</v>
      </c>
      <c r="F604" s="138">
        <f t="shared" ca="1" si="166"/>
        <v>-1.7212854447463278E-2</v>
      </c>
      <c r="G604" s="175">
        <f t="shared" ca="1" si="167"/>
        <v>-2.4712104447463277E-2</v>
      </c>
      <c r="H604" s="138">
        <f t="shared" ca="1" si="168"/>
        <v>5.5287895552536728E-2</v>
      </c>
      <c r="I604" s="144">
        <f t="shared" ca="1" si="174"/>
        <v>0.99999447123233876</v>
      </c>
      <c r="J604" s="145">
        <f t="shared" ca="1" si="174"/>
        <v>0.94684258765238682</v>
      </c>
      <c r="K604" s="145">
        <f t="shared" ca="1" si="174"/>
        <v>0.89770177587174538</v>
      </c>
      <c r="L604" s="145">
        <f t="shared" ca="1" si="174"/>
        <v>0.85213889667674569</v>
      </c>
      <c r="M604" s="145">
        <f t="shared" ca="1" si="174"/>
        <v>0.80972740008991562</v>
      </c>
      <c r="N604" s="145">
        <f t="shared" ca="1" si="174"/>
        <v>0.77008658723516077</v>
      </c>
      <c r="O604" s="145">
        <f t="shared" ca="1" si="174"/>
        <v>0.73289280569753523</v>
      </c>
      <c r="P604" s="145">
        <f t="shared" ca="1" si="174"/>
        <v>0.69787746456008093</v>
      </c>
      <c r="Q604" s="145">
        <f t="shared" ca="1" si="174"/>
        <v>0.66481982082579372</v>
      </c>
      <c r="R604" s="145">
        <f t="shared" ca="1" si="174"/>
        <v>0.63353849785711158</v>
      </c>
      <c r="S604" s="145">
        <f t="shared" ca="1" si="174"/>
        <v>0.60388352207930485</v>
      </c>
      <c r="T604" s="145">
        <f t="shared" ca="1" si="174"/>
        <v>0.57572954175204749</v>
      </c>
      <c r="U604" s="145">
        <f t="shared" ca="1" si="174"/>
        <v>0.54897034986774051</v>
      </c>
      <c r="V604" s="145">
        <f t="shared" ca="1" si="174"/>
        <v>0.5235145983481565</v>
      </c>
      <c r="W604" s="138">
        <f t="shared" ca="1" si="174"/>
        <v>0.49928251015763991</v>
      </c>
      <c r="Y604" s="178">
        <f t="shared" ca="1" si="169"/>
        <v>8005620.3076988151</v>
      </c>
      <c r="Z604" s="178">
        <f t="shared" ca="1" si="170"/>
        <v>8012995.196543064</v>
      </c>
      <c r="AA604" s="178">
        <f t="shared" ca="1" si="171"/>
        <v>7374.8888442488387</v>
      </c>
    </row>
    <row r="605" spans="1:27" ht="11.25" customHeight="1" x14ac:dyDescent="0.2">
      <c r="A605" s="173">
        <f t="shared" si="172"/>
        <v>595</v>
      </c>
      <c r="B605" s="174">
        <f t="shared" si="162"/>
        <v>0.08</v>
      </c>
      <c r="C605" s="175">
        <f t="shared" si="163"/>
        <v>-7.4992499999999998E-3</v>
      </c>
      <c r="D605" s="176">
        <f t="shared" ca="1" si="164"/>
        <v>0.76849271265936314</v>
      </c>
      <c r="E605" s="177">
        <f t="shared" ca="1" si="165"/>
        <v>0.73389198116687948</v>
      </c>
      <c r="F605" s="138">
        <f t="shared" ca="1" si="166"/>
        <v>1.8680905760147856E-2</v>
      </c>
      <c r="G605" s="175">
        <f t="shared" ca="1" si="167"/>
        <v>1.1181655760147857E-2</v>
      </c>
      <c r="H605" s="138">
        <f t="shared" ca="1" si="168"/>
        <v>9.1181655760147862E-2</v>
      </c>
      <c r="I605" s="144">
        <f t="shared" ca="1" si="174"/>
        <v>0.9999908819274711</v>
      </c>
      <c r="J605" s="145">
        <f t="shared" ca="1" si="174"/>
        <v>0.91727671376781184</v>
      </c>
      <c r="K605" s="145">
        <f t="shared" ca="1" si="174"/>
        <v>0.84859345465187874</v>
      </c>
      <c r="L605" s="145">
        <f t="shared" ca="1" si="174"/>
        <v>0.79046529420841793</v>
      </c>
      <c r="M605" s="145">
        <f t="shared" ca="1" si="174"/>
        <v>0.7403466166451782</v>
      </c>
      <c r="N605" s="145">
        <f t="shared" ca="1" si="174"/>
        <v>0.69637816501023442</v>
      </c>
      <c r="O605" s="145">
        <f t="shared" ca="1" si="174"/>
        <v>0.65720136701281606</v>
      </c>
      <c r="P605" s="145">
        <f t="shared" ca="1" si="174"/>
        <v>0.62182080676261664</v>
      </c>
      <c r="Q605" s="145">
        <f t="shared" ca="1" si="174"/>
        <v>0.58950382157297088</v>
      </c>
      <c r="R605" s="145">
        <f t="shared" ca="1" si="174"/>
        <v>0.55970774850267124</v>
      </c>
      <c r="S605" s="145">
        <f t="shared" ca="1" si="174"/>
        <v>0.53202739991584691</v>
      </c>
      <c r="T605" s="145">
        <f t="shared" ca="1" si="174"/>
        <v>0.50615720392029018</v>
      </c>
      <c r="U605" s="145">
        <f t="shared" ca="1" si="174"/>
        <v>0.48186392762288277</v>
      </c>
      <c r="V605" s="145">
        <f t="shared" ca="1" si="174"/>
        <v>0.45896702142925455</v>
      </c>
      <c r="W605" s="138">
        <f t="shared" ca="1" si="174"/>
        <v>0.43732444718775809</v>
      </c>
      <c r="Y605" s="178">
        <f t="shared" ca="1" si="169"/>
        <v>7421284.8700620681</v>
      </c>
      <c r="Z605" s="178">
        <f t="shared" ca="1" si="170"/>
        <v>7414078.6184480228</v>
      </c>
      <c r="AA605" s="178">
        <f t="shared" ca="1" si="171"/>
        <v>-7206.2516140453517</v>
      </c>
    </row>
    <row r="606" spans="1:27" ht="11.25" customHeight="1" x14ac:dyDescent="0.2">
      <c r="A606" s="173">
        <f t="shared" si="172"/>
        <v>596</v>
      </c>
      <c r="B606" s="174">
        <f t="shared" si="162"/>
        <v>0.08</v>
      </c>
      <c r="C606" s="175">
        <f t="shared" si="163"/>
        <v>-7.4992499999999998E-3</v>
      </c>
      <c r="D606" s="176">
        <f t="shared" ca="1" si="164"/>
        <v>0.51135323872245009</v>
      </c>
      <c r="E606" s="177">
        <f t="shared" ca="1" si="165"/>
        <v>2.8462191576326765E-2</v>
      </c>
      <c r="F606" s="138">
        <f t="shared" ca="1" si="166"/>
        <v>7.2449288479653181E-4</v>
      </c>
      <c r="G606" s="175">
        <f t="shared" ca="1" si="167"/>
        <v>-6.7747571152034676E-3</v>
      </c>
      <c r="H606" s="138">
        <f t="shared" ca="1" si="168"/>
        <v>7.3225242884796538E-2</v>
      </c>
      <c r="I606" s="144">
        <f t="shared" ca="1" si="174"/>
        <v>0.99999267753155285</v>
      </c>
      <c r="J606" s="145">
        <f t="shared" ca="1" si="174"/>
        <v>0.93195026280889193</v>
      </c>
      <c r="K606" s="145">
        <f t="shared" ca="1" si="174"/>
        <v>0.87281533861997618</v>
      </c>
      <c r="L606" s="145">
        <f t="shared" ca="1" si="174"/>
        <v>0.82073936415836035</v>
      </c>
      <c r="M606" s="145">
        <f t="shared" ca="1" si="174"/>
        <v>0.77427867450309573</v>
      </c>
      <c r="N606" s="145">
        <f t="shared" ca="1" si="174"/>
        <v>0.73232516274320014</v>
      </c>
      <c r="O606" s="145">
        <f t="shared" ca="1" si="174"/>
        <v>0.69403605345028951</v>
      </c>
      <c r="P606" s="145">
        <f t="shared" ca="1" si="174"/>
        <v>0.6587725911384944</v>
      </c>
      <c r="Q606" s="145">
        <f t="shared" ca="1" si="174"/>
        <v>0.62605020188234806</v>
      </c>
      <c r="R606" s="145">
        <f t="shared" ca="1" si="174"/>
        <v>0.59549957567622969</v>
      </c>
      <c r="S606" s="145">
        <f t="shared" ca="1" si="174"/>
        <v>0.56683701397215625</v>
      </c>
      <c r="T606" s="145">
        <f t="shared" ca="1" si="174"/>
        <v>0.53984219070144357</v>
      </c>
      <c r="U606" s="145">
        <f t="shared" ca="1" si="174"/>
        <v>0.51434164665355364</v>
      </c>
      <c r="V606" s="145">
        <f t="shared" ca="1" si="174"/>
        <v>0.49019662420644672</v>
      </c>
      <c r="W606" s="138">
        <f t="shared" ca="1" si="174"/>
        <v>0.46729414201145336</v>
      </c>
      <c r="Y606" s="178">
        <f t="shared" ca="1" si="169"/>
        <v>7706459.9025124395</v>
      </c>
      <c r="Z606" s="178">
        <f t="shared" ca="1" si="170"/>
        <v>7706823.5337846139</v>
      </c>
      <c r="AA606" s="178">
        <f t="shared" ca="1" si="171"/>
        <v>363.63127217441797</v>
      </c>
    </row>
    <row r="607" spans="1:27" ht="11.25" customHeight="1" x14ac:dyDescent="0.2">
      <c r="A607" s="173">
        <f t="shared" si="172"/>
        <v>597</v>
      </c>
      <c r="B607" s="174">
        <f t="shared" si="162"/>
        <v>0.08</v>
      </c>
      <c r="C607" s="175">
        <f t="shared" si="163"/>
        <v>-7.4992499999999998E-3</v>
      </c>
      <c r="D607" s="176">
        <f t="shared" ca="1" si="164"/>
        <v>0.48325882823777233</v>
      </c>
      <c r="E607" s="177">
        <f t="shared" ca="1" si="165"/>
        <v>-4.1976218268683911E-2</v>
      </c>
      <c r="F607" s="138">
        <f t="shared" ca="1" si="166"/>
        <v>-1.0684866407695119E-3</v>
      </c>
      <c r="G607" s="175">
        <f t="shared" ca="1" si="167"/>
        <v>-8.5677366407695115E-3</v>
      </c>
      <c r="H607" s="138">
        <f t="shared" ca="1" si="168"/>
        <v>7.1432263359230488E-2</v>
      </c>
      <c r="I607" s="144">
        <f t="shared" ca="1" si="174"/>
        <v>0.99999285682596739</v>
      </c>
      <c r="J607" s="145">
        <f t="shared" ca="1" si="174"/>
        <v>0.93342827050025934</v>
      </c>
      <c r="K607" s="145">
        <f t="shared" ca="1" si="174"/>
        <v>0.8752715800459685</v>
      </c>
      <c r="L607" s="145">
        <f t="shared" ca="1" si="174"/>
        <v>0.82382523250288442</v>
      </c>
      <c r="M607" s="145">
        <f t="shared" ca="1" si="174"/>
        <v>0.77775109841070023</v>
      </c>
      <c r="N607" s="145">
        <f t="shared" ca="1" si="174"/>
        <v>0.73601488532958681</v>
      </c>
      <c r="O607" s="145">
        <f t="shared" ca="1" si="174"/>
        <v>0.69782556869291479</v>
      </c>
      <c r="P607" s="145">
        <f t="shared" ca="1" si="174"/>
        <v>0.66258077805060767</v>
      </c>
      <c r="Q607" s="145">
        <f t="shared" ca="1" si="174"/>
        <v>0.6298215859398425</v>
      </c>
      <c r="R607" s="145">
        <f t="shared" ca="1" si="174"/>
        <v>0.59919679202728027</v>
      </c>
      <c r="S607" s="145">
        <f t="shared" ca="1" si="174"/>
        <v>0.57043549544370409</v>
      </c>
      <c r="T607" s="145">
        <f t="shared" ca="1" si="174"/>
        <v>0.54332640981743918</v>
      </c>
      <c r="U607" s="145">
        <f t="shared" ca="1" si="174"/>
        <v>0.5177024488582862</v>
      </c>
      <c r="V607" s="145">
        <f t="shared" ca="1" si="174"/>
        <v>0.493429331018025</v>
      </c>
      <c r="W607" s="138">
        <f t="shared" ca="1" si="174"/>
        <v>0.47039719967841731</v>
      </c>
      <c r="Y607" s="178">
        <f t="shared" ca="1" si="169"/>
        <v>7735708.6483260123</v>
      </c>
      <c r="Z607" s="178">
        <f t="shared" ca="1" si="170"/>
        <v>7736798.8006819999</v>
      </c>
      <c r="AA607" s="178">
        <f t="shared" ca="1" si="171"/>
        <v>1090.1523559875786</v>
      </c>
    </row>
    <row r="608" spans="1:27" ht="11.25" customHeight="1" x14ac:dyDescent="0.2">
      <c r="A608" s="173">
        <f t="shared" si="172"/>
        <v>598</v>
      </c>
      <c r="B608" s="174">
        <f t="shared" si="162"/>
        <v>0.08</v>
      </c>
      <c r="C608" s="175">
        <f t="shared" si="163"/>
        <v>-7.4992499999999998E-3</v>
      </c>
      <c r="D608" s="176">
        <f t="shared" ca="1" si="164"/>
        <v>0.65139638059573002</v>
      </c>
      <c r="E608" s="177">
        <f t="shared" ca="1" si="165"/>
        <v>0.38909315233043917</v>
      </c>
      <c r="F608" s="138">
        <f t="shared" ca="1" si="166"/>
        <v>9.904199387826506E-3</v>
      </c>
      <c r="G608" s="175">
        <f t="shared" ca="1" si="167"/>
        <v>2.4049493878265061E-3</v>
      </c>
      <c r="H608" s="138">
        <f t="shared" ca="1" si="168"/>
        <v>8.2404949387826512E-2</v>
      </c>
      <c r="I608" s="144">
        <f t="shared" ca="1" si="174"/>
        <v>0.99999175957952013</v>
      </c>
      <c r="J608" s="145">
        <f t="shared" ca="1" si="174"/>
        <v>0.92441973468880456</v>
      </c>
      <c r="K608" s="145">
        <f t="shared" ca="1" si="174"/>
        <v>0.86034742917003348</v>
      </c>
      <c r="L608" s="145">
        <f t="shared" ca="1" si="174"/>
        <v>0.80512047384353891</v>
      </c>
      <c r="M608" s="145">
        <f t="shared" ca="1" si="174"/>
        <v>0.75674193214154117</v>
      </c>
      <c r="N608" s="145">
        <f t="shared" ca="1" si="174"/>
        <v>0.71372228915642988</v>
      </c>
      <c r="O608" s="145">
        <f t="shared" ca="1" si="174"/>
        <v>0.67495446824646899</v>
      </c>
      <c r="P608" s="145">
        <f t="shared" ca="1" si="174"/>
        <v>0.63961561351211882</v>
      </c>
      <c r="Q608" s="145">
        <f t="shared" ca="1" si="174"/>
        <v>0.60709234279535407</v>
      </c>
      <c r="R608" s="145">
        <f t="shared" ca="1" si="174"/>
        <v>0.57692492227571368</v>
      </c>
      <c r="S608" s="145">
        <f t="shared" ca="1" si="174"/>
        <v>0.54876604860404699</v>
      </c>
      <c r="T608" s="145">
        <f t="shared" ca="1" si="174"/>
        <v>0.52235063397336423</v>
      </c>
      <c r="U608" s="145">
        <f t="shared" ca="1" si="174"/>
        <v>0.49747375706004465</v>
      </c>
      <c r="V608" s="145">
        <f t="shared" ca="1" si="174"/>
        <v>0.47397461822032455</v>
      </c>
      <c r="W608" s="138">
        <f t="shared" ca="1" si="174"/>
        <v>0.45172488310935438</v>
      </c>
      <c r="Y608" s="178">
        <f t="shared" ca="1" si="169"/>
        <v>7558930.9654095247</v>
      </c>
      <c r="Z608" s="178">
        <f t="shared" ca="1" si="170"/>
        <v>7555490.0629071472</v>
      </c>
      <c r="AA608" s="178">
        <f t="shared" ca="1" si="171"/>
        <v>-3440.9025023775175</v>
      </c>
    </row>
    <row r="609" spans="1:27" ht="11.25" customHeight="1" x14ac:dyDescent="0.2">
      <c r="A609" s="173">
        <f t="shared" si="172"/>
        <v>599</v>
      </c>
      <c r="B609" s="174">
        <f t="shared" si="162"/>
        <v>0.08</v>
      </c>
      <c r="C609" s="175">
        <f t="shared" si="163"/>
        <v>-7.4992499999999998E-3</v>
      </c>
      <c r="D609" s="176">
        <f t="shared" ca="1" si="164"/>
        <v>0.9648552054935321</v>
      </c>
      <c r="E609" s="177">
        <f t="shared" ca="1" si="165"/>
        <v>1.8100399700017114</v>
      </c>
      <c r="F609" s="138">
        <f t="shared" ca="1" si="166"/>
        <v>4.6073791469883975E-2</v>
      </c>
      <c r="G609" s="175">
        <f t="shared" ca="1" si="167"/>
        <v>3.8574541469883976E-2</v>
      </c>
      <c r="H609" s="138">
        <f t="shared" ca="1" si="168"/>
        <v>0.11857454146988397</v>
      </c>
      <c r="I609" s="144">
        <f t="shared" ca="1" si="174"/>
        <v>0.99998814270186953</v>
      </c>
      <c r="J609" s="145">
        <f t="shared" ca="1" si="174"/>
        <v>0.8953357342907885</v>
      </c>
      <c r="K609" s="145">
        <f t="shared" ca="1" si="174"/>
        <v>0.81293103454984861</v>
      </c>
      <c r="L609" s="145">
        <f t="shared" ca="1" si="174"/>
        <v>0.74641877616344943</v>
      </c>
      <c r="M609" s="145">
        <f t="shared" ca="1" si="174"/>
        <v>0.6914250304120988</v>
      </c>
      <c r="N609" s="145">
        <f t="shared" ca="1" si="174"/>
        <v>0.64490993655628703</v>
      </c>
      <c r="O609" s="145">
        <f t="shared" ca="1" si="174"/>
        <v>0.60473996220595128</v>
      </c>
      <c r="P609" s="145">
        <f t="shared" ca="1" si="174"/>
        <v>0.56940335634866757</v>
      </c>
      <c r="Q609" s="145">
        <f t="shared" ca="1" si="174"/>
        <v>0.53781900865118593</v>
      </c>
      <c r="R609" s="145">
        <f t="shared" ca="1" si="174"/>
        <v>0.5092066698005443</v>
      </c>
      <c r="S609" s="145">
        <f t="shared" ca="1" si="174"/>
        <v>0.48299790823978189</v>
      </c>
      <c r="T609" s="145">
        <f t="shared" ca="1" si="174"/>
        <v>0.45877443220565867</v>
      </c>
      <c r="U609" s="145">
        <f t="shared" ca="1" si="174"/>
        <v>0.43622501122843871</v>
      </c>
      <c r="V609" s="145">
        <f t="shared" ca="1" si="174"/>
        <v>0.4151151763382212</v>
      </c>
      <c r="W609" s="138">
        <f t="shared" ca="1" si="174"/>
        <v>0.39526578344586089</v>
      </c>
      <c r="Y609" s="178">
        <f t="shared" ca="1" si="169"/>
        <v>7012177.6516806902</v>
      </c>
      <c r="Z609" s="178">
        <f t="shared" ca="1" si="170"/>
        <v>6992484.6258338485</v>
      </c>
      <c r="AA609" s="178">
        <f t="shared" ca="1" si="171"/>
        <v>-19693.025846841745</v>
      </c>
    </row>
    <row r="610" spans="1:27" ht="11.25" customHeight="1" x14ac:dyDescent="0.2">
      <c r="A610" s="173">
        <f t="shared" si="172"/>
        <v>600</v>
      </c>
      <c r="B610" s="174">
        <f t="shared" si="162"/>
        <v>0.08</v>
      </c>
      <c r="C610" s="175">
        <f t="shared" si="163"/>
        <v>-7.4992499999999998E-3</v>
      </c>
      <c r="D610" s="176">
        <f t="shared" ca="1" si="164"/>
        <v>0.75185104311679185</v>
      </c>
      <c r="E610" s="177">
        <f t="shared" ca="1" si="165"/>
        <v>0.68032623923450319</v>
      </c>
      <c r="F610" s="138">
        <f t="shared" ca="1" si="166"/>
        <v>1.7317412762963055E-2</v>
      </c>
      <c r="G610" s="175">
        <f t="shared" ca="1" si="167"/>
        <v>9.8181627629630557E-3</v>
      </c>
      <c r="H610" s="138">
        <f t="shared" ca="1" si="168"/>
        <v>8.9818162762963061E-2</v>
      </c>
      <c r="I610" s="144">
        <f t="shared" ca="1" si="174"/>
        <v>0.99999101827383252</v>
      </c>
      <c r="J610" s="145">
        <f t="shared" ca="1" si="174"/>
        <v>0.91838277574516824</v>
      </c>
      <c r="K610" s="145">
        <f t="shared" ca="1" si="174"/>
        <v>0.85040888548794702</v>
      </c>
      <c r="L610" s="145">
        <f t="shared" ca="1" si="174"/>
        <v>0.79272440332485272</v>
      </c>
      <c r="M610" s="145">
        <f t="shared" ca="1" si="174"/>
        <v>0.7428701858163409</v>
      </c>
      <c r="N610" s="145">
        <f t="shared" ca="1" si="174"/>
        <v>0.69904472205868573</v>
      </c>
      <c r="O610" s="145">
        <f t="shared" ca="1" si="174"/>
        <v>0.65992842394605922</v>
      </c>
      <c r="P610" s="145">
        <f t="shared" ca="1" si="174"/>
        <v>0.62455245953020011</v>
      </c>
      <c r="Q610" s="145">
        <f t="shared" ca="1" si="174"/>
        <v>0.59220245023667228</v>
      </c>
      <c r="R610" s="145">
        <f t="shared" ca="1" si="174"/>
        <v>0.56234839383981383</v>
      </c>
      <c r="S610" s="145">
        <f t="shared" ca="1" si="174"/>
        <v>0.53459391120465327</v>
      </c>
      <c r="T610" s="145">
        <f t="shared" ca="1" si="174"/>
        <v>0.50863957492805667</v>
      </c>
      <c r="U610" s="145">
        <f t="shared" ca="1" si="174"/>
        <v>0.48425643985388522</v>
      </c>
      <c r="V610" s="145">
        <f t="shared" ca="1" si="174"/>
        <v>0.46126694199671925</v>
      </c>
      <c r="W610" s="138">
        <f t="shared" ca="1" si="174"/>
        <v>0.43953111139197171</v>
      </c>
      <c r="Y610" s="178">
        <f t="shared" ca="1" si="169"/>
        <v>7442453.7182595721</v>
      </c>
      <c r="Z610" s="178">
        <f t="shared" ca="1" si="170"/>
        <v>7435840.3625517348</v>
      </c>
      <c r="AA610" s="178">
        <f t="shared" ca="1" si="171"/>
        <v>-6613.3557078372687</v>
      </c>
    </row>
    <row r="611" spans="1:27" ht="11.25" customHeight="1" x14ac:dyDescent="0.2">
      <c r="A611" s="173">
        <f t="shared" si="172"/>
        <v>601</v>
      </c>
      <c r="B611" s="174">
        <f t="shared" si="162"/>
        <v>0.08</v>
      </c>
      <c r="C611" s="175">
        <f t="shared" si="163"/>
        <v>-7.4992499999999998E-3</v>
      </c>
      <c r="D611" s="176">
        <f t="shared" ca="1" si="164"/>
        <v>0.63231513305515308</v>
      </c>
      <c r="E611" s="177">
        <f t="shared" ca="1" si="165"/>
        <v>0.33799131338591021</v>
      </c>
      <c r="F611" s="138">
        <f t="shared" ca="1" si="166"/>
        <v>8.6034239849189127E-3</v>
      </c>
      <c r="G611" s="175">
        <f t="shared" ca="1" si="167"/>
        <v>1.1041739849189129E-3</v>
      </c>
      <c r="H611" s="138">
        <f t="shared" ca="1" si="168"/>
        <v>8.1104173984918912E-2</v>
      </c>
      <c r="I611" s="144">
        <f t="shared" ref="I611:W620" ca="1" si="175">I$8*EXP(-$H611*I$9)</f>
        <v>0.99999188965437114</v>
      </c>
      <c r="J611" s="145">
        <f t="shared" ca="1" si="175"/>
        <v>0.9254831077841903</v>
      </c>
      <c r="K611" s="145">
        <f t="shared" ca="1" si="175"/>
        <v>0.86210325707484547</v>
      </c>
      <c r="L611" s="145">
        <f t="shared" ca="1" si="175"/>
        <v>0.80731548209799142</v>
      </c>
      <c r="M611" s="145">
        <f t="shared" ca="1" si="175"/>
        <v>0.75920254513880647</v>
      </c>
      <c r="N611" s="145">
        <f t="shared" ca="1" si="175"/>
        <v>0.71632932018701079</v>
      </c>
      <c r="O611" s="145">
        <f t="shared" ca="1" si="175"/>
        <v>0.67762611010490015</v>
      </c>
      <c r="P611" s="145">
        <f t="shared" ca="1" si="175"/>
        <v>0.64229592267394398</v>
      </c>
      <c r="Q611" s="145">
        <f t="shared" ca="1" si="175"/>
        <v>0.60974337503696541</v>
      </c>
      <c r="R611" s="145">
        <f t="shared" ca="1" si="175"/>
        <v>0.57952131516861438</v>
      </c>
      <c r="S611" s="145">
        <f t="shared" ca="1" si="175"/>
        <v>0.5512912598365467</v>
      </c>
      <c r="T611" s="145">
        <f t="shared" ca="1" si="175"/>
        <v>0.52479431149066957</v>
      </c>
      <c r="U611" s="145">
        <f t="shared" ca="1" si="175"/>
        <v>0.49982989015797108</v>
      </c>
      <c r="V611" s="145">
        <f t="shared" ca="1" si="175"/>
        <v>0.4762402320031407</v>
      </c>
      <c r="W611" s="138">
        <f t="shared" ca="1" si="175"/>
        <v>0.45389911368607772</v>
      </c>
      <c r="Y611" s="178">
        <f t="shared" ca="1" si="169"/>
        <v>7579612.3249216396</v>
      </c>
      <c r="Z611" s="178">
        <f t="shared" ca="1" si="170"/>
        <v>7576719.0066132704</v>
      </c>
      <c r="AA611" s="178">
        <f t="shared" ca="1" si="171"/>
        <v>-2893.3183083692566</v>
      </c>
    </row>
    <row r="612" spans="1:27" ht="11.25" customHeight="1" x14ac:dyDescent="0.2">
      <c r="A612" s="173">
        <f t="shared" si="172"/>
        <v>602</v>
      </c>
      <c r="B612" s="174">
        <f t="shared" si="162"/>
        <v>0.08</v>
      </c>
      <c r="C612" s="175">
        <f t="shared" si="163"/>
        <v>-7.4992499999999998E-3</v>
      </c>
      <c r="D612" s="176">
        <f t="shared" ca="1" si="164"/>
        <v>0.31758422651776452</v>
      </c>
      <c r="E612" s="177">
        <f t="shared" ca="1" si="165"/>
        <v>-0.47446485669094957</v>
      </c>
      <c r="F612" s="138">
        <f t="shared" ca="1" si="166"/>
        <v>-1.2077299523361645E-2</v>
      </c>
      <c r="G612" s="175">
        <f t="shared" ca="1" si="167"/>
        <v>-1.9576549523361644E-2</v>
      </c>
      <c r="H612" s="138">
        <f t="shared" ca="1" si="168"/>
        <v>6.0423450476638357E-2</v>
      </c>
      <c r="I612" s="144">
        <f t="shared" ca="1" si="175"/>
        <v>0.99999395768623689</v>
      </c>
      <c r="J612" s="145">
        <f t="shared" ca="1" si="175"/>
        <v>0.94255469012435666</v>
      </c>
      <c r="K612" s="145">
        <f t="shared" ca="1" si="175"/>
        <v>0.89050503670094083</v>
      </c>
      <c r="L612" s="145">
        <f t="shared" ca="1" si="175"/>
        <v>0.84302828849202827</v>
      </c>
      <c r="M612" s="145">
        <f t="shared" ca="1" si="175"/>
        <v>0.7994156077239859</v>
      </c>
      <c r="N612" s="145">
        <f t="shared" ca="1" si="175"/>
        <v>0.75908063776273338</v>
      </c>
      <c r="O612" s="145">
        <f t="shared" ca="1" si="175"/>
        <v>0.72155082743757737</v>
      </c>
      <c r="P612" s="145">
        <f t="shared" ca="1" si="175"/>
        <v>0.68645021875371803</v>
      </c>
      <c r="Q612" s="145">
        <f t="shared" ca="1" si="175"/>
        <v>0.65348087756847439</v>
      </c>
      <c r="R612" s="145">
        <f t="shared" ca="1" si="175"/>
        <v>0.62240607089918498</v>
      </c>
      <c r="S612" s="145">
        <f t="shared" ca="1" si="175"/>
        <v>0.59303622910254583</v>
      </c>
      <c r="T612" s="145">
        <f t="shared" ca="1" si="175"/>
        <v>0.56521776228291509</v>
      </c>
      <c r="U612" s="145">
        <f t="shared" ca="1" si="175"/>
        <v>0.53882440149975686</v>
      </c>
      <c r="V612" s="145">
        <f t="shared" ca="1" si="175"/>
        <v>0.51375061711094883</v>
      </c>
      <c r="W612" s="138">
        <f t="shared" ca="1" si="175"/>
        <v>0.48990667575896713</v>
      </c>
      <c r="Y612" s="178">
        <f t="shared" ca="1" si="169"/>
        <v>7918466.2131492365</v>
      </c>
      <c r="Z612" s="178">
        <f t="shared" ca="1" si="170"/>
        <v>7923893.310084695</v>
      </c>
      <c r="AA612" s="178">
        <f t="shared" ca="1" si="171"/>
        <v>5427.0969354584813</v>
      </c>
    </row>
    <row r="613" spans="1:27" ht="11.25" customHeight="1" x14ac:dyDescent="0.2">
      <c r="A613" s="173">
        <f t="shared" si="172"/>
        <v>603</v>
      </c>
      <c r="B613" s="174">
        <f t="shared" si="162"/>
        <v>0.08</v>
      </c>
      <c r="C613" s="175">
        <f t="shared" si="163"/>
        <v>-7.4992499999999998E-3</v>
      </c>
      <c r="D613" s="176">
        <f t="shared" ca="1" si="164"/>
        <v>4.2027740161497018E-2</v>
      </c>
      <c r="E613" s="177">
        <f t="shared" ca="1" si="165"/>
        <v>-1.7276249854717107</v>
      </c>
      <c r="F613" s="138">
        <f t="shared" ca="1" si="166"/>
        <v>-4.3975953370084794E-2</v>
      </c>
      <c r="G613" s="175">
        <f t="shared" ca="1" si="167"/>
        <v>-5.1475203370084793E-2</v>
      </c>
      <c r="H613" s="138">
        <f t="shared" ca="1" si="168"/>
        <v>2.8524796629915208E-2</v>
      </c>
      <c r="I613" s="144">
        <f t="shared" ca="1" si="175"/>
        <v>0.99999714749756219</v>
      </c>
      <c r="J613" s="145">
        <f t="shared" ca="1" si="175"/>
        <v>0.96950599162370177</v>
      </c>
      <c r="K613" s="145">
        <f t="shared" ca="1" si="175"/>
        <v>0.93615846985787876</v>
      </c>
      <c r="L613" s="145">
        <f t="shared" ca="1" si="175"/>
        <v>0.90123523319597998</v>
      </c>
      <c r="M613" s="145">
        <f t="shared" ca="1" si="175"/>
        <v>0.86565777603209404</v>
      </c>
      <c r="N613" s="145">
        <f t="shared" ca="1" si="175"/>
        <v>0.83007814623228082</v>
      </c>
      <c r="O613" s="145">
        <f t="shared" ca="1" si="175"/>
        <v>0.79494959468008652</v>
      </c>
      <c r="P613" s="145">
        <f t="shared" ca="1" si="175"/>
        <v>0.76058036566773191</v>
      </c>
      <c r="Q613" s="145">
        <f t="shared" ca="1" si="175"/>
        <v>0.72717382537643849</v>
      </c>
      <c r="R613" s="145">
        <f t="shared" ca="1" si="175"/>
        <v>0.69485801916315681</v>
      </c>
      <c r="S613" s="145">
        <f t="shared" ca="1" si="175"/>
        <v>0.66370726304697591</v>
      </c>
      <c r="T613" s="145">
        <f t="shared" ca="1" si="175"/>
        <v>0.63375782763200161</v>
      </c>
      <c r="U613" s="145">
        <f t="shared" ca="1" si="175"/>
        <v>0.60501928419775441</v>
      </c>
      <c r="V613" s="145">
        <f t="shared" ca="1" si="175"/>
        <v>0.57748268583933016</v>
      </c>
      <c r="W613" s="138">
        <f t="shared" ca="1" si="175"/>
        <v>0.55112644915868303</v>
      </c>
      <c r="Y613" s="178">
        <f t="shared" ca="1" si="169"/>
        <v>8480194.5693269111</v>
      </c>
      <c r="Z613" s="178">
        <f t="shared" ca="1" si="170"/>
        <v>8496879.8601886276</v>
      </c>
      <c r="AA613" s="178">
        <f t="shared" ca="1" si="171"/>
        <v>16685.290861716494</v>
      </c>
    </row>
    <row r="614" spans="1:27" ht="11.25" customHeight="1" x14ac:dyDescent="0.2">
      <c r="A614" s="173">
        <f t="shared" si="172"/>
        <v>604</v>
      </c>
      <c r="B614" s="174">
        <f t="shared" si="162"/>
        <v>0.08</v>
      </c>
      <c r="C614" s="175">
        <f t="shared" si="163"/>
        <v>-7.4992499999999998E-3</v>
      </c>
      <c r="D614" s="176">
        <f t="shared" ca="1" si="164"/>
        <v>0.30138641376556685</v>
      </c>
      <c r="E614" s="177">
        <f t="shared" ca="1" si="165"/>
        <v>-0.52041719563457944</v>
      </c>
      <c r="F614" s="138">
        <f t="shared" ca="1" si="166"/>
        <v>-1.3246996611343757E-2</v>
      </c>
      <c r="G614" s="175">
        <f t="shared" ca="1" si="167"/>
        <v>-2.0746246611343756E-2</v>
      </c>
      <c r="H614" s="138">
        <f t="shared" ca="1" si="168"/>
        <v>5.9253753388656245E-2</v>
      </c>
      <c r="I614" s="144">
        <f t="shared" ca="1" si="175"/>
        <v>0.99999407465378365</v>
      </c>
      <c r="J614" s="145">
        <f t="shared" ca="1" si="175"/>
        <v>0.94352961005764724</v>
      </c>
      <c r="K614" s="145">
        <f t="shared" ca="1" si="175"/>
        <v>0.89213910772269922</v>
      </c>
      <c r="L614" s="145">
        <f t="shared" ca="1" si="175"/>
        <v>0.84509475764465403</v>
      </c>
      <c r="M614" s="145">
        <f t="shared" ca="1" si="175"/>
        <v>0.80175265855467659</v>
      </c>
      <c r="N614" s="145">
        <f t="shared" ca="1" si="175"/>
        <v>0.76157348760065346</v>
      </c>
      <c r="O614" s="145">
        <f t="shared" ca="1" si="175"/>
        <v>0.72411859251183208</v>
      </c>
      <c r="P614" s="145">
        <f t="shared" ca="1" si="175"/>
        <v>0.68903637291698505</v>
      </c>
      <c r="Q614" s="145">
        <f t="shared" ca="1" si="175"/>
        <v>0.65604635867276562</v>
      </c>
      <c r="R614" s="145">
        <f t="shared" ca="1" si="175"/>
        <v>0.62492431426512074</v>
      </c>
      <c r="S614" s="145">
        <f t="shared" ca="1" si="175"/>
        <v>0.59548959465333895</v>
      </c>
      <c r="T614" s="145">
        <f t="shared" ca="1" si="175"/>
        <v>0.56759496630426298</v>
      </c>
      <c r="U614" s="145">
        <f t="shared" ca="1" si="175"/>
        <v>0.54111867148380699</v>
      </c>
      <c r="V614" s="145">
        <f t="shared" ca="1" si="175"/>
        <v>0.51595836672061568</v>
      </c>
      <c r="W614" s="138">
        <f t="shared" ca="1" si="175"/>
        <v>0.49202655385246313</v>
      </c>
      <c r="Y614" s="178">
        <f t="shared" ca="1" si="169"/>
        <v>7938209.3346008183</v>
      </c>
      <c r="Z614" s="178">
        <f t="shared" ca="1" si="170"/>
        <v>7944084.3826348949</v>
      </c>
      <c r="AA614" s="178">
        <f t="shared" ca="1" si="171"/>
        <v>5875.0480340765789</v>
      </c>
    </row>
    <row r="615" spans="1:27" ht="11.25" customHeight="1" x14ac:dyDescent="0.2">
      <c r="A615" s="173">
        <f t="shared" si="172"/>
        <v>605</v>
      </c>
      <c r="B615" s="174">
        <f t="shared" si="162"/>
        <v>0.08</v>
      </c>
      <c r="C615" s="175">
        <f t="shared" si="163"/>
        <v>-7.4992499999999998E-3</v>
      </c>
      <c r="D615" s="176">
        <f t="shared" ca="1" si="164"/>
        <v>0.92459138157403042</v>
      </c>
      <c r="E615" s="177">
        <f t="shared" ca="1" si="165"/>
        <v>1.4366508158486768</v>
      </c>
      <c r="F615" s="138">
        <f t="shared" ca="1" si="166"/>
        <v>3.656933062333869E-2</v>
      </c>
      <c r="G615" s="175">
        <f t="shared" ca="1" si="167"/>
        <v>2.9070080623338691E-2</v>
      </c>
      <c r="H615" s="138">
        <f t="shared" ca="1" si="168"/>
        <v>0.1090700806233387</v>
      </c>
      <c r="I615" s="144">
        <f t="shared" ca="1" si="175"/>
        <v>0.99998909312525563</v>
      </c>
      <c r="J615" s="145">
        <f t="shared" ca="1" si="175"/>
        <v>0.9028884518971998</v>
      </c>
      <c r="K615" s="145">
        <f t="shared" ca="1" si="175"/>
        <v>0.82513168445692275</v>
      </c>
      <c r="L615" s="145">
        <f t="shared" ca="1" si="175"/>
        <v>0.76141626793833517</v>
      </c>
      <c r="M615" s="145">
        <f t="shared" ca="1" si="175"/>
        <v>0.70802172442888256</v>
      </c>
      <c r="N615" s="145">
        <f t="shared" ca="1" si="175"/>
        <v>0.66232187255704489</v>
      </c>
      <c r="O615" s="145">
        <f t="shared" ca="1" si="175"/>
        <v>0.62245012332799465</v>
      </c>
      <c r="P615" s="145">
        <f t="shared" ca="1" si="175"/>
        <v>0.58707001791828028</v>
      </c>
      <c r="Q615" s="145">
        <f t="shared" ca="1" si="175"/>
        <v>0.55521730915364942</v>
      </c>
      <c r="R615" s="145">
        <f t="shared" ca="1" si="175"/>
        <v>0.52619062889532964</v>
      </c>
      <c r="S615" s="145">
        <f t="shared" ca="1" si="175"/>
        <v>0.49947529456488732</v>
      </c>
      <c r="T615" s="145">
        <f t="shared" ca="1" si="175"/>
        <v>0.47468987325641826</v>
      </c>
      <c r="U615" s="145">
        <f t="shared" ca="1" si="175"/>
        <v>0.4515484922456951</v>
      </c>
      <c r="V615" s="145">
        <f t="shared" ca="1" si="175"/>
        <v>0.42983412441503238</v>
      </c>
      <c r="W615" s="138">
        <f t="shared" ca="1" si="175"/>
        <v>0.40937957327953017</v>
      </c>
      <c r="Y615" s="178">
        <f t="shared" ca="1" si="169"/>
        <v>7150697.1736988947</v>
      </c>
      <c r="Z615" s="178">
        <f t="shared" ca="1" si="170"/>
        <v>7135456.0173765831</v>
      </c>
      <c r="AA615" s="178">
        <f t="shared" ca="1" si="171"/>
        <v>-15241.15632231161</v>
      </c>
    </row>
    <row r="616" spans="1:27" ht="11.25" customHeight="1" x14ac:dyDescent="0.2">
      <c r="A616" s="173">
        <f t="shared" si="172"/>
        <v>606</v>
      </c>
      <c r="B616" s="174">
        <f t="shared" si="162"/>
        <v>0.08</v>
      </c>
      <c r="C616" s="175">
        <f t="shared" si="163"/>
        <v>-7.4992499999999998E-3</v>
      </c>
      <c r="D616" s="176">
        <f t="shared" ca="1" si="164"/>
        <v>4.1848357946721038E-2</v>
      </c>
      <c r="E616" s="177">
        <f t="shared" ca="1" si="165"/>
        <v>-1.7296282472046112</v>
      </c>
      <c r="F616" s="138">
        <f t="shared" ca="1" si="166"/>
        <v>-4.4026945538694844E-2</v>
      </c>
      <c r="G616" s="175">
        <f t="shared" ca="1" si="167"/>
        <v>-5.1526195538694843E-2</v>
      </c>
      <c r="H616" s="138">
        <f t="shared" ca="1" si="168"/>
        <v>2.8473804461305159E-2</v>
      </c>
      <c r="I616" s="144">
        <f t="shared" ca="1" si="175"/>
        <v>0.99999715259670074</v>
      </c>
      <c r="J616" s="145">
        <f t="shared" ca="1" si="175"/>
        <v>0.96954968627136451</v>
      </c>
      <c r="K616" s="145">
        <f t="shared" ca="1" si="175"/>
        <v>0.93623329252553589</v>
      </c>
      <c r="L616" s="145">
        <f t="shared" ca="1" si="175"/>
        <v>0.9013314268565954</v>
      </c>
      <c r="M616" s="145">
        <f t="shared" ca="1" si="175"/>
        <v>0.86576794656006129</v>
      </c>
      <c r="N616" s="145">
        <f t="shared" ca="1" si="175"/>
        <v>0.83019679852921313</v>
      </c>
      <c r="O616" s="145">
        <f t="shared" ca="1" si="175"/>
        <v>0.79507271225130094</v>
      </c>
      <c r="P616" s="145">
        <f t="shared" ca="1" si="175"/>
        <v>0.76070505788198173</v>
      </c>
      <c r="Q616" s="145">
        <f t="shared" ca="1" si="175"/>
        <v>0.72729804500866368</v>
      </c>
      <c r="R616" s="145">
        <f t="shared" ca="1" si="175"/>
        <v>0.6949803430166176</v>
      </c>
      <c r="S616" s="145">
        <f t="shared" ca="1" si="175"/>
        <v>0.66382672510121399</v>
      </c>
      <c r="T616" s="145">
        <f t="shared" ca="1" si="175"/>
        <v>0.63387379401457478</v>
      </c>
      <c r="U616" s="145">
        <f t="shared" ca="1" si="175"/>
        <v>0.60513136050734639</v>
      </c>
      <c r="V616" s="145">
        <f t="shared" ca="1" si="175"/>
        <v>0.57759064900508161</v>
      </c>
      <c r="W616" s="138">
        <f t="shared" ca="1" si="175"/>
        <v>0.55123019765278081</v>
      </c>
      <c r="Y616" s="178">
        <f t="shared" ca="1" si="169"/>
        <v>8481132.4614980351</v>
      </c>
      <c r="Z616" s="178">
        <f t="shared" ca="1" si="170"/>
        <v>8497834.0665697437</v>
      </c>
      <c r="AA616" s="178">
        <f t="shared" ca="1" si="171"/>
        <v>16701.60507170856</v>
      </c>
    </row>
    <row r="617" spans="1:27" ht="11.25" customHeight="1" x14ac:dyDescent="0.2">
      <c r="A617" s="173">
        <f t="shared" si="172"/>
        <v>607</v>
      </c>
      <c r="B617" s="174">
        <f t="shared" si="162"/>
        <v>0.08</v>
      </c>
      <c r="C617" s="175">
        <f t="shared" si="163"/>
        <v>-7.4992499999999998E-3</v>
      </c>
      <c r="D617" s="176">
        <f t="shared" ca="1" si="164"/>
        <v>0.27793026125914155</v>
      </c>
      <c r="E617" s="177">
        <f t="shared" ca="1" si="165"/>
        <v>-0.58900111965777957</v>
      </c>
      <c r="F617" s="138">
        <f t="shared" ca="1" si="166"/>
        <v>-1.4992770995336118E-2</v>
      </c>
      <c r="G617" s="175">
        <f t="shared" ca="1" si="167"/>
        <v>-2.2492020995336117E-2</v>
      </c>
      <c r="H617" s="138">
        <f t="shared" ca="1" si="168"/>
        <v>5.7507979004663881E-2</v>
      </c>
      <c r="I617" s="144">
        <f t="shared" ca="1" si="175"/>
        <v>0.99999424922802072</v>
      </c>
      <c r="J617" s="145">
        <f t="shared" ca="1" si="175"/>
        <v>0.94498655525867981</v>
      </c>
      <c r="K617" s="145">
        <f t="shared" ca="1" si="175"/>
        <v>0.89458353979041372</v>
      </c>
      <c r="L617" s="145">
        <f t="shared" ca="1" si="175"/>
        <v>0.84818839110198208</v>
      </c>
      <c r="M617" s="145">
        <f t="shared" ca="1" si="175"/>
        <v>0.80525342416646384</v>
      </c>
      <c r="N617" s="145">
        <f t="shared" ca="1" si="175"/>
        <v>0.76530930469768554</v>
      </c>
      <c r="O617" s="145">
        <f t="shared" ca="1" si="175"/>
        <v>0.72796799172598814</v>
      </c>
      <c r="P617" s="145">
        <f t="shared" ca="1" si="175"/>
        <v>0.69291434505512495</v>
      </c>
      <c r="Q617" s="145">
        <f t="shared" ca="1" si="175"/>
        <v>0.65989408829113749</v>
      </c>
      <c r="R617" s="145">
        <f t="shared" ca="1" si="175"/>
        <v>0.62870175967338005</v>
      </c>
      <c r="S617" s="145">
        <f t="shared" ca="1" si="175"/>
        <v>0.59917013697946531</v>
      </c>
      <c r="T617" s="145">
        <f t="shared" ca="1" si="175"/>
        <v>0.57116155590452444</v>
      </c>
      <c r="U617" s="145">
        <f t="shared" ca="1" si="175"/>
        <v>0.54456105532397714</v>
      </c>
      <c r="V617" s="145">
        <f t="shared" ca="1" si="175"/>
        <v>0.51927109510691927</v>
      </c>
      <c r="W617" s="138">
        <f t="shared" ca="1" si="175"/>
        <v>0.49520754864736061</v>
      </c>
      <c r="Y617" s="178">
        <f t="shared" ca="1" si="169"/>
        <v>7967793.6489888756</v>
      </c>
      <c r="Z617" s="178">
        <f t="shared" ca="1" si="170"/>
        <v>7974332.5515844952</v>
      </c>
      <c r="AA617" s="178">
        <f t="shared" ca="1" si="171"/>
        <v>6538.902595619671</v>
      </c>
    </row>
    <row r="618" spans="1:27" ht="11.25" customHeight="1" x14ac:dyDescent="0.2">
      <c r="A618" s="173">
        <f t="shared" si="172"/>
        <v>608</v>
      </c>
      <c r="B618" s="174">
        <f t="shared" si="162"/>
        <v>0.08</v>
      </c>
      <c r="C618" s="175">
        <f t="shared" si="163"/>
        <v>-7.4992499999999998E-3</v>
      </c>
      <c r="D618" s="176">
        <f t="shared" ca="1" si="164"/>
        <v>9.0907697670463361E-2</v>
      </c>
      <c r="E618" s="177">
        <f t="shared" ca="1" si="165"/>
        <v>-1.3351862519337139</v>
      </c>
      <c r="F618" s="138">
        <f t="shared" ca="1" si="166"/>
        <v>-3.3986593646874959E-2</v>
      </c>
      <c r="G618" s="175">
        <f t="shared" ca="1" si="167"/>
        <v>-4.1485843646874958E-2</v>
      </c>
      <c r="H618" s="138">
        <f t="shared" ca="1" si="168"/>
        <v>3.8514156353125044E-2</v>
      </c>
      <c r="I618" s="144">
        <f t="shared" ca="1" si="175"/>
        <v>0.9999961485774248</v>
      </c>
      <c r="J618" s="145">
        <f t="shared" ca="1" si="175"/>
        <v>0.96098408277310943</v>
      </c>
      <c r="K618" s="145">
        <f t="shared" ca="1" si="175"/>
        <v>0.92161544899884928</v>
      </c>
      <c r="L618" s="145">
        <f t="shared" ca="1" si="175"/>
        <v>0.88258753759591879</v>
      </c>
      <c r="M618" s="145">
        <f t="shared" ca="1" si="175"/>
        <v>0.84434354398590594</v>
      </c>
      <c r="N618" s="145">
        <f t="shared" ca="1" si="175"/>
        <v>0.80715821472684857</v>
      </c>
      <c r="O618" s="145">
        <f t="shared" ca="1" si="175"/>
        <v>0.77119489668865715</v>
      </c>
      <c r="P618" s="145">
        <f t="shared" ca="1" si="175"/>
        <v>0.73654320694563202</v>
      </c>
      <c r="Q618" s="145">
        <f t="shared" ca="1" si="175"/>
        <v>0.70324389442956625</v>
      </c>
      <c r="R618" s="145">
        <f t="shared" ca="1" si="175"/>
        <v>0.67130532318763614</v>
      </c>
      <c r="S618" s="145">
        <f t="shared" ca="1" si="175"/>
        <v>0.64071447979194773</v>
      </c>
      <c r="T618" s="145">
        <f t="shared" ca="1" si="175"/>
        <v>0.61144438355232256</v>
      </c>
      <c r="U618" s="145">
        <f t="shared" ca="1" si="175"/>
        <v>0.58345911318592159</v>
      </c>
      <c r="V618" s="145">
        <f t="shared" ca="1" si="175"/>
        <v>0.55671723780810767</v>
      </c>
      <c r="W618" s="138">
        <f t="shared" ca="1" si="175"/>
        <v>0.53117416833503317</v>
      </c>
      <c r="Y618" s="178">
        <f t="shared" ca="1" si="169"/>
        <v>8298972.2979095476</v>
      </c>
      <c r="Z618" s="178">
        <f t="shared" ca="1" si="170"/>
        <v>8312353.989337639</v>
      </c>
      <c r="AA618" s="178">
        <f t="shared" ca="1" si="171"/>
        <v>13381.691428091377</v>
      </c>
    </row>
    <row r="619" spans="1:27" ht="11.25" customHeight="1" x14ac:dyDescent="0.2">
      <c r="A619" s="173">
        <f t="shared" si="172"/>
        <v>609</v>
      </c>
      <c r="B619" s="174">
        <f t="shared" si="162"/>
        <v>0.08</v>
      </c>
      <c r="C619" s="175">
        <f t="shared" si="163"/>
        <v>-7.4992499999999998E-3</v>
      </c>
      <c r="D619" s="176">
        <f t="shared" ca="1" si="164"/>
        <v>0.55954714019448593</v>
      </c>
      <c r="E619" s="177">
        <f t="shared" ca="1" si="165"/>
        <v>0.14982115354529713</v>
      </c>
      <c r="F619" s="138">
        <f t="shared" ca="1" si="166"/>
        <v>3.8136332349704752E-3</v>
      </c>
      <c r="G619" s="175">
        <f t="shared" ca="1" si="167"/>
        <v>-3.6856167650295246E-3</v>
      </c>
      <c r="H619" s="138">
        <f t="shared" ca="1" si="168"/>
        <v>7.6314383234970473E-2</v>
      </c>
      <c r="I619" s="144">
        <f t="shared" ca="1" si="175"/>
        <v>0.9999923686236889</v>
      </c>
      <c r="J619" s="145">
        <f t="shared" ca="1" si="175"/>
        <v>0.92940927769879644</v>
      </c>
      <c r="K619" s="145">
        <f t="shared" ca="1" si="175"/>
        <v>0.86859961582748513</v>
      </c>
      <c r="L619" s="145">
        <f t="shared" ca="1" si="175"/>
        <v>0.81544978316992767</v>
      </c>
      <c r="M619" s="145">
        <f t="shared" ca="1" si="175"/>
        <v>0.76833233093250319</v>
      </c>
      <c r="N619" s="145">
        <f t="shared" ca="1" si="175"/>
        <v>0.72601144215813651</v>
      </c>
      <c r="O619" s="145">
        <f t="shared" ca="1" si="175"/>
        <v>0.68755527174125919</v>
      </c>
      <c r="P619" s="145">
        <f t="shared" ca="1" si="175"/>
        <v>0.6522627018041508</v>
      </c>
      <c r="Q619" s="145">
        <f t="shared" ca="1" si="175"/>
        <v>0.61960534669429113</v>
      </c>
      <c r="R619" s="145">
        <f t="shared" ca="1" si="175"/>
        <v>0.58918304050931869</v>
      </c>
      <c r="S619" s="145">
        <f t="shared" ca="1" si="175"/>
        <v>0.56069032458468315</v>
      </c>
      <c r="T619" s="145">
        <f t="shared" ca="1" si="175"/>
        <v>0.53389152777948079</v>
      </c>
      <c r="U619" s="145">
        <f t="shared" ca="1" si="175"/>
        <v>0.50860238715368267</v>
      </c>
      <c r="V619" s="145">
        <f t="shared" ca="1" si="175"/>
        <v>0.48467656549149335</v>
      </c>
      <c r="W619" s="138">
        <f t="shared" ca="1" si="175"/>
        <v>0.4619957954169896</v>
      </c>
      <c r="Y619" s="178">
        <f t="shared" ca="1" si="169"/>
        <v>7656401.1791595574</v>
      </c>
      <c r="Z619" s="178">
        <f t="shared" ca="1" si="170"/>
        <v>7655500.2219582181</v>
      </c>
      <c r="AA619" s="178">
        <f t="shared" ca="1" si="171"/>
        <v>-900.95720133930445</v>
      </c>
    </row>
    <row r="620" spans="1:27" ht="11.25" customHeight="1" x14ac:dyDescent="0.2">
      <c r="A620" s="173">
        <f t="shared" si="172"/>
        <v>610</v>
      </c>
      <c r="B620" s="174">
        <f t="shared" si="162"/>
        <v>0.08</v>
      </c>
      <c r="C620" s="175">
        <f t="shared" si="163"/>
        <v>-7.4992499999999998E-3</v>
      </c>
      <c r="D620" s="176">
        <f t="shared" ca="1" si="164"/>
        <v>0.58886777444128513</v>
      </c>
      <c r="E620" s="177">
        <f t="shared" ca="1" si="165"/>
        <v>0.22463343635310493</v>
      </c>
      <c r="F620" s="138">
        <f t="shared" ca="1" si="166"/>
        <v>5.7179478217194426E-3</v>
      </c>
      <c r="G620" s="175">
        <f t="shared" ca="1" si="167"/>
        <v>-1.7813021782805572E-3</v>
      </c>
      <c r="H620" s="138">
        <f t="shared" ca="1" si="168"/>
        <v>7.8218697821719446E-2</v>
      </c>
      <c r="I620" s="144">
        <f t="shared" ca="1" si="175"/>
        <v>0.99999217819608188</v>
      </c>
      <c r="J620" s="145">
        <f t="shared" ca="1" si="175"/>
        <v>0.92784632890502894</v>
      </c>
      <c r="K620" s="145">
        <f t="shared" ca="1" si="175"/>
        <v>0.86601096575583603</v>
      </c>
      <c r="L620" s="145">
        <f t="shared" ca="1" si="175"/>
        <v>0.81220599623882572</v>
      </c>
      <c r="M620" s="145">
        <f t="shared" ca="1" si="175"/>
        <v>0.76468945578068181</v>
      </c>
      <c r="N620" s="145">
        <f t="shared" ca="1" si="175"/>
        <v>0.72214647116231589</v>
      </c>
      <c r="O620" s="145">
        <f t="shared" ca="1" si="175"/>
        <v>0.68359035194847273</v>
      </c>
      <c r="P620" s="145">
        <f t="shared" ca="1" si="175"/>
        <v>0.64828174295932395</v>
      </c>
      <c r="Q620" s="145">
        <f t="shared" ca="1" si="175"/>
        <v>0.61566548623816675</v>
      </c>
      <c r="R620" s="145">
        <f t="shared" ca="1" si="175"/>
        <v>0.58532261106968275</v>
      </c>
      <c r="S620" s="145">
        <f t="shared" ca="1" si="175"/>
        <v>0.5569344254692985</v>
      </c>
      <c r="T620" s="145">
        <f t="shared" ca="1" si="175"/>
        <v>0.53025594208429849</v>
      </c>
      <c r="U620" s="145">
        <f t="shared" ca="1" si="175"/>
        <v>0.50509634792000657</v>
      </c>
      <c r="V620" s="145">
        <f t="shared" ca="1" si="175"/>
        <v>0.48130471575413103</v>
      </c>
      <c r="W620" s="138">
        <f t="shared" ca="1" si="175"/>
        <v>0.4587595804314597</v>
      </c>
      <c r="Y620" s="178">
        <f t="shared" ca="1" si="169"/>
        <v>7625751.5882544173</v>
      </c>
      <c r="Z620" s="178">
        <f t="shared" ca="1" si="170"/>
        <v>7624063.0670341225</v>
      </c>
      <c r="AA620" s="178">
        <f t="shared" ca="1" si="171"/>
        <v>-1688.5212202947587</v>
      </c>
    </row>
    <row r="621" spans="1:27" ht="11.25" customHeight="1" x14ac:dyDescent="0.2">
      <c r="A621" s="173">
        <f t="shared" si="172"/>
        <v>611</v>
      </c>
      <c r="B621" s="174">
        <f t="shared" si="162"/>
        <v>0.08</v>
      </c>
      <c r="C621" s="175">
        <f t="shared" si="163"/>
        <v>-7.4992499999999998E-3</v>
      </c>
      <c r="D621" s="176">
        <f t="shared" ca="1" si="164"/>
        <v>0.83691380379620506</v>
      </c>
      <c r="E621" s="177">
        <f t="shared" ca="1" si="165"/>
        <v>0.98185275806740846</v>
      </c>
      <c r="F621" s="138">
        <f t="shared" ca="1" si="166"/>
        <v>2.4992641035040484E-2</v>
      </c>
      <c r="G621" s="175">
        <f t="shared" ca="1" si="167"/>
        <v>1.7493391035040485E-2</v>
      </c>
      <c r="H621" s="138">
        <f t="shared" ca="1" si="168"/>
        <v>9.7493391035040483E-2</v>
      </c>
      <c r="I621" s="144">
        <f t="shared" ref="I621:W630" ca="1" si="176">I$8*EXP(-$H621*I$9)</f>
        <v>0.99999025076778736</v>
      </c>
      <c r="J621" s="145">
        <f t="shared" ca="1" si="176"/>
        <v>0.9121739808362096</v>
      </c>
      <c r="K621" s="145">
        <f t="shared" ca="1" si="176"/>
        <v>0.84024002062829573</v>
      </c>
      <c r="L621" s="145">
        <f t="shared" ca="1" si="176"/>
        <v>0.78009126002128493</v>
      </c>
      <c r="M621" s="145">
        <f t="shared" ca="1" si="176"/>
        <v>0.72877601535197711</v>
      </c>
      <c r="N621" s="145">
        <f t="shared" ca="1" si="176"/>
        <v>0.68416634162603385</v>
      </c>
      <c r="O621" s="145">
        <f t="shared" ca="1" si="176"/>
        <v>0.64472365970315326</v>
      </c>
      <c r="P621" s="145">
        <f t="shared" ca="1" si="176"/>
        <v>0.60933057537721602</v>
      </c>
      <c r="Q621" s="145">
        <f t="shared" ca="1" si="176"/>
        <v>0.57717096047404215</v>
      </c>
      <c r="R621" s="145">
        <f t="shared" ca="1" si="176"/>
        <v>0.54764459643368879</v>
      </c>
      <c r="S621" s="145">
        <f t="shared" ca="1" si="176"/>
        <v>0.52030638609719659</v>
      </c>
      <c r="T621" s="145">
        <f t="shared" ca="1" si="176"/>
        <v>0.49482299367164839</v>
      </c>
      <c r="U621" s="145">
        <f t="shared" ca="1" si="176"/>
        <v>0.47094185546763129</v>
      </c>
      <c r="V621" s="145">
        <f t="shared" ca="1" si="176"/>
        <v>0.44846898731652268</v>
      </c>
      <c r="W621" s="138">
        <f t="shared" ca="1" si="176"/>
        <v>0.42725306077450526</v>
      </c>
      <c r="Y621" s="178">
        <f t="shared" ca="1" si="169"/>
        <v>7324307.6612196891</v>
      </c>
      <c r="Z621" s="178">
        <f t="shared" ca="1" si="170"/>
        <v>7314319.9331716616</v>
      </c>
      <c r="AA621" s="178">
        <f t="shared" ca="1" si="171"/>
        <v>-9987.7280480274931</v>
      </c>
    </row>
    <row r="622" spans="1:27" ht="11.25" customHeight="1" x14ac:dyDescent="0.2">
      <c r="A622" s="173">
        <f t="shared" si="172"/>
        <v>612</v>
      </c>
      <c r="B622" s="174">
        <f t="shared" si="162"/>
        <v>0.08</v>
      </c>
      <c r="C622" s="175">
        <f t="shared" si="163"/>
        <v>-7.4992499999999998E-3</v>
      </c>
      <c r="D622" s="176">
        <f t="shared" ca="1" si="164"/>
        <v>0.55910734270345475</v>
      </c>
      <c r="E622" s="177">
        <f t="shared" ca="1" si="165"/>
        <v>0.14870639535094851</v>
      </c>
      <c r="F622" s="138">
        <f t="shared" ca="1" si="166"/>
        <v>3.7852575430316316E-3</v>
      </c>
      <c r="G622" s="175">
        <f t="shared" ca="1" si="167"/>
        <v>-3.7139924569683683E-3</v>
      </c>
      <c r="H622" s="138">
        <f t="shared" ca="1" si="168"/>
        <v>7.6286007543031636E-2</v>
      </c>
      <c r="I622" s="144">
        <f t="shared" ca="1" si="176"/>
        <v>0.9999923714612009</v>
      </c>
      <c r="J622" s="145">
        <f t="shared" ca="1" si="176"/>
        <v>0.92943258668504203</v>
      </c>
      <c r="K622" s="145">
        <f t="shared" ca="1" si="176"/>
        <v>0.86863824707482618</v>
      </c>
      <c r="L622" s="145">
        <f t="shared" ca="1" si="176"/>
        <v>0.81549821581753512</v>
      </c>
      <c r="M622" s="145">
        <f t="shared" ca="1" si="176"/>
        <v>0.768386743475859</v>
      </c>
      <c r="N622" s="145">
        <f t="shared" ca="1" si="176"/>
        <v>0.72606918921401176</v>
      </c>
      <c r="O622" s="145">
        <f t="shared" ca="1" si="176"/>
        <v>0.68761452553025415</v>
      </c>
      <c r="P622" s="145">
        <f t="shared" ca="1" si="176"/>
        <v>0.65232220550286002</v>
      </c>
      <c r="Q622" s="145">
        <f t="shared" ca="1" si="176"/>
        <v>0.61966424376357543</v>
      </c>
      <c r="R622" s="145">
        <f t="shared" ca="1" si="176"/>
        <v>0.58924075586041635</v>
      </c>
      <c r="S622" s="145">
        <f t="shared" ca="1" si="176"/>
        <v>0.56074648135393279</v>
      </c>
      <c r="T622" s="145">
        <f t="shared" ca="1" si="176"/>
        <v>0.53394588874469029</v>
      </c>
      <c r="U622" s="145">
        <f t="shared" ca="1" si="176"/>
        <v>0.50865481332442464</v>
      </c>
      <c r="V622" s="145">
        <f t="shared" ca="1" si="176"/>
        <v>0.48472698674502829</v>
      </c>
      <c r="W622" s="138">
        <f t="shared" ca="1" si="176"/>
        <v>0.46204418962872529</v>
      </c>
      <c r="Y622" s="178">
        <f t="shared" ca="1" si="169"/>
        <v>7656859.0843855813</v>
      </c>
      <c r="Z622" s="178">
        <f t="shared" ca="1" si="170"/>
        <v>7655969.816587152</v>
      </c>
      <c r="AA622" s="178">
        <f t="shared" ca="1" si="171"/>
        <v>-889.26779842935503</v>
      </c>
    </row>
    <row r="623" spans="1:27" ht="11.25" customHeight="1" x14ac:dyDescent="0.2">
      <c r="A623" s="173">
        <f t="shared" si="172"/>
        <v>613</v>
      </c>
      <c r="B623" s="174">
        <f t="shared" si="162"/>
        <v>0.08</v>
      </c>
      <c r="C623" s="175">
        <f t="shared" si="163"/>
        <v>-7.4992499999999998E-3</v>
      </c>
      <c r="D623" s="176">
        <f t="shared" ca="1" si="164"/>
        <v>0.22221339247214766</v>
      </c>
      <c r="E623" s="177">
        <f t="shared" ca="1" si="165"/>
        <v>-0.76473932393159683</v>
      </c>
      <c r="F623" s="138">
        <f t="shared" ca="1" si="166"/>
        <v>-1.9466111645927427E-2</v>
      </c>
      <c r="G623" s="175">
        <f t="shared" ca="1" si="167"/>
        <v>-2.6965361645927426E-2</v>
      </c>
      <c r="H623" s="138">
        <f t="shared" ca="1" si="168"/>
        <v>5.3034638354072572E-2</v>
      </c>
      <c r="I623" s="144">
        <f t="shared" ca="1" si="176"/>
        <v>0.99999469655402173</v>
      </c>
      <c r="J623" s="145">
        <f t="shared" ca="1" si="176"/>
        <v>0.94873008148831539</v>
      </c>
      <c r="K623" s="145">
        <f t="shared" ca="1" si="176"/>
        <v>0.9008777206196118</v>
      </c>
      <c r="L623" s="145">
        <f t="shared" ca="1" si="176"/>
        <v>0.85616724764435548</v>
      </c>
      <c r="M623" s="145">
        <f t="shared" ca="1" si="176"/>
        <v>0.81429364666886528</v>
      </c>
      <c r="N623" s="145">
        <f t="shared" ca="1" si="176"/>
        <v>0.77496574850424693</v>
      </c>
      <c r="O623" s="145">
        <f t="shared" ca="1" si="176"/>
        <v>0.73792527777768036</v>
      </c>
      <c r="P623" s="145">
        <f t="shared" ca="1" si="176"/>
        <v>0.70295109707663095</v>
      </c>
      <c r="Q623" s="145">
        <f t="shared" ca="1" si="176"/>
        <v>0.66985675383827992</v>
      </c>
      <c r="R623" s="145">
        <f t="shared" ca="1" si="176"/>
        <v>0.63848555902647641</v>
      </c>
      <c r="S623" s="145">
        <f t="shared" ca="1" si="176"/>
        <v>0.6087052518825764</v>
      </c>
      <c r="T623" s="145">
        <f t="shared" ca="1" si="176"/>
        <v>0.58040314289116934</v>
      </c>
      <c r="U623" s="145">
        <f t="shared" ca="1" si="176"/>
        <v>0.5534820381903931</v>
      </c>
      <c r="V623" s="145">
        <f t="shared" ca="1" si="176"/>
        <v>0.52785697107377128</v>
      </c>
      <c r="W623" s="138">
        <f t="shared" ca="1" si="176"/>
        <v>0.50345265080601198</v>
      </c>
      <c r="Y623" s="178">
        <f t="shared" ca="1" si="169"/>
        <v>8044247.8291984834</v>
      </c>
      <c r="Z623" s="178">
        <f t="shared" ca="1" si="170"/>
        <v>8052461.6644807365</v>
      </c>
      <c r="AA623" s="178">
        <f t="shared" ca="1" si="171"/>
        <v>8213.8352822531015</v>
      </c>
    </row>
    <row r="624" spans="1:27" ht="11.25" customHeight="1" x14ac:dyDescent="0.2">
      <c r="A624" s="173">
        <f t="shared" si="172"/>
        <v>614</v>
      </c>
      <c r="B624" s="174">
        <f t="shared" si="162"/>
        <v>0.08</v>
      </c>
      <c r="C624" s="175">
        <f t="shared" si="163"/>
        <v>-7.4992499999999998E-3</v>
      </c>
      <c r="D624" s="176">
        <f t="shared" ca="1" si="164"/>
        <v>0.51952057914278116</v>
      </c>
      <c r="E624" s="177">
        <f t="shared" ca="1" si="165"/>
        <v>4.8950377247136523E-2</v>
      </c>
      <c r="F624" s="138">
        <f t="shared" ca="1" si="166"/>
        <v>1.2460108677349202E-3</v>
      </c>
      <c r="G624" s="175">
        <f t="shared" ca="1" si="167"/>
        <v>-6.2532391322650798E-3</v>
      </c>
      <c r="H624" s="138">
        <f t="shared" ca="1" si="168"/>
        <v>7.374676086773492E-2</v>
      </c>
      <c r="I624" s="144">
        <f t="shared" ca="1" si="176"/>
        <v>0.9999926253807897</v>
      </c>
      <c r="J624" s="145">
        <f t="shared" ca="1" si="176"/>
        <v>0.93152079915612429</v>
      </c>
      <c r="K624" s="145">
        <f t="shared" ca="1" si="176"/>
        <v>0.8721021947473564</v>
      </c>
      <c r="L624" s="145">
        <f t="shared" ca="1" si="176"/>
        <v>0.8198439598617342</v>
      </c>
      <c r="M624" s="145">
        <f t="shared" ca="1" si="176"/>
        <v>0.77327157572112903</v>
      </c>
      <c r="N624" s="145">
        <f t="shared" ca="1" si="176"/>
        <v>0.7312554220785612</v>
      </c>
      <c r="O624" s="145">
        <f t="shared" ca="1" si="176"/>
        <v>0.69293767810908558</v>
      </c>
      <c r="P624" s="145">
        <f t="shared" ca="1" si="176"/>
        <v>0.65766903115627062</v>
      </c>
      <c r="Q624" s="145">
        <f t="shared" ca="1" si="176"/>
        <v>0.62495747762219633</v>
      </c>
      <c r="R624" s="145">
        <f t="shared" ca="1" si="176"/>
        <v>0.59442846771147984</v>
      </c>
      <c r="S624" s="145">
        <f t="shared" ca="1" si="176"/>
        <v>0.56579460366925749</v>
      </c>
      <c r="T624" s="145">
        <f t="shared" ca="1" si="176"/>
        <v>0.53883294851483965</v>
      </c>
      <c r="U624" s="145">
        <f t="shared" ca="1" si="176"/>
        <v>0.51336820352836143</v>
      </c>
      <c r="V624" s="145">
        <f t="shared" ca="1" si="176"/>
        <v>0.4892603197785752</v>
      </c>
      <c r="W624" s="138">
        <f t="shared" ca="1" si="176"/>
        <v>0.4663954148829772</v>
      </c>
      <c r="Y624" s="178">
        <f t="shared" ca="1" si="169"/>
        <v>7697979.2315447256</v>
      </c>
      <c r="Z624" s="178">
        <f t="shared" ca="1" si="170"/>
        <v>7698130.5078312345</v>
      </c>
      <c r="AA624" s="178">
        <f t="shared" ca="1" si="171"/>
        <v>151.27628650888801</v>
      </c>
    </row>
    <row r="625" spans="1:27" ht="11.25" customHeight="1" x14ac:dyDescent="0.2">
      <c r="A625" s="173">
        <f t="shared" si="172"/>
        <v>615</v>
      </c>
      <c r="B625" s="174">
        <f t="shared" si="162"/>
        <v>0.08</v>
      </c>
      <c r="C625" s="175">
        <f t="shared" si="163"/>
        <v>-7.4992499999999998E-3</v>
      </c>
      <c r="D625" s="176">
        <f t="shared" ca="1" si="164"/>
        <v>0.14372760536058571</v>
      </c>
      <c r="E625" s="177">
        <f t="shared" ca="1" si="165"/>
        <v>-1.0637207740034202</v>
      </c>
      <c r="F625" s="138">
        <f t="shared" ca="1" si="166"/>
        <v>-2.7076556283765839E-2</v>
      </c>
      <c r="G625" s="175">
        <f t="shared" ca="1" si="167"/>
        <v>-3.4575806283765838E-2</v>
      </c>
      <c r="H625" s="138">
        <f t="shared" ca="1" si="168"/>
        <v>4.5424193716234164E-2</v>
      </c>
      <c r="I625" s="144">
        <f t="shared" ca="1" si="176"/>
        <v>0.99999545758522601</v>
      </c>
      <c r="J625" s="145">
        <f t="shared" ca="1" si="176"/>
        <v>0.95513300904425191</v>
      </c>
      <c r="K625" s="145">
        <f t="shared" ca="1" si="176"/>
        <v>0.91168786754579501</v>
      </c>
      <c r="L625" s="145">
        <f t="shared" ca="1" si="176"/>
        <v>0.86991443424757497</v>
      </c>
      <c r="M625" s="145">
        <f t="shared" ca="1" si="176"/>
        <v>0.8299074967606761</v>
      </c>
      <c r="N625" s="145">
        <f t="shared" ca="1" si="176"/>
        <v>0.7916749470936788</v>
      </c>
      <c r="O625" s="145">
        <f t="shared" ca="1" si="176"/>
        <v>0.75517945727742386</v>
      </c>
      <c r="P625" s="145">
        <f t="shared" ca="1" si="176"/>
        <v>0.72036170256530319</v>
      </c>
      <c r="Q625" s="145">
        <f t="shared" ca="1" si="176"/>
        <v>0.68715296186941743</v>
      </c>
      <c r="R625" s="145">
        <f t="shared" ca="1" si="176"/>
        <v>0.6554817552882064</v>
      </c>
      <c r="S625" s="145">
        <f t="shared" ca="1" si="176"/>
        <v>0.62527720724192959</v>
      </c>
      <c r="T625" s="145">
        <f t="shared" ca="1" si="176"/>
        <v>0.59647065004594269</v>
      </c>
      <c r="U625" s="145">
        <f t="shared" ca="1" si="176"/>
        <v>0.56899630475888874</v>
      </c>
      <c r="V625" s="145">
        <f t="shared" ca="1" si="176"/>
        <v>0.54279149320955478</v>
      </c>
      <c r="W625" s="138">
        <f t="shared" ca="1" si="176"/>
        <v>0.51779662272047078</v>
      </c>
      <c r="Y625" s="178">
        <f t="shared" ca="1" si="169"/>
        <v>8176489.0892775524</v>
      </c>
      <c r="Z625" s="178">
        <f t="shared" ca="1" si="170"/>
        <v>8187463.9119908661</v>
      </c>
      <c r="AA625" s="178">
        <f t="shared" ca="1" si="171"/>
        <v>10974.822713313624</v>
      </c>
    </row>
    <row r="626" spans="1:27" ht="11.25" customHeight="1" x14ac:dyDescent="0.2">
      <c r="A626" s="173">
        <f t="shared" si="172"/>
        <v>616</v>
      </c>
      <c r="B626" s="174">
        <f t="shared" si="162"/>
        <v>0.08</v>
      </c>
      <c r="C626" s="175">
        <f t="shared" si="163"/>
        <v>-7.4992499999999998E-3</v>
      </c>
      <c r="D626" s="176">
        <f t="shared" ca="1" si="164"/>
        <v>0.7042076740847244</v>
      </c>
      <c r="E626" s="177">
        <f t="shared" ca="1" si="165"/>
        <v>0.53654108105587295</v>
      </c>
      <c r="F626" s="138">
        <f t="shared" ca="1" si="166"/>
        <v>1.3657423202411952E-2</v>
      </c>
      <c r="G626" s="175">
        <f t="shared" ca="1" si="167"/>
        <v>6.1581732024119521E-3</v>
      </c>
      <c r="H626" s="138">
        <f t="shared" ca="1" si="168"/>
        <v>8.6158173202411953E-2</v>
      </c>
      <c r="I626" s="144">
        <f t="shared" ca="1" si="176"/>
        <v>0.99999138426499334</v>
      </c>
      <c r="J626" s="145">
        <f t="shared" ca="1" si="176"/>
        <v>0.92135834912346992</v>
      </c>
      <c r="K626" s="145">
        <f t="shared" ca="1" si="176"/>
        <v>0.8553012281157536</v>
      </c>
      <c r="L626" s="145">
        <f t="shared" ca="1" si="176"/>
        <v>0.79882044940532504</v>
      </c>
      <c r="M626" s="145">
        <f t="shared" ca="1" si="176"/>
        <v>0.74968675456682798</v>
      </c>
      <c r="N626" s="145">
        <f t="shared" ca="1" si="176"/>
        <v>0.7062530919317711</v>
      </c>
      <c r="O626" s="145">
        <f t="shared" ca="1" si="176"/>
        <v>0.66730467893077372</v>
      </c>
      <c r="P626" s="145">
        <f t="shared" ca="1" si="176"/>
        <v>0.63194445025007995</v>
      </c>
      <c r="Q626" s="145">
        <f t="shared" ca="1" si="176"/>
        <v>0.59950755458490934</v>
      </c>
      <c r="R626" s="145">
        <f t="shared" ca="1" si="176"/>
        <v>0.56949837807234349</v>
      </c>
      <c r="S626" s="145">
        <f t="shared" ca="1" si="176"/>
        <v>0.54154451922207569</v>
      </c>
      <c r="T626" s="145">
        <f t="shared" ca="1" si="176"/>
        <v>0.51536330621417092</v>
      </c>
      <c r="U626" s="145">
        <f t="shared" ca="1" si="176"/>
        <v>0.49073750329228782</v>
      </c>
      <c r="V626" s="145">
        <f t="shared" ca="1" si="176"/>
        <v>0.46749770999954537</v>
      </c>
      <c r="W626" s="138">
        <f t="shared" ca="1" si="176"/>
        <v>0.44550961772529346</v>
      </c>
      <c r="Y626" s="178">
        <f t="shared" ca="1" si="169"/>
        <v>7499666.3192462474</v>
      </c>
      <c r="Z626" s="178">
        <f t="shared" ca="1" si="170"/>
        <v>7494630.1321147755</v>
      </c>
      <c r="AA626" s="178">
        <f t="shared" ca="1" si="171"/>
        <v>-5036.1871314719319</v>
      </c>
    </row>
    <row r="627" spans="1:27" ht="11.25" customHeight="1" x14ac:dyDescent="0.2">
      <c r="A627" s="173">
        <f t="shared" si="172"/>
        <v>617</v>
      </c>
      <c r="B627" s="174">
        <f t="shared" si="162"/>
        <v>0.08</v>
      </c>
      <c r="C627" s="175">
        <f t="shared" si="163"/>
        <v>-7.4992499999999998E-3</v>
      </c>
      <c r="D627" s="176">
        <f t="shared" ca="1" si="164"/>
        <v>0.94910900926531772</v>
      </c>
      <c r="E627" s="177">
        <f t="shared" ca="1" si="165"/>
        <v>1.6362753078746763</v>
      </c>
      <c r="F627" s="138">
        <f t="shared" ca="1" si="166"/>
        <v>4.1650686488578906E-2</v>
      </c>
      <c r="G627" s="175">
        <f t="shared" ca="1" si="167"/>
        <v>3.4151436488578907E-2</v>
      </c>
      <c r="H627" s="138">
        <f t="shared" ca="1" si="168"/>
        <v>0.11415143648857891</v>
      </c>
      <c r="I627" s="144">
        <f t="shared" ca="1" si="176"/>
        <v>0.99998858500169197</v>
      </c>
      <c r="J627" s="145">
        <f t="shared" ca="1" si="176"/>
        <v>0.89884266186913342</v>
      </c>
      <c r="K627" s="145">
        <f t="shared" ca="1" si="176"/>
        <v>0.81858626328081197</v>
      </c>
      <c r="L627" s="145">
        <f t="shared" ca="1" si="176"/>
        <v>0.75336107487250881</v>
      </c>
      <c r="M627" s="145">
        <f t="shared" ca="1" si="176"/>
        <v>0.69909969913487791</v>
      </c>
      <c r="N627" s="145">
        <f t="shared" ca="1" si="176"/>
        <v>0.65295526777277613</v>
      </c>
      <c r="O627" s="145">
        <f t="shared" ca="1" si="176"/>
        <v>0.61291819446417883</v>
      </c>
      <c r="P627" s="145">
        <f t="shared" ca="1" si="176"/>
        <v>0.57755778970876415</v>
      </c>
      <c r="Q627" s="145">
        <f t="shared" ca="1" si="176"/>
        <v>0.54584680054162393</v>
      </c>
      <c r="R627" s="145">
        <f t="shared" ca="1" si="176"/>
        <v>0.5170412272273277</v>
      </c>
      <c r="S627" s="145">
        <f t="shared" ca="1" si="176"/>
        <v>0.49059728007122166</v>
      </c>
      <c r="T627" s="145">
        <f t="shared" ca="1" si="176"/>
        <v>0.46611353253543258</v>
      </c>
      <c r="U627" s="145">
        <f t="shared" ca="1" si="176"/>
        <v>0.44329033767570475</v>
      </c>
      <c r="V627" s="145">
        <f t="shared" ca="1" si="176"/>
        <v>0.4219011824959602</v>
      </c>
      <c r="W627" s="138">
        <f t="shared" ca="1" si="176"/>
        <v>0.40177236539528477</v>
      </c>
      <c r="Y627" s="178">
        <f t="shared" ca="1" si="169"/>
        <v>7076197.5638736943</v>
      </c>
      <c r="Z627" s="178">
        <f t="shared" ca="1" si="170"/>
        <v>7058591.3440074269</v>
      </c>
      <c r="AA627" s="178">
        <f t="shared" ca="1" si="171"/>
        <v>-17606.219866267405</v>
      </c>
    </row>
    <row r="628" spans="1:27" ht="11.25" customHeight="1" x14ac:dyDescent="0.2">
      <c r="A628" s="173">
        <f t="shared" si="172"/>
        <v>618</v>
      </c>
      <c r="B628" s="174">
        <f t="shared" si="162"/>
        <v>0.08</v>
      </c>
      <c r="C628" s="175">
        <f t="shared" si="163"/>
        <v>-7.4992499999999998E-3</v>
      </c>
      <c r="D628" s="176">
        <f t="shared" ca="1" si="164"/>
        <v>0.17193566329814092</v>
      </c>
      <c r="E628" s="177">
        <f t="shared" ca="1" si="165"/>
        <v>-0.9465437344258818</v>
      </c>
      <c r="F628" s="138">
        <f t="shared" ca="1" si="166"/>
        <v>-2.4093864975270177E-2</v>
      </c>
      <c r="G628" s="175">
        <f t="shared" ca="1" si="167"/>
        <v>-3.1593114975270176E-2</v>
      </c>
      <c r="H628" s="138">
        <f t="shared" ca="1" si="168"/>
        <v>4.8406885024729826E-2</v>
      </c>
      <c r="I628" s="144">
        <f t="shared" ca="1" si="176"/>
        <v>0.99999515932122285</v>
      </c>
      <c r="J628" s="145">
        <f t="shared" ca="1" si="176"/>
        <v>0.95261843557934844</v>
      </c>
      <c r="K628" s="145">
        <f t="shared" ca="1" si="176"/>
        <v>0.90743577488167926</v>
      </c>
      <c r="L628" s="145">
        <f t="shared" ca="1" si="176"/>
        <v>0.86450051787474358</v>
      </c>
      <c r="M628" s="145">
        <f t="shared" ca="1" si="176"/>
        <v>0.82375274315140801</v>
      </c>
      <c r="N628" s="145">
        <f t="shared" ca="1" si="176"/>
        <v>0.78508375951662035</v>
      </c>
      <c r="O628" s="145">
        <f t="shared" ca="1" si="176"/>
        <v>0.74836962696288045</v>
      </c>
      <c r="P628" s="145">
        <f t="shared" ca="1" si="176"/>
        <v>0.71348732220127298</v>
      </c>
      <c r="Q628" s="145">
        <f t="shared" ca="1" si="176"/>
        <v>0.68032162985586386</v>
      </c>
      <c r="R628" s="145">
        <f t="shared" ca="1" si="176"/>
        <v>0.64876733700018785</v>
      </c>
      <c r="S628" s="145">
        <f t="shared" ca="1" si="176"/>
        <v>0.61872922080961124</v>
      </c>
      <c r="T628" s="145">
        <f t="shared" ca="1" si="176"/>
        <v>0.59012112759833846</v>
      </c>
      <c r="U628" s="145">
        <f t="shared" ca="1" si="176"/>
        <v>0.56286478551438657</v>
      </c>
      <c r="V628" s="145">
        <f t="shared" ca="1" si="176"/>
        <v>0.53688864432767713</v>
      </c>
      <c r="W628" s="138">
        <f t="shared" ca="1" si="176"/>
        <v>0.5121268574876312</v>
      </c>
      <c r="Y628" s="178">
        <f t="shared" ca="1" si="169"/>
        <v>8124332.3063452262</v>
      </c>
      <c r="Z628" s="178">
        <f t="shared" ca="1" si="170"/>
        <v>8134238.5547033548</v>
      </c>
      <c r="AA628" s="178">
        <f t="shared" ca="1" si="171"/>
        <v>9906.2483581285924</v>
      </c>
    </row>
    <row r="629" spans="1:27" ht="11.25" customHeight="1" x14ac:dyDescent="0.2">
      <c r="A629" s="173">
        <f t="shared" si="172"/>
        <v>619</v>
      </c>
      <c r="B629" s="174">
        <f t="shared" si="162"/>
        <v>0.08</v>
      </c>
      <c r="C629" s="175">
        <f t="shared" si="163"/>
        <v>-7.4992499999999998E-3</v>
      </c>
      <c r="D629" s="176">
        <f t="shared" ca="1" si="164"/>
        <v>0.8640632331079916</v>
      </c>
      <c r="E629" s="177">
        <f t="shared" ca="1" si="165"/>
        <v>1.0987582351632696</v>
      </c>
      <c r="F629" s="138">
        <f t="shared" ca="1" si="166"/>
        <v>2.7968419836984244E-2</v>
      </c>
      <c r="G629" s="175">
        <f t="shared" ca="1" si="167"/>
        <v>2.0469169836984245E-2</v>
      </c>
      <c r="H629" s="138">
        <f t="shared" ca="1" si="168"/>
        <v>0.10046916983698424</v>
      </c>
      <c r="I629" s="144">
        <f t="shared" ca="1" si="176"/>
        <v>0.99998995319657236</v>
      </c>
      <c r="J629" s="145">
        <f t="shared" ca="1" si="176"/>
        <v>0.90977806357057922</v>
      </c>
      <c r="K629" s="145">
        <f t="shared" ca="1" si="176"/>
        <v>0.83633022014507996</v>
      </c>
      <c r="L629" s="145">
        <f t="shared" ca="1" si="176"/>
        <v>0.77524757500019192</v>
      </c>
      <c r="M629" s="145">
        <f t="shared" ca="1" si="176"/>
        <v>0.72338375151352907</v>
      </c>
      <c r="N629" s="145">
        <f t="shared" ca="1" si="176"/>
        <v>0.67848337621296417</v>
      </c>
      <c r="O629" s="145">
        <f t="shared" ca="1" si="176"/>
        <v>0.6389232773897211</v>
      </c>
      <c r="P629" s="145">
        <f t="shared" ca="1" si="176"/>
        <v>0.60352917193551103</v>
      </c>
      <c r="Q629" s="145">
        <f t="shared" ca="1" si="176"/>
        <v>0.57144624641391595</v>
      </c>
      <c r="R629" s="145">
        <f t="shared" ca="1" si="176"/>
        <v>0.54204774084092566</v>
      </c>
      <c r="S629" s="145">
        <f t="shared" ca="1" si="176"/>
        <v>0.51487022954906736</v>
      </c>
      <c r="T629" s="145">
        <f t="shared" ca="1" si="176"/>
        <v>0.48956766877845703</v>
      </c>
      <c r="U629" s="145">
        <f t="shared" ca="1" si="176"/>
        <v>0.46587867135503808</v>
      </c>
      <c r="V629" s="145">
        <f t="shared" ca="1" si="176"/>
        <v>0.44360313550845432</v>
      </c>
      <c r="W629" s="138">
        <f t="shared" ca="1" si="176"/>
        <v>0.42258551147879597</v>
      </c>
      <c r="Y629" s="178">
        <f t="shared" ca="1" si="169"/>
        <v>7279159.3762189904</v>
      </c>
      <c r="Z629" s="178">
        <f t="shared" ca="1" si="170"/>
        <v>7267839.6627059169</v>
      </c>
      <c r="AA629" s="178">
        <f t="shared" ca="1" si="171"/>
        <v>-11319.713513073511</v>
      </c>
    </row>
    <row r="630" spans="1:27" ht="11.25" customHeight="1" x14ac:dyDescent="0.2">
      <c r="A630" s="173">
        <f t="shared" si="172"/>
        <v>620</v>
      </c>
      <c r="B630" s="174">
        <f t="shared" si="162"/>
        <v>0.08</v>
      </c>
      <c r="C630" s="175">
        <f t="shared" si="163"/>
        <v>-7.4992499999999998E-3</v>
      </c>
      <c r="D630" s="176">
        <f t="shared" ca="1" si="164"/>
        <v>0.98282945954458556</v>
      </c>
      <c r="E630" s="177">
        <f t="shared" ca="1" si="165"/>
        <v>2.1160438194721953</v>
      </c>
      <c r="F630" s="138">
        <f t="shared" ca="1" si="166"/>
        <v>5.3862988273903456E-2</v>
      </c>
      <c r="G630" s="175">
        <f t="shared" ca="1" si="167"/>
        <v>4.6363738273903457E-2</v>
      </c>
      <c r="H630" s="138">
        <f t="shared" ca="1" si="168"/>
        <v>0.12636373827390346</v>
      </c>
      <c r="I630" s="144">
        <f t="shared" ca="1" si="176"/>
        <v>0.99998736380146458</v>
      </c>
      <c r="J630" s="145">
        <f t="shared" ca="1" si="176"/>
        <v>0.88919317961534472</v>
      </c>
      <c r="K630" s="145">
        <f t="shared" ca="1" si="176"/>
        <v>0.80306685301719694</v>
      </c>
      <c r="L630" s="145">
        <f t="shared" ca="1" si="176"/>
        <v>0.73434838158717908</v>
      </c>
      <c r="M630" s="145">
        <f t="shared" ca="1" si="176"/>
        <v>0.6781140053726662</v>
      </c>
      <c r="N630" s="145">
        <f t="shared" ca="1" si="176"/>
        <v>0.63098215249254175</v>
      </c>
      <c r="O630" s="145">
        <f t="shared" ca="1" si="176"/>
        <v>0.59060228584306063</v>
      </c>
      <c r="P630" s="145">
        <f t="shared" ca="1" si="176"/>
        <v>0.55532209179373104</v>
      </c>
      <c r="Q630" s="145">
        <f t="shared" ca="1" si="176"/>
        <v>0.52396782753760929</v>
      </c>
      <c r="R630" s="145">
        <f t="shared" ca="1" si="176"/>
        <v>0.49569731958437024</v>
      </c>
      <c r="S630" s="145">
        <f t="shared" ca="1" si="176"/>
        <v>0.46990027954406816</v>
      </c>
      <c r="T630" s="145">
        <f t="shared" ca="1" si="176"/>
        <v>0.44612990361864441</v>
      </c>
      <c r="U630" s="145">
        <f t="shared" ca="1" si="176"/>
        <v>0.42405545692078617</v>
      </c>
      <c r="V630" s="145">
        <f t="shared" ca="1" si="176"/>
        <v>0.40342912130912095</v>
      </c>
      <c r="W630" s="138">
        <f t="shared" ca="1" si="176"/>
        <v>0.38406265084768898</v>
      </c>
      <c r="Y630" s="178">
        <f t="shared" ca="1" si="169"/>
        <v>6901281.4606451644</v>
      </c>
      <c r="Z630" s="178">
        <f t="shared" ca="1" si="170"/>
        <v>6877852.1928915791</v>
      </c>
      <c r="AA630" s="178">
        <f t="shared" ca="1" si="171"/>
        <v>-23429.267753585242</v>
      </c>
    </row>
    <row r="631" spans="1:27" ht="11.25" customHeight="1" x14ac:dyDescent="0.2">
      <c r="A631" s="173">
        <f t="shared" si="172"/>
        <v>621</v>
      </c>
      <c r="B631" s="174">
        <f t="shared" si="162"/>
        <v>0.08</v>
      </c>
      <c r="C631" s="175">
        <f t="shared" si="163"/>
        <v>-7.4992499999999998E-3</v>
      </c>
      <c r="D631" s="176">
        <f t="shared" ca="1" si="164"/>
        <v>0.65100550008554281</v>
      </c>
      <c r="E631" s="177">
        <f t="shared" ca="1" si="165"/>
        <v>0.38803653086141116</v>
      </c>
      <c r="F631" s="138">
        <f t="shared" ca="1" si="166"/>
        <v>9.8773035413074074E-3</v>
      </c>
      <c r="G631" s="175">
        <f t="shared" ca="1" si="167"/>
        <v>2.3780535413074075E-3</v>
      </c>
      <c r="H631" s="138">
        <f t="shared" ca="1" si="168"/>
        <v>8.2378053541307408E-2</v>
      </c>
      <c r="I631" s="144">
        <f t="shared" ref="I631:W640" ca="1" si="177">I$8*EXP(-$H631*I$9)</f>
        <v>0.99999176226904907</v>
      </c>
      <c r="J631" s="145">
        <f t="shared" ca="1" si="177"/>
        <v>0.92444170944491399</v>
      </c>
      <c r="K631" s="145">
        <f t="shared" ca="1" si="177"/>
        <v>0.86038369780554624</v>
      </c>
      <c r="L631" s="145">
        <f t="shared" ca="1" si="177"/>
        <v>0.80516579906601538</v>
      </c>
      <c r="M631" s="145">
        <f t="shared" ca="1" si="177"/>
        <v>0.75679272886180482</v>
      </c>
      <c r="N631" s="145">
        <f t="shared" ca="1" si="177"/>
        <v>0.71377609798015096</v>
      </c>
      <c r="O631" s="145">
        <f t="shared" ca="1" si="177"/>
        <v>0.67500960240724506</v>
      </c>
      <c r="P631" s="145">
        <f t="shared" ca="1" si="177"/>
        <v>0.63967092026964323</v>
      </c>
      <c r="Q631" s="145">
        <f t="shared" ca="1" si="177"/>
        <v>0.60714704073454995</v>
      </c>
      <c r="R631" s="145">
        <f t="shared" ca="1" si="177"/>
        <v>0.57697848936553742</v>
      </c>
      <c r="S631" s="145">
        <f t="shared" ca="1" si="177"/>
        <v>0.54881814454780187</v>
      </c>
      <c r="T631" s="145">
        <f t="shared" ca="1" si="177"/>
        <v>0.52240104596556991</v>
      </c>
      <c r="U631" s="145">
        <f t="shared" ca="1" si="177"/>
        <v>0.4975223616752128</v>
      </c>
      <c r="V631" s="145">
        <f t="shared" ca="1" si="177"/>
        <v>0.47402135451538108</v>
      </c>
      <c r="W631" s="138">
        <f t="shared" ca="1" si="177"/>
        <v>0.45176973357769235</v>
      </c>
      <c r="Y631" s="178">
        <f t="shared" ca="1" si="169"/>
        <v>7559357.8482044563</v>
      </c>
      <c r="Z631" s="178">
        <f t="shared" ca="1" si="170"/>
        <v>7555928.2958185701</v>
      </c>
      <c r="AA631" s="178">
        <f t="shared" ca="1" si="171"/>
        <v>-3429.5523858861998</v>
      </c>
    </row>
    <row r="632" spans="1:27" ht="11.25" customHeight="1" x14ac:dyDescent="0.2">
      <c r="A632" s="173">
        <f t="shared" si="172"/>
        <v>622</v>
      </c>
      <c r="B632" s="174">
        <f t="shared" si="162"/>
        <v>0.08</v>
      </c>
      <c r="C632" s="175">
        <f t="shared" si="163"/>
        <v>-7.4992499999999998E-3</v>
      </c>
      <c r="D632" s="176">
        <f t="shared" ca="1" si="164"/>
        <v>0.33168206264024447</v>
      </c>
      <c r="E632" s="177">
        <f t="shared" ca="1" si="165"/>
        <v>-0.43527321395446439</v>
      </c>
      <c r="F632" s="138">
        <f t="shared" ca="1" si="166"/>
        <v>-1.1079693059013069E-2</v>
      </c>
      <c r="G632" s="175">
        <f t="shared" ca="1" si="167"/>
        <v>-1.8578943059013069E-2</v>
      </c>
      <c r="H632" s="138">
        <f t="shared" ca="1" si="168"/>
        <v>6.1421056940986929E-2</v>
      </c>
      <c r="I632" s="144">
        <f t="shared" ca="1" si="177"/>
        <v>0.99999385792744522</v>
      </c>
      <c r="J632" s="145">
        <f t="shared" ca="1" si="177"/>
        <v>0.94172400039047788</v>
      </c>
      <c r="K632" s="145">
        <f t="shared" ca="1" si="177"/>
        <v>0.88911374200219129</v>
      </c>
      <c r="L632" s="145">
        <f t="shared" ca="1" si="177"/>
        <v>0.84126983980838599</v>
      </c>
      <c r="M632" s="145">
        <f t="shared" ca="1" si="177"/>
        <v>0.79742777682230426</v>
      </c>
      <c r="N632" s="145">
        <f t="shared" ca="1" si="177"/>
        <v>0.75696099460333255</v>
      </c>
      <c r="O632" s="145">
        <f t="shared" ca="1" si="177"/>
        <v>0.71936803826487494</v>
      </c>
      <c r="P632" s="145">
        <f t="shared" ca="1" si="177"/>
        <v>0.68425222112223483</v>
      </c>
      <c r="Q632" s="145">
        <f t="shared" ca="1" si="177"/>
        <v>0.65130076900269829</v>
      </c>
      <c r="R632" s="145">
        <f t="shared" ca="1" si="177"/>
        <v>0.62026634146764925</v>
      </c>
      <c r="S632" s="145">
        <f t="shared" ca="1" si="177"/>
        <v>0.59095180077687104</v>
      </c>
      <c r="T632" s="145">
        <f t="shared" ca="1" si="177"/>
        <v>0.56319817063776911</v>
      </c>
      <c r="U632" s="145">
        <f t="shared" ca="1" si="177"/>
        <v>0.53687536147769388</v>
      </c>
      <c r="V632" s="145">
        <f t="shared" ca="1" si="177"/>
        <v>0.51187514649621202</v>
      </c>
      <c r="W632" s="138">
        <f t="shared" ca="1" si="177"/>
        <v>0.48810590098107021</v>
      </c>
      <c r="Y632" s="178">
        <f t="shared" ca="1" si="169"/>
        <v>7901677.5814115945</v>
      </c>
      <c r="Z632" s="178">
        <f t="shared" ca="1" si="170"/>
        <v>7906720.6440805746</v>
      </c>
      <c r="AA632" s="178">
        <f t="shared" ca="1" si="171"/>
        <v>5043.0626689800993</v>
      </c>
    </row>
    <row r="633" spans="1:27" ht="11.25" customHeight="1" x14ac:dyDescent="0.2">
      <c r="A633" s="173">
        <f t="shared" si="172"/>
        <v>623</v>
      </c>
      <c r="B633" s="174">
        <f t="shared" si="162"/>
        <v>0.08</v>
      </c>
      <c r="C633" s="175">
        <f t="shared" si="163"/>
        <v>-7.4992499999999998E-3</v>
      </c>
      <c r="D633" s="176">
        <f t="shared" ca="1" si="164"/>
        <v>0.55283219210546708</v>
      </c>
      <c r="E633" s="177">
        <f t="shared" ca="1" si="165"/>
        <v>0.13282015298896147</v>
      </c>
      <c r="F633" s="138">
        <f t="shared" ca="1" si="166"/>
        <v>3.3808800541601917E-3</v>
      </c>
      <c r="G633" s="175">
        <f t="shared" ca="1" si="167"/>
        <v>-4.1183699458398077E-3</v>
      </c>
      <c r="H633" s="138">
        <f t="shared" ca="1" si="168"/>
        <v>7.5881630054160196E-2</v>
      </c>
      <c r="I633" s="144">
        <f t="shared" ca="1" si="177"/>
        <v>0.9999924118981367</v>
      </c>
      <c r="J633" s="145">
        <f t="shared" ca="1" si="177"/>
        <v>0.92976482288599693</v>
      </c>
      <c r="K633" s="145">
        <f t="shared" ca="1" si="177"/>
        <v>0.86918896160279524</v>
      </c>
      <c r="L633" s="145">
        <f t="shared" ca="1" si="177"/>
        <v>0.81618873448113416</v>
      </c>
      <c r="M633" s="145">
        <f t="shared" ca="1" si="177"/>
        <v>0.7691625868874995</v>
      </c>
      <c r="N633" s="145">
        <f t="shared" ca="1" si="177"/>
        <v>0.72689263266890725</v>
      </c>
      <c r="O633" s="145">
        <f t="shared" ca="1" si="177"/>
        <v>0.68845949701622144</v>
      </c>
      <c r="P633" s="145">
        <f t="shared" ca="1" si="177"/>
        <v>0.65317077340903273</v>
      </c>
      <c r="Q633" s="145">
        <f t="shared" ca="1" si="177"/>
        <v>0.6205041852017622</v>
      </c>
      <c r="R633" s="145">
        <f t="shared" ca="1" si="177"/>
        <v>0.59006386282772427</v>
      </c>
      <c r="S633" s="145">
        <f t="shared" ca="1" si="177"/>
        <v>0.56154737404633359</v>
      </c>
      <c r="T633" s="145">
        <f t="shared" ca="1" si="177"/>
        <v>0.53472118000154167</v>
      </c>
      <c r="U633" s="145">
        <f t="shared" ca="1" si="177"/>
        <v>0.50940251789157076</v>
      </c>
      <c r="V633" s="145">
        <f t="shared" ca="1" si="177"/>
        <v>0.48544610230664764</v>
      </c>
      <c r="W633" s="138">
        <f t="shared" ca="1" si="177"/>
        <v>0.46273439900076579</v>
      </c>
      <c r="Y633" s="178">
        <f t="shared" ca="1" si="169"/>
        <v>7663388.4688792098</v>
      </c>
      <c r="Z633" s="178">
        <f t="shared" ca="1" si="170"/>
        <v>7662665.6378422016</v>
      </c>
      <c r="AA633" s="178">
        <f t="shared" ca="1" si="171"/>
        <v>-722.83103700820357</v>
      </c>
    </row>
    <row r="634" spans="1:27" ht="11.25" customHeight="1" x14ac:dyDescent="0.2">
      <c r="A634" s="173">
        <f t="shared" si="172"/>
        <v>624</v>
      </c>
      <c r="B634" s="174">
        <f t="shared" si="162"/>
        <v>0.08</v>
      </c>
      <c r="C634" s="175">
        <f t="shared" si="163"/>
        <v>-7.4992499999999998E-3</v>
      </c>
      <c r="D634" s="176">
        <f t="shared" ca="1" si="164"/>
        <v>0.16681244801950046</v>
      </c>
      <c r="E634" s="177">
        <f t="shared" ca="1" si="165"/>
        <v>-0.96683825738168883</v>
      </c>
      <c r="F634" s="138">
        <f t="shared" ca="1" si="166"/>
        <v>-2.4610453356821632E-2</v>
      </c>
      <c r="G634" s="175">
        <f t="shared" ca="1" si="167"/>
        <v>-3.2109703356821631E-2</v>
      </c>
      <c r="H634" s="138">
        <f t="shared" ca="1" si="168"/>
        <v>4.7890296643178371E-2</v>
      </c>
      <c r="I634" s="144">
        <f t="shared" ca="1" si="177"/>
        <v>0.99999521097916655</v>
      </c>
      <c r="J634" s="145">
        <f t="shared" ca="1" si="177"/>
        <v>0.95305347362487491</v>
      </c>
      <c r="K634" s="145">
        <f t="shared" ca="1" si="177"/>
        <v>0.90817079519336341</v>
      </c>
      <c r="L634" s="145">
        <f t="shared" ca="1" si="177"/>
        <v>0.86543576490001739</v>
      </c>
      <c r="M634" s="145">
        <f t="shared" ca="1" si="177"/>
        <v>0.82481544043882971</v>
      </c>
      <c r="N634" s="145">
        <f t="shared" ca="1" si="177"/>
        <v>0.786221380893522</v>
      </c>
      <c r="O634" s="145">
        <f t="shared" ca="1" si="177"/>
        <v>0.74954464584366687</v>
      </c>
      <c r="P634" s="145">
        <f t="shared" ca="1" si="177"/>
        <v>0.71467321850653476</v>
      </c>
      <c r="Q634" s="145">
        <f t="shared" ca="1" si="177"/>
        <v>0.68149990347619627</v>
      </c>
      <c r="R634" s="145">
        <f t="shared" ca="1" si="177"/>
        <v>0.64992529891325379</v>
      </c>
      <c r="S634" s="145">
        <f t="shared" ca="1" si="177"/>
        <v>0.61985837197707128</v>
      </c>
      <c r="T634" s="145">
        <f t="shared" ca="1" si="177"/>
        <v>0.59121597582510765</v>
      </c>
      <c r="U634" s="145">
        <f t="shared" ca="1" si="177"/>
        <v>0.56392198550653827</v>
      </c>
      <c r="V634" s="145">
        <f t="shared" ca="1" si="177"/>
        <v>0.537906374666696</v>
      </c>
      <c r="W634" s="138">
        <f t="shared" ca="1" si="177"/>
        <v>0.51310437044871582</v>
      </c>
      <c r="Y634" s="178">
        <f t="shared" ca="1" si="169"/>
        <v>8133335.1327694254</v>
      </c>
      <c r="Z634" s="178">
        <f t="shared" ca="1" si="170"/>
        <v>8143427.7122278372</v>
      </c>
      <c r="AA634" s="178">
        <f t="shared" ca="1" si="171"/>
        <v>10092.579458411783</v>
      </c>
    </row>
    <row r="635" spans="1:27" ht="11.25" customHeight="1" x14ac:dyDescent="0.2">
      <c r="A635" s="173">
        <f t="shared" si="172"/>
        <v>625</v>
      </c>
      <c r="B635" s="174">
        <f t="shared" si="162"/>
        <v>0.08</v>
      </c>
      <c r="C635" s="175">
        <f t="shared" si="163"/>
        <v>-7.4992499999999998E-3</v>
      </c>
      <c r="D635" s="176">
        <f t="shared" ca="1" si="164"/>
        <v>0.80303180615764513</v>
      </c>
      <c r="E635" s="177">
        <f t="shared" ca="1" si="165"/>
        <v>0.85250045301063604</v>
      </c>
      <c r="F635" s="138">
        <f t="shared" ca="1" si="166"/>
        <v>2.1700033563323208E-2</v>
      </c>
      <c r="G635" s="175">
        <f t="shared" ca="1" si="167"/>
        <v>1.4200783563323209E-2</v>
      </c>
      <c r="H635" s="138">
        <f t="shared" ca="1" si="168"/>
        <v>9.4200783563323204E-2</v>
      </c>
      <c r="I635" s="144">
        <f t="shared" ca="1" si="177"/>
        <v>0.99999058002126306</v>
      </c>
      <c r="J635" s="145">
        <f t="shared" ca="1" si="177"/>
        <v>0.91483234322365825</v>
      </c>
      <c r="K635" s="145">
        <f t="shared" ca="1" si="177"/>
        <v>0.84458739861122656</v>
      </c>
      <c r="L635" s="145">
        <f t="shared" ca="1" si="177"/>
        <v>0.78548592351863256</v>
      </c>
      <c r="M635" s="145">
        <f t="shared" ca="1" si="177"/>
        <v>0.73478924363482523</v>
      </c>
      <c r="N635" s="145">
        <f t="shared" ca="1" si="177"/>
        <v>0.69050985623318129</v>
      </c>
      <c r="O635" s="145">
        <f t="shared" ca="1" si="177"/>
        <v>0.65120298974196944</v>
      </c>
      <c r="P635" s="145">
        <f t="shared" ca="1" si="177"/>
        <v>0.61581465936217861</v>
      </c>
      <c r="Q635" s="145">
        <f t="shared" ca="1" si="177"/>
        <v>0.58357203761513665</v>
      </c>
      <c r="R635" s="145">
        <f t="shared" ca="1" si="177"/>
        <v>0.55390471567177924</v>
      </c>
      <c r="S635" s="145">
        <f t="shared" ca="1" si="177"/>
        <v>0.52638823903289012</v>
      </c>
      <c r="T635" s="145">
        <f t="shared" ca="1" si="177"/>
        <v>0.50070361677794128</v>
      </c>
      <c r="U635" s="145">
        <f t="shared" ca="1" si="177"/>
        <v>0.4766082639355339</v>
      </c>
      <c r="V635" s="145">
        <f t="shared" ca="1" si="177"/>
        <v>0.45391512603135153</v>
      </c>
      <c r="W635" s="138">
        <f t="shared" ca="1" si="177"/>
        <v>0.4324776633014592</v>
      </c>
      <c r="Y635" s="178">
        <f t="shared" ca="1" si="169"/>
        <v>7374689.7476338521</v>
      </c>
      <c r="Z635" s="178">
        <f t="shared" ca="1" si="170"/>
        <v>7366160.5236640954</v>
      </c>
      <c r="AA635" s="178">
        <f t="shared" ca="1" si="171"/>
        <v>-8529.2239697566256</v>
      </c>
    </row>
    <row r="636" spans="1:27" ht="11.25" customHeight="1" x14ac:dyDescent="0.2">
      <c r="A636" s="173">
        <f t="shared" si="172"/>
        <v>626</v>
      </c>
      <c r="B636" s="174">
        <f t="shared" si="162"/>
        <v>0.08</v>
      </c>
      <c r="C636" s="175">
        <f t="shared" si="163"/>
        <v>-7.4992499999999998E-3</v>
      </c>
      <c r="D636" s="176">
        <f t="shared" ca="1" si="164"/>
        <v>0.61284150836266083</v>
      </c>
      <c r="E636" s="177">
        <f t="shared" ca="1" si="165"/>
        <v>0.28673271849406279</v>
      </c>
      <c r="F636" s="138">
        <f t="shared" ca="1" si="166"/>
        <v>7.2986584265738079E-3</v>
      </c>
      <c r="G636" s="175">
        <f t="shared" ca="1" si="167"/>
        <v>-2.0059157342619191E-4</v>
      </c>
      <c r="H636" s="138">
        <f t="shared" ca="1" si="168"/>
        <v>7.9799408426573806E-2</v>
      </c>
      <c r="I636" s="144">
        <f t="shared" ca="1" si="177"/>
        <v>0.99999202012824617</v>
      </c>
      <c r="J636" s="145">
        <f t="shared" ca="1" si="177"/>
        <v>0.92655097164718636</v>
      </c>
      <c r="K636" s="145">
        <f t="shared" ca="1" si="177"/>
        <v>0.86386807088704076</v>
      </c>
      <c r="L636" s="145">
        <f t="shared" ca="1" si="177"/>
        <v>0.80952323543951665</v>
      </c>
      <c r="M636" s="145">
        <f t="shared" ca="1" si="177"/>
        <v>0.76167874389577106</v>
      </c>
      <c r="N636" s="145">
        <f t="shared" ca="1" si="177"/>
        <v>0.71895391500322048</v>
      </c>
      <c r="O636" s="145">
        <f t="shared" ca="1" si="177"/>
        <v>0.68031657107098242</v>
      </c>
      <c r="P636" s="145">
        <f t="shared" ca="1" si="177"/>
        <v>0.64499573735676463</v>
      </c>
      <c r="Q636" s="145">
        <f t="shared" ca="1" si="177"/>
        <v>0.61241416919396485</v>
      </c>
      <c r="R636" s="145">
        <f t="shared" ca="1" si="177"/>
        <v>0.58213741123084828</v>
      </c>
      <c r="S636" s="145">
        <f t="shared" ca="1" si="177"/>
        <v>0.55383589083856088</v>
      </c>
      <c r="T636" s="145">
        <f t="shared" ca="1" si="177"/>
        <v>0.52725696984086445</v>
      </c>
      <c r="U636" s="145">
        <f t="shared" ca="1" si="177"/>
        <v>0.50220446130338214</v>
      </c>
      <c r="V636" s="145">
        <f t="shared" ca="1" si="177"/>
        <v>0.47852367524375189</v>
      </c>
      <c r="W636" s="138">
        <f t="shared" ca="1" si="177"/>
        <v>0.45609052696376468</v>
      </c>
      <c r="Y636" s="178">
        <f t="shared" ca="1" si="169"/>
        <v>7600430.845853541</v>
      </c>
      <c r="Z636" s="178">
        <f t="shared" ca="1" si="170"/>
        <v>7598084.0152705722</v>
      </c>
      <c r="AA636" s="178">
        <f t="shared" ca="1" si="171"/>
        <v>-2346.8305829688907</v>
      </c>
    </row>
    <row r="637" spans="1:27" ht="11.25" customHeight="1" x14ac:dyDescent="0.2">
      <c r="A637" s="173">
        <f t="shared" si="172"/>
        <v>627</v>
      </c>
      <c r="B637" s="174">
        <f t="shared" si="162"/>
        <v>0.08</v>
      </c>
      <c r="C637" s="175">
        <f t="shared" si="163"/>
        <v>-7.4992499999999998E-3</v>
      </c>
      <c r="D637" s="176">
        <f t="shared" ca="1" si="164"/>
        <v>0.34021500423484463</v>
      </c>
      <c r="E637" s="177">
        <f t="shared" ca="1" si="165"/>
        <v>-0.41187641499982314</v>
      </c>
      <c r="F637" s="138">
        <f t="shared" ca="1" si="166"/>
        <v>-1.048413757186108E-2</v>
      </c>
      <c r="G637" s="175">
        <f t="shared" ca="1" si="167"/>
        <v>-1.7983387571861079E-2</v>
      </c>
      <c r="H637" s="138">
        <f t="shared" ca="1" si="168"/>
        <v>6.2016612428138926E-2</v>
      </c>
      <c r="I637" s="144">
        <f t="shared" ca="1" si="177"/>
        <v>0.9999937983730085</v>
      </c>
      <c r="J637" s="145">
        <f t="shared" ca="1" si="177"/>
        <v>0.94122844061068023</v>
      </c>
      <c r="K637" s="145">
        <f t="shared" ca="1" si="177"/>
        <v>0.88828419718272678</v>
      </c>
      <c r="L637" s="145">
        <f t="shared" ca="1" si="177"/>
        <v>0.84022182232359521</v>
      </c>
      <c r="M637" s="145">
        <f t="shared" ca="1" si="177"/>
        <v>0.79624342983273799</v>
      </c>
      <c r="N637" s="145">
        <f t="shared" ca="1" si="177"/>
        <v>0.75569842322578173</v>
      </c>
      <c r="O637" s="145">
        <f t="shared" ca="1" si="177"/>
        <v>0.71806809615944744</v>
      </c>
      <c r="P637" s="145">
        <f t="shared" ca="1" si="177"/>
        <v>0.68294340718630864</v>
      </c>
      <c r="Q637" s="145">
        <f t="shared" ca="1" si="177"/>
        <v>0.65000274680011716</v>
      </c>
      <c r="R637" s="145">
        <f t="shared" ca="1" si="177"/>
        <v>0.61899246454830403</v>
      </c>
      <c r="S637" s="145">
        <f t="shared" ca="1" si="177"/>
        <v>0.58971092367338263</v>
      </c>
      <c r="T637" s="145">
        <f t="shared" ca="1" si="177"/>
        <v>0.56199594749690374</v>
      </c>
      <c r="U637" s="145">
        <f t="shared" ca="1" si="177"/>
        <v>0.53571517732884821</v>
      </c>
      <c r="V637" s="145">
        <f t="shared" ca="1" si="177"/>
        <v>0.51075878505361194</v>
      </c>
      <c r="W637" s="138">
        <f t="shared" ca="1" si="177"/>
        <v>0.4870340233964322</v>
      </c>
      <c r="Y637" s="178">
        <f t="shared" ca="1" si="169"/>
        <v>7891676.8262427086</v>
      </c>
      <c r="Z637" s="178">
        <f t="shared" ca="1" si="170"/>
        <v>7896489.7587102149</v>
      </c>
      <c r="AA637" s="178">
        <f t="shared" ca="1" si="171"/>
        <v>4812.9324675062671</v>
      </c>
    </row>
    <row r="638" spans="1:27" ht="11.25" customHeight="1" x14ac:dyDescent="0.2">
      <c r="A638" s="173">
        <f t="shared" si="172"/>
        <v>628</v>
      </c>
      <c r="B638" s="174">
        <f t="shared" si="162"/>
        <v>0.08</v>
      </c>
      <c r="C638" s="175">
        <f t="shared" si="163"/>
        <v>-7.4992499999999998E-3</v>
      </c>
      <c r="D638" s="176">
        <f t="shared" ca="1" si="164"/>
        <v>0.23863970527157841</v>
      </c>
      <c r="E638" s="177">
        <f t="shared" ca="1" si="165"/>
        <v>-0.71068507479534082</v>
      </c>
      <c r="F638" s="138">
        <f t="shared" ca="1" si="166"/>
        <v>-1.8090183907291547E-2</v>
      </c>
      <c r="G638" s="175">
        <f t="shared" ca="1" si="167"/>
        <v>-2.5589433907291546E-2</v>
      </c>
      <c r="H638" s="138">
        <f t="shared" ca="1" si="168"/>
        <v>5.4410566092708459E-2</v>
      </c>
      <c r="I638" s="144">
        <f t="shared" ca="1" si="177"/>
        <v>0.99999455896370693</v>
      </c>
      <c r="J638" s="145">
        <f t="shared" ca="1" si="177"/>
        <v>0.94757705646542922</v>
      </c>
      <c r="K638" s="145">
        <f t="shared" ca="1" si="177"/>
        <v>0.89893703025771643</v>
      </c>
      <c r="L638" s="145">
        <f t="shared" ca="1" si="177"/>
        <v>0.85370511948152406</v>
      </c>
      <c r="M638" s="145">
        <f t="shared" ca="1" si="177"/>
        <v>0.81150226443407236</v>
      </c>
      <c r="N638" s="145">
        <f t="shared" ca="1" si="177"/>
        <v>0.77198267759282424</v>
      </c>
      <c r="O638" s="145">
        <f t="shared" ca="1" si="177"/>
        <v>0.73484815887881128</v>
      </c>
      <c r="P638" s="145">
        <f t="shared" ca="1" si="177"/>
        <v>0.69984856897643255</v>
      </c>
      <c r="Q638" s="145">
        <f t="shared" ca="1" si="177"/>
        <v>0.66677648554215263</v>
      </c>
      <c r="R638" s="145">
        <f t="shared" ca="1" si="177"/>
        <v>0.63546011518455781</v>
      </c>
      <c r="S638" s="145">
        <f t="shared" ca="1" si="177"/>
        <v>0.6057563561874254</v>
      </c>
      <c r="T638" s="145">
        <f t="shared" ca="1" si="177"/>
        <v>0.57754476705391777</v>
      </c>
      <c r="U638" s="145">
        <f t="shared" ca="1" si="177"/>
        <v>0.55072263471120086</v>
      </c>
      <c r="V638" s="145">
        <f t="shared" ca="1" si="177"/>
        <v>0.52520108408456434</v>
      </c>
      <c r="W638" s="138">
        <f t="shared" ca="1" si="177"/>
        <v>0.50090207628985239</v>
      </c>
      <c r="Y638" s="178">
        <f t="shared" ca="1" si="169"/>
        <v>8020632.035777228</v>
      </c>
      <c r="Z638" s="178">
        <f t="shared" ca="1" si="170"/>
        <v>8028334.7252981085</v>
      </c>
      <c r="AA638" s="178">
        <f t="shared" ca="1" si="171"/>
        <v>7702.6895208805799</v>
      </c>
    </row>
    <row r="639" spans="1:27" ht="11.25" customHeight="1" x14ac:dyDescent="0.2">
      <c r="A639" s="173">
        <f t="shared" si="172"/>
        <v>629</v>
      </c>
      <c r="B639" s="174">
        <f t="shared" si="162"/>
        <v>0.08</v>
      </c>
      <c r="C639" s="175">
        <f t="shared" si="163"/>
        <v>-7.4992499999999998E-3</v>
      </c>
      <c r="D639" s="176">
        <f t="shared" ca="1" si="164"/>
        <v>5.2709911860976844E-2</v>
      </c>
      <c r="E639" s="177">
        <f t="shared" ca="1" si="165"/>
        <v>-1.619127543154375</v>
      </c>
      <c r="F639" s="138">
        <f t="shared" ca="1" si="166"/>
        <v>-4.1214197488892865E-2</v>
      </c>
      <c r="G639" s="175">
        <f t="shared" ca="1" si="167"/>
        <v>-4.8713447488892864E-2</v>
      </c>
      <c r="H639" s="138">
        <f t="shared" ca="1" si="168"/>
        <v>3.1286552511107138E-2</v>
      </c>
      <c r="I639" s="144">
        <f t="shared" ca="1" si="177"/>
        <v>0.99999687132625215</v>
      </c>
      <c r="J639" s="145">
        <f t="shared" ca="1" si="177"/>
        <v>0.96714241147354174</v>
      </c>
      <c r="K639" s="145">
        <f t="shared" ca="1" si="177"/>
        <v>0.93211496441347441</v>
      </c>
      <c r="L639" s="145">
        <f t="shared" ca="1" si="177"/>
        <v>0.89604065292522195</v>
      </c>
      <c r="M639" s="145">
        <f t="shared" ca="1" si="177"/>
        <v>0.85971179135548603</v>
      </c>
      <c r="N639" s="145">
        <f t="shared" ca="1" si="177"/>
        <v>0.82367715807936637</v>
      </c>
      <c r="O639" s="145">
        <f t="shared" ca="1" si="177"/>
        <v>0.78830989886819458</v>
      </c>
      <c r="P639" s="145">
        <f t="shared" ca="1" si="177"/>
        <v>0.75385742890922636</v>
      </c>
      <c r="Q639" s="145">
        <f t="shared" ca="1" si="177"/>
        <v>0.72047763742251869</v>
      </c>
      <c r="R639" s="145">
        <f t="shared" ca="1" si="177"/>
        <v>0.68826497208978499</v>
      </c>
      <c r="S639" s="145">
        <f t="shared" ca="1" si="177"/>
        <v>0.65726916235854949</v>
      </c>
      <c r="T639" s="145">
        <f t="shared" ca="1" si="177"/>
        <v>0.6275086316450964</v>
      </c>
      <c r="U639" s="145">
        <f t="shared" ca="1" si="177"/>
        <v>0.59898009254434526</v>
      </c>
      <c r="V639" s="145">
        <f t="shared" ca="1" si="177"/>
        <v>0.57166540342045169</v>
      </c>
      <c r="W639" s="138">
        <f t="shared" ca="1" si="177"/>
        <v>0.54553646113364285</v>
      </c>
      <c r="Y639" s="178">
        <f t="shared" ca="1" si="169"/>
        <v>8429593.7868630663</v>
      </c>
      <c r="Z639" s="178">
        <f t="shared" ca="1" si="170"/>
        <v>8445387.0501013286</v>
      </c>
      <c r="AA639" s="178">
        <f t="shared" ca="1" si="171"/>
        <v>15793.263238262385</v>
      </c>
    </row>
    <row r="640" spans="1:27" ht="11.25" customHeight="1" x14ac:dyDescent="0.2">
      <c r="A640" s="173">
        <f t="shared" si="172"/>
        <v>630</v>
      </c>
      <c r="B640" s="174">
        <f t="shared" si="162"/>
        <v>0.08</v>
      </c>
      <c r="C640" s="175">
        <f t="shared" si="163"/>
        <v>-7.4992499999999998E-3</v>
      </c>
      <c r="D640" s="176">
        <f t="shared" ca="1" si="164"/>
        <v>0.89382196110796919</v>
      </c>
      <c r="E640" s="177">
        <f t="shared" ca="1" si="165"/>
        <v>1.2471129703048978</v>
      </c>
      <c r="F640" s="138">
        <f t="shared" ca="1" si="166"/>
        <v>3.1744726020144817E-2</v>
      </c>
      <c r="G640" s="175">
        <f t="shared" ca="1" si="167"/>
        <v>2.4245476020144818E-2</v>
      </c>
      <c r="H640" s="138">
        <f t="shared" ca="1" si="168"/>
        <v>0.10424547602014482</v>
      </c>
      <c r="I640" s="144">
        <f t="shared" ca="1" si="177"/>
        <v>0.9999895755745396</v>
      </c>
      <c r="J640" s="145">
        <f t="shared" ca="1" si="177"/>
        <v>0.90674666813965099</v>
      </c>
      <c r="K640" s="145">
        <f t="shared" ca="1" si="177"/>
        <v>0.83139480871206606</v>
      </c>
      <c r="L640" s="145">
        <f t="shared" ca="1" si="177"/>
        <v>0.76914414400264042</v>
      </c>
      <c r="M640" s="145">
        <f t="shared" ca="1" si="177"/>
        <v>0.71659829383471219</v>
      </c>
      <c r="N640" s="145">
        <f t="shared" ca="1" si="177"/>
        <v>0.67133952188081392</v>
      </c>
      <c r="O640" s="145">
        <f t="shared" ca="1" si="177"/>
        <v>0.63163757794417574</v>
      </c>
      <c r="P640" s="145">
        <f t="shared" ca="1" si="177"/>
        <v>0.59624656129600695</v>
      </c>
      <c r="Q640" s="145">
        <f t="shared" ca="1" si="177"/>
        <v>0.5642631768965205</v>
      </c>
      <c r="R640" s="145">
        <f t="shared" ca="1" si="177"/>
        <v>0.53502752475398951</v>
      </c>
      <c r="S640" s="145">
        <f t="shared" ca="1" si="177"/>
        <v>0.50805336265312462</v>
      </c>
      <c r="T640" s="145">
        <f t="shared" ca="1" si="177"/>
        <v>0.48297886595962358</v>
      </c>
      <c r="U640" s="145">
        <f t="shared" ca="1" si="177"/>
        <v>0.45953171278969213</v>
      </c>
      <c r="V640" s="145">
        <f t="shared" ca="1" si="177"/>
        <v>0.4375042333188397</v>
      </c>
      <c r="W640" s="138">
        <f t="shared" ca="1" si="177"/>
        <v>0.41673566399794343</v>
      </c>
      <c r="Y640" s="178">
        <f t="shared" ca="1" si="169"/>
        <v>7222387.8530351156</v>
      </c>
      <c r="Z640" s="178">
        <f t="shared" ca="1" si="170"/>
        <v>7209359.3150387211</v>
      </c>
      <c r="AA640" s="178">
        <f t="shared" ca="1" si="171"/>
        <v>-13028.53799639456</v>
      </c>
    </row>
    <row r="641" spans="1:27" ht="11.25" customHeight="1" x14ac:dyDescent="0.2">
      <c r="A641" s="173">
        <f t="shared" si="172"/>
        <v>631</v>
      </c>
      <c r="B641" s="174">
        <f t="shared" si="162"/>
        <v>0.08</v>
      </c>
      <c r="C641" s="175">
        <f t="shared" si="163"/>
        <v>-7.4992499999999998E-3</v>
      </c>
      <c r="D641" s="176">
        <f t="shared" ca="1" si="164"/>
        <v>0.3200632705089087</v>
      </c>
      <c r="E641" s="177">
        <f t="shared" ca="1" si="165"/>
        <v>-0.46752188089735142</v>
      </c>
      <c r="F641" s="138">
        <f t="shared" ca="1" si="166"/>
        <v>-1.1900569050998436E-2</v>
      </c>
      <c r="G641" s="175">
        <f t="shared" ca="1" si="167"/>
        <v>-1.9399819050998437E-2</v>
      </c>
      <c r="H641" s="138">
        <f t="shared" ca="1" si="168"/>
        <v>6.0600180949001561E-2</v>
      </c>
      <c r="I641" s="144">
        <f t="shared" ref="I641:W650" ca="1" si="178">I$8*EXP(-$H641*I$9)</f>
        <v>0.99999394001351749</v>
      </c>
      <c r="J641" s="145">
        <f t="shared" ca="1" si="178"/>
        <v>0.94240747631350752</v>
      </c>
      <c r="K641" s="145">
        <f t="shared" ca="1" si="178"/>
        <v>0.89025840400468348</v>
      </c>
      <c r="L641" s="145">
        <f t="shared" ca="1" si="178"/>
        <v>0.84271650372276885</v>
      </c>
      <c r="M641" s="145">
        <f t="shared" ca="1" si="178"/>
        <v>0.79906309372439077</v>
      </c>
      <c r="N641" s="145">
        <f t="shared" ca="1" si="178"/>
        <v>0.75870470131160428</v>
      </c>
      <c r="O641" s="145">
        <f t="shared" ca="1" si="178"/>
        <v>0.72116365435171936</v>
      </c>
      <c r="P641" s="145">
        <f t="shared" ca="1" si="178"/>
        <v>0.68606031962369796</v>
      </c>
      <c r="Q641" s="145">
        <f t="shared" ca="1" si="178"/>
        <v>0.65309413034549557</v>
      </c>
      <c r="R641" s="145">
        <f t="shared" ca="1" si="178"/>
        <v>0.62202647093565022</v>
      </c>
      <c r="S641" s="145">
        <f t="shared" ca="1" si="178"/>
        <v>0.59266642811560688</v>
      </c>
      <c r="T641" s="145">
        <f t="shared" ca="1" si="178"/>
        <v>0.56485945543521721</v>
      </c>
      <c r="U641" s="145">
        <f t="shared" ca="1" si="178"/>
        <v>0.5384786053127727</v>
      </c>
      <c r="V641" s="145">
        <f t="shared" ca="1" si="178"/>
        <v>0.51341786893669006</v>
      </c>
      <c r="W641" s="138">
        <f t="shared" ca="1" si="178"/>
        <v>0.48958717688401088</v>
      </c>
      <c r="Y641" s="178">
        <f t="shared" ca="1" si="169"/>
        <v>7915488.6943470351</v>
      </c>
      <c r="Z641" s="178">
        <f t="shared" ca="1" si="170"/>
        <v>7920847.8909125719</v>
      </c>
      <c r="AA641" s="178">
        <f t="shared" ca="1" si="171"/>
        <v>5359.1965655367821</v>
      </c>
    </row>
    <row r="642" spans="1:27" ht="11.25" customHeight="1" x14ac:dyDescent="0.2">
      <c r="A642" s="173">
        <f t="shared" si="172"/>
        <v>632</v>
      </c>
      <c r="B642" s="174">
        <f t="shared" si="162"/>
        <v>0.08</v>
      </c>
      <c r="C642" s="175">
        <f t="shared" si="163"/>
        <v>-7.4992499999999998E-3</v>
      </c>
      <c r="D642" s="176">
        <f t="shared" ca="1" si="164"/>
        <v>0.16823577220468655</v>
      </c>
      <c r="E642" s="177">
        <f t="shared" ca="1" si="165"/>
        <v>-0.96116035950101564</v>
      </c>
      <c r="F642" s="138">
        <f t="shared" ca="1" si="166"/>
        <v>-2.4465924900391366E-2</v>
      </c>
      <c r="G642" s="175">
        <f t="shared" ca="1" si="167"/>
        <v>-3.1965174900391365E-2</v>
      </c>
      <c r="H642" s="138">
        <f t="shared" ca="1" si="168"/>
        <v>4.8034825099608637E-2</v>
      </c>
      <c r="I642" s="144">
        <f t="shared" ca="1" si="178"/>
        <v>0.99999519652657087</v>
      </c>
      <c r="J642" s="145">
        <f t="shared" ca="1" si="178"/>
        <v>0.95293174089220589</v>
      </c>
      <c r="K642" s="145">
        <f t="shared" ca="1" si="178"/>
        <v>0.90796509500570888</v>
      </c>
      <c r="L642" s="145">
        <f t="shared" ca="1" si="178"/>
        <v>0.86517400437797409</v>
      </c>
      <c r="M642" s="145">
        <f t="shared" ca="1" si="178"/>
        <v>0.82451798637651419</v>
      </c>
      <c r="N642" s="145">
        <f t="shared" ca="1" si="178"/>
        <v>0.78590293701964564</v>
      </c>
      <c r="O642" s="145">
        <f t="shared" ca="1" si="178"/>
        <v>0.74921571931784092</v>
      </c>
      <c r="P642" s="145">
        <f t="shared" ca="1" si="178"/>
        <v>0.71434123605306132</v>
      </c>
      <c r="Q642" s="145">
        <f t="shared" ca="1" si="178"/>
        <v>0.68117004665724812</v>
      </c>
      <c r="R642" s="145">
        <f t="shared" ca="1" si="178"/>
        <v>0.64960112217589794</v>
      </c>
      <c r="S642" s="145">
        <f t="shared" ca="1" si="178"/>
        <v>0.61954225638638249</v>
      </c>
      <c r="T642" s="145">
        <f t="shared" ca="1" si="178"/>
        <v>0.59090946029632185</v>
      </c>
      <c r="U642" s="145">
        <f t="shared" ca="1" si="178"/>
        <v>0.56362600759899661</v>
      </c>
      <c r="V642" s="145">
        <f t="shared" ca="1" si="178"/>
        <v>0.53762144506286103</v>
      </c>
      <c r="W642" s="138">
        <f t="shared" ca="1" si="178"/>
        <v>0.51283069904147871</v>
      </c>
      <c r="Y642" s="178">
        <f t="shared" ca="1" si="169"/>
        <v>8130815.0844026692</v>
      </c>
      <c r="Z642" s="178">
        <f t="shared" ca="1" si="170"/>
        <v>8140855.5859867726</v>
      </c>
      <c r="AA642" s="178">
        <f t="shared" ca="1" si="171"/>
        <v>10040.501584103331</v>
      </c>
    </row>
    <row r="643" spans="1:27" ht="11.25" customHeight="1" x14ac:dyDescent="0.2">
      <c r="A643" s="173">
        <f t="shared" si="172"/>
        <v>633</v>
      </c>
      <c r="B643" s="174">
        <f t="shared" si="162"/>
        <v>0.08</v>
      </c>
      <c r="C643" s="175">
        <f t="shared" si="163"/>
        <v>-7.4992499999999998E-3</v>
      </c>
      <c r="D643" s="176">
        <f t="shared" ca="1" si="164"/>
        <v>0.54466090963370739</v>
      </c>
      <c r="E643" s="177">
        <f t="shared" ca="1" si="165"/>
        <v>0.11218316065346623</v>
      </c>
      <c r="F643" s="138">
        <f t="shared" ca="1" si="166"/>
        <v>2.8555742613658465E-3</v>
      </c>
      <c r="G643" s="175">
        <f t="shared" ca="1" si="167"/>
        <v>-4.6436757386341537E-3</v>
      </c>
      <c r="H643" s="138">
        <f t="shared" ca="1" si="168"/>
        <v>7.5356324261365848E-2</v>
      </c>
      <c r="I643" s="144">
        <f t="shared" ca="1" si="178"/>
        <v>0.9999924644276621</v>
      </c>
      <c r="J643" s="145">
        <f t="shared" ca="1" si="178"/>
        <v>0.93019659103006702</v>
      </c>
      <c r="K643" s="145">
        <f t="shared" ca="1" si="178"/>
        <v>0.86990488765904683</v>
      </c>
      <c r="L643" s="145">
        <f t="shared" ca="1" si="178"/>
        <v>0.81708662460008941</v>
      </c>
      <c r="M643" s="145">
        <f t="shared" ca="1" si="178"/>
        <v>0.77017161468453499</v>
      </c>
      <c r="N643" s="145">
        <f t="shared" ca="1" si="178"/>
        <v>0.72796371999583487</v>
      </c>
      <c r="O643" s="145">
        <f t="shared" ca="1" si="178"/>
        <v>0.68955870631421323</v>
      </c>
      <c r="P643" s="145">
        <f t="shared" ca="1" si="178"/>
        <v>0.65427475248432843</v>
      </c>
      <c r="Q643" s="145">
        <f t="shared" ca="1" si="178"/>
        <v>0.62159700986863264</v>
      </c>
      <c r="R643" s="145">
        <f t="shared" ca="1" si="178"/>
        <v>0.59113483554791191</v>
      </c>
      <c r="S643" s="145">
        <f t="shared" ca="1" si="178"/>
        <v>0.56258948053606206</v>
      </c>
      <c r="T643" s="145">
        <f t="shared" ca="1" si="178"/>
        <v>0.53573000187994291</v>
      </c>
      <c r="U643" s="145">
        <f t="shared" ca="1" si="178"/>
        <v>0.51037546357065822</v>
      </c>
      <c r="V643" s="145">
        <f t="shared" ca="1" si="178"/>
        <v>0.48638186131957839</v>
      </c>
      <c r="W643" s="138">
        <f t="shared" ca="1" si="178"/>
        <v>0.46363255402442161</v>
      </c>
      <c r="Y643" s="178">
        <f t="shared" ca="1" si="169"/>
        <v>7671881.2066123215</v>
      </c>
      <c r="Z643" s="178">
        <f t="shared" ca="1" si="170"/>
        <v>7671374.1737435646</v>
      </c>
      <c r="AA643" s="178">
        <f t="shared" ca="1" si="171"/>
        <v>-507.03286875691265</v>
      </c>
    </row>
    <row r="644" spans="1:27" ht="11.25" customHeight="1" x14ac:dyDescent="0.2">
      <c r="A644" s="173">
        <f t="shared" si="172"/>
        <v>634</v>
      </c>
      <c r="B644" s="174">
        <f t="shared" si="162"/>
        <v>0.08</v>
      </c>
      <c r="C644" s="175">
        <f t="shared" si="163"/>
        <v>-7.4992499999999998E-3</v>
      </c>
      <c r="D644" s="176">
        <f t="shared" ca="1" si="164"/>
        <v>0.41350529188978269</v>
      </c>
      <c r="E644" s="177">
        <f t="shared" ca="1" si="165"/>
        <v>-0.21853719163976992</v>
      </c>
      <c r="F644" s="138">
        <f t="shared" ca="1" si="166"/>
        <v>-5.5627705260096064E-3</v>
      </c>
      <c r="G644" s="175">
        <f t="shared" ca="1" si="167"/>
        <v>-1.3062020526009606E-2</v>
      </c>
      <c r="H644" s="138">
        <f t="shared" ca="1" si="168"/>
        <v>6.6937979473990397E-2</v>
      </c>
      <c r="I644" s="144">
        <f t="shared" ca="1" si="178"/>
        <v>0.99999330624562877</v>
      </c>
      <c r="J644" s="145">
        <f t="shared" ca="1" si="178"/>
        <v>0.93714335548520433</v>
      </c>
      <c r="K644" s="145">
        <f t="shared" ca="1" si="178"/>
        <v>0.88145881782284752</v>
      </c>
      <c r="L644" s="145">
        <f t="shared" ca="1" si="178"/>
        <v>0.83161135954854504</v>
      </c>
      <c r="M644" s="145">
        <f t="shared" ca="1" si="178"/>
        <v>0.78652367308046389</v>
      </c>
      <c r="N644" s="145">
        <f t="shared" ca="1" si="178"/>
        <v>0.7453454542639637</v>
      </c>
      <c r="O644" s="145">
        <f t="shared" ca="1" si="178"/>
        <v>0.70741555419549063</v>
      </c>
      <c r="P644" s="145">
        <f t="shared" ca="1" si="178"/>
        <v>0.67222341153566201</v>
      </c>
      <c r="Q644" s="145">
        <f t="shared" ca="1" si="178"/>
        <v>0.63937508920729769</v>
      </c>
      <c r="R644" s="145">
        <f t="shared" ca="1" si="178"/>
        <v>0.60856543331532009</v>
      </c>
      <c r="S644" s="145">
        <f t="shared" ca="1" si="178"/>
        <v>0.57955616951677791</v>
      </c>
      <c r="T644" s="145">
        <f t="shared" ca="1" si="178"/>
        <v>0.55215910605299012</v>
      </c>
      <c r="U644" s="145">
        <f t="shared" ca="1" si="178"/>
        <v>0.52622346601575198</v>
      </c>
      <c r="V644" s="145">
        <f t="shared" ca="1" si="178"/>
        <v>0.5016264392861951</v>
      </c>
      <c r="W644" s="138">
        <f t="shared" ca="1" si="178"/>
        <v>0.47826618755601058</v>
      </c>
      <c r="Y644" s="178">
        <f t="shared" ca="1" si="169"/>
        <v>7809655.4547004234</v>
      </c>
      <c r="Z644" s="178">
        <f t="shared" ca="1" si="170"/>
        <v>7812542.1778967958</v>
      </c>
      <c r="AA644" s="178">
        <f t="shared" ca="1" si="171"/>
        <v>2886.7231963723898</v>
      </c>
    </row>
    <row r="645" spans="1:27" ht="11.25" customHeight="1" x14ac:dyDescent="0.2">
      <c r="A645" s="173">
        <f t="shared" si="172"/>
        <v>635</v>
      </c>
      <c r="B645" s="174">
        <f t="shared" si="162"/>
        <v>0.08</v>
      </c>
      <c r="C645" s="175">
        <f t="shared" si="163"/>
        <v>-7.4992499999999998E-3</v>
      </c>
      <c r="D645" s="176">
        <f t="shared" ca="1" si="164"/>
        <v>9.3267665232158348E-2</v>
      </c>
      <c r="E645" s="177">
        <f t="shared" ca="1" si="165"/>
        <v>-1.3208981387268599</v>
      </c>
      <c r="F645" s="138">
        <f t="shared" ca="1" si="166"/>
        <v>-3.3622895850527364E-2</v>
      </c>
      <c r="G645" s="175">
        <f t="shared" ca="1" si="167"/>
        <v>-4.1122145850527363E-2</v>
      </c>
      <c r="H645" s="138">
        <f t="shared" ca="1" si="168"/>
        <v>3.8877854149472639E-2</v>
      </c>
      <c r="I645" s="144">
        <f t="shared" ca="1" si="178"/>
        <v>0.99999611220824047</v>
      </c>
      <c r="J645" s="145">
        <f t="shared" ca="1" si="178"/>
        <v>0.96067522997453492</v>
      </c>
      <c r="K645" s="145">
        <f t="shared" ca="1" si="178"/>
        <v>0.92109024307048126</v>
      </c>
      <c r="L645" s="145">
        <f t="shared" ca="1" si="178"/>
        <v>0.88191593123432632</v>
      </c>
      <c r="M645" s="145">
        <f t="shared" ca="1" si="178"/>
        <v>0.84357750503514151</v>
      </c>
      <c r="N645" s="145">
        <f t="shared" ca="1" si="178"/>
        <v>0.80633578151419094</v>
      </c>
      <c r="O645" s="145">
        <f t="shared" ca="1" si="178"/>
        <v>0.77034354632459268</v>
      </c>
      <c r="P645" s="145">
        <f t="shared" ca="1" si="178"/>
        <v>0.73568252998467021</v>
      </c>
      <c r="Q645" s="145">
        <f t="shared" ca="1" si="178"/>
        <v>0.70238765830857186</v>
      </c>
      <c r="R645" s="145">
        <f t="shared" ca="1" si="178"/>
        <v>0.67046303339814817</v>
      </c>
      <c r="S645" s="145">
        <f t="shared" ca="1" si="178"/>
        <v>0.63989254504877391</v>
      </c>
      <c r="T645" s="145">
        <f t="shared" ca="1" si="178"/>
        <v>0.61064697691412229</v>
      </c>
      <c r="U645" s="145">
        <f t="shared" ca="1" si="178"/>
        <v>0.58268880386638033</v>
      </c>
      <c r="V645" s="145">
        <f t="shared" ca="1" si="178"/>
        <v>0.5559754521849809</v>
      </c>
      <c r="W645" s="138">
        <f t="shared" ca="1" si="178"/>
        <v>0.53046152486238585</v>
      </c>
      <c r="Y645" s="178">
        <f t="shared" ca="1" si="169"/>
        <v>8292467.5710528996</v>
      </c>
      <c r="Z645" s="178">
        <f t="shared" ca="1" si="170"/>
        <v>8305725.0155337714</v>
      </c>
      <c r="AA645" s="178">
        <f t="shared" ca="1" si="171"/>
        <v>13257.444480871782</v>
      </c>
    </row>
    <row r="646" spans="1:27" ht="11.25" customHeight="1" x14ac:dyDescent="0.2">
      <c r="A646" s="173">
        <f t="shared" si="172"/>
        <v>636</v>
      </c>
      <c r="B646" s="174">
        <f t="shared" si="162"/>
        <v>0.08</v>
      </c>
      <c r="C646" s="175">
        <f t="shared" si="163"/>
        <v>-7.4992499999999998E-3</v>
      </c>
      <c r="D646" s="176">
        <f t="shared" ca="1" si="164"/>
        <v>0.6624454456164377</v>
      </c>
      <c r="E646" s="177">
        <f t="shared" ca="1" si="165"/>
        <v>0.41914644526832573</v>
      </c>
      <c r="F646" s="138">
        <f t="shared" ca="1" si="166"/>
        <v>1.0669193075674301E-2</v>
      </c>
      <c r="G646" s="175">
        <f t="shared" ca="1" si="167"/>
        <v>3.1699430756743007E-3</v>
      </c>
      <c r="H646" s="138">
        <f t="shared" ca="1" si="168"/>
        <v>8.3169943075674296E-2</v>
      </c>
      <c r="I646" s="144">
        <f t="shared" ca="1" si="178"/>
        <v>0.99999168308174091</v>
      </c>
      <c r="J646" s="145">
        <f t="shared" ca="1" si="178"/>
        <v>0.92379492935707741</v>
      </c>
      <c r="K646" s="145">
        <f t="shared" ca="1" si="178"/>
        <v>0.85931648686233653</v>
      </c>
      <c r="L646" s="145">
        <f t="shared" ca="1" si="178"/>
        <v>0.80383236456307394</v>
      </c>
      <c r="M646" s="145">
        <f t="shared" ca="1" si="178"/>
        <v>0.75529855698995541</v>
      </c>
      <c r="N646" s="145">
        <f t="shared" ca="1" si="178"/>
        <v>0.71219351187085755</v>
      </c>
      <c r="O646" s="145">
        <f t="shared" ca="1" si="178"/>
        <v>0.67338818151364521</v>
      </c>
      <c r="P646" s="145">
        <f t="shared" ca="1" si="178"/>
        <v>0.63804453411530193</v>
      </c>
      <c r="Q646" s="145">
        <f t="shared" ca="1" si="178"/>
        <v>0.60553864086158615</v>
      </c>
      <c r="R646" s="145">
        <f t="shared" ca="1" si="178"/>
        <v>0.57540340385404432</v>
      </c>
      <c r="S646" s="145">
        <f t="shared" ca="1" si="178"/>
        <v>0.54728636194568847</v>
      </c>
      <c r="T646" s="145">
        <f t="shared" ca="1" si="178"/>
        <v>0.52091880999394202</v>
      </c>
      <c r="U646" s="145">
        <f t="shared" ca="1" si="178"/>
        <v>0.49609329124442725</v>
      </c>
      <c r="V646" s="145">
        <f t="shared" ca="1" si="178"/>
        <v>0.47264723395785013</v>
      </c>
      <c r="W646" s="138">
        <f t="shared" ca="1" si="178"/>
        <v>0.45045107207420826</v>
      </c>
      <c r="Y646" s="178">
        <f t="shared" ca="1" si="169"/>
        <v>7546802.2930696178</v>
      </c>
      <c r="Z646" s="178">
        <f t="shared" ca="1" si="170"/>
        <v>7543038.0710244365</v>
      </c>
      <c r="AA646" s="178">
        <f t="shared" ca="1" si="171"/>
        <v>-3764.2220451813191</v>
      </c>
    </row>
    <row r="647" spans="1:27" ht="11.25" customHeight="1" x14ac:dyDescent="0.2">
      <c r="A647" s="173">
        <f t="shared" si="172"/>
        <v>637</v>
      </c>
      <c r="B647" s="174">
        <f t="shared" si="162"/>
        <v>0.08</v>
      </c>
      <c r="C647" s="175">
        <f t="shared" si="163"/>
        <v>-7.4992499999999998E-3</v>
      </c>
      <c r="D647" s="176">
        <f t="shared" ca="1" si="164"/>
        <v>0.96481235487649419</v>
      </c>
      <c r="E647" s="177">
        <f t="shared" ca="1" si="165"/>
        <v>1.8094875652648881</v>
      </c>
      <c r="F647" s="138">
        <f t="shared" ca="1" si="166"/>
        <v>4.6059730244124776E-2</v>
      </c>
      <c r="G647" s="175">
        <f t="shared" ca="1" si="167"/>
        <v>3.8560480244124777E-2</v>
      </c>
      <c r="H647" s="138">
        <f t="shared" ca="1" si="168"/>
        <v>0.11856048024412477</v>
      </c>
      <c r="I647" s="144">
        <f t="shared" ca="1" si="178"/>
        <v>0.99998814410795778</v>
      </c>
      <c r="J647" s="145">
        <f t="shared" ca="1" si="178"/>
        <v>0.89534686124430252</v>
      </c>
      <c r="K647" s="145">
        <f t="shared" ca="1" si="178"/>
        <v>0.81294895069821749</v>
      </c>
      <c r="L647" s="145">
        <f t="shared" ca="1" si="178"/>
        <v>0.74644074432730567</v>
      </c>
      <c r="M647" s="145">
        <f t="shared" ca="1" si="178"/>
        <v>0.69144929450042936</v>
      </c>
      <c r="N647" s="145">
        <f t="shared" ca="1" si="178"/>
        <v>0.6449353552634749</v>
      </c>
      <c r="O647" s="145">
        <f t="shared" ca="1" si="178"/>
        <v>0.60476578745147758</v>
      </c>
      <c r="P647" s="145">
        <f t="shared" ca="1" si="178"/>
        <v>0.56942909632643113</v>
      </c>
      <c r="Q647" s="145">
        <f t="shared" ca="1" si="178"/>
        <v>0.53784434132226278</v>
      </c>
      <c r="R647" s="145">
        <f t="shared" ca="1" si="178"/>
        <v>0.50923138710906957</v>
      </c>
      <c r="S647" s="145">
        <f t="shared" ca="1" si="178"/>
        <v>0.48302187945505326</v>
      </c>
      <c r="T647" s="145">
        <f t="shared" ca="1" si="178"/>
        <v>0.45879757942909194</v>
      </c>
      <c r="U647" s="145">
        <f t="shared" ca="1" si="178"/>
        <v>0.43624729279569496</v>
      </c>
      <c r="V647" s="145">
        <f t="shared" ca="1" si="178"/>
        <v>0.41513657544043625</v>
      </c>
      <c r="W647" s="138">
        <f t="shared" ca="1" si="178"/>
        <v>0.39528630025717426</v>
      </c>
      <c r="Y647" s="178">
        <f t="shared" ca="1" si="169"/>
        <v>7012379.9623509282</v>
      </c>
      <c r="Z647" s="178">
        <f t="shared" ca="1" si="170"/>
        <v>6992693.6111816438</v>
      </c>
      <c r="AA647" s="178">
        <f t="shared" ca="1" si="171"/>
        <v>-19686.351169284433</v>
      </c>
    </row>
    <row r="648" spans="1:27" ht="11.25" customHeight="1" x14ac:dyDescent="0.2">
      <c r="A648" s="173">
        <f t="shared" si="172"/>
        <v>638</v>
      </c>
      <c r="B648" s="174">
        <f t="shared" si="162"/>
        <v>0.08</v>
      </c>
      <c r="C648" s="175">
        <f t="shared" si="163"/>
        <v>-7.4992499999999998E-3</v>
      </c>
      <c r="D648" s="176">
        <f t="shared" ca="1" si="164"/>
        <v>0.56351551546714596</v>
      </c>
      <c r="E648" s="177">
        <f t="shared" ca="1" si="165"/>
        <v>0.15988842203034775</v>
      </c>
      <c r="F648" s="138">
        <f t="shared" ca="1" si="166"/>
        <v>4.0698912384062331E-3</v>
      </c>
      <c r="G648" s="175">
        <f t="shared" ca="1" si="167"/>
        <v>-3.4293587615937668E-3</v>
      </c>
      <c r="H648" s="138">
        <f t="shared" ca="1" si="168"/>
        <v>7.6570641238406234E-2</v>
      </c>
      <c r="I648" s="144">
        <f t="shared" ca="1" si="178"/>
        <v>0.99999234299840478</v>
      </c>
      <c r="J648" s="145">
        <f t="shared" ca="1" si="178"/>
        <v>0.92919880307721181</v>
      </c>
      <c r="K648" s="145">
        <f t="shared" ca="1" si="178"/>
        <v>0.8682508187492638</v>
      </c>
      <c r="L648" s="145">
        <f t="shared" ca="1" si="178"/>
        <v>0.81501252309302985</v>
      </c>
      <c r="M648" s="145">
        <f t="shared" ca="1" si="178"/>
        <v>0.76784111125026122</v>
      </c>
      <c r="N648" s="145">
        <f t="shared" ca="1" si="178"/>
        <v>0.72549014232223896</v>
      </c>
      <c r="O648" s="145">
        <f t="shared" ca="1" si="178"/>
        <v>0.68702038798822784</v>
      </c>
      <c r="P648" s="145">
        <f t="shared" ca="1" si="178"/>
        <v>0.65172557570838507</v>
      </c>
      <c r="Q648" s="145">
        <f t="shared" ca="1" si="178"/>
        <v>0.61907370670982331</v>
      </c>
      <c r="R648" s="145">
        <f t="shared" ca="1" si="178"/>
        <v>0.58866207499838441</v>
      </c>
      <c r="S648" s="145">
        <f t="shared" ca="1" si="178"/>
        <v>0.56018343314315566</v>
      </c>
      <c r="T648" s="145">
        <f t="shared" ca="1" si="178"/>
        <v>0.5334008500124513</v>
      </c>
      <c r="U648" s="145">
        <f t="shared" ca="1" si="178"/>
        <v>0.50812917638665678</v>
      </c>
      <c r="V648" s="145">
        <f t="shared" ca="1" si="178"/>
        <v>0.48422145374394177</v>
      </c>
      <c r="W648" s="138">
        <f t="shared" ca="1" si="178"/>
        <v>0.4615589817073098</v>
      </c>
      <c r="Y648" s="178">
        <f t="shared" ca="1" si="169"/>
        <v>7652267.4868952325</v>
      </c>
      <c r="Z648" s="178">
        <f t="shared" ca="1" si="170"/>
        <v>7651260.9026612574</v>
      </c>
      <c r="AA648" s="178">
        <f t="shared" ca="1" si="171"/>
        <v>-1006.5842339750379</v>
      </c>
    </row>
    <row r="649" spans="1:27" ht="11.25" customHeight="1" x14ac:dyDescent="0.2">
      <c r="A649" s="173">
        <f t="shared" si="172"/>
        <v>639</v>
      </c>
      <c r="B649" s="174">
        <f t="shared" si="162"/>
        <v>0.08</v>
      </c>
      <c r="C649" s="175">
        <f t="shared" si="163"/>
        <v>-7.4992499999999998E-3</v>
      </c>
      <c r="D649" s="176">
        <f t="shared" ca="1" si="164"/>
        <v>0.88317482247798185</v>
      </c>
      <c r="E649" s="177">
        <f t="shared" ca="1" si="165"/>
        <v>1.1910082273855254</v>
      </c>
      <c r="F649" s="138">
        <f t="shared" ca="1" si="166"/>
        <v>3.0316603841309079E-2</v>
      </c>
      <c r="G649" s="175">
        <f t="shared" ca="1" si="167"/>
        <v>2.281735384130908E-2</v>
      </c>
      <c r="H649" s="138">
        <f t="shared" ca="1" si="168"/>
        <v>0.10281735384130908</v>
      </c>
      <c r="I649" s="144">
        <f t="shared" ca="1" si="178"/>
        <v>0.99998971838349382</v>
      </c>
      <c r="J649" s="145">
        <f t="shared" ca="1" si="178"/>
        <v>0.90789189076930477</v>
      </c>
      <c r="K649" s="145">
        <f t="shared" ca="1" si="178"/>
        <v>0.83325784706230155</v>
      </c>
      <c r="L649" s="145">
        <f t="shared" ca="1" si="178"/>
        <v>0.77144666701631182</v>
      </c>
      <c r="M649" s="145">
        <f t="shared" ca="1" si="178"/>
        <v>0.71915689965734142</v>
      </c>
      <c r="N649" s="145">
        <f t="shared" ca="1" si="178"/>
        <v>0.67403229500542472</v>
      </c>
      <c r="O649" s="145">
        <f t="shared" ca="1" si="178"/>
        <v>0.63438306126544808</v>
      </c>
      <c r="P649" s="145">
        <f t="shared" ca="1" si="178"/>
        <v>0.59899030621598037</v>
      </c>
      <c r="Q649" s="145">
        <f t="shared" ca="1" si="178"/>
        <v>0.56696898948483887</v>
      </c>
      <c r="R649" s="145">
        <f t="shared" ca="1" si="178"/>
        <v>0.53767167310655606</v>
      </c>
      <c r="S649" s="145">
        <f t="shared" ca="1" si="178"/>
        <v>0.51062068579291031</v>
      </c>
      <c r="T649" s="145">
        <f t="shared" ca="1" si="178"/>
        <v>0.48546012579293829</v>
      </c>
      <c r="U649" s="145">
        <f t="shared" ca="1" si="178"/>
        <v>0.46192177228348258</v>
      </c>
      <c r="V649" s="145">
        <f t="shared" ca="1" si="178"/>
        <v>0.4398007920720417</v>
      </c>
      <c r="W649" s="138">
        <f t="shared" ca="1" si="178"/>
        <v>0.41893837471195455</v>
      </c>
      <c r="Y649" s="178">
        <f t="shared" ca="1" si="169"/>
        <v>7243789.3479670016</v>
      </c>
      <c r="Z649" s="178">
        <f t="shared" ca="1" si="170"/>
        <v>7231409.4614000451</v>
      </c>
      <c r="AA649" s="178">
        <f t="shared" ca="1" si="171"/>
        <v>-12379.886566956528</v>
      </c>
    </row>
    <row r="650" spans="1:27" ht="11.25" customHeight="1" x14ac:dyDescent="0.2">
      <c r="A650" s="173">
        <f t="shared" si="172"/>
        <v>640</v>
      </c>
      <c r="B650" s="174">
        <f t="shared" si="162"/>
        <v>0.08</v>
      </c>
      <c r="C650" s="175">
        <f t="shared" si="163"/>
        <v>-7.4992499999999998E-3</v>
      </c>
      <c r="D650" s="176">
        <f t="shared" ca="1" si="164"/>
        <v>0.96029848798550799</v>
      </c>
      <c r="E650" s="177">
        <f t="shared" ca="1" si="165"/>
        <v>1.7541604146339165</v>
      </c>
      <c r="F650" s="138">
        <f t="shared" ca="1" si="166"/>
        <v>4.4651401343635447E-2</v>
      </c>
      <c r="G650" s="175">
        <f t="shared" ca="1" si="167"/>
        <v>3.7152151343635448E-2</v>
      </c>
      <c r="H650" s="138">
        <f t="shared" ca="1" si="168"/>
        <v>0.11715215134363545</v>
      </c>
      <c r="I650" s="144">
        <f t="shared" ca="1" si="178"/>
        <v>0.99998828493742775</v>
      </c>
      <c r="J650" s="145">
        <f t="shared" ca="1" si="178"/>
        <v>0.89646200330410941</v>
      </c>
      <c r="K650" s="145">
        <f t="shared" ca="1" si="178"/>
        <v>0.81474537842707284</v>
      </c>
      <c r="L650" s="145">
        <f t="shared" ca="1" si="178"/>
        <v>0.74864428619358159</v>
      </c>
      <c r="M650" s="145">
        <f t="shared" ca="1" si="178"/>
        <v>0.6938838290757543</v>
      </c>
      <c r="N650" s="145">
        <f t="shared" ca="1" si="178"/>
        <v>0.6474862962226785</v>
      </c>
      <c r="O650" s="145">
        <f t="shared" ca="1" si="178"/>
        <v>0.6073579589425061</v>
      </c>
      <c r="P650" s="145">
        <f t="shared" ca="1" si="178"/>
        <v>0.57201303618165067</v>
      </c>
      <c r="Q650" s="145">
        <f t="shared" ca="1" si="178"/>
        <v>0.54038763742624185</v>
      </c>
      <c r="R650" s="145">
        <f t="shared" ca="1" si="178"/>
        <v>0.51171308399470949</v>
      </c>
      <c r="S650" s="145">
        <f t="shared" ca="1" si="178"/>
        <v>0.48542879888986035</v>
      </c>
      <c r="T650" s="145">
        <f t="shared" ca="1" si="178"/>
        <v>0.46112185987498255</v>
      </c>
      <c r="U650" s="145">
        <f t="shared" ca="1" si="178"/>
        <v>0.43848472080468681</v>
      </c>
      <c r="V650" s="145">
        <f t="shared" ca="1" si="178"/>
        <v>0.41728544105603876</v>
      </c>
      <c r="W650" s="138">
        <f t="shared" ca="1" si="178"/>
        <v>0.39734660473617722</v>
      </c>
      <c r="Y650" s="178">
        <f t="shared" ca="1" si="169"/>
        <v>7032681.7947057346</v>
      </c>
      <c r="Z650" s="178">
        <f t="shared" ca="1" si="170"/>
        <v>7013662.6539112758</v>
      </c>
      <c r="AA650" s="178">
        <f t="shared" ca="1" si="171"/>
        <v>-19019.140794458799</v>
      </c>
    </row>
    <row r="651" spans="1:27" ht="11.25" customHeight="1" x14ac:dyDescent="0.2">
      <c r="A651" s="173">
        <f t="shared" si="172"/>
        <v>641</v>
      </c>
      <c r="B651" s="174">
        <f t="shared" ref="B651:B714" si="179">$B$5</f>
        <v>0.08</v>
      </c>
      <c r="C651" s="175">
        <f t="shared" ref="C651:C714" si="180">$B$2*($B$3-$B651)*$B$8</f>
        <v>-7.4992499999999998E-3</v>
      </c>
      <c r="D651" s="176">
        <f t="shared" ref="D651:D714" ca="1" si="181">RAND()</f>
        <v>0.66208163367434303</v>
      </c>
      <c r="E651" s="177">
        <f t="shared" ref="E651:E714" ca="1" si="182">NORMINV(D651,0,1)</f>
        <v>0.41815098119742966</v>
      </c>
      <c r="F651" s="138">
        <f t="shared" ref="F651:F714" ca="1" si="183">SQRT($B651)*$B$9*E651</f>
        <v>1.0643853964506395E-2</v>
      </c>
      <c r="G651" s="175">
        <f t="shared" ref="G651:G714" ca="1" si="184">C651+F651</f>
        <v>3.144603964506395E-3</v>
      </c>
      <c r="H651" s="138">
        <f t="shared" ref="H651:H714" ca="1" si="185">$B651+G651</f>
        <v>8.3144603964506403E-2</v>
      </c>
      <c r="I651" s="144">
        <f t="shared" ref="I651:W660" ca="1" si="186">I$8*EXP(-$H651*I$9)</f>
        <v>0.99999168561559926</v>
      </c>
      <c r="J651" s="145">
        <f t="shared" ca="1" si="186"/>
        <v>0.92381561820416702</v>
      </c>
      <c r="K651" s="145">
        <f t="shared" ca="1" si="186"/>
        <v>0.85935061527780998</v>
      </c>
      <c r="L651" s="145">
        <f t="shared" ca="1" si="186"/>
        <v>0.80387499796744821</v>
      </c>
      <c r="M651" s="145">
        <f t="shared" ca="1" si="186"/>
        <v>0.75534632221667042</v>
      </c>
      <c r="N651" s="145">
        <f t="shared" ca="1" si="186"/>
        <v>0.71224409753578666</v>
      </c>
      <c r="O651" s="145">
        <f t="shared" ca="1" si="186"/>
        <v>0.67344000384106717</v>
      </c>
      <c r="P651" s="145">
        <f t="shared" ca="1" si="186"/>
        <v>0.63809651159362946</v>
      </c>
      <c r="Q651" s="145">
        <f t="shared" ca="1" si="186"/>
        <v>0.60559004085902501</v>
      </c>
      <c r="R651" s="145">
        <f t="shared" ca="1" si="186"/>
        <v>0.57545373724286764</v>
      </c>
      <c r="S651" s="145">
        <f t="shared" ca="1" si="186"/>
        <v>0.54733531009402625</v>
      </c>
      <c r="T651" s="145">
        <f t="shared" ca="1" si="186"/>
        <v>0.52096617381374655</v>
      </c>
      <c r="U651" s="145">
        <f t="shared" ca="1" si="186"/>
        <v>0.4961389554197071</v>
      </c>
      <c r="V651" s="145">
        <f t="shared" ca="1" si="186"/>
        <v>0.47269114171327481</v>
      </c>
      <c r="W651" s="138">
        <f t="shared" ca="1" si="186"/>
        <v>0.45049320731734349</v>
      </c>
      <c r="Y651" s="178">
        <f t="shared" ref="Y651:Y714" ca="1" si="187">SUMPRODUCT($I651:$W651,$I$3:$W$3)</f>
        <v>7547203.6303540692</v>
      </c>
      <c r="Z651" s="178">
        <f t="shared" ref="Z651:Z714" ca="1" si="188">SUMPRODUCT($I651:$W651,$I$4:$W$4)</f>
        <v>7543450.1328617288</v>
      </c>
      <c r="AA651" s="178">
        <f t="shared" ref="AA651:AA714" ca="1" si="189">+Z651-Y651</f>
        <v>-3753.4974923403934</v>
      </c>
    </row>
    <row r="652" spans="1:27" ht="11.25" customHeight="1" x14ac:dyDescent="0.2">
      <c r="A652" s="173">
        <f t="shared" ref="A652:A715" si="190">+A651+1</f>
        <v>642</v>
      </c>
      <c r="B652" s="174">
        <f t="shared" si="179"/>
        <v>0.08</v>
      </c>
      <c r="C652" s="175">
        <f t="shared" si="180"/>
        <v>-7.4992499999999998E-3</v>
      </c>
      <c r="D652" s="176">
        <f t="shared" ca="1" si="181"/>
        <v>0.3385914810092574</v>
      </c>
      <c r="E652" s="177">
        <f t="shared" ca="1" si="182"/>
        <v>-0.41631029249820561</v>
      </c>
      <c r="F652" s="138">
        <f t="shared" ca="1" si="183"/>
        <v>-1.0597000022773306E-2</v>
      </c>
      <c r="G652" s="175">
        <f t="shared" ca="1" si="184"/>
        <v>-1.8096250022773305E-2</v>
      </c>
      <c r="H652" s="138">
        <f t="shared" ca="1" si="185"/>
        <v>6.1903749977226696E-2</v>
      </c>
      <c r="I652" s="144">
        <f t="shared" ca="1" si="186"/>
        <v>0.99999380965904261</v>
      </c>
      <c r="J652" s="145">
        <f t="shared" ca="1" si="186"/>
        <v>0.94132233305712165</v>
      </c>
      <c r="K652" s="145">
        <f t="shared" ca="1" si="186"/>
        <v>0.88844134299266286</v>
      </c>
      <c r="L652" s="145">
        <f t="shared" ca="1" si="186"/>
        <v>0.8404203295690359</v>
      </c>
      <c r="M652" s="145">
        <f t="shared" ca="1" si="186"/>
        <v>0.79646773773990953</v>
      </c>
      <c r="N652" s="145">
        <f t="shared" ca="1" si="186"/>
        <v>0.75593752860154018</v>
      </c>
      <c r="O652" s="145">
        <f t="shared" ca="1" si="186"/>
        <v>0.71831426488490413</v>
      </c>
      <c r="P652" s="145">
        <f t="shared" ca="1" si="186"/>
        <v>0.68319124532098652</v>
      </c>
      <c r="Q652" s="145">
        <f t="shared" ca="1" si="186"/>
        <v>0.65024853339540345</v>
      </c>
      <c r="R652" s="145">
        <f t="shared" ca="1" si="186"/>
        <v>0.61923367316433753</v>
      </c>
      <c r="S652" s="145">
        <f t="shared" ca="1" si="186"/>
        <v>0.58994587937942922</v>
      </c>
      <c r="T652" s="145">
        <f t="shared" ca="1" si="186"/>
        <v>0.56222358098907943</v>
      </c>
      <c r="U652" s="145">
        <f t="shared" ca="1" si="186"/>
        <v>0.53593484864630458</v>
      </c>
      <c r="V652" s="145">
        <f t="shared" ca="1" si="186"/>
        <v>0.51097015719063599</v>
      </c>
      <c r="W652" s="138">
        <f t="shared" ca="1" si="186"/>
        <v>0.48723697170680402</v>
      </c>
      <c r="Y652" s="178">
        <f t="shared" ca="1" si="187"/>
        <v>7893570.7983849449</v>
      </c>
      <c r="Z652" s="178">
        <f t="shared" ca="1" si="188"/>
        <v>7898427.3920216542</v>
      </c>
      <c r="AA652" s="178">
        <f t="shared" ca="1" si="189"/>
        <v>4856.5936367092654</v>
      </c>
    </row>
    <row r="653" spans="1:27" ht="11.25" customHeight="1" x14ac:dyDescent="0.2">
      <c r="A653" s="173">
        <f t="shared" si="190"/>
        <v>643</v>
      </c>
      <c r="B653" s="174">
        <f t="shared" si="179"/>
        <v>0.08</v>
      </c>
      <c r="C653" s="175">
        <f t="shared" si="180"/>
        <v>-7.4992499999999998E-3</v>
      </c>
      <c r="D653" s="176">
        <f t="shared" ca="1" si="181"/>
        <v>0.59621867492940239</v>
      </c>
      <c r="E653" s="177">
        <f t="shared" ca="1" si="182"/>
        <v>0.24357156862404908</v>
      </c>
      <c r="F653" s="138">
        <f t="shared" ca="1" si="183"/>
        <v>6.2000098598741782E-3</v>
      </c>
      <c r="G653" s="175">
        <f t="shared" ca="1" si="184"/>
        <v>-1.2992401401258217E-3</v>
      </c>
      <c r="H653" s="138">
        <f t="shared" ca="1" si="185"/>
        <v>7.8700759859874181E-2</v>
      </c>
      <c r="I653" s="144">
        <f t="shared" ca="1" si="186"/>
        <v>0.99999212999085896</v>
      </c>
      <c r="J653" s="145">
        <f t="shared" ca="1" si="186"/>
        <v>0.92745109795311209</v>
      </c>
      <c r="K653" s="145">
        <f t="shared" ca="1" si="186"/>
        <v>0.8653568942231914</v>
      </c>
      <c r="L653" s="145">
        <f t="shared" ca="1" si="186"/>
        <v>0.81138690614050935</v>
      </c>
      <c r="M653" s="145">
        <f t="shared" ca="1" si="186"/>
        <v>0.76377003376929931</v>
      </c>
      <c r="N653" s="145">
        <f t="shared" ca="1" si="186"/>
        <v>0.72117135243812014</v>
      </c>
      <c r="O653" s="145">
        <f t="shared" ca="1" si="186"/>
        <v>0.68259029593613296</v>
      </c>
      <c r="P653" s="145">
        <f t="shared" ca="1" si="186"/>
        <v>0.64727785465738552</v>
      </c>
      <c r="Q653" s="145">
        <f t="shared" ca="1" si="186"/>
        <v>0.614672121889554</v>
      </c>
      <c r="R653" s="145">
        <f t="shared" ca="1" si="186"/>
        <v>0.58434939268268027</v>
      </c>
      <c r="S653" s="145">
        <f t="shared" ca="1" si="186"/>
        <v>0.55598764687107205</v>
      </c>
      <c r="T653" s="145">
        <f t="shared" ca="1" si="186"/>
        <v>0.52933955598318172</v>
      </c>
      <c r="U653" s="145">
        <f t="shared" ca="1" si="186"/>
        <v>0.50421266211941496</v>
      </c>
      <c r="V653" s="145">
        <f t="shared" ca="1" si="186"/>
        <v>0.48045488602051156</v>
      </c>
      <c r="W653" s="138">
        <f t="shared" ca="1" si="186"/>
        <v>0.45794396032651397</v>
      </c>
      <c r="Y653" s="178">
        <f t="shared" ca="1" si="187"/>
        <v>7618018.0796808433</v>
      </c>
      <c r="Z653" s="178">
        <f t="shared" ca="1" si="188"/>
        <v>7616129.234950237</v>
      </c>
      <c r="AA653" s="178">
        <f t="shared" ca="1" si="189"/>
        <v>-1888.8447306063026</v>
      </c>
    </row>
    <row r="654" spans="1:27" ht="11.25" customHeight="1" x14ac:dyDescent="0.2">
      <c r="A654" s="173">
        <f t="shared" si="190"/>
        <v>644</v>
      </c>
      <c r="B654" s="174">
        <f t="shared" si="179"/>
        <v>0.08</v>
      </c>
      <c r="C654" s="175">
        <f t="shared" si="180"/>
        <v>-7.4992499999999998E-3</v>
      </c>
      <c r="D654" s="176">
        <f t="shared" ca="1" si="181"/>
        <v>0.23787670639346303</v>
      </c>
      <c r="E654" s="177">
        <f t="shared" ca="1" si="182"/>
        <v>-0.71314923967604971</v>
      </c>
      <c r="F654" s="138">
        <f t="shared" ca="1" si="183"/>
        <v>-1.8152908167939272E-2</v>
      </c>
      <c r="G654" s="175">
        <f t="shared" ca="1" si="184"/>
        <v>-2.5652158167939271E-2</v>
      </c>
      <c r="H654" s="138">
        <f t="shared" ca="1" si="185"/>
        <v>5.4347841832060734E-2</v>
      </c>
      <c r="I654" s="144">
        <f t="shared" ca="1" si="186"/>
        <v>0.99999456523602048</v>
      </c>
      <c r="J654" s="145">
        <f t="shared" ca="1" si="186"/>
        <v>0.94762958878787218</v>
      </c>
      <c r="K654" s="145">
        <f t="shared" ca="1" si="186"/>
        <v>0.89902540927123409</v>
      </c>
      <c r="L654" s="145">
        <f t="shared" ca="1" si="186"/>
        <v>0.85381720605090428</v>
      </c>
      <c r="M654" s="145">
        <f t="shared" ca="1" si="186"/>
        <v>0.81162930644483378</v>
      </c>
      <c r="N654" s="145">
        <f t="shared" ca="1" si="186"/>
        <v>0.77211841637075507</v>
      </c>
      <c r="O654" s="145">
        <f t="shared" ca="1" si="186"/>
        <v>0.73498815559972508</v>
      </c>
      <c r="P654" s="145">
        <f t="shared" ca="1" si="186"/>
        <v>0.69998970522350423</v>
      </c>
      <c r="Q654" s="145">
        <f t="shared" ca="1" si="186"/>
        <v>0.66691659675078363</v>
      </c>
      <c r="R654" s="145">
        <f t="shared" ca="1" si="186"/>
        <v>0.63559772336119236</v>
      </c>
      <c r="S654" s="145">
        <f t="shared" ca="1" si="186"/>
        <v>0.60589047584896916</v>
      </c>
      <c r="T654" s="145">
        <f t="shared" ca="1" si="186"/>
        <v>0.57767476474444412</v>
      </c>
      <c r="U654" s="145">
        <f t="shared" ca="1" si="186"/>
        <v>0.55084812752413359</v>
      </c>
      <c r="V654" s="145">
        <f t="shared" ca="1" si="186"/>
        <v>0.52532186648744017</v>
      </c>
      <c r="W654" s="138">
        <f t="shared" ca="1" si="186"/>
        <v>0.50101806743946764</v>
      </c>
      <c r="Y654" s="178">
        <f t="shared" ca="1" si="187"/>
        <v>8021706.6730968263</v>
      </c>
      <c r="Z654" s="178">
        <f t="shared" ca="1" si="188"/>
        <v>8029432.7426327467</v>
      </c>
      <c r="AA654" s="178">
        <f t="shared" ca="1" si="189"/>
        <v>7726.0695359203964</v>
      </c>
    </row>
    <row r="655" spans="1:27" ht="11.25" customHeight="1" x14ac:dyDescent="0.2">
      <c r="A655" s="173">
        <f t="shared" si="190"/>
        <v>645</v>
      </c>
      <c r="B655" s="174">
        <f t="shared" si="179"/>
        <v>0.08</v>
      </c>
      <c r="C655" s="175">
        <f t="shared" si="180"/>
        <v>-7.4992499999999998E-3</v>
      </c>
      <c r="D655" s="176">
        <f t="shared" ca="1" si="181"/>
        <v>0.3015537820624794</v>
      </c>
      <c r="E655" s="177">
        <f t="shared" ca="1" si="182"/>
        <v>-0.51993688772696023</v>
      </c>
      <c r="F655" s="138">
        <f t="shared" ca="1" si="183"/>
        <v>-1.323477057946394E-2</v>
      </c>
      <c r="G655" s="175">
        <f t="shared" ca="1" si="184"/>
        <v>-2.0734020579463941E-2</v>
      </c>
      <c r="H655" s="138">
        <f t="shared" ca="1" si="185"/>
        <v>5.9265979420536061E-2</v>
      </c>
      <c r="I655" s="144">
        <f t="shared" ca="1" si="186"/>
        <v>0.99999407343120306</v>
      </c>
      <c r="J655" s="145">
        <f t="shared" ca="1" si="186"/>
        <v>0.94351941468305367</v>
      </c>
      <c r="K655" s="145">
        <f t="shared" ca="1" si="186"/>
        <v>0.89212201241506828</v>
      </c>
      <c r="L655" s="145">
        <f t="shared" ca="1" si="186"/>
        <v>0.84507313210237789</v>
      </c>
      <c r="M655" s="145">
        <f t="shared" ca="1" si="186"/>
        <v>0.80172819568585396</v>
      </c>
      <c r="N655" s="145">
        <f t="shared" ca="1" si="186"/>
        <v>0.76154738928081056</v>
      </c>
      <c r="O655" s="145">
        <f t="shared" ca="1" si="186"/>
        <v>0.72409170624550345</v>
      </c>
      <c r="P655" s="145">
        <f t="shared" ca="1" si="186"/>
        <v>0.68900929131913491</v>
      </c>
      <c r="Q655" s="145">
        <f t="shared" ca="1" si="186"/>
        <v>0.65601949146167693</v>
      </c>
      <c r="R655" s="145">
        <f t="shared" ca="1" si="186"/>
        <v>0.62489794019507772</v>
      </c>
      <c r="S655" s="145">
        <f t="shared" ca="1" si="186"/>
        <v>0.59546389891062401</v>
      </c>
      <c r="T655" s="145">
        <f t="shared" ca="1" si="186"/>
        <v>0.567570067408114</v>
      </c>
      <c r="U655" s="145">
        <f t="shared" ca="1" si="186"/>
        <v>0.54109464062452051</v>
      </c>
      <c r="V655" s="145">
        <f t="shared" ca="1" si="186"/>
        <v>0.51593524165264948</v>
      </c>
      <c r="W655" s="138">
        <f t="shared" ca="1" si="186"/>
        <v>0.49200434886885791</v>
      </c>
      <c r="Y655" s="178">
        <f t="shared" ca="1" si="187"/>
        <v>7938002.6468197601</v>
      </c>
      <c r="Z655" s="178">
        <f t="shared" ca="1" si="188"/>
        <v>7943873.0257929536</v>
      </c>
      <c r="AA655" s="178">
        <f t="shared" ca="1" si="189"/>
        <v>5870.3789731934667</v>
      </c>
    </row>
    <row r="656" spans="1:27" ht="11.25" customHeight="1" x14ac:dyDescent="0.2">
      <c r="A656" s="173">
        <f t="shared" si="190"/>
        <v>646</v>
      </c>
      <c r="B656" s="174">
        <f t="shared" si="179"/>
        <v>0.08</v>
      </c>
      <c r="C656" s="175">
        <f t="shared" si="180"/>
        <v>-7.4992499999999998E-3</v>
      </c>
      <c r="D656" s="176">
        <f t="shared" ca="1" si="181"/>
        <v>0.63251309087363039</v>
      </c>
      <c r="E656" s="177">
        <f t="shared" ca="1" si="182"/>
        <v>0.33851673468003263</v>
      </c>
      <c r="F656" s="138">
        <f t="shared" ca="1" si="183"/>
        <v>8.6167983587119995E-3</v>
      </c>
      <c r="G656" s="175">
        <f t="shared" ca="1" si="184"/>
        <v>1.1175483587119997E-3</v>
      </c>
      <c r="H656" s="138">
        <f t="shared" ca="1" si="185"/>
        <v>8.1117548358712002E-2</v>
      </c>
      <c r="I656" s="144">
        <f t="shared" ca="1" si="186"/>
        <v>0.99999188831696129</v>
      </c>
      <c r="J656" s="145">
        <f t="shared" ca="1" si="186"/>
        <v>0.92547216812324362</v>
      </c>
      <c r="K656" s="145">
        <f t="shared" ca="1" si="186"/>
        <v>0.86208518570097448</v>
      </c>
      <c r="L656" s="145">
        <f t="shared" ca="1" si="186"/>
        <v>0.80729288293829593</v>
      </c>
      <c r="M656" s="145">
        <f t="shared" ca="1" si="186"/>
        <v>0.75917720482762052</v>
      </c>
      <c r="N656" s="145">
        <f t="shared" ca="1" si="186"/>
        <v>0.7163024666996245</v>
      </c>
      <c r="O656" s="145">
        <f t="shared" ca="1" si="186"/>
        <v>0.67759858695691688</v>
      </c>
      <c r="P656" s="145">
        <f t="shared" ca="1" si="186"/>
        <v>0.64226830707715021</v>
      </c>
      <c r="Q656" s="145">
        <f t="shared" ca="1" si="186"/>
        <v>0.6097160587135354</v>
      </c>
      <c r="R656" s="145">
        <f t="shared" ca="1" si="186"/>
        <v>0.57949456009074252</v>
      </c>
      <c r="S656" s="145">
        <f t="shared" ca="1" si="186"/>
        <v>0.55126523696858931</v>
      </c>
      <c r="T656" s="145">
        <f t="shared" ca="1" si="186"/>
        <v>0.5247691278962956</v>
      </c>
      <c r="U656" s="145">
        <f t="shared" ca="1" si="186"/>
        <v>0.49980560806980662</v>
      </c>
      <c r="V656" s="145">
        <f t="shared" ca="1" si="186"/>
        <v>0.47621688229489206</v>
      </c>
      <c r="W656" s="138">
        <f t="shared" ca="1" si="186"/>
        <v>0.45387670541949166</v>
      </c>
      <c r="Y656" s="178">
        <f t="shared" ca="1" si="187"/>
        <v>7579399.3094450664</v>
      </c>
      <c r="Z656" s="178">
        <f t="shared" ca="1" si="188"/>
        <v>7576500.3749843454</v>
      </c>
      <c r="AA656" s="178">
        <f t="shared" ca="1" si="189"/>
        <v>-2898.9344607209787</v>
      </c>
    </row>
    <row r="657" spans="1:27" ht="11.25" customHeight="1" x14ac:dyDescent="0.2">
      <c r="A657" s="173">
        <f t="shared" si="190"/>
        <v>647</v>
      </c>
      <c r="B657" s="174">
        <f t="shared" si="179"/>
        <v>0.08</v>
      </c>
      <c r="C657" s="175">
        <f t="shared" si="180"/>
        <v>-7.4992499999999998E-3</v>
      </c>
      <c r="D657" s="176">
        <f t="shared" ca="1" si="181"/>
        <v>0.51102105221358807</v>
      </c>
      <c r="E657" s="177">
        <f t="shared" ca="1" si="182"/>
        <v>2.7629195920196151E-2</v>
      </c>
      <c r="F657" s="138">
        <f t="shared" ca="1" si="183"/>
        <v>7.0328933747605747E-4</v>
      </c>
      <c r="G657" s="175">
        <f t="shared" ca="1" si="184"/>
        <v>-6.7959606625239422E-3</v>
      </c>
      <c r="H657" s="138">
        <f t="shared" ca="1" si="185"/>
        <v>7.320403933747606E-2</v>
      </c>
      <c r="I657" s="144">
        <f t="shared" ca="1" si="186"/>
        <v>0.99999267965186556</v>
      </c>
      <c r="J657" s="145">
        <f t="shared" ca="1" si="186"/>
        <v>0.9319677278577152</v>
      </c>
      <c r="K657" s="145">
        <f t="shared" ca="1" si="186"/>
        <v>0.87284434550477508</v>
      </c>
      <c r="L657" s="145">
        <f t="shared" ca="1" si="186"/>
        <v>0.82077578961929165</v>
      </c>
      <c r="M657" s="145">
        <f t="shared" ca="1" si="186"/>
        <v>0.77431964822279586</v>
      </c>
      <c r="N657" s="145">
        <f t="shared" ca="1" si="186"/>
        <v>0.73236868867093008</v>
      </c>
      <c r="O657" s="145">
        <f t="shared" ca="1" si="186"/>
        <v>0.69408074731141389</v>
      </c>
      <c r="P657" s="145">
        <f t="shared" ca="1" si="186"/>
        <v>0.65881749813351764</v>
      </c>
      <c r="Q657" s="145">
        <f t="shared" ca="1" si="186"/>
        <v>0.62609466956875626</v>
      </c>
      <c r="R657" s="145">
        <f t="shared" ca="1" si="186"/>
        <v>0.59554316491131165</v>
      </c>
      <c r="S657" s="145">
        <f t="shared" ca="1" si="186"/>
        <v>0.5668794362340227</v>
      </c>
      <c r="T657" s="145">
        <f t="shared" ca="1" si="186"/>
        <v>0.53988326379632068</v>
      </c>
      <c r="U657" s="145">
        <f t="shared" ca="1" si="186"/>
        <v>0.5143812633119047</v>
      </c>
      <c r="V657" s="145">
        <f t="shared" ca="1" si="186"/>
        <v>0.49023472976102556</v>
      </c>
      <c r="W657" s="138">
        <f t="shared" ca="1" si="186"/>
        <v>0.4673307185032482</v>
      </c>
      <c r="Y657" s="178">
        <f t="shared" ca="1" si="187"/>
        <v>7706804.9594523748</v>
      </c>
      <c r="Z657" s="178">
        <f t="shared" ca="1" si="188"/>
        <v>7707177.2146923468</v>
      </c>
      <c r="AA657" s="178">
        <f t="shared" ca="1" si="189"/>
        <v>372.2552399719134</v>
      </c>
    </row>
    <row r="658" spans="1:27" ht="11.25" customHeight="1" x14ac:dyDescent="0.2">
      <c r="A658" s="173">
        <f t="shared" si="190"/>
        <v>648</v>
      </c>
      <c r="B658" s="174">
        <f t="shared" si="179"/>
        <v>0.08</v>
      </c>
      <c r="C658" s="175">
        <f t="shared" si="180"/>
        <v>-7.4992499999999998E-3</v>
      </c>
      <c r="D658" s="176">
        <f t="shared" ca="1" si="181"/>
        <v>0.67669768502025307</v>
      </c>
      <c r="E658" s="177">
        <f t="shared" ca="1" si="182"/>
        <v>0.45848417401672414</v>
      </c>
      <c r="F658" s="138">
        <f t="shared" ca="1" si="183"/>
        <v>1.1670518096828864E-2</v>
      </c>
      <c r="G658" s="175">
        <f t="shared" ca="1" si="184"/>
        <v>4.171268096828864E-3</v>
      </c>
      <c r="H658" s="138">
        <f t="shared" ca="1" si="185"/>
        <v>8.4171268096828872E-2</v>
      </c>
      <c r="I658" s="144">
        <f t="shared" ca="1" si="186"/>
        <v>0.99999158295132828</v>
      </c>
      <c r="J658" s="145">
        <f t="shared" ca="1" si="186"/>
        <v>0.92297773951643347</v>
      </c>
      <c r="K658" s="145">
        <f t="shared" ca="1" si="186"/>
        <v>0.85796891962713329</v>
      </c>
      <c r="L658" s="145">
        <f t="shared" ca="1" si="186"/>
        <v>0.80214943025720853</v>
      </c>
      <c r="M658" s="145">
        <f t="shared" ca="1" si="186"/>
        <v>0.75341343582727138</v>
      </c>
      <c r="N658" s="145">
        <f t="shared" ca="1" si="186"/>
        <v>0.71019739298105988</v>
      </c>
      <c r="O658" s="145">
        <f t="shared" ca="1" si="186"/>
        <v>0.67134350920868247</v>
      </c>
      <c r="P658" s="145">
        <f t="shared" ca="1" si="186"/>
        <v>0.63599392735747584</v>
      </c>
      <c r="Q658" s="145">
        <f t="shared" ca="1" si="186"/>
        <v>0.60351095716196534</v>
      </c>
      <c r="R658" s="145">
        <f t="shared" ca="1" si="186"/>
        <v>0.5734179010947188</v>
      </c>
      <c r="S658" s="145">
        <f t="shared" ca="1" si="186"/>
        <v>0.54535557954248015</v>
      </c>
      <c r="T658" s="145">
        <f t="shared" ca="1" si="186"/>
        <v>0.51905057835761848</v>
      </c>
      <c r="U658" s="145">
        <f t="shared" ca="1" si="186"/>
        <v>0.49429214184158193</v>
      </c>
      <c r="V658" s="145">
        <f t="shared" ca="1" si="186"/>
        <v>0.47091539349049188</v>
      </c>
      <c r="W658" s="138">
        <f t="shared" ca="1" si="186"/>
        <v>0.44878916589880752</v>
      </c>
      <c r="Y658" s="178">
        <f t="shared" ca="1" si="187"/>
        <v>7530964.7959832763</v>
      </c>
      <c r="Z658" s="178">
        <f t="shared" ca="1" si="188"/>
        <v>7526775.9442341672</v>
      </c>
      <c r="AA658" s="178">
        <f t="shared" ca="1" si="189"/>
        <v>-4188.8517491091043</v>
      </c>
    </row>
    <row r="659" spans="1:27" ht="11.25" customHeight="1" x14ac:dyDescent="0.2">
      <c r="A659" s="173">
        <f t="shared" si="190"/>
        <v>649</v>
      </c>
      <c r="B659" s="174">
        <f t="shared" si="179"/>
        <v>0.08</v>
      </c>
      <c r="C659" s="175">
        <f t="shared" si="180"/>
        <v>-7.4992499999999998E-3</v>
      </c>
      <c r="D659" s="176">
        <f t="shared" ca="1" si="181"/>
        <v>0.95283626175278369</v>
      </c>
      <c r="E659" s="177">
        <f t="shared" ca="1" si="182"/>
        <v>1.6729990833346406</v>
      </c>
      <c r="F659" s="138">
        <f t="shared" ca="1" si="183"/>
        <v>4.2585474449381579E-2</v>
      </c>
      <c r="G659" s="175">
        <f t="shared" ca="1" si="184"/>
        <v>3.508622444938158E-2</v>
      </c>
      <c r="H659" s="138">
        <f t="shared" ca="1" si="185"/>
        <v>0.11508622444938157</v>
      </c>
      <c r="I659" s="144">
        <f t="shared" ca="1" si="186"/>
        <v>0.9999884915251358</v>
      </c>
      <c r="J659" s="145">
        <f t="shared" ca="1" si="186"/>
        <v>0.89810035774776054</v>
      </c>
      <c r="K659" s="145">
        <f t="shared" ca="1" si="186"/>
        <v>0.81738780634566632</v>
      </c>
      <c r="L659" s="145">
        <f t="shared" ca="1" si="186"/>
        <v>0.75188851444518223</v>
      </c>
      <c r="M659" s="145">
        <f t="shared" ca="1" si="186"/>
        <v>0.69747065138252129</v>
      </c>
      <c r="N659" s="145">
        <f t="shared" ca="1" si="186"/>
        <v>0.65124662865922389</v>
      </c>
      <c r="O659" s="145">
        <f t="shared" ca="1" si="186"/>
        <v>0.61118062315011368</v>
      </c>
      <c r="P659" s="145">
        <f t="shared" ca="1" si="186"/>
        <v>0.57582473886578245</v>
      </c>
      <c r="Q659" s="145">
        <f t="shared" ca="1" si="186"/>
        <v>0.54414026423918649</v>
      </c>
      <c r="R659" s="145">
        <f t="shared" ca="1" si="186"/>
        <v>0.51537547220184099</v>
      </c>
      <c r="S659" s="145">
        <f t="shared" ca="1" si="186"/>
        <v>0.48898131172189674</v>
      </c>
      <c r="T659" s="145">
        <f t="shared" ca="1" si="186"/>
        <v>0.46455275053362949</v>
      </c>
      <c r="U659" s="145">
        <f t="shared" ca="1" si="186"/>
        <v>0.44178766238960093</v>
      </c>
      <c r="V659" s="145">
        <f t="shared" ca="1" si="186"/>
        <v>0.42045782974702578</v>
      </c>
      <c r="W659" s="138">
        <f t="shared" ca="1" si="186"/>
        <v>0.40038838390166787</v>
      </c>
      <c r="Y659" s="178">
        <f t="shared" ca="1" si="187"/>
        <v>7062603.548562414</v>
      </c>
      <c r="Z659" s="178">
        <f t="shared" ca="1" si="188"/>
        <v>7044558.4522367027</v>
      </c>
      <c r="AA659" s="178">
        <f t="shared" ca="1" si="189"/>
        <v>-18045.096325711347</v>
      </c>
    </row>
    <row r="660" spans="1:27" ht="11.25" customHeight="1" x14ac:dyDescent="0.2">
      <c r="A660" s="173">
        <f t="shared" si="190"/>
        <v>650</v>
      </c>
      <c r="B660" s="174">
        <f t="shared" si="179"/>
        <v>0.08</v>
      </c>
      <c r="C660" s="175">
        <f t="shared" si="180"/>
        <v>-7.4992499999999998E-3</v>
      </c>
      <c r="D660" s="176">
        <f t="shared" ca="1" si="181"/>
        <v>0.58688189635071353</v>
      </c>
      <c r="E660" s="177">
        <f t="shared" ca="1" si="182"/>
        <v>0.21953129139222685</v>
      </c>
      <c r="F660" s="138">
        <f t="shared" ca="1" si="183"/>
        <v>5.5880749090365294E-3</v>
      </c>
      <c r="G660" s="175">
        <f t="shared" ca="1" si="184"/>
        <v>-1.9111750909634705E-3</v>
      </c>
      <c r="H660" s="138">
        <f t="shared" ca="1" si="185"/>
        <v>7.8088824909036528E-2</v>
      </c>
      <c r="I660" s="144">
        <f t="shared" ca="1" si="186"/>
        <v>0.99999219118310934</v>
      </c>
      <c r="J660" s="145">
        <f t="shared" ca="1" si="186"/>
        <v>0.92795283734791345</v>
      </c>
      <c r="K660" s="145">
        <f t="shared" ca="1" si="186"/>
        <v>0.86618726447376326</v>
      </c>
      <c r="L660" s="145">
        <f t="shared" ca="1" si="186"/>
        <v>0.8124268096427526</v>
      </c>
      <c r="M660" s="145">
        <f t="shared" ca="1" si="186"/>
        <v>0.76493734757198883</v>
      </c>
      <c r="N660" s="145">
        <f t="shared" ca="1" si="186"/>
        <v>0.72240940445218249</v>
      </c>
      <c r="O660" s="145">
        <f t="shared" ca="1" si="186"/>
        <v>0.68386002869022711</v>
      </c>
      <c r="P660" s="145">
        <f t="shared" ca="1" si="186"/>
        <v>0.64855246784874399</v>
      </c>
      <c r="Q660" s="145">
        <f t="shared" ca="1" si="186"/>
        <v>0.61593338412461873</v>
      </c>
      <c r="R660" s="145">
        <f t="shared" ca="1" si="186"/>
        <v>0.58558508405535226</v>
      </c>
      <c r="S660" s="145">
        <f t="shared" ca="1" si="186"/>
        <v>0.55718977380350332</v>
      </c>
      <c r="T660" s="145">
        <f t="shared" ca="1" si="186"/>
        <v>0.5305030979256764</v>
      </c>
      <c r="U660" s="145">
        <f t="shared" ca="1" si="186"/>
        <v>0.50533468749166233</v>
      </c>
      <c r="V660" s="145">
        <f t="shared" ca="1" si="186"/>
        <v>0.48153392633183206</v>
      </c>
      <c r="W660" s="138">
        <f t="shared" ca="1" si="186"/>
        <v>0.45897956591582206</v>
      </c>
      <c r="Y660" s="178">
        <f t="shared" ca="1" si="187"/>
        <v>7627836.8193906527</v>
      </c>
      <c r="Z660" s="178">
        <f t="shared" ca="1" si="188"/>
        <v>7626202.2016140316</v>
      </c>
      <c r="AA660" s="178">
        <f t="shared" ca="1" si="189"/>
        <v>-1634.6177766211331</v>
      </c>
    </row>
    <row r="661" spans="1:27" ht="11.25" customHeight="1" x14ac:dyDescent="0.2">
      <c r="A661" s="173">
        <f t="shared" si="190"/>
        <v>651</v>
      </c>
      <c r="B661" s="174">
        <f t="shared" si="179"/>
        <v>0.08</v>
      </c>
      <c r="C661" s="175">
        <f t="shared" si="180"/>
        <v>-7.4992499999999998E-3</v>
      </c>
      <c r="D661" s="176">
        <f t="shared" ca="1" si="181"/>
        <v>8.6792382500847975E-2</v>
      </c>
      <c r="E661" s="177">
        <f t="shared" ca="1" si="182"/>
        <v>-1.3607751255629028</v>
      </c>
      <c r="F661" s="138">
        <f t="shared" ca="1" si="183"/>
        <v>-3.4637947455122269E-2</v>
      </c>
      <c r="G661" s="175">
        <f t="shared" ca="1" si="184"/>
        <v>-4.2137197455122267E-2</v>
      </c>
      <c r="H661" s="138">
        <f t="shared" ca="1" si="185"/>
        <v>3.7862802544877734E-2</v>
      </c>
      <c r="I661" s="144">
        <f t="shared" ref="I661:W670" ca="1" si="191">I$8*EXP(-$H661*I$9)</f>
        <v>0.99999621371174263</v>
      </c>
      <c r="J661" s="145">
        <f t="shared" ca="1" si="191"/>
        <v>0.96153746172963706</v>
      </c>
      <c r="K661" s="145">
        <f t="shared" ca="1" si="191"/>
        <v>0.92255679955970682</v>
      </c>
      <c r="L661" s="145">
        <f t="shared" ca="1" si="191"/>
        <v>0.88379160958831182</v>
      </c>
      <c r="M661" s="145">
        <f t="shared" ca="1" si="191"/>
        <v>0.84571719768048703</v>
      </c>
      <c r="N661" s="145">
        <f t="shared" ca="1" si="191"/>
        <v>0.80863322414465177</v>
      </c>
      <c r="O661" s="145">
        <f t="shared" ca="1" si="191"/>
        <v>0.77272194951769724</v>
      </c>
      <c r="P661" s="145">
        <f t="shared" ca="1" si="191"/>
        <v>0.73808712808460919</v>
      </c>
      <c r="Q661" s="145">
        <f t="shared" ca="1" si="191"/>
        <v>0.7047799545955451</v>
      </c>
      <c r="R661" s="145">
        <f t="shared" ca="1" si="191"/>
        <v>0.67281644253280659</v>
      </c>
      <c r="S661" s="145">
        <f t="shared" ca="1" si="191"/>
        <v>0.64218913892242913</v>
      </c>
      <c r="T661" s="145">
        <f t="shared" ca="1" si="191"/>
        <v>0.6128750786104511</v>
      </c>
      <c r="U661" s="145">
        <f t="shared" ca="1" si="191"/>
        <v>0.58484122175642661</v>
      </c>
      <c r="V661" s="145">
        <f t="shared" ca="1" si="191"/>
        <v>0.55804819109721326</v>
      </c>
      <c r="W661" s="138">
        <f t="shared" ca="1" si="191"/>
        <v>0.53245284960518469</v>
      </c>
      <c r="Y661" s="178">
        <f t="shared" ca="1" si="187"/>
        <v>8310637.9811451957</v>
      </c>
      <c r="Z661" s="178">
        <f t="shared" ca="1" si="188"/>
        <v>8324241.5037721433</v>
      </c>
      <c r="AA661" s="178">
        <f t="shared" ca="1" si="189"/>
        <v>13603.522626947612</v>
      </c>
    </row>
    <row r="662" spans="1:27" ht="11.25" customHeight="1" x14ac:dyDescent="0.2">
      <c r="A662" s="173">
        <f t="shared" si="190"/>
        <v>652</v>
      </c>
      <c r="B662" s="174">
        <f t="shared" si="179"/>
        <v>0.08</v>
      </c>
      <c r="C662" s="175">
        <f t="shared" si="180"/>
        <v>-7.4992499999999998E-3</v>
      </c>
      <c r="D662" s="176">
        <f t="shared" ca="1" si="181"/>
        <v>0.10108586496028626</v>
      </c>
      <c r="E662" s="177">
        <f t="shared" ca="1" si="182"/>
        <v>-1.2753886049607939</v>
      </c>
      <c r="F662" s="138">
        <f t="shared" ca="1" si="183"/>
        <v>-3.2464470178508981E-2</v>
      </c>
      <c r="G662" s="175">
        <f t="shared" ca="1" si="184"/>
        <v>-3.996372017850898E-2</v>
      </c>
      <c r="H662" s="138">
        <f t="shared" ca="1" si="185"/>
        <v>4.0036279821491022E-2</v>
      </c>
      <c r="I662" s="144">
        <f t="shared" ca="1" si="191"/>
        <v>0.99999599636757841</v>
      </c>
      <c r="J662" s="145">
        <f t="shared" ca="1" si="191"/>
        <v>0.95969215432975197</v>
      </c>
      <c r="K662" s="145">
        <f t="shared" ca="1" si="191"/>
        <v>0.9194193866473549</v>
      </c>
      <c r="L662" s="145">
        <f t="shared" ca="1" si="191"/>
        <v>0.87978018036178429</v>
      </c>
      <c r="M662" s="145">
        <f t="shared" ca="1" si="191"/>
        <v>0.84114219863571582</v>
      </c>
      <c r="N662" s="145">
        <f t="shared" ca="1" si="191"/>
        <v>0.80372180395026682</v>
      </c>
      <c r="O662" s="145">
        <f t="shared" ca="1" si="191"/>
        <v>0.76763814168212607</v>
      </c>
      <c r="P662" s="145">
        <f t="shared" ca="1" si="191"/>
        <v>0.73294785742217916</v>
      </c>
      <c r="Q662" s="145">
        <f t="shared" ca="1" si="191"/>
        <v>0.69966737509881682</v>
      </c>
      <c r="R662" s="145">
        <f t="shared" ca="1" si="191"/>
        <v>0.66778726622221529</v>
      </c>
      <c r="S662" s="145">
        <f t="shared" ca="1" si="191"/>
        <v>0.63728159517863092</v>
      </c>
      <c r="T662" s="145">
        <f t="shared" ca="1" si="191"/>
        <v>0.60811405574844279</v>
      </c>
      <c r="U662" s="145">
        <f t="shared" ca="1" si="191"/>
        <v>0.58024203849108047</v>
      </c>
      <c r="V662" s="145">
        <f t="shared" ca="1" si="191"/>
        <v>0.55361934792157397</v>
      </c>
      <c r="W662" s="138">
        <f t="shared" ca="1" si="191"/>
        <v>0.52819802731727516</v>
      </c>
      <c r="Y662" s="178">
        <f t="shared" ca="1" si="187"/>
        <v>8271792.3607177902</v>
      </c>
      <c r="Z662" s="178">
        <f t="shared" ca="1" si="188"/>
        <v>8284652.241903536</v>
      </c>
      <c r="AA662" s="178">
        <f t="shared" ca="1" si="189"/>
        <v>12859.88118574582</v>
      </c>
    </row>
    <row r="663" spans="1:27" ht="11.25" customHeight="1" x14ac:dyDescent="0.2">
      <c r="A663" s="173">
        <f t="shared" si="190"/>
        <v>653</v>
      </c>
      <c r="B663" s="174">
        <f t="shared" si="179"/>
        <v>0.08</v>
      </c>
      <c r="C663" s="175">
        <f t="shared" si="180"/>
        <v>-7.4992499999999998E-3</v>
      </c>
      <c r="D663" s="176">
        <f t="shared" ca="1" si="181"/>
        <v>0.29608482641411937</v>
      </c>
      <c r="E663" s="177">
        <f t="shared" ca="1" si="182"/>
        <v>-0.53569457607159998</v>
      </c>
      <c r="F663" s="138">
        <f t="shared" ca="1" si="183"/>
        <v>-1.3635875780935081E-2</v>
      </c>
      <c r="G663" s="175">
        <f t="shared" ca="1" si="184"/>
        <v>-2.1135125780935082E-2</v>
      </c>
      <c r="H663" s="138">
        <f t="shared" ca="1" si="185"/>
        <v>5.8864874219064917E-2</v>
      </c>
      <c r="I663" s="144">
        <f t="shared" ca="1" si="191"/>
        <v>0.99999411354098489</v>
      </c>
      <c r="J663" s="145">
        <f t="shared" ca="1" si="191"/>
        <v>0.94385395663978178</v>
      </c>
      <c r="K663" s="145">
        <f t="shared" ca="1" si="191"/>
        <v>0.8926830372025939</v>
      </c>
      <c r="L663" s="145">
        <f t="shared" ca="1" si="191"/>
        <v>0.84578290029923964</v>
      </c>
      <c r="M663" s="145">
        <f t="shared" ca="1" si="191"/>
        <v>0.80253115015468834</v>
      </c>
      <c r="N663" s="145">
        <f t="shared" ca="1" si="191"/>
        <v>0.76240407600825455</v>
      </c>
      <c r="O663" s="145">
        <f t="shared" ca="1" si="191"/>
        <v>0.72497429776232336</v>
      </c>
      <c r="P663" s="145">
        <f t="shared" ca="1" si="191"/>
        <v>0.68989832569961573</v>
      </c>
      <c r="Q663" s="145">
        <f t="shared" ca="1" si="191"/>
        <v>0.65690151110203931</v>
      </c>
      <c r="R663" s="145">
        <f t="shared" ca="1" si="191"/>
        <v>0.62576378780495312</v>
      </c>
      <c r="S663" s="145">
        <f t="shared" ca="1" si="191"/>
        <v>0.59630749008009187</v>
      </c>
      <c r="T663" s="145">
        <f t="shared" ca="1" si="191"/>
        <v>0.56838750742744182</v>
      </c>
      <c r="U663" s="145">
        <f t="shared" ca="1" si="191"/>
        <v>0.54188358947626158</v>
      </c>
      <c r="V663" s="145">
        <f t="shared" ca="1" si="191"/>
        <v>0.5166944577345276</v>
      </c>
      <c r="W663" s="138">
        <f t="shared" ca="1" si="191"/>
        <v>0.49273336137669527</v>
      </c>
      <c r="Y663" s="178">
        <f t="shared" ca="1" si="187"/>
        <v>7944787.1562144747</v>
      </c>
      <c r="Z663" s="178">
        <f t="shared" ca="1" si="188"/>
        <v>7950810.5708909398</v>
      </c>
      <c r="AA663" s="178">
        <f t="shared" ca="1" si="189"/>
        <v>6023.4146764650941</v>
      </c>
    </row>
    <row r="664" spans="1:27" ht="11.25" customHeight="1" x14ac:dyDescent="0.2">
      <c r="A664" s="173">
        <f t="shared" si="190"/>
        <v>654</v>
      </c>
      <c r="B664" s="174">
        <f t="shared" si="179"/>
        <v>0.08</v>
      </c>
      <c r="C664" s="175">
        <f t="shared" si="180"/>
        <v>-7.4992499999999998E-3</v>
      </c>
      <c r="D664" s="176">
        <f t="shared" ca="1" si="181"/>
        <v>0.2404965106709599</v>
      </c>
      <c r="E664" s="177">
        <f t="shared" ca="1" si="182"/>
        <v>-0.70470631378021431</v>
      </c>
      <c r="F664" s="138">
        <f t="shared" ca="1" si="183"/>
        <v>-1.793799710875419E-2</v>
      </c>
      <c r="G664" s="175">
        <f t="shared" ca="1" si="184"/>
        <v>-2.5437247108754189E-2</v>
      </c>
      <c r="H664" s="138">
        <f t="shared" ca="1" si="185"/>
        <v>5.4562752891245812E-2</v>
      </c>
      <c r="I664" s="144">
        <f t="shared" ca="1" si="191"/>
        <v>0.99999454374530028</v>
      </c>
      <c r="J664" s="145">
        <f t="shared" ca="1" si="191"/>
        <v>0.94744961029611907</v>
      </c>
      <c r="K664" s="145">
        <f t="shared" ca="1" si="191"/>
        <v>0.8987226338831017</v>
      </c>
      <c r="L664" s="145">
        <f t="shared" ca="1" si="191"/>
        <v>0.85343322691687185</v>
      </c>
      <c r="M664" s="145">
        <f t="shared" ca="1" si="191"/>
        <v>0.81119410723014607</v>
      </c>
      <c r="N664" s="145">
        <f t="shared" ca="1" si="191"/>
        <v>0.77165343610203641</v>
      </c>
      <c r="O664" s="145">
        <f t="shared" ca="1" si="191"/>
        <v>0.73450859806266211</v>
      </c>
      <c r="P664" s="145">
        <f t="shared" ca="1" si="191"/>
        <v>0.69950625079025053</v>
      </c>
      <c r="Q664" s="145">
        <f t="shared" ca="1" si="191"/>
        <v>0.66643665845727151</v>
      </c>
      <c r="R664" s="145">
        <f t="shared" ca="1" si="191"/>
        <v>0.63512636264565536</v>
      </c>
      <c r="S664" s="145">
        <f t="shared" ca="1" si="191"/>
        <v>0.60543106734131535</v>
      </c>
      <c r="T664" s="145">
        <f t="shared" ca="1" si="191"/>
        <v>0.57722947746940645</v>
      </c>
      <c r="U664" s="145">
        <f t="shared" ca="1" si="191"/>
        <v>0.55041827247115038</v>
      </c>
      <c r="V664" s="145">
        <f t="shared" ca="1" si="191"/>
        <v>0.52490814722743473</v>
      </c>
      <c r="W664" s="138">
        <f t="shared" ca="1" si="191"/>
        <v>0.50062076055646376</v>
      </c>
      <c r="Y664" s="178">
        <f t="shared" ca="1" si="187"/>
        <v>8018025.428129416</v>
      </c>
      <c r="Z664" s="178">
        <f t="shared" ca="1" si="188"/>
        <v>8025671.3600491444</v>
      </c>
      <c r="AA664" s="178">
        <f t="shared" ca="1" si="189"/>
        <v>7645.9319197284058</v>
      </c>
    </row>
    <row r="665" spans="1:27" ht="11.25" customHeight="1" x14ac:dyDescent="0.2">
      <c r="A665" s="173">
        <f t="shared" si="190"/>
        <v>655</v>
      </c>
      <c r="B665" s="174">
        <f t="shared" si="179"/>
        <v>0.08</v>
      </c>
      <c r="C665" s="175">
        <f t="shared" si="180"/>
        <v>-7.4992499999999998E-3</v>
      </c>
      <c r="D665" s="176">
        <f t="shared" ca="1" si="181"/>
        <v>7.7378582227155213E-2</v>
      </c>
      <c r="E665" s="177">
        <f t="shared" ca="1" si="182"/>
        <v>-1.4229275305599713</v>
      </c>
      <c r="F665" s="138">
        <f t="shared" ca="1" si="183"/>
        <v>-3.6220010279505097E-2</v>
      </c>
      <c r="G665" s="175">
        <f t="shared" ca="1" si="184"/>
        <v>-4.3719260279505096E-2</v>
      </c>
      <c r="H665" s="138">
        <f t="shared" ca="1" si="185"/>
        <v>3.6280739720494906E-2</v>
      </c>
      <c r="I665" s="144">
        <f t="shared" ca="1" si="191"/>
        <v>0.99999637191546109</v>
      </c>
      <c r="J665" s="145">
        <f t="shared" ca="1" si="191"/>
        <v>0.96288288233357233</v>
      </c>
      <c r="K665" s="145">
        <f t="shared" ca="1" si="191"/>
        <v>0.92484723669041768</v>
      </c>
      <c r="L665" s="145">
        <f t="shared" ca="1" si="191"/>
        <v>0.88672300552023431</v>
      </c>
      <c r="M665" s="145">
        <f t="shared" ca="1" si="191"/>
        <v>0.84906295637296547</v>
      </c>
      <c r="N665" s="145">
        <f t="shared" ca="1" si="191"/>
        <v>0.81222708497955298</v>
      </c>
      <c r="O665" s="145">
        <f t="shared" ca="1" si="191"/>
        <v>0.77644358692093274</v>
      </c>
      <c r="P665" s="145">
        <f t="shared" ca="1" si="191"/>
        <v>0.74185062348773811</v>
      </c>
      <c r="Q665" s="145">
        <f t="shared" ca="1" si="191"/>
        <v>0.70852485245372132</v>
      </c>
      <c r="R665" s="145">
        <f t="shared" ca="1" si="191"/>
        <v>0.67650095596669813</v>
      </c>
      <c r="S665" s="145">
        <f t="shared" ca="1" si="191"/>
        <v>0.64578506379877954</v>
      </c>
      <c r="T665" s="145">
        <f t="shared" ca="1" si="191"/>
        <v>0.61636402657220601</v>
      </c>
      <c r="U665" s="145">
        <f t="shared" ca="1" si="191"/>
        <v>0.58821185187285852</v>
      </c>
      <c r="V665" s="145">
        <f t="shared" ca="1" si="191"/>
        <v>0.5612941874407138</v>
      </c>
      <c r="W665" s="138">
        <f t="shared" ca="1" si="191"/>
        <v>0.53557145065704048</v>
      </c>
      <c r="Y665" s="178">
        <f t="shared" ca="1" si="187"/>
        <v>8339059.5566412946</v>
      </c>
      <c r="Z665" s="178">
        <f t="shared" ca="1" si="188"/>
        <v>8353198.2026617508</v>
      </c>
      <c r="AA665" s="178">
        <f t="shared" ca="1" si="189"/>
        <v>14138.646020456217</v>
      </c>
    </row>
    <row r="666" spans="1:27" ht="11.25" customHeight="1" x14ac:dyDescent="0.2">
      <c r="A666" s="173">
        <f t="shared" si="190"/>
        <v>656</v>
      </c>
      <c r="B666" s="174">
        <f t="shared" si="179"/>
        <v>0.08</v>
      </c>
      <c r="C666" s="175">
        <f t="shared" si="180"/>
        <v>-7.4992499999999998E-3</v>
      </c>
      <c r="D666" s="176">
        <f t="shared" ca="1" si="181"/>
        <v>0.21748149228588454</v>
      </c>
      <c r="E666" s="177">
        <f t="shared" ca="1" si="182"/>
        <v>-0.78072715711863738</v>
      </c>
      <c r="F666" s="138">
        <f t="shared" ca="1" si="183"/>
        <v>-1.9873075085698483E-2</v>
      </c>
      <c r="G666" s="175">
        <f t="shared" ca="1" si="184"/>
        <v>-2.7372325085698482E-2</v>
      </c>
      <c r="H666" s="138">
        <f t="shared" ca="1" si="185"/>
        <v>5.2627674914301523E-2</v>
      </c>
      <c r="I666" s="144">
        <f t="shared" ca="1" si="191"/>
        <v>0.99999473724964205</v>
      </c>
      <c r="J666" s="145">
        <f t="shared" ca="1" si="191"/>
        <v>0.9490713849150455</v>
      </c>
      <c r="K666" s="145">
        <f t="shared" ca="1" si="191"/>
        <v>0.90145252853074487</v>
      </c>
      <c r="L666" s="145">
        <f t="shared" ca="1" si="191"/>
        <v>0.8568968405729811</v>
      </c>
      <c r="M666" s="145">
        <f t="shared" ca="1" si="191"/>
        <v>0.8151211030038259</v>
      </c>
      <c r="N666" s="145">
        <f t="shared" ca="1" si="191"/>
        <v>0.77585026977460025</v>
      </c>
      <c r="O666" s="145">
        <f t="shared" ca="1" si="191"/>
        <v>0.7388378758117321</v>
      </c>
      <c r="P666" s="145">
        <f t="shared" ca="1" si="191"/>
        <v>0.70387137665071242</v>
      </c>
      <c r="Q666" s="145">
        <f t="shared" ca="1" si="191"/>
        <v>0.67077054050506524</v>
      </c>
      <c r="R666" s="145">
        <f t="shared" ca="1" si="191"/>
        <v>0.6393831633632584</v>
      </c>
      <c r="S666" s="145">
        <f t="shared" ca="1" si="191"/>
        <v>0.60958020589996442</v>
      </c>
      <c r="T666" s="145">
        <f t="shared" ca="1" si="191"/>
        <v>0.58125128345509125</v>
      </c>
      <c r="U666" s="145">
        <f t="shared" ca="1" si="191"/>
        <v>0.55430084391644141</v>
      </c>
      <c r="V666" s="145">
        <f t="shared" ca="1" si="191"/>
        <v>0.52864508360408258</v>
      </c>
      <c r="W666" s="138">
        <f t="shared" ca="1" si="191"/>
        <v>0.50420952982831113</v>
      </c>
      <c r="Y666" s="178">
        <f t="shared" ca="1" si="187"/>
        <v>8051249.8203776078</v>
      </c>
      <c r="Z666" s="178">
        <f t="shared" ca="1" si="188"/>
        <v>8059614.1457869858</v>
      </c>
      <c r="AA666" s="178">
        <f t="shared" ca="1" si="189"/>
        <v>8364.3254093779251</v>
      </c>
    </row>
    <row r="667" spans="1:27" ht="11.25" customHeight="1" x14ac:dyDescent="0.2">
      <c r="A667" s="173">
        <f t="shared" si="190"/>
        <v>657</v>
      </c>
      <c r="B667" s="174">
        <f t="shared" si="179"/>
        <v>0.08</v>
      </c>
      <c r="C667" s="175">
        <f t="shared" si="180"/>
        <v>-7.4992499999999998E-3</v>
      </c>
      <c r="D667" s="176">
        <f t="shared" ca="1" si="181"/>
        <v>0.10954000696626243</v>
      </c>
      <c r="E667" s="177">
        <f t="shared" ca="1" si="182"/>
        <v>-1.228978108528755</v>
      </c>
      <c r="F667" s="138">
        <f t="shared" ca="1" si="183"/>
        <v>-3.1283110888072133E-2</v>
      </c>
      <c r="G667" s="175">
        <f t="shared" ca="1" si="184"/>
        <v>-3.8782360888072132E-2</v>
      </c>
      <c r="H667" s="138">
        <f t="shared" ca="1" si="185"/>
        <v>4.121763911192787E-2</v>
      </c>
      <c r="I667" s="144">
        <f t="shared" ca="1" si="191"/>
        <v>0.99999587823360592</v>
      </c>
      <c r="J667" s="145">
        <f t="shared" ca="1" si="191"/>
        <v>0.95869065257370245</v>
      </c>
      <c r="K667" s="145">
        <f t="shared" ca="1" si="191"/>
        <v>0.91771857339070206</v>
      </c>
      <c r="L667" s="145">
        <f t="shared" ca="1" si="191"/>
        <v>0.8776074742450598</v>
      </c>
      <c r="M667" s="145">
        <f t="shared" ca="1" si="191"/>
        <v>0.83866592036750698</v>
      </c>
      <c r="N667" s="145">
        <f t="shared" ca="1" si="191"/>
        <v>0.8010648039763214</v>
      </c>
      <c r="O667" s="145">
        <f t="shared" ca="1" si="191"/>
        <v>0.76488896254023431</v>
      </c>
      <c r="P667" s="145">
        <f t="shared" ca="1" si="191"/>
        <v>0.73016951482319226</v>
      </c>
      <c r="Q667" s="145">
        <f t="shared" ca="1" si="191"/>
        <v>0.69690408787225822</v>
      </c>
      <c r="R667" s="145">
        <f t="shared" ca="1" si="191"/>
        <v>0.66506952397283514</v>
      </c>
      <c r="S667" s="145">
        <f t="shared" ca="1" si="191"/>
        <v>0.634629927334463</v>
      </c>
      <c r="T667" s="145">
        <f t="shared" ca="1" si="191"/>
        <v>0.60554180990113748</v>
      </c>
      <c r="U667" s="145">
        <f t="shared" ca="1" si="191"/>
        <v>0.5777574149611181</v>
      </c>
      <c r="V667" s="145">
        <f t="shared" ca="1" si="191"/>
        <v>0.55122688215663929</v>
      </c>
      <c r="W667" s="138">
        <f t="shared" ca="1" si="191"/>
        <v>0.52589966564177903</v>
      </c>
      <c r="Y667" s="178">
        <f t="shared" ca="1" si="187"/>
        <v>8250775.3919954197</v>
      </c>
      <c r="Z667" s="178">
        <f t="shared" ca="1" si="188"/>
        <v>8263226.9994362388</v>
      </c>
      <c r="AA667" s="178">
        <f t="shared" ca="1" si="189"/>
        <v>12451.607440819032</v>
      </c>
    </row>
    <row r="668" spans="1:27" ht="11.25" customHeight="1" x14ac:dyDescent="0.2">
      <c r="A668" s="173">
        <f t="shared" si="190"/>
        <v>658</v>
      </c>
      <c r="B668" s="174">
        <f t="shared" si="179"/>
        <v>0.08</v>
      </c>
      <c r="C668" s="175">
        <f t="shared" si="180"/>
        <v>-7.4992499999999998E-3</v>
      </c>
      <c r="D668" s="176">
        <f t="shared" ca="1" si="181"/>
        <v>0.79901870276489728</v>
      </c>
      <c r="E668" s="177">
        <f t="shared" ca="1" si="182"/>
        <v>0.83812127660764746</v>
      </c>
      <c r="F668" s="138">
        <f t="shared" ca="1" si="183"/>
        <v>2.133401779235692E-2</v>
      </c>
      <c r="G668" s="175">
        <f t="shared" ca="1" si="184"/>
        <v>1.3834767792356921E-2</v>
      </c>
      <c r="H668" s="138">
        <f t="shared" ca="1" si="185"/>
        <v>9.3834767792356916E-2</v>
      </c>
      <c r="I668" s="144">
        <f t="shared" ca="1" si="191"/>
        <v>0.99999061662203859</v>
      </c>
      <c r="J668" s="145">
        <f t="shared" ca="1" si="191"/>
        <v>0.91512833253773629</v>
      </c>
      <c r="K668" s="145">
        <f t="shared" ca="1" si="191"/>
        <v>0.84507205278054487</v>
      </c>
      <c r="L668" s="145">
        <f t="shared" ca="1" si="191"/>
        <v>0.78608790925715588</v>
      </c>
      <c r="M668" s="145">
        <f t="shared" ca="1" si="191"/>
        <v>0.73546074830608177</v>
      </c>
      <c r="N668" s="145">
        <f t="shared" ca="1" si="191"/>
        <v>0.69121864223243168</v>
      </c>
      <c r="O668" s="145">
        <f t="shared" ca="1" si="191"/>
        <v>0.6519272604502292</v>
      </c>
      <c r="P668" s="145">
        <f t="shared" ca="1" si="191"/>
        <v>0.61653969692171451</v>
      </c>
      <c r="Q668" s="145">
        <f t="shared" ca="1" si="191"/>
        <v>0.5842879699252238</v>
      </c>
      <c r="R668" s="145">
        <f t="shared" ca="1" si="191"/>
        <v>0.55460501325569089</v>
      </c>
      <c r="S668" s="145">
        <f t="shared" ca="1" si="191"/>
        <v>0.52706869083927677</v>
      </c>
      <c r="T668" s="145">
        <f t="shared" ca="1" si="191"/>
        <v>0.50136162496823555</v>
      </c>
      <c r="U668" s="145">
        <f t="shared" ca="1" si="191"/>
        <v>0.47724235408281357</v>
      </c>
      <c r="V668" s="145">
        <f t="shared" ca="1" si="191"/>
        <v>0.4545246045804982</v>
      </c>
      <c r="W668" s="138">
        <f t="shared" ca="1" si="191"/>
        <v>0.43306237676188036</v>
      </c>
      <c r="Y668" s="178">
        <f t="shared" ca="1" si="187"/>
        <v>7380318.2422888484</v>
      </c>
      <c r="Z668" s="178">
        <f t="shared" ca="1" si="188"/>
        <v>7371950.1439988986</v>
      </c>
      <c r="AA668" s="178">
        <f t="shared" ca="1" si="189"/>
        <v>-8368.0982899498194</v>
      </c>
    </row>
    <row r="669" spans="1:27" ht="11.25" customHeight="1" x14ac:dyDescent="0.2">
      <c r="A669" s="173">
        <f t="shared" si="190"/>
        <v>659</v>
      </c>
      <c r="B669" s="174">
        <f t="shared" si="179"/>
        <v>0.08</v>
      </c>
      <c r="C669" s="175">
        <f t="shared" si="180"/>
        <v>-7.4992499999999998E-3</v>
      </c>
      <c r="D669" s="176">
        <f t="shared" ca="1" si="181"/>
        <v>0.42702554934056192</v>
      </c>
      <c r="E669" s="177">
        <f t="shared" ca="1" si="182"/>
        <v>-0.18395201530451941</v>
      </c>
      <c r="F669" s="138">
        <f t="shared" ca="1" si="183"/>
        <v>-4.6824196891062687E-3</v>
      </c>
      <c r="G669" s="175">
        <f t="shared" ca="1" si="184"/>
        <v>-1.2181669689106268E-2</v>
      </c>
      <c r="H669" s="138">
        <f t="shared" ca="1" si="185"/>
        <v>6.7818330310893737E-2</v>
      </c>
      <c r="I669" s="144">
        <f t="shared" ca="1" si="191"/>
        <v>0.99999321821223863</v>
      </c>
      <c r="J669" s="145">
        <f t="shared" ca="1" si="191"/>
        <v>0.93641447328927518</v>
      </c>
      <c r="K669" s="145">
        <f t="shared" ca="1" si="191"/>
        <v>0.88024341231250536</v>
      </c>
      <c r="L669" s="145">
        <f t="shared" ca="1" si="191"/>
        <v>0.83008042097297752</v>
      </c>
      <c r="M669" s="145">
        <f t="shared" ca="1" si="191"/>
        <v>0.78479752257655588</v>
      </c>
      <c r="N669" s="145">
        <f t="shared" ca="1" si="191"/>
        <v>0.74350849167433153</v>
      </c>
      <c r="O669" s="145">
        <f t="shared" ca="1" si="191"/>
        <v>0.70552672240575898</v>
      </c>
      <c r="P669" s="145">
        <f t="shared" ca="1" si="191"/>
        <v>0.67032360163713245</v>
      </c>
      <c r="Q669" s="145">
        <f t="shared" ca="1" si="191"/>
        <v>0.63749238227520622</v>
      </c>
      <c r="R669" s="145">
        <f t="shared" ca="1" si="191"/>
        <v>0.60671881688798646</v>
      </c>
      <c r="S669" s="145">
        <f t="shared" ca="1" si="191"/>
        <v>0.57775817808475738</v>
      </c>
      <c r="T669" s="145">
        <f t="shared" ca="1" si="191"/>
        <v>0.55041770084952568</v>
      </c>
      <c r="U669" s="145">
        <f t="shared" ca="1" si="191"/>
        <v>0.5245433755175386</v>
      </c>
      <c r="V669" s="145">
        <f t="shared" ca="1" si="191"/>
        <v>0.50001011632610715</v>
      </c>
      <c r="W669" s="138">
        <f t="shared" ca="1" si="191"/>
        <v>0.47671449319866221</v>
      </c>
      <c r="Y669" s="178">
        <f t="shared" ca="1" si="187"/>
        <v>7795099.0622439673</v>
      </c>
      <c r="Z669" s="178">
        <f t="shared" ca="1" si="188"/>
        <v>7797636.6590483338</v>
      </c>
      <c r="AA669" s="178">
        <f t="shared" ca="1" si="189"/>
        <v>2537.596804366447</v>
      </c>
    </row>
    <row r="670" spans="1:27" ht="11.25" customHeight="1" x14ac:dyDescent="0.2">
      <c r="A670" s="173">
        <f t="shared" si="190"/>
        <v>660</v>
      </c>
      <c r="B670" s="174">
        <f t="shared" si="179"/>
        <v>0.08</v>
      </c>
      <c r="C670" s="175">
        <f t="shared" si="180"/>
        <v>-7.4992499999999998E-3</v>
      </c>
      <c r="D670" s="176">
        <f t="shared" ca="1" si="181"/>
        <v>0.13222653749839575</v>
      </c>
      <c r="E670" s="177">
        <f t="shared" ca="1" si="182"/>
        <v>-1.1159277204320039</v>
      </c>
      <c r="F670" s="138">
        <f t="shared" ca="1" si="183"/>
        <v>-2.8405461723919015E-2</v>
      </c>
      <c r="G670" s="175">
        <f t="shared" ca="1" si="184"/>
        <v>-3.5904711723919014E-2</v>
      </c>
      <c r="H670" s="138">
        <f t="shared" ca="1" si="185"/>
        <v>4.4095288276080988E-2</v>
      </c>
      <c r="I670" s="144">
        <f t="shared" ca="1" si="191"/>
        <v>0.99999559047351405</v>
      </c>
      <c r="J670" s="145">
        <f t="shared" ca="1" si="191"/>
        <v>0.95625548611185684</v>
      </c>
      <c r="K670" s="145">
        <f t="shared" ca="1" si="191"/>
        <v>0.91358875146782081</v>
      </c>
      <c r="L670" s="145">
        <f t="shared" ca="1" si="191"/>
        <v>0.87233745078589364</v>
      </c>
      <c r="M670" s="145">
        <f t="shared" ca="1" si="191"/>
        <v>0.83266446788826942</v>
      </c>
      <c r="N670" s="145">
        <f t="shared" ca="1" si="191"/>
        <v>0.79462937051773219</v>
      </c>
      <c r="O670" s="145">
        <f t="shared" ca="1" si="191"/>
        <v>0.75823342369241253</v>
      </c>
      <c r="P670" s="145">
        <f t="shared" ca="1" si="191"/>
        <v>0.72344579839719714</v>
      </c>
      <c r="Q670" s="145">
        <f t="shared" ca="1" si="191"/>
        <v>0.69021863549060869</v>
      </c>
      <c r="R670" s="145">
        <f t="shared" ca="1" si="191"/>
        <v>0.65849562576933895</v>
      </c>
      <c r="S670" s="145">
        <f t="shared" ca="1" si="191"/>
        <v>0.62821686258785858</v>
      </c>
      <c r="T670" s="145">
        <f t="shared" ca="1" si="191"/>
        <v>0.59932156684876459</v>
      </c>
      <c r="U670" s="145">
        <f t="shared" ca="1" si="191"/>
        <v>0.57174960174763101</v>
      </c>
      <c r="V670" s="145">
        <f t="shared" ca="1" si="191"/>
        <v>0.54544229954445711</v>
      </c>
      <c r="W670" s="138">
        <f t="shared" ca="1" si="191"/>
        <v>0.52034289667654898</v>
      </c>
      <c r="Y670" s="178">
        <f t="shared" ca="1" si="187"/>
        <v>8199864.6005946444</v>
      </c>
      <c r="Z670" s="178">
        <f t="shared" ca="1" si="188"/>
        <v>8211309.8136578342</v>
      </c>
      <c r="AA670" s="178">
        <f t="shared" ca="1" si="189"/>
        <v>11445.21306318976</v>
      </c>
    </row>
    <row r="671" spans="1:27" ht="11.25" customHeight="1" x14ac:dyDescent="0.2">
      <c r="A671" s="173">
        <f t="shared" si="190"/>
        <v>661</v>
      </c>
      <c r="B671" s="174">
        <f t="shared" si="179"/>
        <v>0.08</v>
      </c>
      <c r="C671" s="175">
        <f t="shared" si="180"/>
        <v>-7.4992499999999998E-3</v>
      </c>
      <c r="D671" s="176">
        <f t="shared" ca="1" si="181"/>
        <v>0.81646920718182026</v>
      </c>
      <c r="E671" s="177">
        <f t="shared" ca="1" si="182"/>
        <v>0.90199111865123527</v>
      </c>
      <c r="F671" s="138">
        <f t="shared" ca="1" si="183"/>
        <v>2.2959797240491377E-2</v>
      </c>
      <c r="G671" s="175">
        <f t="shared" ca="1" si="184"/>
        <v>1.5460547240491378E-2</v>
      </c>
      <c r="H671" s="138">
        <f t="shared" ca="1" si="185"/>
        <v>9.5460547240491384E-2</v>
      </c>
      <c r="I671" s="144">
        <f t="shared" ref="I671:W680" ca="1" si="192">I$8*EXP(-$H671*I$9)</f>
        <v>0.99999045404766462</v>
      </c>
      <c r="J671" s="145">
        <f t="shared" ca="1" si="192"/>
        <v>0.91381433023847503</v>
      </c>
      <c r="K671" s="145">
        <f t="shared" ca="1" si="192"/>
        <v>0.84292142553729132</v>
      </c>
      <c r="L671" s="145">
        <f t="shared" ca="1" si="192"/>
        <v>0.78341751327009568</v>
      </c>
      <c r="M671" s="145">
        <f t="shared" ca="1" si="192"/>
        <v>0.7324827225540459</v>
      </c>
      <c r="N671" s="145">
        <f t="shared" ca="1" si="192"/>
        <v>0.68807588708897083</v>
      </c>
      <c r="O671" s="145">
        <f t="shared" ca="1" si="192"/>
        <v>0.64871631897975301</v>
      </c>
      <c r="P671" s="145">
        <f t="shared" ca="1" si="192"/>
        <v>0.61332571536382707</v>
      </c>
      <c r="Q671" s="145">
        <f t="shared" ca="1" si="192"/>
        <v>0.58111461998533931</v>
      </c>
      <c r="R671" s="145">
        <f t="shared" ca="1" si="192"/>
        <v>0.55150116354249146</v>
      </c>
      <c r="S671" s="145">
        <f t="shared" ca="1" si="192"/>
        <v>0.52405294829329974</v>
      </c>
      <c r="T671" s="145">
        <f t="shared" ca="1" si="192"/>
        <v>0.49844545943777219</v>
      </c>
      <c r="U671" s="145">
        <f t="shared" ca="1" si="192"/>
        <v>0.47443226712220088</v>
      </c>
      <c r="V671" s="145">
        <f t="shared" ca="1" si="192"/>
        <v>0.45182364543105535</v>
      </c>
      <c r="W671" s="138">
        <f t="shared" ca="1" si="192"/>
        <v>0.43047120767250818</v>
      </c>
      <c r="Y671" s="178">
        <f t="shared" ca="1" si="187"/>
        <v>7355360.1506079547</v>
      </c>
      <c r="Z671" s="178">
        <f t="shared" ca="1" si="188"/>
        <v>7346274.8149192911</v>
      </c>
      <c r="AA671" s="178">
        <f t="shared" ca="1" si="189"/>
        <v>-9085.3356886636466</v>
      </c>
    </row>
    <row r="672" spans="1:27" ht="11.25" customHeight="1" x14ac:dyDescent="0.2">
      <c r="A672" s="173">
        <f t="shared" si="190"/>
        <v>662</v>
      </c>
      <c r="B672" s="174">
        <f t="shared" si="179"/>
        <v>0.08</v>
      </c>
      <c r="C672" s="175">
        <f t="shared" si="180"/>
        <v>-7.4992499999999998E-3</v>
      </c>
      <c r="D672" s="176">
        <f t="shared" ca="1" si="181"/>
        <v>0.47663173503409662</v>
      </c>
      <c r="E672" s="177">
        <f t="shared" ca="1" si="182"/>
        <v>-5.860909036392857E-2</v>
      </c>
      <c r="F672" s="138">
        <f t="shared" ca="1" si="183"/>
        <v>-1.4918692694198782E-3</v>
      </c>
      <c r="G672" s="175">
        <f t="shared" ca="1" si="184"/>
        <v>-8.9911192694198776E-3</v>
      </c>
      <c r="H672" s="138">
        <f t="shared" ca="1" si="185"/>
        <v>7.1008880730580121E-2</v>
      </c>
      <c r="I672" s="144">
        <f t="shared" ca="1" si="192"/>
        <v>0.99999289916339951</v>
      </c>
      <c r="J672" s="145">
        <f t="shared" ca="1" si="192"/>
        <v>0.93377761967259987</v>
      </c>
      <c r="K672" s="145">
        <f t="shared" ca="1" si="192"/>
        <v>0.87585258916084574</v>
      </c>
      <c r="L672" s="145">
        <f t="shared" ca="1" si="192"/>
        <v>0.82455560127959926</v>
      </c>
      <c r="M672" s="145">
        <f t="shared" ca="1" si="192"/>
        <v>0.77857332442109894</v>
      </c>
      <c r="N672" s="145">
        <f t="shared" ca="1" si="192"/>
        <v>0.73688886233366546</v>
      </c>
      <c r="O672" s="145">
        <f t="shared" ca="1" si="192"/>
        <v>0.69872341601047083</v>
      </c>
      <c r="P672" s="145">
        <f t="shared" ca="1" si="192"/>
        <v>0.66348322692259021</v>
      </c>
      <c r="Q672" s="145">
        <f t="shared" ca="1" si="192"/>
        <v>0.63071544696866155</v>
      </c>
      <c r="R672" s="145">
        <f t="shared" ca="1" si="192"/>
        <v>0.60007317371252311</v>
      </c>
      <c r="S672" s="145">
        <f t="shared" ca="1" si="192"/>
        <v>0.57128854635066106</v>
      </c>
      <c r="T672" s="145">
        <f t="shared" ca="1" si="192"/>
        <v>0.54415242747358528</v>
      </c>
      <c r="U672" s="145">
        <f t="shared" ca="1" si="192"/>
        <v>0.51849924670685155</v>
      </c>
      <c r="V672" s="145">
        <f t="shared" ca="1" si="192"/>
        <v>0.49419578775591599</v>
      </c>
      <c r="W672" s="138">
        <f t="shared" ca="1" si="192"/>
        <v>0.47113293798486622</v>
      </c>
      <c r="Y672" s="178">
        <f t="shared" ca="1" si="187"/>
        <v>7742636.159645455</v>
      </c>
      <c r="Z672" s="178">
        <f t="shared" ca="1" si="188"/>
        <v>7743897.0597862694</v>
      </c>
      <c r="AA672" s="178">
        <f t="shared" ca="1" si="189"/>
        <v>1260.9001408144832</v>
      </c>
    </row>
    <row r="673" spans="1:27" ht="11.25" customHeight="1" x14ac:dyDescent="0.2">
      <c r="A673" s="173">
        <f t="shared" si="190"/>
        <v>663</v>
      </c>
      <c r="B673" s="174">
        <f t="shared" si="179"/>
        <v>0.08</v>
      </c>
      <c r="C673" s="175">
        <f t="shared" si="180"/>
        <v>-7.4992499999999998E-3</v>
      </c>
      <c r="D673" s="176">
        <f t="shared" ca="1" si="181"/>
        <v>0.51725967382982452</v>
      </c>
      <c r="E673" s="177">
        <f t="shared" ca="1" si="182"/>
        <v>4.3277091630620795E-2</v>
      </c>
      <c r="F673" s="138">
        <f t="shared" ca="1" si="183"/>
        <v>1.1015998145114986E-3</v>
      </c>
      <c r="G673" s="175">
        <f t="shared" ca="1" si="184"/>
        <v>-6.3976501854885008E-3</v>
      </c>
      <c r="H673" s="138">
        <f t="shared" ca="1" si="185"/>
        <v>7.3602349814511497E-2</v>
      </c>
      <c r="I673" s="144">
        <f t="shared" ca="1" si="192"/>
        <v>0.99999263982160802</v>
      </c>
      <c r="J673" s="145">
        <f t="shared" ca="1" si="192"/>
        <v>0.93163970006737695</v>
      </c>
      <c r="K673" s="145">
        <f t="shared" ca="1" si="192"/>
        <v>0.87229960965506537</v>
      </c>
      <c r="L673" s="145">
        <f t="shared" ca="1" si="192"/>
        <v>0.82009180414459937</v>
      </c>
      <c r="M673" s="145">
        <f t="shared" ca="1" si="192"/>
        <v>0.77355031541857611</v>
      </c>
      <c r="N673" s="145">
        <f t="shared" ca="1" si="192"/>
        <v>0.73155148231763534</v>
      </c>
      <c r="O673" s="145">
        <f t="shared" ca="1" si="192"/>
        <v>0.69324164983354863</v>
      </c>
      <c r="P673" s="145">
        <f t="shared" ca="1" si="192"/>
        <v>0.65797442746973234</v>
      </c>
      <c r="Q673" s="145">
        <f t="shared" ca="1" si="192"/>
        <v>0.62525986758979735</v>
      </c>
      <c r="R673" s="145">
        <f t="shared" ca="1" si="192"/>
        <v>0.59472487007578012</v>
      </c>
      <c r="S673" s="145">
        <f t="shared" ca="1" si="192"/>
        <v>0.56608306045804235</v>
      </c>
      <c r="T673" s="145">
        <f t="shared" ca="1" si="192"/>
        <v>0.53911222390189173</v>
      </c>
      <c r="U673" s="145">
        <f t="shared" ca="1" si="192"/>
        <v>0.51363757042045755</v>
      </c>
      <c r="V673" s="145">
        <f t="shared" ca="1" si="192"/>
        <v>0.48951940817481671</v>
      </c>
      <c r="W673" s="138">
        <f t="shared" ca="1" si="192"/>
        <v>0.46664410393077937</v>
      </c>
      <c r="Y673" s="178">
        <f t="shared" ca="1" si="187"/>
        <v>7700326.3663937198</v>
      </c>
      <c r="Z673" s="178">
        <f t="shared" ca="1" si="188"/>
        <v>7700536.4913520813</v>
      </c>
      <c r="AA673" s="178">
        <f t="shared" ca="1" si="189"/>
        <v>210.12495836149901</v>
      </c>
    </row>
    <row r="674" spans="1:27" ht="11.25" customHeight="1" x14ac:dyDescent="0.2">
      <c r="A674" s="173">
        <f t="shared" si="190"/>
        <v>664</v>
      </c>
      <c r="B674" s="174">
        <f t="shared" si="179"/>
        <v>0.08</v>
      </c>
      <c r="C674" s="175">
        <f t="shared" si="180"/>
        <v>-7.4992499999999998E-3</v>
      </c>
      <c r="D674" s="176">
        <f t="shared" ca="1" si="181"/>
        <v>0.2473111799431027</v>
      </c>
      <c r="E674" s="177">
        <f t="shared" ca="1" si="182"/>
        <v>-0.682975443265597</v>
      </c>
      <c r="F674" s="138">
        <f t="shared" ca="1" si="183"/>
        <v>-1.7384847115857305E-2</v>
      </c>
      <c r="G674" s="175">
        <f t="shared" ca="1" si="184"/>
        <v>-2.4884097115857304E-2</v>
      </c>
      <c r="H674" s="138">
        <f t="shared" ca="1" si="185"/>
        <v>5.5115902884142698E-2</v>
      </c>
      <c r="I674" s="144">
        <f t="shared" ca="1" si="192"/>
        <v>0.99999448843129568</v>
      </c>
      <c r="J674" s="145">
        <f t="shared" ca="1" si="192"/>
        <v>0.94698652888022705</v>
      </c>
      <c r="K674" s="145">
        <f t="shared" ca="1" si="192"/>
        <v>0.89794380271517482</v>
      </c>
      <c r="L674" s="145">
        <f t="shared" ca="1" si="192"/>
        <v>0.85244571417827453</v>
      </c>
      <c r="M674" s="145">
        <f t="shared" ca="1" si="192"/>
        <v>0.81007504034554467</v>
      </c>
      <c r="N674" s="145">
        <f t="shared" ca="1" si="192"/>
        <v>0.77045793159639642</v>
      </c>
      <c r="O674" s="145">
        <f t="shared" ca="1" si="192"/>
        <v>0.73327572491188298</v>
      </c>
      <c r="P674" s="145">
        <f t="shared" ca="1" si="192"/>
        <v>0.69826344413892527</v>
      </c>
      <c r="Q674" s="145">
        <f t="shared" ca="1" si="192"/>
        <v>0.66520295459484646</v>
      </c>
      <c r="R674" s="145">
        <f t="shared" ca="1" si="192"/>
        <v>0.63391475543034459</v>
      </c>
      <c r="S674" s="145">
        <f t="shared" ca="1" si="192"/>
        <v>0.60425021775020138</v>
      </c>
      <c r="T674" s="145">
        <f t="shared" ca="1" si="192"/>
        <v>0.57608495042699348</v>
      </c>
      <c r="U674" s="145">
        <f t="shared" ca="1" si="192"/>
        <v>0.54931342986250131</v>
      </c>
      <c r="V674" s="145">
        <f t="shared" ca="1" si="192"/>
        <v>0.52384479162204012</v>
      </c>
      <c r="W674" s="138">
        <f t="shared" ca="1" si="192"/>
        <v>0.49959959855427932</v>
      </c>
      <c r="Y674" s="178">
        <f t="shared" ca="1" si="187"/>
        <v>8008560.3852229137</v>
      </c>
      <c r="Z674" s="178">
        <f t="shared" ca="1" si="188"/>
        <v>8015999.6514171697</v>
      </c>
      <c r="AA674" s="178">
        <f t="shared" ca="1" si="189"/>
        <v>7439.2661942560226</v>
      </c>
    </row>
    <row r="675" spans="1:27" ht="11.25" customHeight="1" x14ac:dyDescent="0.2">
      <c r="A675" s="173">
        <f t="shared" si="190"/>
        <v>665</v>
      </c>
      <c r="B675" s="174">
        <f t="shared" si="179"/>
        <v>0.08</v>
      </c>
      <c r="C675" s="175">
        <f t="shared" si="180"/>
        <v>-7.4992499999999998E-3</v>
      </c>
      <c r="D675" s="176">
        <f t="shared" ca="1" si="181"/>
        <v>0.43752149855645406</v>
      </c>
      <c r="E675" s="177">
        <f t="shared" ca="1" si="182"/>
        <v>-0.15725612502778696</v>
      </c>
      <c r="F675" s="138">
        <f t="shared" ca="1" si="183"/>
        <v>-4.0028872466752264E-3</v>
      </c>
      <c r="G675" s="175">
        <f t="shared" ca="1" si="184"/>
        <v>-1.1502137246675226E-2</v>
      </c>
      <c r="H675" s="138">
        <f t="shared" ca="1" si="185"/>
        <v>6.849786275332477E-2</v>
      </c>
      <c r="I675" s="144">
        <f t="shared" ca="1" si="192"/>
        <v>0.999993150260307</v>
      </c>
      <c r="J675" s="145">
        <f t="shared" ca="1" si="192"/>
        <v>0.93585224540620759</v>
      </c>
      <c r="K675" s="145">
        <f t="shared" ca="1" si="192"/>
        <v>0.87930640127758752</v>
      </c>
      <c r="L675" s="145">
        <f t="shared" ca="1" si="192"/>
        <v>0.82890063511650192</v>
      </c>
      <c r="M675" s="145">
        <f t="shared" ca="1" si="192"/>
        <v>0.78346771840059626</v>
      </c>
      <c r="N675" s="145">
        <f t="shared" ca="1" si="192"/>
        <v>0.74209365848735442</v>
      </c>
      <c r="O675" s="145">
        <f t="shared" ca="1" si="192"/>
        <v>0.70407220493153477</v>
      </c>
      <c r="P675" s="145">
        <f t="shared" ca="1" si="192"/>
        <v>0.66886083324347123</v>
      </c>
      <c r="Q675" s="145">
        <f t="shared" ca="1" si="192"/>
        <v>0.63604293496369779</v>
      </c>
      <c r="R675" s="145">
        <f t="shared" ca="1" si="192"/>
        <v>0.6052972681371197</v>
      </c>
      <c r="S675" s="145">
        <f t="shared" ca="1" si="192"/>
        <v>0.57637414510020224</v>
      </c>
      <c r="T675" s="145">
        <f t="shared" ca="1" si="192"/>
        <v>0.54907728733006378</v>
      </c>
      <c r="U675" s="145">
        <f t="shared" ca="1" si="192"/>
        <v>0.52325020256536869</v>
      </c>
      <c r="V675" s="145">
        <f t="shared" ca="1" si="192"/>
        <v>0.49876605807334939</v>
      </c>
      <c r="W675" s="138">
        <f t="shared" ca="1" si="192"/>
        <v>0.47552020218353347</v>
      </c>
      <c r="Y675" s="178">
        <f t="shared" ca="1" si="187"/>
        <v>7783887.0502243787</v>
      </c>
      <c r="Z675" s="178">
        <f t="shared" ca="1" si="188"/>
        <v>7786154.2257292178</v>
      </c>
      <c r="AA675" s="178">
        <f t="shared" ca="1" si="189"/>
        <v>2267.1755048390478</v>
      </c>
    </row>
    <row r="676" spans="1:27" ht="11.25" customHeight="1" x14ac:dyDescent="0.2">
      <c r="A676" s="173">
        <f t="shared" si="190"/>
        <v>666</v>
      </c>
      <c r="B676" s="174">
        <f t="shared" si="179"/>
        <v>0.08</v>
      </c>
      <c r="C676" s="175">
        <f t="shared" si="180"/>
        <v>-7.4992499999999998E-3</v>
      </c>
      <c r="D676" s="176">
        <f t="shared" ca="1" si="181"/>
        <v>0.92165366247844493</v>
      </c>
      <c r="E676" s="177">
        <f t="shared" ca="1" si="182"/>
        <v>1.416282959279288</v>
      </c>
      <c r="F676" s="138">
        <f t="shared" ca="1" si="183"/>
        <v>3.6050875566091725E-2</v>
      </c>
      <c r="G676" s="175">
        <f t="shared" ca="1" si="184"/>
        <v>2.8551625566091726E-2</v>
      </c>
      <c r="H676" s="138">
        <f t="shared" ca="1" si="185"/>
        <v>0.10855162556609173</v>
      </c>
      <c r="I676" s="144">
        <f t="shared" ca="1" si="192"/>
        <v>0.99998914496954927</v>
      </c>
      <c r="J676" s="145">
        <f t="shared" ca="1" si="192"/>
        <v>0.9033022697229921</v>
      </c>
      <c r="K676" s="145">
        <f t="shared" ca="1" si="192"/>
        <v>0.82580245475533975</v>
      </c>
      <c r="L676" s="145">
        <f t="shared" ca="1" si="192"/>
        <v>0.76224297292737764</v>
      </c>
      <c r="M676" s="145">
        <f t="shared" ca="1" si="192"/>
        <v>0.70893842346411073</v>
      </c>
      <c r="N676" s="145">
        <f t="shared" ca="1" si="192"/>
        <v>0.66328507697393135</v>
      </c>
      <c r="O676" s="145">
        <f t="shared" ca="1" si="192"/>
        <v>0.62343096963556766</v>
      </c>
      <c r="P676" s="145">
        <f t="shared" ca="1" si="192"/>
        <v>0.58804932329926296</v>
      </c>
      <c r="Q676" s="145">
        <f t="shared" ca="1" si="192"/>
        <v>0.55618238781168583</v>
      </c>
      <c r="R676" s="145">
        <f t="shared" ca="1" si="192"/>
        <v>0.52713320470156821</v>
      </c>
      <c r="S676" s="145">
        <f t="shared" ca="1" si="192"/>
        <v>0.50039010979122855</v>
      </c>
      <c r="T676" s="145">
        <f t="shared" ca="1" si="192"/>
        <v>0.47557374786561957</v>
      </c>
      <c r="U676" s="145">
        <f t="shared" ca="1" si="192"/>
        <v>0.45239968010900822</v>
      </c>
      <c r="V676" s="145">
        <f t="shared" ca="1" si="192"/>
        <v>0.43065186840544228</v>
      </c>
      <c r="W676" s="138">
        <f t="shared" ca="1" si="192"/>
        <v>0.41016379545533632</v>
      </c>
      <c r="Y676" s="178">
        <f t="shared" ca="1" si="187"/>
        <v>7158356.228261386</v>
      </c>
      <c r="Z676" s="178">
        <f t="shared" ca="1" si="188"/>
        <v>7143354.3981761485</v>
      </c>
      <c r="AA676" s="178">
        <f t="shared" ca="1" si="189"/>
        <v>-15001.830085237511</v>
      </c>
    </row>
    <row r="677" spans="1:27" ht="11.25" customHeight="1" x14ac:dyDescent="0.2">
      <c r="A677" s="173">
        <f t="shared" si="190"/>
        <v>667</v>
      </c>
      <c r="B677" s="174">
        <f t="shared" si="179"/>
        <v>0.08</v>
      </c>
      <c r="C677" s="175">
        <f t="shared" si="180"/>
        <v>-7.4992499999999998E-3</v>
      </c>
      <c r="D677" s="176">
        <f t="shared" ca="1" si="181"/>
        <v>0.9847899890755758</v>
      </c>
      <c r="E677" s="177">
        <f t="shared" ca="1" si="182"/>
        <v>2.1645779406403824</v>
      </c>
      <c r="F677" s="138">
        <f t="shared" ca="1" si="183"/>
        <v>5.5098403521598248E-2</v>
      </c>
      <c r="G677" s="175">
        <f t="shared" ca="1" si="184"/>
        <v>4.7599153521598249E-2</v>
      </c>
      <c r="H677" s="138">
        <f t="shared" ca="1" si="185"/>
        <v>0.12759915352159826</v>
      </c>
      <c r="I677" s="144">
        <f t="shared" ca="1" si="192"/>
        <v>0.99998724026305275</v>
      </c>
      <c r="J677" s="145">
        <f t="shared" ca="1" si="192"/>
        <v>0.88822281159089622</v>
      </c>
      <c r="K677" s="145">
        <f t="shared" ca="1" si="192"/>
        <v>0.80151336738759138</v>
      </c>
      <c r="L677" s="145">
        <f t="shared" ca="1" si="192"/>
        <v>0.73245195797929163</v>
      </c>
      <c r="M677" s="145">
        <f t="shared" ca="1" si="192"/>
        <v>0.67602646724912319</v>
      </c>
      <c r="N677" s="145">
        <f t="shared" ca="1" si="192"/>
        <v>0.62880092507547991</v>
      </c>
      <c r="O677" s="145">
        <f t="shared" ca="1" si="192"/>
        <v>0.58839053119924967</v>
      </c>
      <c r="P677" s="145">
        <f t="shared" ca="1" si="192"/>
        <v>0.5531209353325669</v>
      </c>
      <c r="Q677" s="145">
        <f t="shared" ca="1" si="192"/>
        <v>0.52180395990683215</v>
      </c>
      <c r="R677" s="145">
        <f t="shared" ca="1" si="192"/>
        <v>0.49358783106010545</v>
      </c>
      <c r="S677" s="145">
        <f t="shared" ca="1" si="192"/>
        <v>0.46785579888929191</v>
      </c>
      <c r="T677" s="145">
        <f t="shared" ca="1" si="192"/>
        <v>0.44415667395043462</v>
      </c>
      <c r="U677" s="145">
        <f t="shared" ca="1" si="192"/>
        <v>0.4221567304329728</v>
      </c>
      <c r="V677" s="145">
        <f t="shared" ca="1" si="192"/>
        <v>0.40160610869874735</v>
      </c>
      <c r="W677" s="138">
        <f t="shared" ca="1" si="192"/>
        <v>0.38231517440281937</v>
      </c>
      <c r="Y677" s="178">
        <f t="shared" ca="1" si="187"/>
        <v>6883906.0270441882</v>
      </c>
      <c r="Z677" s="178">
        <f t="shared" ca="1" si="188"/>
        <v>6859877.1863673478</v>
      </c>
      <c r="AA677" s="178">
        <f t="shared" ca="1" si="189"/>
        <v>-24028.840676840395</v>
      </c>
    </row>
    <row r="678" spans="1:27" ht="11.25" customHeight="1" x14ac:dyDescent="0.2">
      <c r="A678" s="173">
        <f t="shared" si="190"/>
        <v>668</v>
      </c>
      <c r="B678" s="174">
        <f t="shared" si="179"/>
        <v>0.08</v>
      </c>
      <c r="C678" s="175">
        <f t="shared" si="180"/>
        <v>-7.4992499999999998E-3</v>
      </c>
      <c r="D678" s="176">
        <f t="shared" ca="1" si="181"/>
        <v>0.48092995037989705</v>
      </c>
      <c r="E678" s="177">
        <f t="shared" ca="1" si="182"/>
        <v>-4.7819744451123469E-2</v>
      </c>
      <c r="F678" s="138">
        <f t="shared" ca="1" si="183"/>
        <v>-1.2172310946161708E-3</v>
      </c>
      <c r="G678" s="175">
        <f t="shared" ca="1" si="184"/>
        <v>-8.7164810946161707E-3</v>
      </c>
      <c r="H678" s="138">
        <f t="shared" ca="1" si="185"/>
        <v>7.1283518905383828E-2</v>
      </c>
      <c r="I678" s="144">
        <f t="shared" ca="1" si="192"/>
        <v>0.99999287170012063</v>
      </c>
      <c r="J678" s="145">
        <f t="shared" ca="1" si="192"/>
        <v>0.93355099033294475</v>
      </c>
      <c r="K678" s="145">
        <f t="shared" ca="1" si="192"/>
        <v>0.87547565852731657</v>
      </c>
      <c r="L678" s="145">
        <f t="shared" ca="1" si="192"/>
        <v>0.82408175479340706</v>
      </c>
      <c r="M678" s="145">
        <f t="shared" ca="1" si="192"/>
        <v>0.77803986710256934</v>
      </c>
      <c r="N678" s="145">
        <f t="shared" ca="1" si="192"/>
        <v>0.73632181619765169</v>
      </c>
      <c r="O678" s="145">
        <f t="shared" ca="1" si="192"/>
        <v>0.698140872411672</v>
      </c>
      <c r="P678" s="145">
        <f t="shared" ca="1" si="192"/>
        <v>0.66289768999071186</v>
      </c>
      <c r="Q678" s="145">
        <f t="shared" ca="1" si="192"/>
        <v>0.63013547627892585</v>
      </c>
      <c r="R678" s="145">
        <f t="shared" ca="1" si="192"/>
        <v>0.59950453995533692</v>
      </c>
      <c r="S678" s="145">
        <f t="shared" ca="1" si="192"/>
        <v>0.57073504740859415</v>
      </c>
      <c r="T678" s="145">
        <f t="shared" ca="1" si="192"/>
        <v>0.54361646662088059</v>
      </c>
      <c r="U678" s="145">
        <f t="shared" ca="1" si="192"/>
        <v>0.51798224339676235</v>
      </c>
      <c r="V678" s="145">
        <f t="shared" ca="1" si="192"/>
        <v>0.49369847007454054</v>
      </c>
      <c r="W678" s="138">
        <f t="shared" ca="1" si="192"/>
        <v>0.47065555114707863</v>
      </c>
      <c r="Y678" s="178">
        <f t="shared" ca="1" si="187"/>
        <v>7738141.537290656</v>
      </c>
      <c r="Z678" s="178">
        <f t="shared" ca="1" si="188"/>
        <v>7739291.7127468549</v>
      </c>
      <c r="AA678" s="178">
        <f t="shared" ca="1" si="189"/>
        <v>1150.1754561988637</v>
      </c>
    </row>
    <row r="679" spans="1:27" ht="11.25" customHeight="1" x14ac:dyDescent="0.2">
      <c r="A679" s="173">
        <f t="shared" si="190"/>
        <v>669</v>
      </c>
      <c r="B679" s="174">
        <f t="shared" si="179"/>
        <v>0.08</v>
      </c>
      <c r="C679" s="175">
        <f t="shared" si="180"/>
        <v>-7.4992499999999998E-3</v>
      </c>
      <c r="D679" s="176">
        <f t="shared" ca="1" si="181"/>
        <v>0.17475934118951364</v>
      </c>
      <c r="E679" s="177">
        <f t="shared" ca="1" si="182"/>
        <v>-0.93552329802509582</v>
      </c>
      <c r="F679" s="138">
        <f t="shared" ca="1" si="183"/>
        <v>-2.3813344491163714E-2</v>
      </c>
      <c r="G679" s="175">
        <f t="shared" ca="1" si="184"/>
        <v>-3.1312594491163713E-2</v>
      </c>
      <c r="H679" s="138">
        <f t="shared" ca="1" si="185"/>
        <v>4.8687405508836289E-2</v>
      </c>
      <c r="I679" s="144">
        <f t="shared" ca="1" si="192"/>
        <v>0.99999513126966133</v>
      </c>
      <c r="J679" s="145">
        <f t="shared" ca="1" si="192"/>
        <v>0.95238228218015775</v>
      </c>
      <c r="K679" s="145">
        <f t="shared" ca="1" si="192"/>
        <v>0.90703688962280959</v>
      </c>
      <c r="L679" s="145">
        <f t="shared" ca="1" si="192"/>
        <v>0.86399307871615505</v>
      </c>
      <c r="M679" s="145">
        <f t="shared" ca="1" si="192"/>
        <v>0.82317624552999935</v>
      </c>
      <c r="N679" s="145">
        <f t="shared" ca="1" si="192"/>
        <v>0.78446669227421073</v>
      </c>
      <c r="O679" s="145">
        <f t="shared" ca="1" si="192"/>
        <v>0.74773233405341633</v>
      </c>
      <c r="P679" s="145">
        <f t="shared" ca="1" si="192"/>
        <v>0.71284417530974775</v>
      </c>
      <c r="Q679" s="145">
        <f t="shared" ca="1" si="192"/>
        <v>0.6796826513420674</v>
      </c>
      <c r="R679" s="145">
        <f t="shared" ca="1" si="192"/>
        <v>0.6481393991386224</v>
      </c>
      <c r="S679" s="145">
        <f t="shared" ca="1" si="192"/>
        <v>0.61811692530205331</v>
      </c>
      <c r="T679" s="145">
        <f t="shared" ca="1" si="192"/>
        <v>0.58952744713820671</v>
      </c>
      <c r="U679" s="145">
        <f t="shared" ca="1" si="192"/>
        <v>0.5622915299102057</v>
      </c>
      <c r="V679" s="145">
        <f t="shared" ca="1" si="192"/>
        <v>0.536336798106823</v>
      </c>
      <c r="W679" s="138">
        <f t="shared" ca="1" si="192"/>
        <v>0.51159682378393379</v>
      </c>
      <c r="Y679" s="178">
        <f t="shared" ca="1" si="187"/>
        <v>8119448.8794368468</v>
      </c>
      <c r="Z679" s="178">
        <f t="shared" ca="1" si="188"/>
        <v>8129253.7256558128</v>
      </c>
      <c r="AA679" s="178">
        <f t="shared" ca="1" si="189"/>
        <v>9804.8462189659476</v>
      </c>
    </row>
    <row r="680" spans="1:27" ht="11.25" customHeight="1" x14ac:dyDescent="0.2">
      <c r="A680" s="173">
        <f t="shared" si="190"/>
        <v>670</v>
      </c>
      <c r="B680" s="174">
        <f t="shared" si="179"/>
        <v>0.08</v>
      </c>
      <c r="C680" s="175">
        <f t="shared" si="180"/>
        <v>-7.4992499999999998E-3</v>
      </c>
      <c r="D680" s="176">
        <f t="shared" ca="1" si="181"/>
        <v>0.39792821221483154</v>
      </c>
      <c r="E680" s="177">
        <f t="shared" ca="1" si="182"/>
        <v>-0.25871334213590136</v>
      </c>
      <c r="F680" s="138">
        <f t="shared" ca="1" si="183"/>
        <v>-6.58543721332021E-3</v>
      </c>
      <c r="G680" s="175">
        <f t="shared" ca="1" si="184"/>
        <v>-1.4084687213320211E-2</v>
      </c>
      <c r="H680" s="138">
        <f t="shared" ca="1" si="185"/>
        <v>6.5915312786679794E-2</v>
      </c>
      <c r="I680" s="144">
        <f t="shared" ca="1" si="192"/>
        <v>0.99999340851033991</v>
      </c>
      <c r="J680" s="145">
        <f t="shared" ca="1" si="192"/>
        <v>0.93799077975863621</v>
      </c>
      <c r="K680" s="145">
        <f t="shared" ca="1" si="192"/>
        <v>0.88287281069536827</v>
      </c>
      <c r="L680" s="145">
        <f t="shared" ca="1" si="192"/>
        <v>0.83339333222747813</v>
      </c>
      <c r="M680" s="145">
        <f t="shared" ca="1" si="192"/>
        <v>0.78853363726210013</v>
      </c>
      <c r="N680" s="145">
        <f t="shared" ca="1" si="192"/>
        <v>0.74748507586992952</v>
      </c>
      <c r="O680" s="145">
        <f t="shared" ca="1" si="192"/>
        <v>0.70961608091901185</v>
      </c>
      <c r="P680" s="145">
        <f t="shared" ca="1" si="192"/>
        <v>0.67443710251940636</v>
      </c>
      <c r="Q680" s="145">
        <f t="shared" ca="1" si="192"/>
        <v>0.64156913322060327</v>
      </c>
      <c r="R680" s="145">
        <f t="shared" ca="1" si="192"/>
        <v>0.61071762811020425</v>
      </c>
      <c r="S680" s="145">
        <f t="shared" ca="1" si="192"/>
        <v>0.58165184731219144</v>
      </c>
      <c r="T680" s="145">
        <f t="shared" ca="1" si="192"/>
        <v>0.55418894210065295</v>
      </c>
      <c r="U680" s="145">
        <f t="shared" ca="1" si="192"/>
        <v>0.52818191439115802</v>
      </c>
      <c r="V680" s="145">
        <f t="shared" ca="1" si="192"/>
        <v>0.50351061523521645</v>
      </c>
      <c r="W680" s="138">
        <f t="shared" ca="1" si="192"/>
        <v>0.48007506845968961</v>
      </c>
      <c r="Y680" s="178">
        <f t="shared" ca="1" si="187"/>
        <v>7826608.9890930764</v>
      </c>
      <c r="Z680" s="178">
        <f t="shared" ca="1" si="188"/>
        <v>7829899.553192744</v>
      </c>
      <c r="AA680" s="178">
        <f t="shared" ca="1" si="189"/>
        <v>3290.5640996675938</v>
      </c>
    </row>
    <row r="681" spans="1:27" ht="11.25" customHeight="1" x14ac:dyDescent="0.2">
      <c r="A681" s="173">
        <f t="shared" si="190"/>
        <v>671</v>
      </c>
      <c r="B681" s="174">
        <f t="shared" si="179"/>
        <v>0.08</v>
      </c>
      <c r="C681" s="175">
        <f t="shared" si="180"/>
        <v>-7.4992499999999998E-3</v>
      </c>
      <c r="D681" s="176">
        <f t="shared" ca="1" si="181"/>
        <v>0.41500250001919725</v>
      </c>
      <c r="E681" s="177">
        <f t="shared" ca="1" si="182"/>
        <v>-0.21469515527456678</v>
      </c>
      <c r="F681" s="138">
        <f t="shared" ca="1" si="183"/>
        <v>-5.4649731374193898E-3</v>
      </c>
      <c r="G681" s="175">
        <f t="shared" ca="1" si="184"/>
        <v>-1.2964223137419389E-2</v>
      </c>
      <c r="H681" s="138">
        <f t="shared" ca="1" si="185"/>
        <v>6.7035776862580609E-2</v>
      </c>
      <c r="I681" s="144">
        <f t="shared" ref="I681:W690" ca="1" si="193">I$8*EXP(-$H681*I$9)</f>
        <v>0.99999329646607771</v>
      </c>
      <c r="J681" s="145">
        <f t="shared" ca="1" si="193"/>
        <v>0.93706235660865811</v>
      </c>
      <c r="K681" s="145">
        <f t="shared" ca="1" si="193"/>
        <v>0.88132371669309562</v>
      </c>
      <c r="L681" s="145">
        <f t="shared" ca="1" si="193"/>
        <v>0.8314411496336076</v>
      </c>
      <c r="M681" s="145">
        <f t="shared" ca="1" si="193"/>
        <v>0.78633172925840478</v>
      </c>
      <c r="N681" s="145">
        <f t="shared" ca="1" si="193"/>
        <v>0.74514116384867046</v>
      </c>
      <c r="O681" s="145">
        <f t="shared" ca="1" si="193"/>
        <v>0.70720547613161688</v>
      </c>
      <c r="P681" s="145">
        <f t="shared" ca="1" si="193"/>
        <v>0.67201209777933402</v>
      </c>
      <c r="Q681" s="145">
        <f t="shared" ca="1" si="193"/>
        <v>0.63916566674448283</v>
      </c>
      <c r="R681" s="145">
        <f t="shared" ca="1" si="193"/>
        <v>0.60836001715548427</v>
      </c>
      <c r="S681" s="145">
        <f t="shared" ca="1" si="193"/>
        <v>0.57935615630464909</v>
      </c>
      <c r="T681" s="145">
        <f t="shared" ca="1" si="193"/>
        <v>0.55196538319783073</v>
      </c>
      <c r="U681" s="145">
        <f t="shared" ca="1" si="193"/>
        <v>0.5260365608815919</v>
      </c>
      <c r="V681" s="145">
        <f t="shared" ca="1" si="193"/>
        <v>0.50144662574501353</v>
      </c>
      <c r="W681" s="138">
        <f t="shared" ca="1" si="193"/>
        <v>0.47809356213968829</v>
      </c>
      <c r="Y681" s="178">
        <f t="shared" ca="1" si="187"/>
        <v>7808036.6703194324</v>
      </c>
      <c r="Z681" s="178">
        <f t="shared" ca="1" si="188"/>
        <v>7810884.6770524364</v>
      </c>
      <c r="AA681" s="178">
        <f t="shared" ca="1" si="189"/>
        <v>2848.0067330040038</v>
      </c>
    </row>
    <row r="682" spans="1:27" ht="11.25" customHeight="1" x14ac:dyDescent="0.2">
      <c r="A682" s="173">
        <f t="shared" si="190"/>
        <v>672</v>
      </c>
      <c r="B682" s="174">
        <f t="shared" si="179"/>
        <v>0.08</v>
      </c>
      <c r="C682" s="175">
        <f t="shared" si="180"/>
        <v>-7.4992499999999998E-3</v>
      </c>
      <c r="D682" s="176">
        <f t="shared" ca="1" si="181"/>
        <v>0.44042617118849536</v>
      </c>
      <c r="E682" s="177">
        <f t="shared" ca="1" si="182"/>
        <v>-0.14988880737317592</v>
      </c>
      <c r="F682" s="138">
        <f t="shared" ca="1" si="183"/>
        <v>-3.8153553341558452E-3</v>
      </c>
      <c r="G682" s="175">
        <f t="shared" ca="1" si="184"/>
        <v>-1.1314605334155846E-2</v>
      </c>
      <c r="H682" s="138">
        <f t="shared" ca="1" si="185"/>
        <v>6.8685394665844154E-2</v>
      </c>
      <c r="I682" s="144">
        <f t="shared" ca="1" si="193"/>
        <v>0.99999313150747882</v>
      </c>
      <c r="J682" s="145">
        <f t="shared" ca="1" si="193"/>
        <v>0.93569714570732487</v>
      </c>
      <c r="K682" s="145">
        <f t="shared" ca="1" si="193"/>
        <v>0.87904798814910745</v>
      </c>
      <c r="L682" s="145">
        <f t="shared" ca="1" si="193"/>
        <v>0.82857534261219534</v>
      </c>
      <c r="M682" s="145">
        <f t="shared" ca="1" si="193"/>
        <v>0.78310112660258824</v>
      </c>
      <c r="N682" s="145">
        <f t="shared" ca="1" si="193"/>
        <v>0.74170367841589835</v>
      </c>
      <c r="O682" s="145">
        <f t="shared" ca="1" si="193"/>
        <v>0.70367132708891322</v>
      </c>
      <c r="P682" s="145">
        <f t="shared" ca="1" si="193"/>
        <v>0.66845771246053598</v>
      </c>
      <c r="Q682" s="145">
        <f t="shared" ca="1" si="193"/>
        <v>0.63564350867804309</v>
      </c>
      <c r="R682" s="145">
        <f t="shared" ca="1" si="193"/>
        <v>0.60490554727250156</v>
      </c>
      <c r="S682" s="145">
        <f t="shared" ca="1" si="193"/>
        <v>0.57599277486177292</v>
      </c>
      <c r="T682" s="145">
        <f t="shared" ca="1" si="193"/>
        <v>0.54870794582402471</v>
      </c>
      <c r="U682" s="145">
        <f t="shared" ca="1" si="193"/>
        <v>0.52289388471836606</v>
      </c>
      <c r="V682" s="145">
        <f t="shared" ca="1" si="193"/>
        <v>0.49842327816144677</v>
      </c>
      <c r="W682" s="138">
        <f t="shared" ca="1" si="193"/>
        <v>0.47519113843887145</v>
      </c>
      <c r="Y682" s="178">
        <f t="shared" ca="1" si="187"/>
        <v>7780796.5084945867</v>
      </c>
      <c r="Z682" s="178">
        <f t="shared" ca="1" si="188"/>
        <v>7782988.9123815214</v>
      </c>
      <c r="AA682" s="178">
        <f t="shared" ca="1" si="189"/>
        <v>2192.4038869347423</v>
      </c>
    </row>
    <row r="683" spans="1:27" ht="11.25" customHeight="1" x14ac:dyDescent="0.2">
      <c r="A683" s="173">
        <f t="shared" si="190"/>
        <v>673</v>
      </c>
      <c r="B683" s="174">
        <f t="shared" si="179"/>
        <v>0.08</v>
      </c>
      <c r="C683" s="175">
        <f t="shared" si="180"/>
        <v>-7.4992499999999998E-3</v>
      </c>
      <c r="D683" s="176">
        <f t="shared" ca="1" si="181"/>
        <v>0.96056709733283574</v>
      </c>
      <c r="E683" s="177">
        <f t="shared" ca="1" si="182"/>
        <v>1.757305180080466</v>
      </c>
      <c r="F683" s="138">
        <f t="shared" ca="1" si="183"/>
        <v>4.4731449999912291E-2</v>
      </c>
      <c r="G683" s="175">
        <f t="shared" ca="1" si="184"/>
        <v>3.7232199999912292E-2</v>
      </c>
      <c r="H683" s="138">
        <f t="shared" ca="1" si="185"/>
        <v>0.1172321999999123</v>
      </c>
      <c r="I683" s="144">
        <f t="shared" ca="1" si="193"/>
        <v>0.99998827693275594</v>
      </c>
      <c r="J683" s="145">
        <f t="shared" ca="1" si="193"/>
        <v>0.89639858201786649</v>
      </c>
      <c r="K683" s="145">
        <f t="shared" ca="1" si="193"/>
        <v>0.81464316412018833</v>
      </c>
      <c r="L683" s="145">
        <f t="shared" ca="1" si="193"/>
        <v>0.74851886387922206</v>
      </c>
      <c r="M683" s="145">
        <f t="shared" ca="1" si="193"/>
        <v>0.69374522196459543</v>
      </c>
      <c r="N683" s="145">
        <f t="shared" ca="1" si="193"/>
        <v>0.64734103203638738</v>
      </c>
      <c r="O683" s="145">
        <f t="shared" ca="1" si="193"/>
        <v>0.60721032394512442</v>
      </c>
      <c r="P683" s="145">
        <f t="shared" ca="1" si="193"/>
        <v>0.57186585264293388</v>
      </c>
      <c r="Q683" s="145">
        <f t="shared" ca="1" si="193"/>
        <v>0.54024275601977778</v>
      </c>
      <c r="R683" s="145">
        <f t="shared" ca="1" si="193"/>
        <v>0.51157170205411662</v>
      </c>
      <c r="S683" s="145">
        <f t="shared" ca="1" si="193"/>
        <v>0.48529166996242024</v>
      </c>
      <c r="T683" s="145">
        <f t="shared" ca="1" si="193"/>
        <v>0.46098943397011671</v>
      </c>
      <c r="U683" s="145">
        <f t="shared" ca="1" si="193"/>
        <v>0.43835723956673556</v>
      </c>
      <c r="V683" s="145">
        <f t="shared" ca="1" si="193"/>
        <v>0.41716300308508752</v>
      </c>
      <c r="W683" s="138">
        <f t="shared" ca="1" si="193"/>
        <v>0.39722921082260165</v>
      </c>
      <c r="Y683" s="178">
        <f t="shared" ca="1" si="187"/>
        <v>7031525.775612968</v>
      </c>
      <c r="Z683" s="178">
        <f t="shared" ca="1" si="188"/>
        <v>7012468.7803905746</v>
      </c>
      <c r="AA683" s="178">
        <f t="shared" ca="1" si="189"/>
        <v>-19056.995222393423</v>
      </c>
    </row>
    <row r="684" spans="1:27" ht="11.25" customHeight="1" x14ac:dyDescent="0.2">
      <c r="A684" s="173">
        <f t="shared" si="190"/>
        <v>674</v>
      </c>
      <c r="B684" s="174">
        <f t="shared" si="179"/>
        <v>0.08</v>
      </c>
      <c r="C684" s="175">
        <f t="shared" si="180"/>
        <v>-7.4992499999999998E-3</v>
      </c>
      <c r="D684" s="176">
        <f t="shared" ca="1" si="181"/>
        <v>0.68395299593710712</v>
      </c>
      <c r="E684" s="177">
        <f t="shared" ca="1" si="182"/>
        <v>0.47878159964170974</v>
      </c>
      <c r="F684" s="138">
        <f t="shared" ca="1" si="183"/>
        <v>1.2187180364579881E-2</v>
      </c>
      <c r="G684" s="175">
        <f t="shared" ca="1" si="184"/>
        <v>4.6879303645798809E-3</v>
      </c>
      <c r="H684" s="138">
        <f t="shared" ca="1" si="185"/>
        <v>8.4687930364579889E-2</v>
      </c>
      <c r="I684" s="144">
        <f t="shared" ca="1" si="193"/>
        <v>0.99999153128618345</v>
      </c>
      <c r="J684" s="145">
        <f t="shared" ca="1" si="193"/>
        <v>0.92255636982454625</v>
      </c>
      <c r="K684" s="145">
        <f t="shared" ca="1" si="193"/>
        <v>0.85727443050017282</v>
      </c>
      <c r="L684" s="145">
        <f t="shared" ca="1" si="193"/>
        <v>0.80128245070651027</v>
      </c>
      <c r="M684" s="145">
        <f t="shared" ca="1" si="193"/>
        <v>0.75244259457444052</v>
      </c>
      <c r="N684" s="145">
        <f t="shared" ca="1" si="193"/>
        <v>0.70916962748286971</v>
      </c>
      <c r="O684" s="145">
        <f t="shared" ca="1" si="193"/>
        <v>0.67029093143300034</v>
      </c>
      <c r="P684" s="145">
        <f t="shared" ca="1" si="193"/>
        <v>0.63493843708035069</v>
      </c>
      <c r="Q684" s="145">
        <f t="shared" ca="1" si="193"/>
        <v>0.60246737277465134</v>
      </c>
      <c r="R684" s="145">
        <f t="shared" ca="1" si="193"/>
        <v>0.57239610524264584</v>
      </c>
      <c r="S684" s="145">
        <f t="shared" ca="1" si="193"/>
        <v>0.54436200276517632</v>
      </c>
      <c r="T684" s="145">
        <f t="shared" ca="1" si="193"/>
        <v>0.51808923287140052</v>
      </c>
      <c r="U684" s="145">
        <f t="shared" ca="1" si="193"/>
        <v>0.49336534641082025</v>
      </c>
      <c r="V684" s="145">
        <f t="shared" ca="1" si="193"/>
        <v>0.47002428420332387</v>
      </c>
      <c r="W684" s="138">
        <f t="shared" ca="1" si="193"/>
        <v>0.44793405739153402</v>
      </c>
      <c r="Y684" s="178">
        <f t="shared" ca="1" si="187"/>
        <v>7522809.8509053718</v>
      </c>
      <c r="Z684" s="178">
        <f t="shared" ca="1" si="188"/>
        <v>7518401.2696810681</v>
      </c>
      <c r="AA684" s="178">
        <f t="shared" ca="1" si="189"/>
        <v>-4408.5812243036926</v>
      </c>
    </row>
    <row r="685" spans="1:27" ht="11.25" customHeight="1" x14ac:dyDescent="0.2">
      <c r="A685" s="173">
        <f t="shared" si="190"/>
        <v>675</v>
      </c>
      <c r="B685" s="174">
        <f t="shared" si="179"/>
        <v>0.08</v>
      </c>
      <c r="C685" s="175">
        <f t="shared" si="180"/>
        <v>-7.4992499999999998E-3</v>
      </c>
      <c r="D685" s="176">
        <f t="shared" ca="1" si="181"/>
        <v>0.48293135194595382</v>
      </c>
      <c r="E685" s="177">
        <f t="shared" ca="1" si="182"/>
        <v>-4.2797817359474306E-2</v>
      </c>
      <c r="F685" s="138">
        <f t="shared" ca="1" si="183"/>
        <v>-1.0894000934049736E-3</v>
      </c>
      <c r="G685" s="175">
        <f t="shared" ca="1" si="184"/>
        <v>-8.5886500934049727E-3</v>
      </c>
      <c r="H685" s="138">
        <f t="shared" ca="1" si="185"/>
        <v>7.1411349906595034E-2</v>
      </c>
      <c r="I685" s="144">
        <f t="shared" ca="1" si="193"/>
        <v>0.99999285891727152</v>
      </c>
      <c r="J685" s="145">
        <f t="shared" ca="1" si="193"/>
        <v>0.93344552391955127</v>
      </c>
      <c r="K685" s="145">
        <f t="shared" ca="1" si="193"/>
        <v>0.87530027058198545</v>
      </c>
      <c r="L685" s="145">
        <f t="shared" ca="1" si="193"/>
        <v>0.82386129468179536</v>
      </c>
      <c r="M685" s="145">
        <f t="shared" ca="1" si="193"/>
        <v>0.77779169277860927</v>
      </c>
      <c r="N685" s="145">
        <f t="shared" ca="1" si="193"/>
        <v>0.7360580320424237</v>
      </c>
      <c r="O685" s="145">
        <f t="shared" ca="1" si="193"/>
        <v>0.69786989175373026</v>
      </c>
      <c r="P685" s="145">
        <f t="shared" ca="1" si="193"/>
        <v>0.66262532667690532</v>
      </c>
      <c r="Q685" s="145">
        <f t="shared" ca="1" si="193"/>
        <v>0.62986570943610865</v>
      </c>
      <c r="R685" s="145">
        <f t="shared" ca="1" si="193"/>
        <v>0.59924005180334894</v>
      </c>
      <c r="S685" s="145">
        <f t="shared" ca="1" si="193"/>
        <v>0.57047760291406457</v>
      </c>
      <c r="T685" s="145">
        <f t="shared" ca="1" si="193"/>
        <v>0.54336718241756898</v>
      </c>
      <c r="U685" s="145">
        <f t="shared" ca="1" si="193"/>
        <v>0.5177417788045523</v>
      </c>
      <c r="V685" s="145">
        <f t="shared" ca="1" si="193"/>
        <v>0.49346716307148142</v>
      </c>
      <c r="W685" s="138">
        <f t="shared" ca="1" si="193"/>
        <v>0.47043351529480137</v>
      </c>
      <c r="Y685" s="178">
        <f t="shared" ca="1" si="187"/>
        <v>7736050.6525917295</v>
      </c>
      <c r="Z685" s="178">
        <f t="shared" ca="1" si="188"/>
        <v>7737149.2464978769</v>
      </c>
      <c r="AA685" s="178">
        <f t="shared" ca="1" si="189"/>
        <v>1098.5939061474055</v>
      </c>
    </row>
    <row r="686" spans="1:27" ht="11.25" customHeight="1" x14ac:dyDescent="0.2">
      <c r="A686" s="173">
        <f t="shared" si="190"/>
        <v>676</v>
      </c>
      <c r="B686" s="174">
        <f t="shared" si="179"/>
        <v>0.08</v>
      </c>
      <c r="C686" s="175">
        <f t="shared" si="180"/>
        <v>-7.4992499999999998E-3</v>
      </c>
      <c r="D686" s="176">
        <f t="shared" ca="1" si="181"/>
        <v>0.92339516299326907</v>
      </c>
      <c r="E686" s="177">
        <f t="shared" ca="1" si="182"/>
        <v>1.4282855891057784</v>
      </c>
      <c r="F686" s="138">
        <f t="shared" ca="1" si="183"/>
        <v>3.6356397362781886E-2</v>
      </c>
      <c r="G686" s="175">
        <f t="shared" ca="1" si="184"/>
        <v>2.8857147362781888E-2</v>
      </c>
      <c r="H686" s="138">
        <f t="shared" ca="1" si="185"/>
        <v>0.10885714736278189</v>
      </c>
      <c r="I686" s="144">
        <f t="shared" ca="1" si="193"/>
        <v>0.99998911441808358</v>
      </c>
      <c r="J686" s="145">
        <f t="shared" ca="1" si="193"/>
        <v>0.90305838693992857</v>
      </c>
      <c r="K686" s="145">
        <f t="shared" ca="1" si="193"/>
        <v>0.82540710873565926</v>
      </c>
      <c r="L686" s="145">
        <f t="shared" ca="1" si="193"/>
        <v>0.76175569312825919</v>
      </c>
      <c r="M686" s="145">
        <f t="shared" ca="1" si="193"/>
        <v>0.7083980758559445</v>
      </c>
      <c r="N686" s="145">
        <f t="shared" ca="1" si="193"/>
        <v>0.6627172982305366</v>
      </c>
      <c r="O686" s="145">
        <f t="shared" ca="1" si="193"/>
        <v>0.62285277715364085</v>
      </c>
      <c r="P686" s="145">
        <f t="shared" ca="1" si="193"/>
        <v>0.58747202824333888</v>
      </c>
      <c r="Q686" s="145">
        <f t="shared" ca="1" si="193"/>
        <v>0.55561347116024973</v>
      </c>
      <c r="R686" s="145">
        <f t="shared" ca="1" si="193"/>
        <v>0.5265775474983454</v>
      </c>
      <c r="S686" s="145">
        <f t="shared" ca="1" si="193"/>
        <v>0.49985081326261327</v>
      </c>
      <c r="T686" s="145">
        <f t="shared" ca="1" si="193"/>
        <v>0.47505268801810202</v>
      </c>
      <c r="U686" s="145">
        <f t="shared" ca="1" si="193"/>
        <v>0.4518978873129228</v>
      </c>
      <c r="V686" s="145">
        <f t="shared" ca="1" si="193"/>
        <v>0.43016978974140835</v>
      </c>
      <c r="W686" s="138">
        <f t="shared" ca="1" si="193"/>
        <v>0.40970147741523999</v>
      </c>
      <c r="Y686" s="178">
        <f t="shared" ca="1" si="187"/>
        <v>7153841.5013639862</v>
      </c>
      <c r="Z686" s="178">
        <f t="shared" ca="1" si="188"/>
        <v>7138698.6829999425</v>
      </c>
      <c r="AA686" s="178">
        <f t="shared" ca="1" si="189"/>
        <v>-15142.81836404372</v>
      </c>
    </row>
    <row r="687" spans="1:27" ht="11.25" customHeight="1" x14ac:dyDescent="0.2">
      <c r="A687" s="173">
        <f t="shared" si="190"/>
        <v>677</v>
      </c>
      <c r="B687" s="174">
        <f t="shared" si="179"/>
        <v>0.08</v>
      </c>
      <c r="C687" s="175">
        <f t="shared" si="180"/>
        <v>-7.4992499999999998E-3</v>
      </c>
      <c r="D687" s="176">
        <f t="shared" ca="1" si="181"/>
        <v>0.63803588276558942</v>
      </c>
      <c r="E687" s="177">
        <f t="shared" ca="1" si="182"/>
        <v>0.35321370455578399</v>
      </c>
      <c r="F687" s="138">
        <f t="shared" ca="1" si="183"/>
        <v>8.9909034262889865E-3</v>
      </c>
      <c r="G687" s="175">
        <f t="shared" ca="1" si="184"/>
        <v>1.4916534262889867E-3</v>
      </c>
      <c r="H687" s="138">
        <f t="shared" ca="1" si="185"/>
        <v>8.1491653426288987E-2</v>
      </c>
      <c r="I687" s="144">
        <f t="shared" ca="1" si="193"/>
        <v>0.99999185090722631</v>
      </c>
      <c r="J687" s="145">
        <f t="shared" ca="1" si="193"/>
        <v>0.92516621870374882</v>
      </c>
      <c r="K687" s="145">
        <f t="shared" ca="1" si="193"/>
        <v>0.86157985063537201</v>
      </c>
      <c r="L687" s="145">
        <f t="shared" ca="1" si="193"/>
        <v>0.80666100044059463</v>
      </c>
      <c r="M687" s="145">
        <f t="shared" ca="1" si="193"/>
        <v>0.75846873377932522</v>
      </c>
      <c r="N687" s="145">
        <f t="shared" ca="1" si="193"/>
        <v>0.71555173456845911</v>
      </c>
      <c r="O687" s="145">
        <f t="shared" ca="1" si="193"/>
        <v>0.67682916826940687</v>
      </c>
      <c r="P687" s="145">
        <f t="shared" ca="1" si="193"/>
        <v>0.64149633054314037</v>
      </c>
      <c r="Q687" s="145">
        <f t="shared" ca="1" si="193"/>
        <v>0.6089524681351639</v>
      </c>
      <c r="R687" s="145">
        <f t="shared" ca="1" si="193"/>
        <v>0.57874667318347561</v>
      </c>
      <c r="S687" s="145">
        <f t="shared" ca="1" si="193"/>
        <v>0.5505378284998208</v>
      </c>
      <c r="T687" s="145">
        <f t="shared" ca="1" si="193"/>
        <v>0.52406518735352781</v>
      </c>
      <c r="U687" s="145">
        <f t="shared" ca="1" si="193"/>
        <v>0.49912687257147081</v>
      </c>
      <c r="V687" s="145">
        <f t="shared" ca="1" si="193"/>
        <v>0.47556421301884233</v>
      </c>
      <c r="W687" s="138">
        <f t="shared" ca="1" si="193"/>
        <v>0.45325035432588501</v>
      </c>
      <c r="Y687" s="178">
        <f t="shared" ca="1" si="187"/>
        <v>7573444.0291659143</v>
      </c>
      <c r="Z687" s="178">
        <f t="shared" ca="1" si="188"/>
        <v>7570387.8826343641</v>
      </c>
      <c r="AA687" s="178">
        <f t="shared" ca="1" si="189"/>
        <v>-3056.1465315502137</v>
      </c>
    </row>
    <row r="688" spans="1:27" ht="11.25" customHeight="1" x14ac:dyDescent="0.2">
      <c r="A688" s="173">
        <f t="shared" si="190"/>
        <v>678</v>
      </c>
      <c r="B688" s="174">
        <f t="shared" si="179"/>
        <v>0.08</v>
      </c>
      <c r="C688" s="175">
        <f t="shared" si="180"/>
        <v>-7.4992499999999998E-3</v>
      </c>
      <c r="D688" s="176">
        <f t="shared" ca="1" si="181"/>
        <v>8.8146915703781858E-2</v>
      </c>
      <c r="E688" s="177">
        <f t="shared" ca="1" si="182"/>
        <v>-1.3522547596961731</v>
      </c>
      <c r="F688" s="138">
        <f t="shared" ca="1" si="183"/>
        <v>-3.4421065194676692E-2</v>
      </c>
      <c r="G688" s="175">
        <f t="shared" ca="1" si="184"/>
        <v>-4.1920315194676691E-2</v>
      </c>
      <c r="H688" s="138">
        <f t="shared" ca="1" si="185"/>
        <v>3.8079684805323311E-2</v>
      </c>
      <c r="I688" s="144">
        <f t="shared" ca="1" si="193"/>
        <v>0.99999619202387002</v>
      </c>
      <c r="J688" s="145">
        <f t="shared" ca="1" si="193"/>
        <v>0.96135316692491279</v>
      </c>
      <c r="K688" s="145">
        <f t="shared" ca="1" si="193"/>
        <v>0.92224324991515394</v>
      </c>
      <c r="L688" s="145">
        <f t="shared" ca="1" si="193"/>
        <v>0.88339050561213617</v>
      </c>
      <c r="M688" s="145">
        <f t="shared" ca="1" si="193"/>
        <v>0.84525956214184927</v>
      </c>
      <c r="N688" s="145">
        <f t="shared" ca="1" si="193"/>
        <v>0.80814178894428712</v>
      </c>
      <c r="O688" s="145">
        <f t="shared" ca="1" si="193"/>
        <v>0.77221314893972293</v>
      </c>
      <c r="P688" s="145">
        <f t="shared" ca="1" si="193"/>
        <v>0.73757268727127945</v>
      </c>
      <c r="Q688" s="145">
        <f t="shared" ca="1" si="193"/>
        <v>0.70426811809461509</v>
      </c>
      <c r="R688" s="145">
        <f t="shared" ca="1" si="193"/>
        <v>0.6723129054762812</v>
      </c>
      <c r="S688" s="145">
        <f t="shared" ca="1" si="193"/>
        <v>0.64169774291916282</v>
      </c>
      <c r="T688" s="145">
        <f t="shared" ca="1" si="193"/>
        <v>0.61239832654738047</v>
      </c>
      <c r="U688" s="145">
        <f t="shared" ca="1" si="193"/>
        <v>0.58438065578608001</v>
      </c>
      <c r="V688" s="145">
        <f t="shared" ca="1" si="193"/>
        <v>0.55760466859095903</v>
      </c>
      <c r="W688" s="138">
        <f t="shared" ca="1" si="193"/>
        <v>0.53202674370903014</v>
      </c>
      <c r="Y688" s="178">
        <f t="shared" ca="1" si="187"/>
        <v>8306751.325344108</v>
      </c>
      <c r="Z688" s="178">
        <f t="shared" ca="1" si="188"/>
        <v>8320281.0822960287</v>
      </c>
      <c r="AA688" s="178">
        <f t="shared" ca="1" si="189"/>
        <v>13529.756951920688</v>
      </c>
    </row>
    <row r="689" spans="1:27" ht="11.25" customHeight="1" x14ac:dyDescent="0.2">
      <c r="A689" s="173">
        <f t="shared" si="190"/>
        <v>679</v>
      </c>
      <c r="B689" s="174">
        <f t="shared" si="179"/>
        <v>0.08</v>
      </c>
      <c r="C689" s="175">
        <f t="shared" si="180"/>
        <v>-7.4992499999999998E-3</v>
      </c>
      <c r="D689" s="176">
        <f t="shared" ca="1" si="181"/>
        <v>0.8717050600056222</v>
      </c>
      <c r="E689" s="177">
        <f t="shared" ca="1" si="182"/>
        <v>1.1344880585387225</v>
      </c>
      <c r="F689" s="138">
        <f t="shared" ca="1" si="183"/>
        <v>2.8877907173584242E-2</v>
      </c>
      <c r="G689" s="175">
        <f t="shared" ca="1" si="184"/>
        <v>2.1378657173584243E-2</v>
      </c>
      <c r="H689" s="138">
        <f t="shared" ca="1" si="185"/>
        <v>0.10137865717358424</v>
      </c>
      <c r="I689" s="144">
        <f t="shared" ca="1" si="193"/>
        <v>0.99998986224989339</v>
      </c>
      <c r="J689" s="145">
        <f t="shared" ca="1" si="193"/>
        <v>0.90904705569374955</v>
      </c>
      <c r="K689" s="145">
        <f t="shared" ca="1" si="193"/>
        <v>0.83513890153744252</v>
      </c>
      <c r="L689" s="145">
        <f t="shared" ca="1" si="193"/>
        <v>0.77377320866391142</v>
      </c>
      <c r="M689" s="145">
        <f t="shared" ca="1" si="193"/>
        <v>0.72174368787084053</v>
      </c>
      <c r="N689" s="145">
        <f t="shared" ca="1" si="193"/>
        <v>0.67675592789018779</v>
      </c>
      <c r="O689" s="145">
        <f t="shared" ca="1" si="193"/>
        <v>0.63716093998660273</v>
      </c>
      <c r="P689" s="145">
        <f t="shared" ca="1" si="193"/>
        <v>0.60176713371553725</v>
      </c>
      <c r="Q689" s="145">
        <f t="shared" ca="1" si="193"/>
        <v>0.56970795699540755</v>
      </c>
      <c r="R689" s="145">
        <f t="shared" ca="1" si="193"/>
        <v>0.54034861322565164</v>
      </c>
      <c r="S689" s="145">
        <f t="shared" ca="1" si="193"/>
        <v>0.51322013655008047</v>
      </c>
      <c r="T689" s="145">
        <f t="shared" ca="1" si="193"/>
        <v>0.4879726473805554</v>
      </c>
      <c r="U689" s="145">
        <f t="shared" ca="1" si="193"/>
        <v>0.46434209835268453</v>
      </c>
      <c r="V689" s="145">
        <f t="shared" ca="1" si="193"/>
        <v>0.44212654516535016</v>
      </c>
      <c r="W689" s="138">
        <f t="shared" ca="1" si="193"/>
        <v>0.42116916783256947</v>
      </c>
      <c r="Y689" s="178">
        <f t="shared" ca="1" si="187"/>
        <v>7265433.2878292259</v>
      </c>
      <c r="Z689" s="178">
        <f t="shared" ca="1" si="188"/>
        <v>7253703.8985807067</v>
      </c>
      <c r="AA689" s="178">
        <f t="shared" ca="1" si="189"/>
        <v>-11729.389248519205</v>
      </c>
    </row>
    <row r="690" spans="1:27" ht="11.25" customHeight="1" x14ac:dyDescent="0.2">
      <c r="A690" s="173">
        <f t="shared" si="190"/>
        <v>680</v>
      </c>
      <c r="B690" s="174">
        <f t="shared" si="179"/>
        <v>0.08</v>
      </c>
      <c r="C690" s="175">
        <f t="shared" si="180"/>
        <v>-7.4992499999999998E-3</v>
      </c>
      <c r="D690" s="176">
        <f t="shared" ca="1" si="181"/>
        <v>0.23380765747116916</v>
      </c>
      <c r="E690" s="177">
        <f t="shared" ca="1" si="182"/>
        <v>-0.72636455392720412</v>
      </c>
      <c r="F690" s="138">
        <f t="shared" ca="1" si="183"/>
        <v>-1.8489298326779854E-2</v>
      </c>
      <c r="G690" s="175">
        <f t="shared" ca="1" si="184"/>
        <v>-2.5988548326779853E-2</v>
      </c>
      <c r="H690" s="138">
        <f t="shared" ca="1" si="185"/>
        <v>5.4011451673220148E-2</v>
      </c>
      <c r="I690" s="144">
        <f t="shared" ca="1" si="193"/>
        <v>0.99999459887443365</v>
      </c>
      <c r="J690" s="145">
        <f t="shared" ca="1" si="193"/>
        <v>0.94791136928547726</v>
      </c>
      <c r="K690" s="145">
        <f t="shared" ca="1" si="193"/>
        <v>0.89949953412480566</v>
      </c>
      <c r="L690" s="145">
        <f t="shared" ca="1" si="193"/>
        <v>0.85441857737474847</v>
      </c>
      <c r="M690" s="145">
        <f t="shared" ca="1" si="193"/>
        <v>0.81231097206994329</v>
      </c>
      <c r="N690" s="145">
        <f t="shared" ca="1" si="193"/>
        <v>0.77284679066069772</v>
      </c>
      <c r="O690" s="145">
        <f t="shared" ca="1" si="193"/>
        <v>0.73573941309572299</v>
      </c>
      <c r="P690" s="145">
        <f t="shared" ca="1" si="193"/>
        <v>0.7007471045822129</v>
      </c>
      <c r="Q690" s="145">
        <f t="shared" ca="1" si="193"/>
        <v>0.66766851555073881</v>
      </c>
      <c r="R690" s="145">
        <f t="shared" ca="1" si="193"/>
        <v>0.6363362245008114</v>
      </c>
      <c r="S690" s="145">
        <f t="shared" ca="1" si="193"/>
        <v>0.60661026631948167</v>
      </c>
      <c r="T690" s="145">
        <f t="shared" ca="1" si="193"/>
        <v>0.57837244167469459</v>
      </c>
      <c r="U690" s="145">
        <f t="shared" ca="1" si="193"/>
        <v>0.55152163345479632</v>
      </c>
      <c r="V690" s="145">
        <f t="shared" ca="1" si="193"/>
        <v>0.52597009651214388</v>
      </c>
      <c r="W690" s="138">
        <f t="shared" ca="1" si="193"/>
        <v>0.5016405863207678</v>
      </c>
      <c r="Y690" s="178">
        <f t="shared" ca="1" si="187"/>
        <v>8027473.1001195926</v>
      </c>
      <c r="Z690" s="178">
        <f t="shared" ca="1" si="188"/>
        <v>8035324.4289821954</v>
      </c>
      <c r="AA690" s="178">
        <f t="shared" ca="1" si="189"/>
        <v>7851.3288626028225</v>
      </c>
    </row>
    <row r="691" spans="1:27" ht="11.25" customHeight="1" x14ac:dyDescent="0.2">
      <c r="A691" s="173">
        <f t="shared" si="190"/>
        <v>681</v>
      </c>
      <c r="B691" s="174">
        <f t="shared" si="179"/>
        <v>0.08</v>
      </c>
      <c r="C691" s="175">
        <f t="shared" si="180"/>
        <v>-7.4992499999999998E-3</v>
      </c>
      <c r="D691" s="176">
        <f t="shared" ca="1" si="181"/>
        <v>0.58890595460690043</v>
      </c>
      <c r="E691" s="177">
        <f t="shared" ca="1" si="182"/>
        <v>0.22473158624360323</v>
      </c>
      <c r="F691" s="138">
        <f t="shared" ca="1" si="183"/>
        <v>5.7204461851050907E-3</v>
      </c>
      <c r="G691" s="175">
        <f t="shared" ca="1" si="184"/>
        <v>-1.7788038148949092E-3</v>
      </c>
      <c r="H691" s="138">
        <f t="shared" ca="1" si="185"/>
        <v>7.8221196185105091E-2</v>
      </c>
      <c r="I691" s="144">
        <f t="shared" ref="I691:W700" ca="1" si="194">I$8*EXP(-$H691*I$9)</f>
        <v>0.99999217794625073</v>
      </c>
      <c r="J691" s="145">
        <f t="shared" ca="1" si="194"/>
        <v>0.92784428012346942</v>
      </c>
      <c r="K691" s="145">
        <f t="shared" ca="1" si="194"/>
        <v>0.86600757465169254</v>
      </c>
      <c r="L691" s="145">
        <f t="shared" ca="1" si="194"/>
        <v>0.81220174904291531</v>
      </c>
      <c r="M691" s="145">
        <f t="shared" ca="1" si="194"/>
        <v>0.76468468787743415</v>
      </c>
      <c r="N691" s="145">
        <f t="shared" ca="1" si="194"/>
        <v>0.7221414140566349</v>
      </c>
      <c r="O691" s="145">
        <f t="shared" ca="1" si="194"/>
        <v>0.68358516522349988</v>
      </c>
      <c r="P691" s="145">
        <f t="shared" ca="1" si="194"/>
        <v>0.64827653613648584</v>
      </c>
      <c r="Q691" s="145">
        <f t="shared" ca="1" si="194"/>
        <v>0.61566033383279206</v>
      </c>
      <c r="R691" s="145">
        <f t="shared" ca="1" si="194"/>
        <v>0.585317563034087</v>
      </c>
      <c r="S691" s="145">
        <f t="shared" ca="1" si="194"/>
        <v>0.55692951448439032</v>
      </c>
      <c r="T691" s="145">
        <f t="shared" ca="1" si="194"/>
        <v>0.53025118867989274</v>
      </c>
      <c r="U691" s="145">
        <f t="shared" ca="1" si="194"/>
        <v>0.50509176408724032</v>
      </c>
      <c r="V691" s="145">
        <f t="shared" ca="1" si="194"/>
        <v>0.48130030750326191</v>
      </c>
      <c r="W691" s="138">
        <f t="shared" ca="1" si="194"/>
        <v>0.45875534960762643</v>
      </c>
      <c r="Y691" s="178">
        <f t="shared" ca="1" si="187"/>
        <v>7625711.4819252603</v>
      </c>
      <c r="Z691" s="178">
        <f t="shared" ca="1" si="188"/>
        <v>7624021.9234904768</v>
      </c>
      <c r="AA691" s="178">
        <f t="shared" ca="1" si="189"/>
        <v>-1689.5584347834811</v>
      </c>
    </row>
    <row r="692" spans="1:27" ht="11.25" customHeight="1" x14ac:dyDescent="0.2">
      <c r="A692" s="173">
        <f t="shared" si="190"/>
        <v>682</v>
      </c>
      <c r="B692" s="174">
        <f t="shared" si="179"/>
        <v>0.08</v>
      </c>
      <c r="C692" s="175">
        <f t="shared" si="180"/>
        <v>-7.4992499999999998E-3</v>
      </c>
      <c r="D692" s="176">
        <f t="shared" ca="1" si="181"/>
        <v>0.79011942323823336</v>
      </c>
      <c r="E692" s="177">
        <f t="shared" ca="1" si="182"/>
        <v>0.80683569069632821</v>
      </c>
      <c r="F692" s="138">
        <f t="shared" ca="1" si="183"/>
        <v>2.0537656615156011E-2</v>
      </c>
      <c r="G692" s="175">
        <f t="shared" ca="1" si="184"/>
        <v>1.3038406615156012E-2</v>
      </c>
      <c r="H692" s="138">
        <f t="shared" ca="1" si="185"/>
        <v>9.3038406615156014E-2</v>
      </c>
      <c r="I692" s="144">
        <f t="shared" ca="1" si="194"/>
        <v>0.99999069625641679</v>
      </c>
      <c r="J692" s="145">
        <f t="shared" ca="1" si="194"/>
        <v>0.91577266409637537</v>
      </c>
      <c r="K692" s="145">
        <f t="shared" ca="1" si="194"/>
        <v>0.84612750326566066</v>
      </c>
      <c r="L692" s="145">
        <f t="shared" ca="1" si="194"/>
        <v>0.78739927799527143</v>
      </c>
      <c r="M692" s="145">
        <f t="shared" ca="1" si="194"/>
        <v>0.73692389982146611</v>
      </c>
      <c r="N692" s="145">
        <f t="shared" ca="1" si="194"/>
        <v>0.69276330251034546</v>
      </c>
      <c r="O692" s="145">
        <f t="shared" ca="1" si="194"/>
        <v>0.65350588133204679</v>
      </c>
      <c r="P692" s="145">
        <f t="shared" ca="1" si="194"/>
        <v>0.61812015259552544</v>
      </c>
      <c r="Q692" s="145">
        <f t="shared" ca="1" si="194"/>
        <v>0.58584870015966484</v>
      </c>
      <c r="R692" s="145">
        <f t="shared" ca="1" si="194"/>
        <v>0.5561317506081469</v>
      </c>
      <c r="S692" s="145">
        <f t="shared" ca="1" si="194"/>
        <v>0.52855222868808438</v>
      </c>
      <c r="T692" s="145">
        <f t="shared" ca="1" si="194"/>
        <v>0.50279627958595363</v>
      </c>
      <c r="U692" s="145">
        <f t="shared" ca="1" si="194"/>
        <v>0.47862489586100948</v>
      </c>
      <c r="V692" s="145">
        <f t="shared" ca="1" si="194"/>
        <v>0.45585351024290199</v>
      </c>
      <c r="W692" s="138">
        <f t="shared" ca="1" si="194"/>
        <v>0.43433730347423288</v>
      </c>
      <c r="Y692" s="178">
        <f t="shared" ca="1" si="187"/>
        <v>7392583.8286409201</v>
      </c>
      <c r="Z692" s="178">
        <f t="shared" ca="1" si="188"/>
        <v>7384565.5990374424</v>
      </c>
      <c r="AA692" s="178">
        <f t="shared" ca="1" si="189"/>
        <v>-8018.2296034777537</v>
      </c>
    </row>
    <row r="693" spans="1:27" ht="11.25" customHeight="1" x14ac:dyDescent="0.2">
      <c r="A693" s="173">
        <f t="shared" si="190"/>
        <v>683</v>
      </c>
      <c r="B693" s="174">
        <f t="shared" si="179"/>
        <v>0.08</v>
      </c>
      <c r="C693" s="175">
        <f t="shared" si="180"/>
        <v>-7.4992499999999998E-3</v>
      </c>
      <c r="D693" s="176">
        <f t="shared" ca="1" si="181"/>
        <v>0.24388226972467086</v>
      </c>
      <c r="E693" s="177">
        <f t="shared" ca="1" si="182"/>
        <v>-0.69386872349979789</v>
      </c>
      <c r="F693" s="138">
        <f t="shared" ca="1" si="183"/>
        <v>-1.7662130894255359E-2</v>
      </c>
      <c r="G693" s="175">
        <f t="shared" ca="1" si="184"/>
        <v>-2.5161380894255358E-2</v>
      </c>
      <c r="H693" s="138">
        <f t="shared" ca="1" si="185"/>
        <v>5.483861910574464E-2</v>
      </c>
      <c r="I693" s="144">
        <f t="shared" ca="1" si="194"/>
        <v>0.99999451615917456</v>
      </c>
      <c r="J693" s="145">
        <f t="shared" ca="1" si="194"/>
        <v>0.94721863466117084</v>
      </c>
      <c r="K693" s="145">
        <f t="shared" ca="1" si="194"/>
        <v>0.89833413185623279</v>
      </c>
      <c r="L693" s="145">
        <f t="shared" ca="1" si="194"/>
        <v>0.85294059298879799</v>
      </c>
      <c r="M693" s="145">
        <f t="shared" ca="1" si="194"/>
        <v>0.81063581460527734</v>
      </c>
      <c r="N693" s="145">
        <f t="shared" ca="1" si="194"/>
        <v>0.77105698401681977</v>
      </c>
      <c r="O693" s="145">
        <f t="shared" ca="1" si="194"/>
        <v>0.73389348234832985</v>
      </c>
      <c r="P693" s="145">
        <f t="shared" ca="1" si="194"/>
        <v>0.69888616368776701</v>
      </c>
      <c r="Q693" s="145">
        <f t="shared" ca="1" si="194"/>
        <v>0.66582110159853825</v>
      </c>
      <c r="R693" s="145">
        <f t="shared" ca="1" si="194"/>
        <v>0.63452182234636578</v>
      </c>
      <c r="S693" s="145">
        <f t="shared" ca="1" si="194"/>
        <v>0.60484186745954127</v>
      </c>
      <c r="T693" s="145">
        <f t="shared" ca="1" si="194"/>
        <v>0.57665839654446149</v>
      </c>
      <c r="U693" s="145">
        <f t="shared" ca="1" si="194"/>
        <v>0.54986698937050382</v>
      </c>
      <c r="V693" s="145">
        <f t="shared" ca="1" si="194"/>
        <v>0.52437756242267408</v>
      </c>
      <c r="W693" s="138">
        <f t="shared" ca="1" si="194"/>
        <v>0.50011122739311331</v>
      </c>
      <c r="Y693" s="178">
        <f t="shared" ca="1" si="187"/>
        <v>8013303.244268476</v>
      </c>
      <c r="Z693" s="178">
        <f t="shared" ca="1" si="188"/>
        <v>8020846.1806468535</v>
      </c>
      <c r="AA693" s="178">
        <f t="shared" ca="1" si="189"/>
        <v>7542.9363783774897</v>
      </c>
    </row>
    <row r="694" spans="1:27" ht="11.25" customHeight="1" x14ac:dyDescent="0.2">
      <c r="A694" s="173">
        <f t="shared" si="190"/>
        <v>684</v>
      </c>
      <c r="B694" s="174">
        <f t="shared" si="179"/>
        <v>0.08</v>
      </c>
      <c r="C694" s="175">
        <f t="shared" si="180"/>
        <v>-7.4992499999999998E-3</v>
      </c>
      <c r="D694" s="176">
        <f t="shared" ca="1" si="181"/>
        <v>0.3515100932689853</v>
      </c>
      <c r="E694" s="177">
        <f t="shared" ca="1" si="182"/>
        <v>-0.38124671744918892</v>
      </c>
      <c r="F694" s="138">
        <f t="shared" ca="1" si="183"/>
        <v>-9.7044717517012075E-3</v>
      </c>
      <c r="G694" s="175">
        <f t="shared" ca="1" si="184"/>
        <v>-1.7203721751701206E-2</v>
      </c>
      <c r="H694" s="138">
        <f t="shared" ca="1" si="185"/>
        <v>6.2796278248298795E-2</v>
      </c>
      <c r="I694" s="144">
        <f t="shared" ca="1" si="194"/>
        <v>0.9999937204078877</v>
      </c>
      <c r="J694" s="145">
        <f t="shared" ca="1" si="194"/>
        <v>0.94058007736378269</v>
      </c>
      <c r="K694" s="145">
        <f t="shared" ca="1" si="194"/>
        <v>0.88719937618076727</v>
      </c>
      <c r="L694" s="145">
        <f t="shared" ca="1" si="194"/>
        <v>0.83885179328447879</v>
      </c>
      <c r="M694" s="145">
        <f t="shared" ca="1" si="194"/>
        <v>0.79469561151552037</v>
      </c>
      <c r="N694" s="145">
        <f t="shared" ca="1" si="194"/>
        <v>0.75404872239009502</v>
      </c>
      <c r="O694" s="145">
        <f t="shared" ca="1" si="194"/>
        <v>0.71636983922860298</v>
      </c>
      <c r="P694" s="145">
        <f t="shared" ca="1" si="194"/>
        <v>0.68123376904090827</v>
      </c>
      <c r="Q694" s="145">
        <f t="shared" ca="1" si="194"/>
        <v>0.6483073626482907</v>
      </c>
      <c r="R694" s="145">
        <f t="shared" ca="1" si="194"/>
        <v>0.61732873424357226</v>
      </c>
      <c r="S694" s="145">
        <f t="shared" ca="1" si="194"/>
        <v>0.58809037865443758</v>
      </c>
      <c r="T694" s="145">
        <f t="shared" ca="1" si="194"/>
        <v>0.56042594657784794</v>
      </c>
      <c r="U694" s="145">
        <f t="shared" ca="1" si="194"/>
        <v>0.53420012194922517</v>
      </c>
      <c r="V694" s="145">
        <f t="shared" ca="1" si="194"/>
        <v>0.50930099026425013</v>
      </c>
      <c r="W694" s="138">
        <f t="shared" ca="1" si="194"/>
        <v>0.4856343420241005</v>
      </c>
      <c r="Y694" s="178">
        <f t="shared" ca="1" si="187"/>
        <v>7878609.0063039064</v>
      </c>
      <c r="Z694" s="178">
        <f t="shared" ca="1" si="188"/>
        <v>7883119.689741916</v>
      </c>
      <c r="AA694" s="178">
        <f t="shared" ca="1" si="189"/>
        <v>4510.6834380095825</v>
      </c>
    </row>
    <row r="695" spans="1:27" ht="11.25" customHeight="1" x14ac:dyDescent="0.2">
      <c r="A695" s="173">
        <f t="shared" si="190"/>
        <v>685</v>
      </c>
      <c r="B695" s="174">
        <f t="shared" si="179"/>
        <v>0.08</v>
      </c>
      <c r="C695" s="175">
        <f t="shared" si="180"/>
        <v>-7.4992499999999998E-3</v>
      </c>
      <c r="D695" s="176">
        <f t="shared" ca="1" si="181"/>
        <v>0.51492682773480958</v>
      </c>
      <c r="E695" s="177">
        <f t="shared" ca="1" si="182"/>
        <v>3.742474286896337E-2</v>
      </c>
      <c r="F695" s="138">
        <f t="shared" ca="1" si="183"/>
        <v>9.526307856931002E-4</v>
      </c>
      <c r="G695" s="175">
        <f t="shared" ca="1" si="184"/>
        <v>-6.5466192143068995E-3</v>
      </c>
      <c r="H695" s="138">
        <f t="shared" ca="1" si="185"/>
        <v>7.3453380785693106E-2</v>
      </c>
      <c r="I695" s="144">
        <f t="shared" ca="1" si="194"/>
        <v>0.99999265471821519</v>
      </c>
      <c r="J695" s="145">
        <f t="shared" ca="1" si="194"/>
        <v>0.93176236969288351</v>
      </c>
      <c r="K695" s="145">
        <f t="shared" ca="1" si="194"/>
        <v>0.87250330229940098</v>
      </c>
      <c r="L695" s="145">
        <f t="shared" ca="1" si="194"/>
        <v>0.82034754952538302</v>
      </c>
      <c r="M695" s="145">
        <f t="shared" ca="1" si="194"/>
        <v>0.77383795812520828</v>
      </c>
      <c r="N695" s="145">
        <f t="shared" ca="1" si="194"/>
        <v>0.73185701256126567</v>
      </c>
      <c r="O695" s="145">
        <f t="shared" ca="1" si="194"/>
        <v>0.69355535539285973</v>
      </c>
      <c r="P695" s="145">
        <f t="shared" ca="1" si="194"/>
        <v>0.65828961145773335</v>
      </c>
      <c r="Q695" s="145">
        <f t="shared" ca="1" si="194"/>
        <v>0.62557195505851992</v>
      </c>
      <c r="R695" s="145">
        <f t="shared" ca="1" si="194"/>
        <v>0.59503078251127139</v>
      </c>
      <c r="S695" s="145">
        <f t="shared" ca="1" si="194"/>
        <v>0.56638077576702262</v>
      </c>
      <c r="T695" s="145">
        <f t="shared" ca="1" si="194"/>
        <v>0.53940046559504384</v>
      </c>
      <c r="U695" s="145">
        <f t="shared" ca="1" si="194"/>
        <v>0.51391558730917719</v>
      </c>
      <c r="V695" s="145">
        <f t="shared" ca="1" si="194"/>
        <v>0.48978681781697075</v>
      </c>
      <c r="W695" s="138">
        <f t="shared" ca="1" si="194"/>
        <v>0.46690078117920464</v>
      </c>
      <c r="Y695" s="178">
        <f t="shared" ca="1" si="187"/>
        <v>7702748.5513427416</v>
      </c>
      <c r="Z695" s="178">
        <f t="shared" ca="1" si="188"/>
        <v>7703019.3451097617</v>
      </c>
      <c r="AA695" s="178">
        <f t="shared" ca="1" si="189"/>
        <v>270.79376702010632</v>
      </c>
    </row>
    <row r="696" spans="1:27" ht="11.25" customHeight="1" x14ac:dyDescent="0.2">
      <c r="A696" s="173">
        <f t="shared" si="190"/>
        <v>686</v>
      </c>
      <c r="B696" s="174">
        <f t="shared" si="179"/>
        <v>0.08</v>
      </c>
      <c r="C696" s="175">
        <f t="shared" si="180"/>
        <v>-7.4992499999999998E-3</v>
      </c>
      <c r="D696" s="176">
        <f t="shared" ca="1" si="181"/>
        <v>0.87369822906811789</v>
      </c>
      <c r="E696" s="177">
        <f t="shared" ca="1" si="182"/>
        <v>1.1440484564202931</v>
      </c>
      <c r="F696" s="138">
        <f t="shared" ca="1" si="183"/>
        <v>2.9121263003104508E-2</v>
      </c>
      <c r="G696" s="175">
        <f t="shared" ca="1" si="184"/>
        <v>2.1622013003104509E-2</v>
      </c>
      <c r="H696" s="138">
        <f t="shared" ca="1" si="185"/>
        <v>0.10162201300310451</v>
      </c>
      <c r="I696" s="144">
        <f t="shared" ca="1" si="194"/>
        <v>0.99998983791486173</v>
      </c>
      <c r="J696" s="145">
        <f t="shared" ca="1" si="194"/>
        <v>0.90885155608594181</v>
      </c>
      <c r="K696" s="145">
        <f t="shared" ca="1" si="194"/>
        <v>0.83482042266556633</v>
      </c>
      <c r="L696" s="145">
        <f t="shared" ca="1" si="194"/>
        <v>0.77337918121827975</v>
      </c>
      <c r="M696" s="145">
        <f t="shared" ca="1" si="194"/>
        <v>0.72130547921371013</v>
      </c>
      <c r="N696" s="145">
        <f t="shared" ca="1" si="194"/>
        <v>0.67629445269779453</v>
      </c>
      <c r="O696" s="145">
        <f t="shared" ca="1" si="194"/>
        <v>0.6366902079478981</v>
      </c>
      <c r="P696" s="145">
        <f t="shared" ca="1" si="194"/>
        <v>0.60129652984613524</v>
      </c>
      <c r="Q696" s="145">
        <f t="shared" ca="1" si="194"/>
        <v>0.56924373205978407</v>
      </c>
      <c r="R696" s="145">
        <f t="shared" ca="1" si="194"/>
        <v>0.53989487354303489</v>
      </c>
      <c r="S696" s="145">
        <f t="shared" ca="1" si="194"/>
        <v>0.51277951088735763</v>
      </c>
      <c r="T696" s="145">
        <f t="shared" ca="1" si="194"/>
        <v>0.48754674193087272</v>
      </c>
      <c r="U696" s="145">
        <f t="shared" ca="1" si="194"/>
        <v>0.46393181039105269</v>
      </c>
      <c r="V696" s="145">
        <f t="shared" ca="1" si="194"/>
        <v>0.44173228109604079</v>
      </c>
      <c r="W696" s="138">
        <f t="shared" ca="1" si="194"/>
        <v>0.42079099575066103</v>
      </c>
      <c r="Y696" s="178">
        <f t="shared" ca="1" si="187"/>
        <v>7261766.2731930073</v>
      </c>
      <c r="Z696" s="178">
        <f t="shared" ca="1" si="188"/>
        <v>7249927.0618717019</v>
      </c>
      <c r="AA696" s="178">
        <f t="shared" ca="1" si="189"/>
        <v>-11839.211321305484</v>
      </c>
    </row>
    <row r="697" spans="1:27" ht="11.25" customHeight="1" x14ac:dyDescent="0.2">
      <c r="A697" s="173">
        <f t="shared" si="190"/>
        <v>687</v>
      </c>
      <c r="B697" s="174">
        <f t="shared" si="179"/>
        <v>0.08</v>
      </c>
      <c r="C697" s="175">
        <f t="shared" si="180"/>
        <v>-7.4992499999999998E-3</v>
      </c>
      <c r="D697" s="176">
        <f t="shared" ca="1" si="181"/>
        <v>0.40290967628500973</v>
      </c>
      <c r="E697" s="177">
        <f t="shared" ca="1" si="182"/>
        <v>-0.24582286989406532</v>
      </c>
      <c r="F697" s="138">
        <f t="shared" ca="1" si="183"/>
        <v>-6.2573157685666342E-3</v>
      </c>
      <c r="G697" s="175">
        <f t="shared" ca="1" si="184"/>
        <v>-1.3756565768566634E-2</v>
      </c>
      <c r="H697" s="138">
        <f t="shared" ca="1" si="185"/>
        <v>6.6243434231433362E-2</v>
      </c>
      <c r="I697" s="144">
        <f t="shared" ca="1" si="194"/>
        <v>0.99999337569882241</v>
      </c>
      <c r="J697" s="145">
        <f t="shared" ca="1" si="194"/>
        <v>0.93771880118683859</v>
      </c>
      <c r="K697" s="145">
        <f t="shared" ca="1" si="194"/>
        <v>0.88241888573085348</v>
      </c>
      <c r="L697" s="145">
        <f t="shared" ca="1" si="194"/>
        <v>0.8328211726857625</v>
      </c>
      <c r="M697" s="145">
        <f t="shared" ca="1" si="194"/>
        <v>0.78788818353569234</v>
      </c>
      <c r="N697" s="145">
        <f t="shared" ca="1" si="194"/>
        <v>0.74679791235698634</v>
      </c>
      <c r="O697" s="145">
        <f t="shared" ca="1" si="194"/>
        <v>0.70890929965098481</v>
      </c>
      <c r="P697" s="145">
        <f t="shared" ca="1" si="194"/>
        <v>0.67372604918152557</v>
      </c>
      <c r="Q697" s="145">
        <f t="shared" ca="1" si="194"/>
        <v>0.64086435763004468</v>
      </c>
      <c r="R697" s="145">
        <f t="shared" ca="1" si="194"/>
        <v>0.61002627087998162</v>
      </c>
      <c r="S697" s="145">
        <f t="shared" ca="1" si="194"/>
        <v>0.58097862714474802</v>
      </c>
      <c r="T697" s="145">
        <f t="shared" ca="1" si="194"/>
        <v>0.55353685981635892</v>
      </c>
      <c r="U697" s="145">
        <f t="shared" ca="1" si="194"/>
        <v>0.52755275562452253</v>
      </c>
      <c r="V697" s="145">
        <f t="shared" ca="1" si="194"/>
        <v>0.50290530971503689</v>
      </c>
      <c r="W697" s="138">
        <f t="shared" ca="1" si="194"/>
        <v>0.47949394691911623</v>
      </c>
      <c r="Y697" s="178">
        <f t="shared" ca="1" si="187"/>
        <v>7821164.3085374925</v>
      </c>
      <c r="Z697" s="178">
        <f t="shared" ca="1" si="188"/>
        <v>7824325.503294047</v>
      </c>
      <c r="AA697" s="178">
        <f t="shared" ca="1" si="189"/>
        <v>3161.1947565544397</v>
      </c>
    </row>
    <row r="698" spans="1:27" ht="11.25" customHeight="1" x14ac:dyDescent="0.2">
      <c r="A698" s="173">
        <f t="shared" si="190"/>
        <v>688</v>
      </c>
      <c r="B698" s="174">
        <f t="shared" si="179"/>
        <v>0.08</v>
      </c>
      <c r="C698" s="175">
        <f t="shared" si="180"/>
        <v>-7.4992499999999998E-3</v>
      </c>
      <c r="D698" s="176">
        <f t="shared" ca="1" si="181"/>
        <v>0.73621878525666928</v>
      </c>
      <c r="E698" s="177">
        <f t="shared" ca="1" si="182"/>
        <v>0.63173136454695211</v>
      </c>
      <c r="F698" s="138">
        <f t="shared" ca="1" si="183"/>
        <v>1.6080451060477969E-2</v>
      </c>
      <c r="G698" s="175">
        <f t="shared" ca="1" si="184"/>
        <v>8.58120106047797E-3</v>
      </c>
      <c r="H698" s="138">
        <f t="shared" ca="1" si="185"/>
        <v>8.8581201060477968E-2</v>
      </c>
      <c r="I698" s="144">
        <f t="shared" ca="1" si="194"/>
        <v>0.99999114196735328</v>
      </c>
      <c r="J698" s="145">
        <f t="shared" ca="1" si="194"/>
        <v>0.91938734961595669</v>
      </c>
      <c r="K698" s="145">
        <f t="shared" ca="1" si="194"/>
        <v>0.85205920518327705</v>
      </c>
      <c r="L698" s="145">
        <f t="shared" ca="1" si="194"/>
        <v>0.79477945352996493</v>
      </c>
      <c r="M698" s="145">
        <f t="shared" ca="1" si="194"/>
        <v>0.74516701014610176</v>
      </c>
      <c r="N698" s="145">
        <f t="shared" ca="1" si="194"/>
        <v>0.7014726566091477</v>
      </c>
      <c r="O698" s="145">
        <f t="shared" ca="1" si="194"/>
        <v>0.66241219993294076</v>
      </c>
      <c r="P698" s="145">
        <f t="shared" ca="1" si="194"/>
        <v>0.62704099661471713</v>
      </c>
      <c r="Q698" s="145">
        <f t="shared" ca="1" si="194"/>
        <v>0.59466133367543228</v>
      </c>
      <c r="R698" s="145">
        <f t="shared" ca="1" si="194"/>
        <v>0.5647547651367486</v>
      </c>
      <c r="S698" s="145">
        <f t="shared" ca="1" si="194"/>
        <v>0.53693296106419863</v>
      </c>
      <c r="T698" s="145">
        <f t="shared" ca="1" si="194"/>
        <v>0.51090211403380559</v>
      </c>
      <c r="U698" s="145">
        <f t="shared" ca="1" si="194"/>
        <v>0.48643720357384213</v>
      </c>
      <c r="V698" s="145">
        <f t="shared" ca="1" si="194"/>
        <v>0.46336340026580031</v>
      </c>
      <c r="W698" s="138">
        <f t="shared" ca="1" si="194"/>
        <v>0.44154262952895246</v>
      </c>
      <c r="Y698" s="178">
        <f t="shared" ca="1" si="187"/>
        <v>7461726.1124116397</v>
      </c>
      <c r="Z698" s="178">
        <f t="shared" ca="1" si="188"/>
        <v>7455648.1377796018</v>
      </c>
      <c r="AA698" s="178">
        <f t="shared" ca="1" si="189"/>
        <v>-6077.9746320378035</v>
      </c>
    </row>
    <row r="699" spans="1:27" ht="11.25" customHeight="1" x14ac:dyDescent="0.2">
      <c r="A699" s="173">
        <f t="shared" si="190"/>
        <v>689</v>
      </c>
      <c r="B699" s="174">
        <f t="shared" si="179"/>
        <v>0.08</v>
      </c>
      <c r="C699" s="175">
        <f t="shared" si="180"/>
        <v>-7.4992499999999998E-3</v>
      </c>
      <c r="D699" s="176">
        <f t="shared" ca="1" si="181"/>
        <v>0.68976214999989571</v>
      </c>
      <c r="E699" s="177">
        <f t="shared" ca="1" si="182"/>
        <v>0.49517626957730199</v>
      </c>
      <c r="F699" s="138">
        <f t="shared" ca="1" si="183"/>
        <v>1.2604499659373873E-2</v>
      </c>
      <c r="G699" s="175">
        <f t="shared" ca="1" si="184"/>
        <v>5.1052496593738733E-3</v>
      </c>
      <c r="H699" s="138">
        <f t="shared" ca="1" si="185"/>
        <v>8.5105249659373869E-2</v>
      </c>
      <c r="I699" s="144">
        <f t="shared" ca="1" si="194"/>
        <v>0.99999148955512995</v>
      </c>
      <c r="J699" s="145">
        <f t="shared" ca="1" si="194"/>
        <v>0.92221616085215163</v>
      </c>
      <c r="K699" s="145">
        <f t="shared" ca="1" si="194"/>
        <v>0.85671388703856111</v>
      </c>
      <c r="L699" s="145">
        <f t="shared" ca="1" si="194"/>
        <v>0.80058285671807772</v>
      </c>
      <c r="M699" s="145">
        <f t="shared" ca="1" si="194"/>
        <v>0.75165933848707334</v>
      </c>
      <c r="N699" s="145">
        <f t="shared" ca="1" si="194"/>
        <v>0.70834056500488152</v>
      </c>
      <c r="O699" s="145">
        <f t="shared" ca="1" si="194"/>
        <v>0.66944194653885347</v>
      </c>
      <c r="P699" s="145">
        <f t="shared" ca="1" si="194"/>
        <v>0.63408717372523793</v>
      </c>
      <c r="Q699" s="145">
        <f t="shared" ca="1" si="194"/>
        <v>0.60162576467415407</v>
      </c>
      <c r="R699" s="145">
        <f t="shared" ca="1" si="194"/>
        <v>0.57157210806379022</v>
      </c>
      <c r="S699" s="145">
        <f t="shared" ca="1" si="194"/>
        <v>0.5435607910129473</v>
      </c>
      <c r="T699" s="145">
        <f t="shared" ca="1" si="194"/>
        <v>0.51731403337992155</v>
      </c>
      <c r="U699" s="145">
        <f t="shared" ca="1" si="194"/>
        <v>0.49261802250320247</v>
      </c>
      <c r="V699" s="145">
        <f t="shared" ca="1" si="194"/>
        <v>0.46930574716572265</v>
      </c>
      <c r="W699" s="138">
        <f t="shared" ca="1" si="194"/>
        <v>0.44724455738713215</v>
      </c>
      <c r="Y699" s="178">
        <f t="shared" ca="1" si="187"/>
        <v>7516231.2906579105</v>
      </c>
      <c r="Z699" s="178">
        <f t="shared" ca="1" si="188"/>
        <v>7511644.9174533552</v>
      </c>
      <c r="AA699" s="178">
        <f t="shared" ca="1" si="189"/>
        <v>-4586.3732045553625</v>
      </c>
    </row>
    <row r="700" spans="1:27" ht="11.25" customHeight="1" x14ac:dyDescent="0.2">
      <c r="A700" s="173">
        <f t="shared" si="190"/>
        <v>690</v>
      </c>
      <c r="B700" s="174">
        <f t="shared" si="179"/>
        <v>0.08</v>
      </c>
      <c r="C700" s="175">
        <f t="shared" si="180"/>
        <v>-7.4992499999999998E-3</v>
      </c>
      <c r="D700" s="176">
        <f t="shared" ca="1" si="181"/>
        <v>0.16116065292529214</v>
      </c>
      <c r="E700" s="177">
        <f t="shared" ca="1" si="182"/>
        <v>-0.98969891426698819</v>
      </c>
      <c r="F700" s="138">
        <f t="shared" ca="1" si="183"/>
        <v>-2.5192361577443333E-2</v>
      </c>
      <c r="G700" s="175">
        <f t="shared" ca="1" si="184"/>
        <v>-3.2691611577443332E-2</v>
      </c>
      <c r="H700" s="138">
        <f t="shared" ca="1" si="185"/>
        <v>4.730838842255667E-2</v>
      </c>
      <c r="I700" s="144">
        <f t="shared" ca="1" si="194"/>
        <v>0.99999526916898429</v>
      </c>
      <c r="J700" s="145">
        <f t="shared" ca="1" si="194"/>
        <v>0.95354375785113121</v>
      </c>
      <c r="K700" s="145">
        <f t="shared" ca="1" si="194"/>
        <v>0.90899946796290199</v>
      </c>
      <c r="L700" s="145">
        <f t="shared" ca="1" si="194"/>
        <v>0.86649048074011925</v>
      </c>
      <c r="M700" s="145">
        <f t="shared" ca="1" si="194"/>
        <v>0.82601415214209051</v>
      </c>
      <c r="N700" s="145">
        <f t="shared" ca="1" si="194"/>
        <v>0.78750482283348389</v>
      </c>
      <c r="O700" s="145">
        <f t="shared" ca="1" si="194"/>
        <v>0.7508704492948014</v>
      </c>
      <c r="P700" s="145">
        <f t="shared" ca="1" si="194"/>
        <v>0.71601142592662059</v>
      </c>
      <c r="Q700" s="145">
        <f t="shared" ca="1" si="194"/>
        <v>0.68282960773553125</v>
      </c>
      <c r="R700" s="145">
        <f t="shared" ca="1" si="194"/>
        <v>0.65123215443805371</v>
      </c>
      <c r="S700" s="145">
        <f t="shared" ca="1" si="194"/>
        <v>0.62113276641922921</v>
      </c>
      <c r="T700" s="145">
        <f t="shared" ca="1" si="194"/>
        <v>0.59245169471463843</v>
      </c>
      <c r="U700" s="145">
        <f t="shared" ca="1" si="194"/>
        <v>0.56511524115087541</v>
      </c>
      <c r="V700" s="145">
        <f t="shared" ca="1" si="194"/>
        <v>0.53905510229956921</v>
      </c>
      <c r="W700" s="138">
        <f t="shared" ca="1" si="194"/>
        <v>0.51420771948594557</v>
      </c>
      <c r="Y700" s="178">
        <f t="shared" ca="1" si="187"/>
        <v>8143491.5880937185</v>
      </c>
      <c r="Z700" s="178">
        <f t="shared" ca="1" si="188"/>
        <v>8153793.4296889817</v>
      </c>
      <c r="AA700" s="178">
        <f t="shared" ca="1" si="189"/>
        <v>10301.84159526322</v>
      </c>
    </row>
    <row r="701" spans="1:27" ht="11.25" customHeight="1" x14ac:dyDescent="0.2">
      <c r="A701" s="173">
        <f t="shared" si="190"/>
        <v>691</v>
      </c>
      <c r="B701" s="174">
        <f t="shared" si="179"/>
        <v>0.08</v>
      </c>
      <c r="C701" s="175">
        <f t="shared" si="180"/>
        <v>-7.4992499999999998E-3</v>
      </c>
      <c r="D701" s="176">
        <f t="shared" ca="1" si="181"/>
        <v>3.5454292033718859E-2</v>
      </c>
      <c r="E701" s="177">
        <f t="shared" ca="1" si="182"/>
        <v>-1.806062458163755</v>
      </c>
      <c r="F701" s="138">
        <f t="shared" ca="1" si="183"/>
        <v>-4.597254561121334E-2</v>
      </c>
      <c r="G701" s="175">
        <f t="shared" ca="1" si="184"/>
        <v>-5.3471795611213339E-2</v>
      </c>
      <c r="H701" s="138">
        <f t="shared" ca="1" si="185"/>
        <v>2.6528204388786662E-2</v>
      </c>
      <c r="I701" s="144">
        <f t="shared" ref="I701:W710" ca="1" si="195">I$8*EXP(-$H701*I$9)</f>
        <v>0.99999734715374089</v>
      </c>
      <c r="J701" s="145">
        <f t="shared" ca="1" si="195"/>
        <v>0.97121832212715253</v>
      </c>
      <c r="K701" s="145">
        <f t="shared" ca="1" si="195"/>
        <v>0.93909261392621823</v>
      </c>
      <c r="L701" s="145">
        <f t="shared" ca="1" si="195"/>
        <v>0.90500936396735876</v>
      </c>
      <c r="M701" s="145">
        <f t="shared" ca="1" si="195"/>
        <v>0.86998197982846293</v>
      </c>
      <c r="N701" s="145">
        <f t="shared" ca="1" si="195"/>
        <v>0.83473665404518016</v>
      </c>
      <c r="O701" s="145">
        <f t="shared" ca="1" si="195"/>
        <v>0.79978451892517355</v>
      </c>
      <c r="P701" s="145">
        <f t="shared" ca="1" si="195"/>
        <v>0.76547797541841311</v>
      </c>
      <c r="Q701" s="145">
        <f t="shared" ca="1" si="195"/>
        <v>0.73205351444441447</v>
      </c>
      <c r="R701" s="145">
        <f t="shared" ca="1" si="195"/>
        <v>0.69966371550214401</v>
      </c>
      <c r="S701" s="145">
        <f t="shared" ca="1" si="195"/>
        <v>0.66840088292517696</v>
      </c>
      <c r="T701" s="145">
        <f t="shared" ca="1" si="195"/>
        <v>0.63831436404508746</v>
      </c>
      <c r="U701" s="145">
        <f t="shared" ca="1" si="195"/>
        <v>0.60942316259439222</v>
      </c>
      <c r="V701" s="145">
        <f t="shared" ca="1" si="195"/>
        <v>0.58172508271908296</v>
      </c>
      <c r="W701" s="138">
        <f t="shared" ca="1" si="195"/>
        <v>0.55520333182130799</v>
      </c>
      <c r="Y701" s="178">
        <f t="shared" ca="1" si="187"/>
        <v>8517016.005338259</v>
      </c>
      <c r="Z701" s="178">
        <f t="shared" ca="1" si="188"/>
        <v>8534335.8194760401</v>
      </c>
      <c r="AA701" s="178">
        <f t="shared" ca="1" si="189"/>
        <v>17319.814137781039</v>
      </c>
    </row>
    <row r="702" spans="1:27" ht="11.25" customHeight="1" x14ac:dyDescent="0.2">
      <c r="A702" s="173">
        <f t="shared" si="190"/>
        <v>692</v>
      </c>
      <c r="B702" s="174">
        <f t="shared" si="179"/>
        <v>0.08</v>
      </c>
      <c r="C702" s="175">
        <f t="shared" si="180"/>
        <v>-7.4992499999999998E-3</v>
      </c>
      <c r="D702" s="176">
        <f t="shared" ca="1" si="181"/>
        <v>0.66175864299706755</v>
      </c>
      <c r="E702" s="177">
        <f t="shared" ca="1" si="182"/>
        <v>0.41726755960858475</v>
      </c>
      <c r="F702" s="138">
        <f t="shared" ca="1" si="183"/>
        <v>1.0621366846686341E-2</v>
      </c>
      <c r="G702" s="175">
        <f t="shared" ca="1" si="184"/>
        <v>3.1221168466863411E-3</v>
      </c>
      <c r="H702" s="138">
        <f t="shared" ca="1" si="185"/>
        <v>8.3122116846686342E-2</v>
      </c>
      <c r="I702" s="144">
        <f t="shared" ca="1" si="195"/>
        <v>0.99999168786426429</v>
      </c>
      <c r="J702" s="145">
        <f t="shared" ca="1" si="195"/>
        <v>0.92383397884719576</v>
      </c>
      <c r="K702" s="145">
        <f t="shared" ca="1" si="195"/>
        <v>0.85938090357242269</v>
      </c>
      <c r="L702" s="145">
        <f t="shared" ca="1" si="195"/>
        <v>0.80391283474738195</v>
      </c>
      <c r="M702" s="145">
        <f t="shared" ca="1" si="195"/>
        <v>0.75538871385295736</v>
      </c>
      <c r="N702" s="145">
        <f t="shared" ca="1" si="195"/>
        <v>0.71228899264077894</v>
      </c>
      <c r="O702" s="145">
        <f t="shared" ca="1" si="195"/>
        <v>0.67348599674937693</v>
      </c>
      <c r="P702" s="145">
        <f t="shared" ca="1" si="195"/>
        <v>0.63814264239629959</v>
      </c>
      <c r="Q702" s="145">
        <f t="shared" ca="1" si="195"/>
        <v>0.60563565928581775</v>
      </c>
      <c r="R702" s="145">
        <f t="shared" ca="1" si="195"/>
        <v>0.5754984091444928</v>
      </c>
      <c r="S702" s="145">
        <f t="shared" ca="1" si="195"/>
        <v>0.5473787526471442</v>
      </c>
      <c r="T702" s="145">
        <f t="shared" ca="1" si="195"/>
        <v>0.52100821029954425</v>
      </c>
      <c r="U702" s="145">
        <f t="shared" ca="1" si="195"/>
        <v>0.49617948347465302</v>
      </c>
      <c r="V702" s="145">
        <f t="shared" ca="1" si="195"/>
        <v>0.47273011093456807</v>
      </c>
      <c r="W702" s="138">
        <f t="shared" ca="1" si="195"/>
        <v>0.45053060341272005</v>
      </c>
      <c r="Y702" s="178">
        <f t="shared" ca="1" si="187"/>
        <v>7547559.8191009872</v>
      </c>
      <c r="Z702" s="178">
        <f t="shared" ca="1" si="188"/>
        <v>7543815.8382129269</v>
      </c>
      <c r="AA702" s="178">
        <f t="shared" ca="1" si="189"/>
        <v>-3743.9808880602941</v>
      </c>
    </row>
    <row r="703" spans="1:27" ht="11.25" customHeight="1" x14ac:dyDescent="0.2">
      <c r="A703" s="173">
        <f t="shared" si="190"/>
        <v>693</v>
      </c>
      <c r="B703" s="174">
        <f t="shared" si="179"/>
        <v>0.08</v>
      </c>
      <c r="C703" s="175">
        <f t="shared" si="180"/>
        <v>-7.4992499999999998E-3</v>
      </c>
      <c r="D703" s="176">
        <f t="shared" ca="1" si="181"/>
        <v>0.26095812640629656</v>
      </c>
      <c r="E703" s="177">
        <f t="shared" ca="1" si="182"/>
        <v>-0.640394353572596</v>
      </c>
      <c r="F703" s="138">
        <f t="shared" ca="1" si="183"/>
        <v>-1.6300963732290973E-2</v>
      </c>
      <c r="G703" s="175">
        <f t="shared" ca="1" si="184"/>
        <v>-2.3800213732290972E-2</v>
      </c>
      <c r="H703" s="138">
        <f t="shared" ca="1" si="185"/>
        <v>5.619978626770903E-2</v>
      </c>
      <c r="I703" s="144">
        <f t="shared" ca="1" si="195"/>
        <v>0.99999438004491548</v>
      </c>
      <c r="J703" s="145">
        <f t="shared" ca="1" si="195"/>
        <v>0.94607978875709675</v>
      </c>
      <c r="K703" s="145">
        <f t="shared" ca="1" si="195"/>
        <v>0.89641965922469957</v>
      </c>
      <c r="L703" s="145">
        <f t="shared" ca="1" si="195"/>
        <v>0.85051401992623354</v>
      </c>
      <c r="M703" s="145">
        <f t="shared" ca="1" si="195"/>
        <v>0.80788673141055856</v>
      </c>
      <c r="N703" s="145">
        <f t="shared" ca="1" si="195"/>
        <v>0.76812073854629903</v>
      </c>
      <c r="O703" s="145">
        <f t="shared" ca="1" si="195"/>
        <v>0.73086593819529611</v>
      </c>
      <c r="P703" s="145">
        <f t="shared" ca="1" si="195"/>
        <v>0.69583459474022669</v>
      </c>
      <c r="Q703" s="145">
        <f t="shared" ca="1" si="195"/>
        <v>0.66279216121222084</v>
      </c>
      <c r="R703" s="145">
        <f t="shared" ca="1" si="195"/>
        <v>0.631547339472599</v>
      </c>
      <c r="S703" s="145">
        <f t="shared" ca="1" si="195"/>
        <v>0.60194304679189958</v>
      </c>
      <c r="T703" s="145">
        <f t="shared" ca="1" si="195"/>
        <v>0.57384885456929036</v>
      </c>
      <c r="U703" s="145">
        <f t="shared" ca="1" si="195"/>
        <v>0.54715494497591188</v>
      </c>
      <c r="V703" s="145">
        <f t="shared" ca="1" si="195"/>
        <v>0.52176741517534542</v>
      </c>
      <c r="W703" s="138">
        <f t="shared" ca="1" si="195"/>
        <v>0.49760469311865579</v>
      </c>
      <c r="Y703" s="178">
        <f t="shared" ca="1" si="187"/>
        <v>7990055.3515301459</v>
      </c>
      <c r="Z703" s="178">
        <f t="shared" ca="1" si="188"/>
        <v>7997087.983748774</v>
      </c>
      <c r="AA703" s="178">
        <f t="shared" ca="1" si="189"/>
        <v>7032.6322186281905</v>
      </c>
    </row>
    <row r="704" spans="1:27" ht="11.25" customHeight="1" x14ac:dyDescent="0.2">
      <c r="A704" s="173">
        <f t="shared" si="190"/>
        <v>694</v>
      </c>
      <c r="B704" s="174">
        <f t="shared" si="179"/>
        <v>0.08</v>
      </c>
      <c r="C704" s="175">
        <f t="shared" si="180"/>
        <v>-7.4992499999999998E-3</v>
      </c>
      <c r="D704" s="176">
        <f t="shared" ca="1" si="181"/>
        <v>0.84045967691107193</v>
      </c>
      <c r="E704" s="177">
        <f t="shared" ca="1" si="182"/>
        <v>0.99634891214878185</v>
      </c>
      <c r="F704" s="138">
        <f t="shared" ca="1" si="183"/>
        <v>2.5361634422661573E-2</v>
      </c>
      <c r="G704" s="175">
        <f t="shared" ca="1" si="184"/>
        <v>1.7862384422661574E-2</v>
      </c>
      <c r="H704" s="138">
        <f t="shared" ca="1" si="185"/>
        <v>9.7862384422661569E-2</v>
      </c>
      <c r="I704" s="144">
        <f t="shared" ca="1" si="195"/>
        <v>0.99999021386927045</v>
      </c>
      <c r="J704" s="145">
        <f t="shared" ca="1" si="195"/>
        <v>0.91187654730688328</v>
      </c>
      <c r="K704" s="145">
        <f t="shared" ca="1" si="195"/>
        <v>0.83975421857237598</v>
      </c>
      <c r="L704" s="145">
        <f t="shared" ca="1" si="195"/>
        <v>0.77948900846623148</v>
      </c>
      <c r="M704" s="145">
        <f t="shared" ca="1" si="195"/>
        <v>0.72810520341605656</v>
      </c>
      <c r="N704" s="145">
        <f t="shared" ca="1" si="195"/>
        <v>0.68345908281719192</v>
      </c>
      <c r="O704" s="145">
        <f t="shared" ca="1" si="195"/>
        <v>0.64400156824202204</v>
      </c>
      <c r="P704" s="145">
        <f t="shared" ca="1" si="195"/>
        <v>0.60860818968072994</v>
      </c>
      <c r="Q704" s="145">
        <f t="shared" ca="1" si="195"/>
        <v>0.5764579989231533</v>
      </c>
      <c r="R704" s="145">
        <f t="shared" ca="1" si="195"/>
        <v>0.54694746575173703</v>
      </c>
      <c r="S704" s="145">
        <f t="shared" ca="1" si="195"/>
        <v>0.51962920346352259</v>
      </c>
      <c r="T704" s="145">
        <f t="shared" ca="1" si="195"/>
        <v>0.49416828732961832</v>
      </c>
      <c r="U704" s="145">
        <f t="shared" ca="1" si="195"/>
        <v>0.470311049558434</v>
      </c>
      <c r="V704" s="145">
        <f t="shared" ca="1" si="195"/>
        <v>0.44786273995938486</v>
      </c>
      <c r="W704" s="138">
        <f t="shared" ca="1" si="195"/>
        <v>0.42667150118967806</v>
      </c>
      <c r="Y704" s="178">
        <f t="shared" ca="1" si="187"/>
        <v>7318689.4970456529</v>
      </c>
      <c r="Z704" s="178">
        <f t="shared" ca="1" si="188"/>
        <v>7308537.3118407205</v>
      </c>
      <c r="AA704" s="178">
        <f t="shared" ca="1" si="189"/>
        <v>-10152.185204932466</v>
      </c>
    </row>
    <row r="705" spans="1:27" ht="11.25" customHeight="1" x14ac:dyDescent="0.2">
      <c r="A705" s="173">
        <f t="shared" si="190"/>
        <v>695</v>
      </c>
      <c r="B705" s="174">
        <f t="shared" si="179"/>
        <v>0.08</v>
      </c>
      <c r="C705" s="175">
        <f t="shared" si="180"/>
        <v>-7.4992499999999998E-3</v>
      </c>
      <c r="D705" s="176">
        <f t="shared" ca="1" si="181"/>
        <v>0.98450829183966881</v>
      </c>
      <c r="E705" s="177">
        <f t="shared" ca="1" si="182"/>
        <v>2.1572856255120318</v>
      </c>
      <c r="F705" s="138">
        <f t="shared" ca="1" si="183"/>
        <v>5.4912780766231142E-2</v>
      </c>
      <c r="G705" s="175">
        <f t="shared" ca="1" si="184"/>
        <v>4.7413530766231143E-2</v>
      </c>
      <c r="H705" s="138">
        <f t="shared" ca="1" si="185"/>
        <v>0.12741353076623113</v>
      </c>
      <c r="I705" s="144">
        <f t="shared" ca="1" si="195"/>
        <v>0.99998725882485962</v>
      </c>
      <c r="J705" s="145">
        <f t="shared" ca="1" si="195"/>
        <v>0.88836854302492718</v>
      </c>
      <c r="K705" s="145">
        <f t="shared" ca="1" si="195"/>
        <v>0.80174658864999648</v>
      </c>
      <c r="L705" s="145">
        <f t="shared" ca="1" si="195"/>
        <v>0.73273658515255846</v>
      </c>
      <c r="M705" s="145">
        <f t="shared" ca="1" si="195"/>
        <v>0.67633971184858466</v>
      </c>
      <c r="N705" s="145">
        <f t="shared" ca="1" si="195"/>
        <v>0.62912817535317089</v>
      </c>
      <c r="O705" s="145">
        <f t="shared" ca="1" si="195"/>
        <v>0.58872232070525821</v>
      </c>
      <c r="P705" s="145">
        <f t="shared" ca="1" si="195"/>
        <v>0.5534511041440503</v>
      </c>
      <c r="Q705" s="145">
        <f t="shared" ca="1" si="195"/>
        <v>0.52212851246714842</v>
      </c>
      <c r="R705" s="145">
        <f t="shared" ca="1" si="195"/>
        <v>0.49390421044857569</v>
      </c>
      <c r="S705" s="145">
        <f t="shared" ca="1" si="195"/>
        <v>0.46816241597269159</v>
      </c>
      <c r="T705" s="145">
        <f t="shared" ca="1" si="195"/>
        <v>0.44445259618880562</v>
      </c>
      <c r="U705" s="145">
        <f t="shared" ca="1" si="195"/>
        <v>0.42244147290860112</v>
      </c>
      <c r="V705" s="145">
        <f t="shared" ca="1" si="195"/>
        <v>0.40187949192724803</v>
      </c>
      <c r="W705" s="138">
        <f t="shared" ca="1" si="195"/>
        <v>0.38257722656056936</v>
      </c>
      <c r="Y705" s="178">
        <f t="shared" ca="1" si="187"/>
        <v>6886513.01061913</v>
      </c>
      <c r="Z705" s="178">
        <f t="shared" ca="1" si="188"/>
        <v>6862574.3762439126</v>
      </c>
      <c r="AA705" s="178">
        <f t="shared" ca="1" si="189"/>
        <v>-23938.634375217371</v>
      </c>
    </row>
    <row r="706" spans="1:27" ht="11.25" customHeight="1" x14ac:dyDescent="0.2">
      <c r="A706" s="173">
        <f t="shared" si="190"/>
        <v>696</v>
      </c>
      <c r="B706" s="174">
        <f t="shared" si="179"/>
        <v>0.08</v>
      </c>
      <c r="C706" s="175">
        <f t="shared" si="180"/>
        <v>-7.4992499999999998E-3</v>
      </c>
      <c r="D706" s="176">
        <f t="shared" ca="1" si="181"/>
        <v>0.7832842189140683</v>
      </c>
      <c r="E706" s="177">
        <f t="shared" ca="1" si="182"/>
        <v>0.78333304636736956</v>
      </c>
      <c r="F706" s="138">
        <f t="shared" ca="1" si="183"/>
        <v>1.9939406879376821E-2</v>
      </c>
      <c r="G706" s="175">
        <f t="shared" ca="1" si="184"/>
        <v>1.2440156879376822E-2</v>
      </c>
      <c r="H706" s="138">
        <f t="shared" ca="1" si="185"/>
        <v>9.2440156879376817E-2</v>
      </c>
      <c r="I706" s="144">
        <f t="shared" ca="1" si="195"/>
        <v>0.99999075608008769</v>
      </c>
      <c r="J706" s="145">
        <f t="shared" ca="1" si="195"/>
        <v>0.91625700314863301</v>
      </c>
      <c r="K706" s="145">
        <f t="shared" ca="1" si="195"/>
        <v>0.84692125545048125</v>
      </c>
      <c r="L706" s="145">
        <f t="shared" ca="1" si="195"/>
        <v>0.78838585523837412</v>
      </c>
      <c r="M706" s="145">
        <f t="shared" ca="1" si="195"/>
        <v>0.73802497630187647</v>
      </c>
      <c r="N706" s="145">
        <f t="shared" ca="1" si="195"/>
        <v>0.69392596650366634</v>
      </c>
      <c r="O706" s="145">
        <f t="shared" ca="1" si="195"/>
        <v>0.65469430130571304</v>
      </c>
      <c r="P706" s="145">
        <f t="shared" ca="1" si="195"/>
        <v>0.61931010136262177</v>
      </c>
      <c r="Q706" s="145">
        <f t="shared" ca="1" si="195"/>
        <v>0.58702390790593328</v>
      </c>
      <c r="R706" s="145">
        <f t="shared" ca="1" si="195"/>
        <v>0.55728144417895997</v>
      </c>
      <c r="S706" s="145">
        <f t="shared" ca="1" si="195"/>
        <v>0.52966945166179735</v>
      </c>
      <c r="T706" s="145">
        <f t="shared" ca="1" si="195"/>
        <v>0.50387673373065889</v>
      </c>
      <c r="U706" s="145">
        <f t="shared" ca="1" si="195"/>
        <v>0.47966613545209386</v>
      </c>
      <c r="V706" s="145">
        <f t="shared" ca="1" si="195"/>
        <v>0.45685437804224838</v>
      </c>
      <c r="W706" s="138">
        <f t="shared" ca="1" si="195"/>
        <v>0.43529753390219383</v>
      </c>
      <c r="Y706" s="178">
        <f t="shared" ca="1" si="187"/>
        <v>7401815.567476348</v>
      </c>
      <c r="Z706" s="178">
        <f t="shared" ca="1" si="188"/>
        <v>7394059.5348732211</v>
      </c>
      <c r="AA706" s="178">
        <f t="shared" ca="1" si="189"/>
        <v>-7756.0326031269506</v>
      </c>
    </row>
    <row r="707" spans="1:27" ht="11.25" customHeight="1" x14ac:dyDescent="0.2">
      <c r="A707" s="173">
        <f t="shared" si="190"/>
        <v>697</v>
      </c>
      <c r="B707" s="174">
        <f t="shared" si="179"/>
        <v>0.08</v>
      </c>
      <c r="C707" s="175">
        <f t="shared" si="180"/>
        <v>-7.4992499999999998E-3</v>
      </c>
      <c r="D707" s="176">
        <f t="shared" ca="1" si="181"/>
        <v>0.80885224235371356</v>
      </c>
      <c r="E707" s="177">
        <f t="shared" ca="1" si="182"/>
        <v>0.87367454846748938</v>
      </c>
      <c r="F707" s="138">
        <f t="shared" ca="1" si="183"/>
        <v>2.223901108581491E-2</v>
      </c>
      <c r="G707" s="175">
        <f t="shared" ca="1" si="184"/>
        <v>1.4739761085814911E-2</v>
      </c>
      <c r="H707" s="138">
        <f t="shared" ca="1" si="185"/>
        <v>9.4739761085814916E-2</v>
      </c>
      <c r="I707" s="144">
        <f t="shared" ca="1" si="195"/>
        <v>0.99999052612469363</v>
      </c>
      <c r="J707" s="145">
        <f t="shared" ca="1" si="195"/>
        <v>0.91439665762608335</v>
      </c>
      <c r="K707" s="145">
        <f t="shared" ca="1" si="195"/>
        <v>0.84387422575280469</v>
      </c>
      <c r="L707" s="145">
        <f t="shared" ca="1" si="195"/>
        <v>0.78460030691811022</v>
      </c>
      <c r="M707" s="145">
        <f t="shared" ca="1" si="195"/>
        <v>0.733801533594163</v>
      </c>
      <c r="N707" s="145">
        <f t="shared" ca="1" si="195"/>
        <v>0.68946745438788537</v>
      </c>
      <c r="O707" s="145">
        <f t="shared" ca="1" si="195"/>
        <v>0.65013792751381017</v>
      </c>
      <c r="P707" s="145">
        <f t="shared" ca="1" si="195"/>
        <v>0.61474855523287508</v>
      </c>
      <c r="Q707" s="145">
        <f t="shared" ca="1" si="195"/>
        <v>0.58251938622409694</v>
      </c>
      <c r="R707" s="145">
        <f t="shared" ca="1" si="195"/>
        <v>0.55287510001809292</v>
      </c>
      <c r="S707" s="145">
        <f t="shared" ca="1" si="195"/>
        <v>0.52538783678409762</v>
      </c>
      <c r="T707" s="145">
        <f t="shared" ca="1" si="195"/>
        <v>0.49973623686067042</v>
      </c>
      <c r="U707" s="145">
        <f t="shared" ca="1" si="195"/>
        <v>0.47567606616941516</v>
      </c>
      <c r="V707" s="145">
        <f t="shared" ca="1" si="195"/>
        <v>0.45301912422058904</v>
      </c>
      <c r="W707" s="138">
        <f t="shared" ca="1" si="195"/>
        <v>0.43161807881010933</v>
      </c>
      <c r="Y707" s="178">
        <f t="shared" ca="1" si="187"/>
        <v>7366411.6733926143</v>
      </c>
      <c r="Z707" s="178">
        <f t="shared" ca="1" si="188"/>
        <v>7357644.8149501421</v>
      </c>
      <c r="AA707" s="178">
        <f t="shared" ca="1" si="189"/>
        <v>-8766.858442472294</v>
      </c>
    </row>
    <row r="708" spans="1:27" ht="11.25" customHeight="1" x14ac:dyDescent="0.2">
      <c r="A708" s="173">
        <f t="shared" si="190"/>
        <v>698</v>
      </c>
      <c r="B708" s="174">
        <f t="shared" si="179"/>
        <v>0.08</v>
      </c>
      <c r="C708" s="175">
        <f t="shared" si="180"/>
        <v>-7.4992499999999998E-3</v>
      </c>
      <c r="D708" s="176">
        <f t="shared" ca="1" si="181"/>
        <v>0.22344202246356182</v>
      </c>
      <c r="E708" s="177">
        <f t="shared" ca="1" si="182"/>
        <v>-0.76062004266157324</v>
      </c>
      <c r="F708" s="138">
        <f t="shared" ca="1" si="183"/>
        <v>-1.9361257107140262E-2</v>
      </c>
      <c r="G708" s="175">
        <f t="shared" ca="1" si="184"/>
        <v>-2.6860507107140261E-2</v>
      </c>
      <c r="H708" s="138">
        <f t="shared" ca="1" si="185"/>
        <v>5.3139492892859741E-2</v>
      </c>
      <c r="I708" s="144">
        <f t="shared" ca="1" si="195"/>
        <v>0.99999468606875463</v>
      </c>
      <c r="J708" s="145">
        <f t="shared" ca="1" si="195"/>
        <v>0.94864216420543213</v>
      </c>
      <c r="K708" s="145">
        <f t="shared" ca="1" si="195"/>
        <v>0.90072968017699684</v>
      </c>
      <c r="L708" s="145">
        <f t="shared" ca="1" si="195"/>
        <v>0.85597936796067875</v>
      </c>
      <c r="M708" s="145">
        <f t="shared" ca="1" si="195"/>
        <v>0.81408058783891346</v>
      </c>
      <c r="N708" s="145">
        <f t="shared" ca="1" si="195"/>
        <v>0.77473801413778254</v>
      </c>
      <c r="O708" s="145">
        <f t="shared" ca="1" si="195"/>
        <v>0.73769032866384998</v>
      </c>
      <c r="P708" s="145">
        <f t="shared" ca="1" si="195"/>
        <v>0.70271418112692186</v>
      </c>
      <c r="Q708" s="145">
        <f t="shared" ca="1" si="195"/>
        <v>0.6696215175411826</v>
      </c>
      <c r="R708" s="145">
        <f t="shared" ca="1" si="195"/>
        <v>0.63825449459901784</v>
      </c>
      <c r="S708" s="145">
        <f t="shared" ca="1" si="195"/>
        <v>0.60848002264455014</v>
      </c>
      <c r="T708" s="145">
        <f t="shared" ca="1" si="195"/>
        <v>0.58018481920484744</v>
      </c>
      <c r="U708" s="145">
        <f t="shared" ca="1" si="195"/>
        <v>0.55327126810964944</v>
      </c>
      <c r="V708" s="145">
        <f t="shared" ca="1" si="195"/>
        <v>0.52765410351882669</v>
      </c>
      <c r="W708" s="138">
        <f t="shared" ca="1" si="195"/>
        <v>0.50325782431338628</v>
      </c>
      <c r="Y708" s="178">
        <f t="shared" ca="1" si="187"/>
        <v>8042445.0223195301</v>
      </c>
      <c r="Z708" s="178">
        <f t="shared" ca="1" si="188"/>
        <v>8050620.0322613884</v>
      </c>
      <c r="AA708" s="178">
        <f t="shared" ca="1" si="189"/>
        <v>8175.0099418582395</v>
      </c>
    </row>
    <row r="709" spans="1:27" ht="11.25" customHeight="1" x14ac:dyDescent="0.2">
      <c r="A709" s="173">
        <f t="shared" si="190"/>
        <v>699</v>
      </c>
      <c r="B709" s="174">
        <f t="shared" si="179"/>
        <v>0.08</v>
      </c>
      <c r="C709" s="175">
        <f t="shared" si="180"/>
        <v>-7.4992499999999998E-3</v>
      </c>
      <c r="D709" s="176">
        <f t="shared" ca="1" si="181"/>
        <v>0.97782175025480289</v>
      </c>
      <c r="E709" s="177">
        <f t="shared" ca="1" si="182"/>
        <v>2.0107061931861967</v>
      </c>
      <c r="F709" s="138">
        <f t="shared" ca="1" si="183"/>
        <v>5.1181664155171933E-2</v>
      </c>
      <c r="G709" s="175">
        <f t="shared" ca="1" si="184"/>
        <v>4.3682414155171934E-2</v>
      </c>
      <c r="H709" s="138">
        <f t="shared" ca="1" si="185"/>
        <v>0.12368241415517194</v>
      </c>
      <c r="I709" s="144">
        <f t="shared" ca="1" si="195"/>
        <v>0.99998763192717266</v>
      </c>
      <c r="J709" s="145">
        <f t="shared" ca="1" si="195"/>
        <v>0.89130289860964529</v>
      </c>
      <c r="K709" s="145">
        <f t="shared" ca="1" si="195"/>
        <v>0.80644887857937275</v>
      </c>
      <c r="L709" s="145">
        <f t="shared" ca="1" si="195"/>
        <v>0.73848125711937895</v>
      </c>
      <c r="M709" s="145">
        <f t="shared" ca="1" si="195"/>
        <v>0.68266696716715181</v>
      </c>
      <c r="N709" s="145">
        <f t="shared" ca="1" si="195"/>
        <v>0.63574231835347594</v>
      </c>
      <c r="O709" s="145">
        <f t="shared" ca="1" si="195"/>
        <v>0.59543128620740304</v>
      </c>
      <c r="P709" s="145">
        <f t="shared" ca="1" si="195"/>
        <v>0.56012962790247733</v>
      </c>
      <c r="Q709" s="145">
        <f t="shared" ca="1" si="195"/>
        <v>0.52869517130057719</v>
      </c>
      <c r="R709" s="145">
        <f t="shared" ca="1" si="195"/>
        <v>0.50030678669913242</v>
      </c>
      <c r="S709" s="145">
        <f t="shared" ca="1" si="195"/>
        <v>0.47436837554308331</v>
      </c>
      <c r="T709" s="145">
        <f t="shared" ca="1" si="195"/>
        <v>0.45044278022162015</v>
      </c>
      <c r="U709" s="145">
        <f t="shared" ca="1" si="195"/>
        <v>0.42820585314783566</v>
      </c>
      <c r="V709" s="145">
        <f t="shared" ca="1" si="195"/>
        <v>0.40741427775246614</v>
      </c>
      <c r="W709" s="138">
        <f t="shared" ca="1" si="195"/>
        <v>0.38788287299698915</v>
      </c>
      <c r="Y709" s="178">
        <f t="shared" ca="1" si="187"/>
        <v>6939192.8238657871</v>
      </c>
      <c r="Z709" s="178">
        <f t="shared" ca="1" si="188"/>
        <v>6917058.3556041121</v>
      </c>
      <c r="AA709" s="178">
        <f t="shared" ca="1" si="189"/>
        <v>-22134.468261674978</v>
      </c>
    </row>
    <row r="710" spans="1:27" ht="11.25" customHeight="1" x14ac:dyDescent="0.2">
      <c r="A710" s="173">
        <f t="shared" si="190"/>
        <v>700</v>
      </c>
      <c r="B710" s="174">
        <f t="shared" si="179"/>
        <v>0.08</v>
      </c>
      <c r="C710" s="175">
        <f t="shared" si="180"/>
        <v>-7.4992499999999998E-3</v>
      </c>
      <c r="D710" s="176">
        <f t="shared" ca="1" si="181"/>
        <v>0.63141295656486995</v>
      </c>
      <c r="E710" s="177">
        <f t="shared" ca="1" si="182"/>
        <v>0.33559792776704095</v>
      </c>
      <c r="F710" s="138">
        <f t="shared" ca="1" si="183"/>
        <v>8.5425013800381495E-3</v>
      </c>
      <c r="G710" s="175">
        <f t="shared" ca="1" si="184"/>
        <v>1.0432513800381496E-3</v>
      </c>
      <c r="H710" s="138">
        <f t="shared" ca="1" si="185"/>
        <v>8.104325138003815E-2</v>
      </c>
      <c r="I710" s="144">
        <f t="shared" ca="1" si="195"/>
        <v>0.99999189574650604</v>
      </c>
      <c r="J710" s="145">
        <f t="shared" ca="1" si="195"/>
        <v>0.92553294148363496</v>
      </c>
      <c r="K710" s="145">
        <f t="shared" ca="1" si="195"/>
        <v>0.86218558012724544</v>
      </c>
      <c r="L710" s="145">
        <f t="shared" ca="1" si="195"/>
        <v>0.80741843321591378</v>
      </c>
      <c r="M710" s="145">
        <f t="shared" ca="1" si="195"/>
        <v>0.75931798537729844</v>
      </c>
      <c r="N710" s="145">
        <f t="shared" ca="1" si="195"/>
        <v>0.71645165524270049</v>
      </c>
      <c r="O710" s="145">
        <f t="shared" ca="1" si="195"/>
        <v>0.67775149698898085</v>
      </c>
      <c r="P710" s="145">
        <f t="shared" ca="1" si="195"/>
        <v>0.6424217315570655</v>
      </c>
      <c r="Q710" s="145">
        <f t="shared" ca="1" si="195"/>
        <v>0.60986782113872073</v>
      </c>
      <c r="R710" s="145">
        <f t="shared" ca="1" si="195"/>
        <v>0.57964320484395171</v>
      </c>
      <c r="S710" s="145">
        <f t="shared" ca="1" si="195"/>
        <v>0.55140981408144296</v>
      </c>
      <c r="T710" s="145">
        <f t="shared" ca="1" si="195"/>
        <v>0.52490904244662429</v>
      </c>
      <c r="U710" s="145">
        <f t="shared" ca="1" si="195"/>
        <v>0.49994051423079167</v>
      </c>
      <c r="V710" s="145">
        <f t="shared" ca="1" si="195"/>
        <v>0.47634660848224097</v>
      </c>
      <c r="W710" s="138">
        <f t="shared" ca="1" si="195"/>
        <v>0.45400120124632809</v>
      </c>
      <c r="Y710" s="178">
        <f t="shared" ca="1" si="187"/>
        <v>7580582.7457220182</v>
      </c>
      <c r="Z710" s="178">
        <f t="shared" ca="1" si="188"/>
        <v>7577715.0062703434</v>
      </c>
      <c r="AA710" s="178">
        <f t="shared" ca="1" si="189"/>
        <v>-2867.7394516747445</v>
      </c>
    </row>
    <row r="711" spans="1:27" ht="11.25" customHeight="1" x14ac:dyDescent="0.2">
      <c r="A711" s="173">
        <f t="shared" si="190"/>
        <v>701</v>
      </c>
      <c r="B711" s="174">
        <f t="shared" si="179"/>
        <v>0.08</v>
      </c>
      <c r="C711" s="175">
        <f t="shared" si="180"/>
        <v>-7.4992499999999998E-3</v>
      </c>
      <c r="D711" s="176">
        <f t="shared" ca="1" si="181"/>
        <v>0.9660696660611453</v>
      </c>
      <c r="E711" s="177">
        <f t="shared" ca="1" si="182"/>
        <v>1.8259309208972863</v>
      </c>
      <c r="F711" s="138">
        <f t="shared" ca="1" si="183"/>
        <v>4.6478288812459342E-2</v>
      </c>
      <c r="G711" s="175">
        <f t="shared" ca="1" si="184"/>
        <v>3.8979038812459343E-2</v>
      </c>
      <c r="H711" s="138">
        <f t="shared" ca="1" si="185"/>
        <v>0.11897903881245935</v>
      </c>
      <c r="I711" s="144">
        <f t="shared" ref="I711:W720" ca="1" si="196">I$8*EXP(-$H711*I$9)</f>
        <v>0.99998810225312129</v>
      </c>
      <c r="J711" s="145">
        <f t="shared" ca="1" si="196"/>
        <v>0.89501570595126645</v>
      </c>
      <c r="K711" s="145">
        <f t="shared" ca="1" si="196"/>
        <v>0.81241581219811099</v>
      </c>
      <c r="L711" s="145">
        <f t="shared" ca="1" si="196"/>
        <v>0.74578709776129848</v>
      </c>
      <c r="M711" s="145">
        <f t="shared" ca="1" si="196"/>
        <v>0.69072739316547593</v>
      </c>
      <c r="N711" s="145">
        <f t="shared" ca="1" si="196"/>
        <v>0.64417914888491667</v>
      </c>
      <c r="O711" s="145">
        <f t="shared" ca="1" si="196"/>
        <v>0.60399752291102327</v>
      </c>
      <c r="P711" s="145">
        <f t="shared" ca="1" si="196"/>
        <v>0.56866339591303272</v>
      </c>
      <c r="Q711" s="145">
        <f t="shared" ca="1" si="196"/>
        <v>0.53709077783153525</v>
      </c>
      <c r="R711" s="145">
        <f t="shared" ca="1" si="196"/>
        <v>0.50849614383194075</v>
      </c>
      <c r="S711" s="145">
        <f t="shared" ca="1" si="196"/>
        <v>0.48230884070272734</v>
      </c>
      <c r="T711" s="145">
        <f t="shared" ca="1" si="196"/>
        <v>0.45810905898999094</v>
      </c>
      <c r="U711" s="145">
        <f t="shared" ca="1" si="196"/>
        <v>0.43558452747794579</v>
      </c>
      <c r="V711" s="145">
        <f t="shared" ca="1" si="196"/>
        <v>0.41450006336594575</v>
      </c>
      <c r="W711" s="138">
        <f t="shared" ca="1" si="196"/>
        <v>0.39467603488043934</v>
      </c>
      <c r="Y711" s="178">
        <f t="shared" ca="1" si="187"/>
        <v>7006361.1007017214</v>
      </c>
      <c r="Z711" s="178">
        <f t="shared" ca="1" si="188"/>
        <v>6986475.9554861933</v>
      </c>
      <c r="AA711" s="178">
        <f t="shared" ca="1" si="189"/>
        <v>-19885.145215528086</v>
      </c>
    </row>
    <row r="712" spans="1:27" ht="11.25" customHeight="1" x14ac:dyDescent="0.2">
      <c r="A712" s="173">
        <f t="shared" si="190"/>
        <v>702</v>
      </c>
      <c r="B712" s="174">
        <f t="shared" si="179"/>
        <v>0.08</v>
      </c>
      <c r="C712" s="175">
        <f t="shared" si="180"/>
        <v>-7.4992499999999998E-3</v>
      </c>
      <c r="D712" s="176">
        <f t="shared" ca="1" si="181"/>
        <v>0.69934457698084884</v>
      </c>
      <c r="E712" s="177">
        <f t="shared" ca="1" si="182"/>
        <v>0.52251637815654361</v>
      </c>
      <c r="F712" s="138">
        <f t="shared" ca="1" si="183"/>
        <v>1.3300430402518056E-2</v>
      </c>
      <c r="G712" s="175">
        <f t="shared" ca="1" si="184"/>
        <v>5.8011804025180557E-3</v>
      </c>
      <c r="H712" s="138">
        <f t="shared" ca="1" si="185"/>
        <v>8.5801180402518051E-2</v>
      </c>
      <c r="I712" s="144">
        <f t="shared" ca="1" si="196"/>
        <v>0.99999141996352026</v>
      </c>
      <c r="J712" s="145">
        <f t="shared" ca="1" si="196"/>
        <v>0.92164909999421907</v>
      </c>
      <c r="K712" s="145">
        <f t="shared" ca="1" si="196"/>
        <v>0.85577992768695843</v>
      </c>
      <c r="L712" s="145">
        <f t="shared" ca="1" si="196"/>
        <v>0.7994175569062778</v>
      </c>
      <c r="M712" s="145">
        <f t="shared" ca="1" si="196"/>
        <v>0.75035497669544315</v>
      </c>
      <c r="N712" s="145">
        <f t="shared" ca="1" si="196"/>
        <v>0.70696015764121756</v>
      </c>
      <c r="O712" s="145">
        <f t="shared" ca="1" si="196"/>
        <v>0.66802855198791733</v>
      </c>
      <c r="P712" s="145">
        <f t="shared" ca="1" si="196"/>
        <v>0.6326701262242107</v>
      </c>
      <c r="Q712" s="145">
        <f t="shared" ca="1" si="196"/>
        <v>0.60022489490522724</v>
      </c>
      <c r="R712" s="145">
        <f t="shared" ca="1" si="196"/>
        <v>0.57020063001659371</v>
      </c>
      <c r="S712" s="145">
        <f t="shared" ca="1" si="196"/>
        <v>0.54222729499133193</v>
      </c>
      <c r="T712" s="145">
        <f t="shared" ca="1" si="196"/>
        <v>0.51602387293607732</v>
      </c>
      <c r="U712" s="145">
        <f t="shared" ca="1" si="196"/>
        <v>0.49137428594716276</v>
      </c>
      <c r="V712" s="145">
        <f t="shared" ca="1" si="196"/>
        <v>0.46810994158518854</v>
      </c>
      <c r="W712" s="138">
        <f t="shared" ca="1" si="196"/>
        <v>0.44609709208689419</v>
      </c>
      <c r="Y712" s="178">
        <f t="shared" ca="1" si="187"/>
        <v>7505277.3420215845</v>
      </c>
      <c r="Z712" s="178">
        <f t="shared" ca="1" si="188"/>
        <v>7500393.8613970326</v>
      </c>
      <c r="AA712" s="178">
        <f t="shared" ca="1" si="189"/>
        <v>-4883.4806245518848</v>
      </c>
    </row>
    <row r="713" spans="1:27" ht="11.25" customHeight="1" x14ac:dyDescent="0.2">
      <c r="A713" s="173">
        <f t="shared" si="190"/>
        <v>703</v>
      </c>
      <c r="B713" s="174">
        <f t="shared" si="179"/>
        <v>0.08</v>
      </c>
      <c r="C713" s="175">
        <f t="shared" si="180"/>
        <v>-7.4992499999999998E-3</v>
      </c>
      <c r="D713" s="176">
        <f t="shared" ca="1" si="181"/>
        <v>0.25091311549085471</v>
      </c>
      <c r="E713" s="177">
        <f t="shared" ca="1" si="182"/>
        <v>-0.67161907594714587</v>
      </c>
      <c r="F713" s="138">
        <f t="shared" ca="1" si="183"/>
        <v>-1.7095775654255695E-2</v>
      </c>
      <c r="G713" s="175">
        <f t="shared" ca="1" si="184"/>
        <v>-2.4595025654255694E-2</v>
      </c>
      <c r="H713" s="138">
        <f t="shared" ca="1" si="185"/>
        <v>5.5404974345744304E-2</v>
      </c>
      <c r="I713" s="144">
        <f t="shared" ca="1" si="196"/>
        <v>0.99999445952467059</v>
      </c>
      <c r="J713" s="145">
        <f t="shared" ca="1" si="196"/>
        <v>0.94674461654270392</v>
      </c>
      <c r="K713" s="145">
        <f t="shared" ca="1" si="196"/>
        <v>0.89753706075620099</v>
      </c>
      <c r="L713" s="145">
        <f t="shared" ca="1" si="196"/>
        <v>0.85193010314182438</v>
      </c>
      <c r="M713" s="145">
        <f t="shared" ca="1" si="196"/>
        <v>0.80949083987534509</v>
      </c>
      <c r="N713" s="145">
        <f t="shared" ca="1" si="196"/>
        <v>0.76983390821325781</v>
      </c>
      <c r="O713" s="145">
        <f t="shared" ca="1" si="196"/>
        <v>0.73263225944906318</v>
      </c>
      <c r="P713" s="145">
        <f t="shared" ca="1" si="196"/>
        <v>0.69761484272552243</v>
      </c>
      <c r="Q713" s="145">
        <f t="shared" ca="1" si="196"/>
        <v>0.66455914037420394</v>
      </c>
      <c r="R713" s="145">
        <f t="shared" ca="1" si="196"/>
        <v>0.63328249968611161</v>
      </c>
      <c r="S713" s="145">
        <f t="shared" ca="1" si="196"/>
        <v>0.6036340324298578</v>
      </c>
      <c r="T713" s="145">
        <f t="shared" ca="1" si="196"/>
        <v>0.57548773351332694</v>
      </c>
      <c r="U713" s="145">
        <f t="shared" ca="1" si="196"/>
        <v>0.54873693114924293</v>
      </c>
      <c r="V713" s="145">
        <f t="shared" ca="1" si="196"/>
        <v>0.52328994835871667</v>
      </c>
      <c r="W713" s="138">
        <f t="shared" ca="1" si="196"/>
        <v>0.49906677698102048</v>
      </c>
      <c r="Y713" s="178">
        <f t="shared" ca="1" si="187"/>
        <v>8003619.7302889042</v>
      </c>
      <c r="Z713" s="178">
        <f t="shared" ca="1" si="188"/>
        <v>8010950.7641992653</v>
      </c>
      <c r="AA713" s="178">
        <f t="shared" ca="1" si="189"/>
        <v>7331.0339103611186</v>
      </c>
    </row>
    <row r="714" spans="1:27" ht="11.25" customHeight="1" x14ac:dyDescent="0.2">
      <c r="A714" s="173">
        <f t="shared" si="190"/>
        <v>704</v>
      </c>
      <c r="B714" s="174">
        <f t="shared" si="179"/>
        <v>0.08</v>
      </c>
      <c r="C714" s="175">
        <f t="shared" si="180"/>
        <v>-7.4992499999999998E-3</v>
      </c>
      <c r="D714" s="176">
        <f t="shared" ca="1" si="181"/>
        <v>0.34673251792839022</v>
      </c>
      <c r="E714" s="177">
        <f t="shared" ca="1" si="182"/>
        <v>-0.394157127821473</v>
      </c>
      <c r="F714" s="138">
        <f t="shared" ca="1" si="183"/>
        <v>-1.0033100713017835E-2</v>
      </c>
      <c r="G714" s="175">
        <f t="shared" ca="1" si="184"/>
        <v>-1.7532350713017834E-2</v>
      </c>
      <c r="H714" s="138">
        <f t="shared" ca="1" si="185"/>
        <v>6.2467649286982167E-2</v>
      </c>
      <c r="I714" s="144">
        <f t="shared" ca="1" si="196"/>
        <v>0.99999375327016726</v>
      </c>
      <c r="J714" s="145">
        <f t="shared" ca="1" si="196"/>
        <v>0.94085330785147192</v>
      </c>
      <c r="K714" s="145">
        <f t="shared" ca="1" si="196"/>
        <v>0.88765646636321172</v>
      </c>
      <c r="L714" s="145">
        <f t="shared" ca="1" si="196"/>
        <v>0.8394289876385318</v>
      </c>
      <c r="M714" s="145">
        <f t="shared" ca="1" si="196"/>
        <v>0.79534764940675595</v>
      </c>
      <c r="N714" s="145">
        <f t="shared" ca="1" si="196"/>
        <v>0.75474363138374789</v>
      </c>
      <c r="O714" s="145">
        <f t="shared" ca="1" si="196"/>
        <v>0.71708516389961252</v>
      </c>
      <c r="P714" s="145">
        <f t="shared" ca="1" si="196"/>
        <v>0.68195385871193082</v>
      </c>
      <c r="Q714" s="145">
        <f t="shared" ca="1" si="196"/>
        <v>0.64902142687738129</v>
      </c>
      <c r="R714" s="145">
        <f t="shared" ca="1" si="196"/>
        <v>0.61802945028904099</v>
      </c>
      <c r="S714" s="145">
        <f t="shared" ca="1" si="196"/>
        <v>0.58877289435114377</v>
      </c>
      <c r="T714" s="145">
        <f t="shared" ca="1" si="196"/>
        <v>0.5610871661563035</v>
      </c>
      <c r="U714" s="145">
        <f t="shared" ca="1" si="196"/>
        <v>0.53483819434816948</v>
      </c>
      <c r="V714" s="145">
        <f t="shared" ca="1" si="196"/>
        <v>0.50991494246055935</v>
      </c>
      <c r="W714" s="138">
        <f t="shared" ca="1" si="196"/>
        <v>0.48622381630502504</v>
      </c>
      <c r="Y714" s="178">
        <f t="shared" ca="1" si="187"/>
        <v>7884113.6956918519</v>
      </c>
      <c r="Z714" s="178">
        <f t="shared" ca="1" si="188"/>
        <v>7888751.9117203699</v>
      </c>
      <c r="AA714" s="178">
        <f t="shared" ca="1" si="189"/>
        <v>4638.2160285180435</v>
      </c>
    </row>
    <row r="715" spans="1:27" ht="11.25" customHeight="1" x14ac:dyDescent="0.2">
      <c r="A715" s="173">
        <f t="shared" si="190"/>
        <v>705</v>
      </c>
      <c r="B715" s="174">
        <f t="shared" ref="B715:B778" si="197">$B$5</f>
        <v>0.08</v>
      </c>
      <c r="C715" s="175">
        <f t="shared" ref="C715:C778" si="198">$B$2*($B$3-$B715)*$B$8</f>
        <v>-7.4992499999999998E-3</v>
      </c>
      <c r="D715" s="176">
        <f t="shared" ref="D715:D778" ca="1" si="199">RAND()</f>
        <v>0.55012986540314046</v>
      </c>
      <c r="E715" s="177">
        <f t="shared" ref="E715:E778" ca="1" si="200">NORMINV(D715,0,1)</f>
        <v>0.12598945822959806</v>
      </c>
      <c r="F715" s="138">
        <f t="shared" ref="F715:F778" ca="1" si="201">SQRT($B715)*$B$9*E715</f>
        <v>3.2070076473884003E-3</v>
      </c>
      <c r="G715" s="175">
        <f t="shared" ref="G715:G778" ca="1" si="202">C715+F715</f>
        <v>-4.2922423526115996E-3</v>
      </c>
      <c r="H715" s="138">
        <f t="shared" ref="H715:H778" ca="1" si="203">$B715+G715</f>
        <v>7.5707757647388407E-2</v>
      </c>
      <c r="I715" s="144">
        <f t="shared" ca="1" si="196"/>
        <v>0.99999242928502829</v>
      </c>
      <c r="J715" s="145">
        <f t="shared" ca="1" si="196"/>
        <v>0.92990771281559559</v>
      </c>
      <c r="K715" s="145">
        <f t="shared" ca="1" si="196"/>
        <v>0.86942586267467203</v>
      </c>
      <c r="L715" s="145">
        <f t="shared" ca="1" si="196"/>
        <v>0.81648582029979122</v>
      </c>
      <c r="M715" s="145">
        <f t="shared" ca="1" si="196"/>
        <v>0.76949642131826812</v>
      </c>
      <c r="N715" s="145">
        <f t="shared" ca="1" si="196"/>
        <v>0.72724698020480472</v>
      </c>
      <c r="O715" s="145">
        <f t="shared" ca="1" si="196"/>
        <v>0.68882313317952293</v>
      </c>
      <c r="P715" s="145">
        <f t="shared" ca="1" si="196"/>
        <v>0.65353597607622071</v>
      </c>
      <c r="Q715" s="145">
        <f t="shared" ca="1" si="196"/>
        <v>0.62086568935140574</v>
      </c>
      <c r="R715" s="145">
        <f t="shared" ca="1" si="196"/>
        <v>0.59041813202890747</v>
      </c>
      <c r="S715" s="145">
        <f t="shared" ca="1" si="196"/>
        <v>0.56189208983569894</v>
      </c>
      <c r="T715" s="145">
        <f t="shared" ca="1" si="196"/>
        <v>0.53505488221870656</v>
      </c>
      <c r="U715" s="145">
        <f t="shared" ca="1" si="196"/>
        <v>0.50972435032391084</v>
      </c>
      <c r="V715" s="145">
        <f t="shared" ca="1" si="196"/>
        <v>0.48575563225270141</v>
      </c>
      <c r="W715" s="138">
        <f t="shared" ca="1" si="196"/>
        <v>0.46303148899181973</v>
      </c>
      <c r="Y715" s="178">
        <f t="shared" ref="Y715:Y778" ca="1" si="204">SUMPRODUCT($I715:$W715,$I$3:$W$3)</f>
        <v>7666198.157234218</v>
      </c>
      <c r="Z715" s="178">
        <f t="shared" ref="Z715:Z778" ca="1" si="205">SUMPRODUCT($I715:$W715,$I$4:$W$4)</f>
        <v>7665546.8053300288</v>
      </c>
      <c r="AA715" s="178">
        <f t="shared" ref="AA715:AA778" ca="1" si="206">+Z715-Y715</f>
        <v>-651.35190418921411</v>
      </c>
    </row>
    <row r="716" spans="1:27" ht="11.25" customHeight="1" x14ac:dyDescent="0.2">
      <c r="A716" s="173">
        <f t="shared" ref="A716:A779" si="207">+A715+1</f>
        <v>706</v>
      </c>
      <c r="B716" s="174">
        <f t="shared" si="197"/>
        <v>0.08</v>
      </c>
      <c r="C716" s="175">
        <f t="shared" si="198"/>
        <v>-7.4992499999999998E-3</v>
      </c>
      <c r="D716" s="176">
        <f t="shared" ca="1" si="199"/>
        <v>0.92620711728160465</v>
      </c>
      <c r="E716" s="177">
        <f t="shared" ca="1" si="200"/>
        <v>1.4481118734209495</v>
      </c>
      <c r="F716" s="138">
        <f t="shared" ca="1" si="201"/>
        <v>3.6861066930470469E-2</v>
      </c>
      <c r="G716" s="175">
        <f t="shared" ca="1" si="202"/>
        <v>2.936181693047047E-2</v>
      </c>
      <c r="H716" s="138">
        <f t="shared" ca="1" si="203"/>
        <v>0.10936181693047048</v>
      </c>
      <c r="I716" s="144">
        <f t="shared" ca="1" si="196"/>
        <v>0.99998906395230824</v>
      </c>
      <c r="J716" s="145">
        <f t="shared" ca="1" si="196"/>
        <v>0.90265567864912799</v>
      </c>
      <c r="K716" s="145">
        <f t="shared" ca="1" si="196"/>
        <v>0.8247544794589039</v>
      </c>
      <c r="L716" s="145">
        <f t="shared" ca="1" si="196"/>
        <v>0.76095147269341268</v>
      </c>
      <c r="M716" s="145">
        <f t="shared" ca="1" si="196"/>
        <v>0.70750641622873056</v>
      </c>
      <c r="N716" s="145">
        <f t="shared" ca="1" si="196"/>
        <v>0.66178048948536605</v>
      </c>
      <c r="O716" s="145">
        <f t="shared" ca="1" si="196"/>
        <v>0.62189887663530574</v>
      </c>
      <c r="P716" s="145">
        <f t="shared" ca="1" si="196"/>
        <v>0.58651967689293216</v>
      </c>
      <c r="Q716" s="145">
        <f t="shared" ca="1" si="196"/>
        <v>0.55467499277921506</v>
      </c>
      <c r="R716" s="145">
        <f t="shared" ca="1" si="196"/>
        <v>0.52566097972304926</v>
      </c>
      <c r="S716" s="145">
        <f t="shared" ca="1" si="196"/>
        <v>0.49896126066076546</v>
      </c>
      <c r="T716" s="145">
        <f t="shared" ca="1" si="196"/>
        <v>0.47419323665568741</v>
      </c>
      <c r="U716" s="145">
        <f t="shared" ca="1" si="196"/>
        <v>0.4510702304577498</v>
      </c>
      <c r="V716" s="145">
        <f t="shared" ca="1" si="196"/>
        <v>0.42937466017071035</v>
      </c>
      <c r="W716" s="138">
        <f t="shared" ca="1" si="196"/>
        <v>0.40893894839956774</v>
      </c>
      <c r="Y716" s="178">
        <f t="shared" ca="1" si="204"/>
        <v>7146392.1264983518</v>
      </c>
      <c r="Z716" s="178">
        <f t="shared" ca="1" si="205"/>
        <v>7131016.1374620693</v>
      </c>
      <c r="AA716" s="178">
        <f t="shared" ca="1" si="206"/>
        <v>-15375.989036282524</v>
      </c>
    </row>
    <row r="717" spans="1:27" ht="11.25" customHeight="1" x14ac:dyDescent="0.2">
      <c r="A717" s="173">
        <f t="shared" si="207"/>
        <v>707</v>
      </c>
      <c r="B717" s="174">
        <f t="shared" si="197"/>
        <v>0.08</v>
      </c>
      <c r="C717" s="175">
        <f t="shared" si="198"/>
        <v>-7.4992499999999998E-3</v>
      </c>
      <c r="D717" s="176">
        <f t="shared" ca="1" si="199"/>
        <v>0.47939001716942409</v>
      </c>
      <c r="E717" s="177">
        <f t="shared" ca="1" si="200"/>
        <v>-5.1684567268751841E-2</v>
      </c>
      <c r="F717" s="138">
        <f t="shared" ca="1" si="201"/>
        <v>-1.3156085025842891E-3</v>
      </c>
      <c r="G717" s="175">
        <f t="shared" ca="1" si="202"/>
        <v>-8.8148585025842885E-3</v>
      </c>
      <c r="H717" s="138">
        <f t="shared" ca="1" si="203"/>
        <v>7.1185141497415713E-2</v>
      </c>
      <c r="I717" s="144">
        <f t="shared" ca="1" si="196"/>
        <v>0.99999288153766841</v>
      </c>
      <c r="J717" s="145">
        <f t="shared" ca="1" si="196"/>
        <v>0.93363216430096019</v>
      </c>
      <c r="K717" s="145">
        <f t="shared" ca="1" si="196"/>
        <v>0.87561065919418235</v>
      </c>
      <c r="L717" s="145">
        <f t="shared" ca="1" si="196"/>
        <v>0.82425145877030026</v>
      </c>
      <c r="M717" s="145">
        <f t="shared" ca="1" si="196"/>
        <v>0.77823091339805717</v>
      </c>
      <c r="N717" s="145">
        <f t="shared" ca="1" si="196"/>
        <v>0.73652488610660594</v>
      </c>
      <c r="O717" s="145">
        <f t="shared" ca="1" si="196"/>
        <v>0.69834948795127738</v>
      </c>
      <c r="P717" s="145">
        <f t="shared" ca="1" si="196"/>
        <v>0.66310737419052279</v>
      </c>
      <c r="Q717" s="145">
        <f t="shared" ca="1" si="196"/>
        <v>0.63034316470457141</v>
      </c>
      <c r="R717" s="145">
        <f t="shared" ca="1" si="196"/>
        <v>0.59970816677157246</v>
      </c>
      <c r="S717" s="145">
        <f t="shared" ca="1" si="196"/>
        <v>0.5709332531189748</v>
      </c>
      <c r="T717" s="145">
        <f t="shared" ca="1" si="196"/>
        <v>0.54380839102122636</v>
      </c>
      <c r="U717" s="145">
        <f t="shared" ca="1" si="196"/>
        <v>0.51816737848980021</v>
      </c>
      <c r="V717" s="145">
        <f t="shared" ca="1" si="196"/>
        <v>0.49387655536180586</v>
      </c>
      <c r="W717" s="138">
        <f t="shared" ca="1" si="196"/>
        <v>0.47082649898443923</v>
      </c>
      <c r="Y717" s="178">
        <f t="shared" ca="1" si="204"/>
        <v>7739751.1569257183</v>
      </c>
      <c r="Z717" s="178">
        <f t="shared" ca="1" si="205"/>
        <v>7740941.0097733075</v>
      </c>
      <c r="AA717" s="178">
        <f t="shared" ca="1" si="206"/>
        <v>1189.8528475891799</v>
      </c>
    </row>
    <row r="718" spans="1:27" ht="11.25" customHeight="1" x14ac:dyDescent="0.2">
      <c r="A718" s="173">
        <f t="shared" si="207"/>
        <v>708</v>
      </c>
      <c r="B718" s="174">
        <f t="shared" si="197"/>
        <v>0.08</v>
      </c>
      <c r="C718" s="175">
        <f t="shared" si="198"/>
        <v>-7.4992499999999998E-3</v>
      </c>
      <c r="D718" s="176">
        <f t="shared" ca="1" si="199"/>
        <v>0.26095987464424497</v>
      </c>
      <c r="E718" s="177">
        <f t="shared" ca="1" si="200"/>
        <v>-0.64038897406056861</v>
      </c>
      <c r="F718" s="138">
        <f t="shared" ca="1" si="201"/>
        <v>-1.6300826799118519E-2</v>
      </c>
      <c r="G718" s="175">
        <f t="shared" ca="1" si="202"/>
        <v>-2.3800076799118518E-2</v>
      </c>
      <c r="H718" s="138">
        <f t="shared" ca="1" si="203"/>
        <v>5.6199923200881484E-2</v>
      </c>
      <c r="I718" s="144">
        <f t="shared" ca="1" si="196"/>
        <v>0.99999438003122243</v>
      </c>
      <c r="J718" s="145">
        <f t="shared" ca="1" si="196"/>
        <v>0.94607967425831019</v>
      </c>
      <c r="K718" s="145">
        <f t="shared" ca="1" si="196"/>
        <v>0.89641946683448637</v>
      </c>
      <c r="L718" s="145">
        <f t="shared" ca="1" si="196"/>
        <v>0.85051377616102763</v>
      </c>
      <c r="M718" s="145">
        <f t="shared" ca="1" si="196"/>
        <v>0.80788645532280012</v>
      </c>
      <c r="N718" s="145">
        <f t="shared" ca="1" si="196"/>
        <v>0.76812044372372901</v>
      </c>
      <c r="O718" s="145">
        <f t="shared" ca="1" si="196"/>
        <v>0.73086563425405082</v>
      </c>
      <c r="P718" s="145">
        <f t="shared" ca="1" si="196"/>
        <v>0.69583428842418693</v>
      </c>
      <c r="Q718" s="145">
        <f t="shared" ca="1" si="196"/>
        <v>0.66279185719557643</v>
      </c>
      <c r="R718" s="145">
        <f t="shared" ca="1" si="196"/>
        <v>0.63154704094268843</v>
      </c>
      <c r="S718" s="145">
        <f t="shared" ca="1" si="196"/>
        <v>0.60194275587107393</v>
      </c>
      <c r="T718" s="145">
        <f t="shared" ca="1" si="196"/>
        <v>0.57384857261958644</v>
      </c>
      <c r="U718" s="145">
        <f t="shared" ca="1" si="196"/>
        <v>0.5471546728187352</v>
      </c>
      <c r="V718" s="145">
        <f t="shared" ca="1" si="196"/>
        <v>0.52176715324966449</v>
      </c>
      <c r="W718" s="138">
        <f t="shared" ca="1" si="196"/>
        <v>0.4976044415947784</v>
      </c>
      <c r="Y718" s="178">
        <f t="shared" ca="1" si="204"/>
        <v>7990053.0171480784</v>
      </c>
      <c r="Z718" s="178">
        <f t="shared" ca="1" si="205"/>
        <v>7997085.5978543833</v>
      </c>
      <c r="AA718" s="178">
        <f t="shared" ca="1" si="206"/>
        <v>7032.5807063048705</v>
      </c>
    </row>
    <row r="719" spans="1:27" ht="11.25" customHeight="1" x14ac:dyDescent="0.2">
      <c r="A719" s="173">
        <f t="shared" si="207"/>
        <v>709</v>
      </c>
      <c r="B719" s="174">
        <f t="shared" si="197"/>
        <v>0.08</v>
      </c>
      <c r="C719" s="175">
        <f t="shared" si="198"/>
        <v>-7.4992499999999998E-3</v>
      </c>
      <c r="D719" s="176">
        <f t="shared" ca="1" si="199"/>
        <v>0.90701246301095106</v>
      </c>
      <c r="E719" s="177">
        <f t="shared" ca="1" si="200"/>
        <v>1.3225800449200831</v>
      </c>
      <c r="F719" s="138">
        <f t="shared" ca="1" si="201"/>
        <v>3.3665708051640472E-2</v>
      </c>
      <c r="G719" s="175">
        <f t="shared" ca="1" si="202"/>
        <v>2.6166458051640473E-2</v>
      </c>
      <c r="H719" s="138">
        <f t="shared" ca="1" si="203"/>
        <v>0.10616645805164047</v>
      </c>
      <c r="I719" s="144">
        <f t="shared" ca="1" si="196"/>
        <v>0.99998938348075861</v>
      </c>
      <c r="J719" s="145">
        <f t="shared" ca="1" si="196"/>
        <v>0.90520849534699799</v>
      </c>
      <c r="K719" s="145">
        <f t="shared" ca="1" si="196"/>
        <v>0.8288953845632826</v>
      </c>
      <c r="L719" s="145">
        <f t="shared" ca="1" si="196"/>
        <v>0.76605783167056118</v>
      </c>
      <c r="M719" s="145">
        <f t="shared" ca="1" si="196"/>
        <v>0.71317103794094083</v>
      </c>
      <c r="N719" s="145">
        <f t="shared" ca="1" si="196"/>
        <v>0.66773440407034512</v>
      </c>
      <c r="O719" s="145">
        <f t="shared" ca="1" si="196"/>
        <v>0.62796333070140642</v>
      </c>
      <c r="P719" s="145">
        <f t="shared" ca="1" si="196"/>
        <v>0.59257573346862269</v>
      </c>
      <c r="Q719" s="145">
        <f t="shared" ca="1" si="196"/>
        <v>0.56064391599842045</v>
      </c>
      <c r="R719" s="145">
        <f t="shared" ca="1" si="196"/>
        <v>0.5314913506851181</v>
      </c>
      <c r="S719" s="145">
        <f t="shared" ca="1" si="196"/>
        <v>0.50462037662851111</v>
      </c>
      <c r="T719" s="145">
        <f t="shared" ca="1" si="196"/>
        <v>0.47966128812174325</v>
      </c>
      <c r="U719" s="145">
        <f t="shared" ca="1" si="196"/>
        <v>0.45633631197075247</v>
      </c>
      <c r="V719" s="145">
        <f t="shared" ca="1" si="196"/>
        <v>0.43443401112933022</v>
      </c>
      <c r="W719" s="138">
        <f t="shared" ca="1" si="196"/>
        <v>0.41379103032321768</v>
      </c>
      <c r="Y719" s="178">
        <f t="shared" ca="1" si="204"/>
        <v>7193730.8679264542</v>
      </c>
      <c r="Z719" s="178">
        <f t="shared" ca="1" si="205"/>
        <v>7179825.254799637</v>
      </c>
      <c r="AA719" s="178">
        <f t="shared" ca="1" si="206"/>
        <v>-13905.613126817159</v>
      </c>
    </row>
    <row r="720" spans="1:27" ht="11.25" customHeight="1" x14ac:dyDescent="0.2">
      <c r="A720" s="173">
        <f t="shared" si="207"/>
        <v>710</v>
      </c>
      <c r="B720" s="174">
        <f t="shared" si="197"/>
        <v>0.08</v>
      </c>
      <c r="C720" s="175">
        <f t="shared" si="198"/>
        <v>-7.4992499999999998E-3</v>
      </c>
      <c r="D720" s="176">
        <f t="shared" ca="1" si="199"/>
        <v>0.94742799448361759</v>
      </c>
      <c r="E720" s="177">
        <f t="shared" ca="1" si="200"/>
        <v>1.6204110347970246</v>
      </c>
      <c r="F720" s="138">
        <f t="shared" ca="1" si="201"/>
        <v>4.124686821842196E-2</v>
      </c>
      <c r="G720" s="175">
        <f t="shared" ca="1" si="202"/>
        <v>3.3747618218421961E-2</v>
      </c>
      <c r="H720" s="138">
        <f t="shared" ca="1" si="203"/>
        <v>0.11374761821842197</v>
      </c>
      <c r="I720" s="144">
        <f t="shared" ca="1" si="196"/>
        <v>0.99998862538255406</v>
      </c>
      <c r="J720" s="145">
        <f t="shared" ca="1" si="196"/>
        <v>0.89916351894396818</v>
      </c>
      <c r="K720" s="145">
        <f t="shared" ca="1" si="196"/>
        <v>0.81910452703979342</v>
      </c>
      <c r="L720" s="145">
        <f t="shared" ca="1" si="196"/>
        <v>0.75399809671228102</v>
      </c>
      <c r="M720" s="145">
        <f t="shared" ca="1" si="196"/>
        <v>0.69980460645095355</v>
      </c>
      <c r="N720" s="145">
        <f t="shared" ca="1" si="196"/>
        <v>0.65369476722497255</v>
      </c>
      <c r="O720" s="145">
        <f t="shared" ca="1" si="196"/>
        <v>0.61367033353465839</v>
      </c>
      <c r="P720" s="145">
        <f t="shared" ca="1" si="196"/>
        <v>0.57830806127523626</v>
      </c>
      <c r="Q720" s="145">
        <f t="shared" ca="1" si="196"/>
        <v>0.54658566015068988</v>
      </c>
      <c r="R720" s="145">
        <f t="shared" ca="1" si="196"/>
        <v>0.51776247958763055</v>
      </c>
      <c r="S720" s="145">
        <f t="shared" ca="1" si="196"/>
        <v>0.49129701165061612</v>
      </c>
      <c r="T720" s="145">
        <f t="shared" ca="1" si="196"/>
        <v>0.4667893943477297</v>
      </c>
      <c r="U720" s="145">
        <f t="shared" ca="1" si="196"/>
        <v>0.44394105698171993</v>
      </c>
      <c r="V720" s="145">
        <f t="shared" ca="1" si="196"/>
        <v>0.4225262267656314</v>
      </c>
      <c r="W720" s="138">
        <f t="shared" ca="1" si="196"/>
        <v>0.40237170909646081</v>
      </c>
      <c r="Y720" s="178">
        <f t="shared" ca="1" si="204"/>
        <v>7082080.6763027376</v>
      </c>
      <c r="Z720" s="178">
        <f t="shared" ca="1" si="205"/>
        <v>7064663.6856799964</v>
      </c>
      <c r="AA720" s="178">
        <f t="shared" ca="1" si="206"/>
        <v>-17416.99062274117</v>
      </c>
    </row>
    <row r="721" spans="1:27" ht="11.25" customHeight="1" x14ac:dyDescent="0.2">
      <c r="A721" s="173">
        <f t="shared" si="207"/>
        <v>711</v>
      </c>
      <c r="B721" s="174">
        <f t="shared" si="197"/>
        <v>0.08</v>
      </c>
      <c r="C721" s="175">
        <f t="shared" si="198"/>
        <v>-7.4992499999999998E-3</v>
      </c>
      <c r="D721" s="176">
        <f t="shared" ca="1" si="199"/>
        <v>0.64593541099134844</v>
      </c>
      <c r="E721" s="177">
        <f t="shared" ca="1" si="200"/>
        <v>0.37436984053313671</v>
      </c>
      <c r="F721" s="138">
        <f t="shared" ca="1" si="201"/>
        <v>9.5294237979292526E-3</v>
      </c>
      <c r="G721" s="175">
        <f t="shared" ca="1" si="202"/>
        <v>2.0301737979292528E-3</v>
      </c>
      <c r="H721" s="138">
        <f t="shared" ca="1" si="203"/>
        <v>8.2030173797929248E-2</v>
      </c>
      <c r="I721" s="144">
        <f t="shared" ref="I721:W730" ca="1" si="208">I$8*EXP(-$H721*I$9)</f>
        <v>0.99999179705630259</v>
      </c>
      <c r="J721" s="145">
        <f t="shared" ca="1" si="208"/>
        <v>0.92472598526122685</v>
      </c>
      <c r="K721" s="145">
        <f t="shared" ca="1" si="208"/>
        <v>0.86085294609478014</v>
      </c>
      <c r="L721" s="145">
        <f t="shared" ca="1" si="208"/>
        <v>0.80575228042597913</v>
      </c>
      <c r="M721" s="145">
        <f t="shared" ca="1" si="208"/>
        <v>0.75745005773805896</v>
      </c>
      <c r="N721" s="145">
        <f t="shared" ca="1" si="208"/>
        <v>0.71447244472652705</v>
      </c>
      <c r="O721" s="145">
        <f t="shared" ca="1" si="208"/>
        <v>0.67572313179751198</v>
      </c>
      <c r="P721" s="145">
        <f t="shared" ca="1" si="208"/>
        <v>0.64038670720846524</v>
      </c>
      <c r="Q721" s="145">
        <f t="shared" ca="1" si="208"/>
        <v>0.60785496617356283</v>
      </c>
      <c r="R721" s="145">
        <f t="shared" ca="1" si="208"/>
        <v>0.57767179213100361</v>
      </c>
      <c r="S721" s="145">
        <f t="shared" ca="1" si="208"/>
        <v>0.549492416500166</v>
      </c>
      <c r="T721" s="145">
        <f t="shared" ca="1" si="208"/>
        <v>0.52305352989161702</v>
      </c>
      <c r="U721" s="145">
        <f t="shared" ca="1" si="208"/>
        <v>0.49815145789552023</v>
      </c>
      <c r="V721" s="145">
        <f t="shared" ca="1" si="208"/>
        <v>0.47462627261414947</v>
      </c>
      <c r="W721" s="138">
        <f t="shared" ca="1" si="208"/>
        <v>0.45235024576731053</v>
      </c>
      <c r="Y721" s="178">
        <f t="shared" ca="1" si="204"/>
        <v>7564882.1086134184</v>
      </c>
      <c r="Z721" s="178">
        <f t="shared" ca="1" si="205"/>
        <v>7561599.2566323038</v>
      </c>
      <c r="AA721" s="178">
        <f t="shared" ca="1" si="206"/>
        <v>-3282.8519811145961</v>
      </c>
    </row>
    <row r="722" spans="1:27" ht="11.25" customHeight="1" x14ac:dyDescent="0.2">
      <c r="A722" s="173">
        <f t="shared" si="207"/>
        <v>712</v>
      </c>
      <c r="B722" s="174">
        <f t="shared" si="197"/>
        <v>0.08</v>
      </c>
      <c r="C722" s="175">
        <f t="shared" si="198"/>
        <v>-7.4992499999999998E-3</v>
      </c>
      <c r="D722" s="176">
        <f t="shared" ca="1" si="199"/>
        <v>0.19670967598780531</v>
      </c>
      <c r="E722" s="177">
        <f t="shared" ca="1" si="200"/>
        <v>-0.85343277601625611</v>
      </c>
      <c r="F722" s="138">
        <f t="shared" ca="1" si="201"/>
        <v>-2.1723765445743171E-2</v>
      </c>
      <c r="G722" s="175">
        <f t="shared" ca="1" si="202"/>
        <v>-2.922301544574317E-2</v>
      </c>
      <c r="H722" s="138">
        <f t="shared" ca="1" si="203"/>
        <v>5.0776984554256832E-2</v>
      </c>
      <c r="I722" s="144">
        <f t="shared" ca="1" si="208"/>
        <v>0.99999492231540787</v>
      </c>
      <c r="J722" s="145">
        <f t="shared" ca="1" si="208"/>
        <v>0.95062503191082759</v>
      </c>
      <c r="K722" s="145">
        <f t="shared" ca="1" si="208"/>
        <v>0.90407113132224037</v>
      </c>
      <c r="L722" s="145">
        <f t="shared" ca="1" si="208"/>
        <v>0.86022255803197745</v>
      </c>
      <c r="M722" s="145">
        <f t="shared" ca="1" si="208"/>
        <v>0.81889462866829765</v>
      </c>
      <c r="N722" s="145">
        <f t="shared" ca="1" si="208"/>
        <v>0.77988543444339797</v>
      </c>
      <c r="O722" s="145">
        <f t="shared" ca="1" si="208"/>
        <v>0.74300222658591519</v>
      </c>
      <c r="P722" s="145">
        <f t="shared" ca="1" si="208"/>
        <v>0.70807162334048501</v>
      </c>
      <c r="Q722" s="145">
        <f t="shared" ca="1" si="208"/>
        <v>0.67494178873056343</v>
      </c>
      <c r="R722" s="145">
        <f t="shared" ca="1" si="208"/>
        <v>0.64348101605404895</v>
      </c>
      <c r="S722" s="145">
        <f t="shared" ca="1" si="208"/>
        <v>0.61357500217338756</v>
      </c>
      <c r="T722" s="145">
        <f t="shared" ca="1" si="208"/>
        <v>0.58512391347314585</v>
      </c>
      <c r="U722" s="145">
        <f t="shared" ca="1" si="208"/>
        <v>0.55803971771359351</v>
      </c>
      <c r="V722" s="145">
        <f t="shared" ca="1" si="208"/>
        <v>0.53224394089008165</v>
      </c>
      <c r="W722" s="138">
        <f t="shared" ca="1" si="208"/>
        <v>0.50766586064190722</v>
      </c>
      <c r="Y722" s="178">
        <f t="shared" ca="1" si="204"/>
        <v>8083190.3614031626</v>
      </c>
      <c r="Z722" s="178">
        <f t="shared" ca="1" si="205"/>
        <v>8092235.029824621</v>
      </c>
      <c r="AA722" s="178">
        <f t="shared" ca="1" si="206"/>
        <v>9044.6684214584529</v>
      </c>
    </row>
    <row r="723" spans="1:27" ht="11.25" customHeight="1" x14ac:dyDescent="0.2">
      <c r="A723" s="173">
        <f t="shared" si="207"/>
        <v>713</v>
      </c>
      <c r="B723" s="174">
        <f t="shared" si="197"/>
        <v>0.08</v>
      </c>
      <c r="C723" s="175">
        <f t="shared" si="198"/>
        <v>-7.4992499999999998E-3</v>
      </c>
      <c r="D723" s="176">
        <f t="shared" ca="1" si="199"/>
        <v>0.4007515225265682</v>
      </c>
      <c r="E723" s="177">
        <f t="shared" ca="1" si="200"/>
        <v>-0.25140235769786851</v>
      </c>
      <c r="F723" s="138">
        <f t="shared" ca="1" si="201"/>
        <v>-6.3993392386787031E-3</v>
      </c>
      <c r="G723" s="175">
        <f t="shared" ca="1" si="202"/>
        <v>-1.3898589238678703E-2</v>
      </c>
      <c r="H723" s="138">
        <f t="shared" ca="1" si="203"/>
        <v>6.6101410761321297E-2</v>
      </c>
      <c r="I723" s="144">
        <f t="shared" ca="1" si="208"/>
        <v>0.99999338990089792</v>
      </c>
      <c r="J723" s="145">
        <f t="shared" ca="1" si="208"/>
        <v>0.93783651419993042</v>
      </c>
      <c r="K723" s="145">
        <f t="shared" ca="1" si="208"/>
        <v>0.8826153331066674</v>
      </c>
      <c r="L723" s="145">
        <f t="shared" ca="1" si="208"/>
        <v>0.83306877691626036</v>
      </c>
      <c r="M723" s="145">
        <f t="shared" ca="1" si="208"/>
        <v>0.78816749563906852</v>
      </c>
      <c r="N723" s="145">
        <f t="shared" ca="1" si="208"/>
        <v>0.74709526534874204</v>
      </c>
      <c r="O723" s="145">
        <f t="shared" ca="1" si="208"/>
        <v>0.70921513507990941</v>
      </c>
      <c r="P723" s="145">
        <f t="shared" ca="1" si="208"/>
        <v>0.67403372811051143</v>
      </c>
      <c r="Q723" s="145">
        <f t="shared" ca="1" si="208"/>
        <v>0.64116931629356855</v>
      </c>
      <c r="R723" s="145">
        <f t="shared" ca="1" si="208"/>
        <v>0.61032542052811545</v>
      </c>
      <c r="S723" s="145">
        <f t="shared" ca="1" si="208"/>
        <v>0.58126992680206668</v>
      </c>
      <c r="T723" s="145">
        <f t="shared" ca="1" si="208"/>
        <v>0.55381901165706471</v>
      </c>
      <c r="U723" s="145">
        <f t="shared" ca="1" si="208"/>
        <v>0.52782498748171236</v>
      </c>
      <c r="V723" s="145">
        <f t="shared" ca="1" si="208"/>
        <v>0.50316721964977074</v>
      </c>
      <c r="W723" s="138">
        <f t="shared" ca="1" si="208"/>
        <v>0.47974539208271</v>
      </c>
      <c r="Y723" s="178">
        <f t="shared" ca="1" si="204"/>
        <v>7823520.3751236713</v>
      </c>
      <c r="Z723" s="178">
        <f t="shared" ca="1" si="205"/>
        <v>7826737.5893919412</v>
      </c>
      <c r="AA723" s="178">
        <f t="shared" ca="1" si="206"/>
        <v>3217.2142682699487</v>
      </c>
    </row>
    <row r="724" spans="1:27" ht="11.25" customHeight="1" x14ac:dyDescent="0.2">
      <c r="A724" s="173">
        <f t="shared" si="207"/>
        <v>714</v>
      </c>
      <c r="B724" s="174">
        <f t="shared" si="197"/>
        <v>0.08</v>
      </c>
      <c r="C724" s="175">
        <f t="shared" si="198"/>
        <v>-7.4992499999999998E-3</v>
      </c>
      <c r="D724" s="176">
        <f t="shared" ca="1" si="199"/>
        <v>0.86694256470718145</v>
      </c>
      <c r="E724" s="177">
        <f t="shared" ca="1" si="200"/>
        <v>1.1120541456411832</v>
      </c>
      <c r="F724" s="138">
        <f t="shared" ca="1" si="201"/>
        <v>2.8306861538225269E-2</v>
      </c>
      <c r="G724" s="175">
        <f t="shared" ca="1" si="202"/>
        <v>2.080761153822527E-2</v>
      </c>
      <c r="H724" s="138">
        <f t="shared" ca="1" si="203"/>
        <v>0.10080761153822528</v>
      </c>
      <c r="I724" s="144">
        <f t="shared" ca="1" si="208"/>
        <v>0.99998991935316595</v>
      </c>
      <c r="J724" s="145">
        <f t="shared" ca="1" si="208"/>
        <v>0.90950596964006913</v>
      </c>
      <c r="K724" s="145">
        <f t="shared" ca="1" si="208"/>
        <v>0.83588670397519294</v>
      </c>
      <c r="L724" s="145">
        <f t="shared" ca="1" si="208"/>
        <v>0.77469860058571205</v>
      </c>
      <c r="M724" s="145">
        <f t="shared" ca="1" si="208"/>
        <v>0.72277301019825935</v>
      </c>
      <c r="N724" s="145">
        <f t="shared" ca="1" si="208"/>
        <v>0.67784003740469834</v>
      </c>
      <c r="O724" s="145">
        <f t="shared" ca="1" si="208"/>
        <v>0.63826690131502406</v>
      </c>
      <c r="P724" s="145">
        <f t="shared" ca="1" si="208"/>
        <v>0.60287287399183487</v>
      </c>
      <c r="Q724" s="145">
        <f t="shared" ca="1" si="208"/>
        <v>0.57079876914504546</v>
      </c>
      <c r="R724" s="145">
        <f t="shared" ca="1" si="208"/>
        <v>0.5414148320737836</v>
      </c>
      <c r="S724" s="145">
        <f t="shared" ca="1" si="208"/>
        <v>0.51425557212279172</v>
      </c>
      <c r="T724" s="145">
        <f t="shared" ca="1" si="208"/>
        <v>0.48897351551125862</v>
      </c>
      <c r="U724" s="145">
        <f t="shared" ca="1" si="208"/>
        <v>0.46530628315791478</v>
      </c>
      <c r="V724" s="145">
        <f t="shared" ca="1" si="208"/>
        <v>0.44305308616428674</v>
      </c>
      <c r="W724" s="138">
        <f t="shared" ca="1" si="208"/>
        <v>0.4220579010054355</v>
      </c>
      <c r="Y724" s="178">
        <f t="shared" ca="1" si="204"/>
        <v>7274047.6176827857</v>
      </c>
      <c r="Z724" s="178">
        <f t="shared" ca="1" si="205"/>
        <v>7262575.5943723423</v>
      </c>
      <c r="AA724" s="178">
        <f t="shared" ca="1" si="206"/>
        <v>-11472.023310443386</v>
      </c>
    </row>
    <row r="725" spans="1:27" ht="11.25" customHeight="1" x14ac:dyDescent="0.2">
      <c r="A725" s="173">
        <f t="shared" si="207"/>
        <v>715</v>
      </c>
      <c r="B725" s="174">
        <f t="shared" si="197"/>
        <v>0.08</v>
      </c>
      <c r="C725" s="175">
        <f t="shared" si="198"/>
        <v>-7.4992499999999998E-3</v>
      </c>
      <c r="D725" s="176">
        <f t="shared" ca="1" si="199"/>
        <v>0.81165693986044829</v>
      </c>
      <c r="E725" s="177">
        <f t="shared" ca="1" si="200"/>
        <v>0.88401869630356322</v>
      </c>
      <c r="F725" s="138">
        <f t="shared" ca="1" si="201"/>
        <v>2.2502316934432425E-2</v>
      </c>
      <c r="G725" s="175">
        <f t="shared" ca="1" si="202"/>
        <v>1.5003066934432426E-2</v>
      </c>
      <c r="H725" s="138">
        <f t="shared" ca="1" si="203"/>
        <v>9.5003066934432431E-2</v>
      </c>
      <c r="I725" s="144">
        <f t="shared" ca="1" si="208"/>
        <v>0.99999049979468779</v>
      </c>
      <c r="J725" s="145">
        <f t="shared" ca="1" si="208"/>
        <v>0.91418388827011654</v>
      </c>
      <c r="K725" s="145">
        <f t="shared" ca="1" si="208"/>
        <v>0.84352603951848659</v>
      </c>
      <c r="L725" s="145">
        <f t="shared" ca="1" si="208"/>
        <v>0.78416802114409068</v>
      </c>
      <c r="M725" s="145">
        <f t="shared" ca="1" si="208"/>
        <v>0.73331949199869317</v>
      </c>
      <c r="N725" s="145">
        <f t="shared" ca="1" si="208"/>
        <v>0.68895878374714736</v>
      </c>
      <c r="O725" s="145">
        <f t="shared" ca="1" si="208"/>
        <v>0.64961824786090561</v>
      </c>
      <c r="P725" s="145">
        <f t="shared" ca="1" si="208"/>
        <v>0.61422840431071934</v>
      </c>
      <c r="Q725" s="145">
        <f t="shared" ca="1" si="208"/>
        <v>0.58200582667941902</v>
      </c>
      <c r="R725" s="145">
        <f t="shared" ca="1" si="208"/>
        <v>0.55237279958555274</v>
      </c>
      <c r="S725" s="145">
        <f t="shared" ca="1" si="208"/>
        <v>0.52489980334738351</v>
      </c>
      <c r="T725" s="145">
        <f t="shared" ca="1" si="208"/>
        <v>0.49926432404621701</v>
      </c>
      <c r="U725" s="145">
        <f t="shared" ca="1" si="208"/>
        <v>0.47522132420547164</v>
      </c>
      <c r="V725" s="145">
        <f t="shared" ca="1" si="208"/>
        <v>0.4525820451424814</v>
      </c>
      <c r="W725" s="138">
        <f t="shared" ca="1" si="208"/>
        <v>0.43119876874816826</v>
      </c>
      <c r="Y725" s="178">
        <f t="shared" ca="1" si="204"/>
        <v>7362372.0029098196</v>
      </c>
      <c r="Z725" s="178">
        <f t="shared" ca="1" si="205"/>
        <v>7353488.8940892965</v>
      </c>
      <c r="AA725" s="178">
        <f t="shared" ca="1" si="206"/>
        <v>-8883.1088205231354</v>
      </c>
    </row>
    <row r="726" spans="1:27" ht="11.25" customHeight="1" x14ac:dyDescent="0.2">
      <c r="A726" s="173">
        <f t="shared" si="207"/>
        <v>716</v>
      </c>
      <c r="B726" s="174">
        <f t="shared" si="197"/>
        <v>0.08</v>
      </c>
      <c r="C726" s="175">
        <f t="shared" si="198"/>
        <v>-7.4992499999999998E-3</v>
      </c>
      <c r="D726" s="176">
        <f t="shared" ca="1" si="199"/>
        <v>0.11750403180137126</v>
      </c>
      <c r="E726" s="177">
        <f t="shared" ca="1" si="200"/>
        <v>-1.187556806507529</v>
      </c>
      <c r="F726" s="138">
        <f t="shared" ca="1" si="201"/>
        <v>-3.022874940248834E-2</v>
      </c>
      <c r="G726" s="175">
        <f t="shared" ca="1" si="202"/>
        <v>-3.7727999402488339E-2</v>
      </c>
      <c r="H726" s="138">
        <f t="shared" ca="1" si="203"/>
        <v>4.2272000597511662E-2</v>
      </c>
      <c r="I726" s="144">
        <f t="shared" ca="1" si="208"/>
        <v>0.99999577279921548</v>
      </c>
      <c r="J726" s="145">
        <f t="shared" ca="1" si="208"/>
        <v>0.95779769635661904</v>
      </c>
      <c r="K726" s="145">
        <f t="shared" ca="1" si="208"/>
        <v>0.91620325728511143</v>
      </c>
      <c r="L726" s="145">
        <f t="shared" ca="1" si="208"/>
        <v>0.87567286901770625</v>
      </c>
      <c r="M726" s="145">
        <f t="shared" ca="1" si="208"/>
        <v>0.83646200281013272</v>
      </c>
      <c r="N726" s="145">
        <f t="shared" ca="1" si="208"/>
        <v>0.79870085422199599</v>
      </c>
      <c r="O726" s="145">
        <f t="shared" ca="1" si="208"/>
        <v>0.76244364014373356</v>
      </c>
      <c r="P726" s="145">
        <f t="shared" ca="1" si="208"/>
        <v>0.7276987435134521</v>
      </c>
      <c r="Q726" s="145">
        <f t="shared" ca="1" si="208"/>
        <v>0.69444707591994059</v>
      </c>
      <c r="R726" s="145">
        <f t="shared" ca="1" si="208"/>
        <v>0.66265328520618361</v>
      </c>
      <c r="S726" s="145">
        <f t="shared" ca="1" si="208"/>
        <v>0.6322726368891296</v>
      </c>
      <c r="T726" s="145">
        <f t="shared" ca="1" si="208"/>
        <v>0.60325527421466818</v>
      </c>
      <c r="U726" s="145">
        <f t="shared" ca="1" si="208"/>
        <v>0.57554887852181713</v>
      </c>
      <c r="V726" s="145">
        <f t="shared" ca="1" si="208"/>
        <v>0.549100342809141</v>
      </c>
      <c r="W726" s="138">
        <f t="shared" ca="1" si="208"/>
        <v>0.52385682847429216</v>
      </c>
      <c r="Y726" s="178">
        <f t="shared" ca="1" si="204"/>
        <v>8232075.1972740907</v>
      </c>
      <c r="Z726" s="178">
        <f t="shared" ca="1" si="205"/>
        <v>8244160.0138540333</v>
      </c>
      <c r="AA726" s="178">
        <f t="shared" ca="1" si="206"/>
        <v>12084.816579942591</v>
      </c>
    </row>
    <row r="727" spans="1:27" ht="11.25" customHeight="1" x14ac:dyDescent="0.2">
      <c r="A727" s="173">
        <f t="shared" si="207"/>
        <v>717</v>
      </c>
      <c r="B727" s="174">
        <f t="shared" si="197"/>
        <v>0.08</v>
      </c>
      <c r="C727" s="175">
        <f t="shared" si="198"/>
        <v>-7.4992499999999998E-3</v>
      </c>
      <c r="D727" s="176">
        <f t="shared" ca="1" si="199"/>
        <v>0.48860899656110657</v>
      </c>
      <c r="E727" s="177">
        <f t="shared" ca="1" si="200"/>
        <v>-2.8556892160595454E-2</v>
      </c>
      <c r="F727" s="138">
        <f t="shared" ca="1" si="201"/>
        <v>-7.2690344757082653E-4</v>
      </c>
      <c r="G727" s="175">
        <f t="shared" ca="1" si="202"/>
        <v>-8.2261534475708258E-3</v>
      </c>
      <c r="H727" s="138">
        <f t="shared" ca="1" si="203"/>
        <v>7.1773846552429174E-2</v>
      </c>
      <c r="I727" s="144">
        <f t="shared" ca="1" si="208"/>
        <v>0.99999282266831957</v>
      </c>
      <c r="J727" s="145">
        <f t="shared" ca="1" si="208"/>
        <v>0.93314651242936564</v>
      </c>
      <c r="K727" s="145">
        <f t="shared" ca="1" si="208"/>
        <v>0.87480310544393258</v>
      </c>
      <c r="L727" s="145">
        <f t="shared" ca="1" si="208"/>
        <v>0.82323644582576794</v>
      </c>
      <c r="M727" s="145">
        <f t="shared" ca="1" si="208"/>
        <v>0.7770883631067812</v>
      </c>
      <c r="N727" s="145">
        <f t="shared" ca="1" si="208"/>
        <v>0.73531052019693544</v>
      </c>
      <c r="O727" s="145">
        <f t="shared" ca="1" si="208"/>
        <v>0.69710203049627495</v>
      </c>
      <c r="P727" s="145">
        <f t="shared" ca="1" si="208"/>
        <v>0.66185358111309145</v>
      </c>
      <c r="Q727" s="145">
        <f t="shared" ca="1" si="208"/>
        <v>0.629101346295034</v>
      </c>
      <c r="R727" s="145">
        <f t="shared" ca="1" si="208"/>
        <v>0.59849066420628283</v>
      </c>
      <c r="S727" s="145">
        <f t="shared" ca="1" si="208"/>
        <v>0.56974818631651758</v>
      </c>
      <c r="T727" s="145">
        <f t="shared" ca="1" si="208"/>
        <v>0.54266089649530225</v>
      </c>
      <c r="U727" s="145">
        <f t="shared" ca="1" si="208"/>
        <v>0.51706048850387154</v>
      </c>
      <c r="V727" s="145">
        <f t="shared" ca="1" si="208"/>
        <v>0.4928118236696058</v>
      </c>
      <c r="W727" s="138">
        <f t="shared" ca="1" si="208"/>
        <v>0.46980444684356248</v>
      </c>
      <c r="Y727" s="178">
        <f t="shared" ca="1" si="204"/>
        <v>7730125.3917817846</v>
      </c>
      <c r="Z727" s="178">
        <f t="shared" ca="1" si="205"/>
        <v>7731077.5599144474</v>
      </c>
      <c r="AA727" s="178">
        <f t="shared" ca="1" si="206"/>
        <v>952.16813266277313</v>
      </c>
    </row>
    <row r="728" spans="1:27" ht="11.25" customHeight="1" x14ac:dyDescent="0.2">
      <c r="A728" s="173">
        <f t="shared" si="207"/>
        <v>718</v>
      </c>
      <c r="B728" s="174">
        <f t="shared" si="197"/>
        <v>0.08</v>
      </c>
      <c r="C728" s="175">
        <f t="shared" si="198"/>
        <v>-7.4992499999999998E-3</v>
      </c>
      <c r="D728" s="176">
        <f t="shared" ca="1" si="199"/>
        <v>0.66011914959724849</v>
      </c>
      <c r="E728" s="177">
        <f t="shared" ca="1" si="200"/>
        <v>0.41278833203630128</v>
      </c>
      <c r="F728" s="138">
        <f t="shared" ca="1" si="201"/>
        <v>1.0507350029084601E-2</v>
      </c>
      <c r="G728" s="175">
        <f t="shared" ca="1" si="202"/>
        <v>3.0081000290846016E-3</v>
      </c>
      <c r="H728" s="138">
        <f t="shared" ca="1" si="203"/>
        <v>8.3008100029084597E-2</v>
      </c>
      <c r="I728" s="144">
        <f t="shared" ca="1" si="208"/>
        <v>0.99999169926570886</v>
      </c>
      <c r="J728" s="145">
        <f t="shared" ca="1" si="208"/>
        <v>0.92392707874506708</v>
      </c>
      <c r="K728" s="145">
        <f t="shared" ca="1" si="208"/>
        <v>0.85953449125917736</v>
      </c>
      <c r="L728" s="145">
        <f t="shared" ca="1" si="208"/>
        <v>0.80410470662742051</v>
      </c>
      <c r="M728" s="145">
        <f t="shared" ca="1" si="208"/>
        <v>0.75560368950594781</v>
      </c>
      <c r="N728" s="145">
        <f t="shared" ca="1" si="208"/>
        <v>0.71251666861197771</v>
      </c>
      <c r="O728" s="145">
        <f t="shared" ca="1" si="208"/>
        <v>0.67371924372168379</v>
      </c>
      <c r="P728" s="145">
        <f t="shared" ca="1" si="208"/>
        <v>0.63837659152111959</v>
      </c>
      <c r="Q728" s="145">
        <f t="shared" ca="1" si="208"/>
        <v>0.60586701206311233</v>
      </c>
      <c r="R728" s="145">
        <f t="shared" ca="1" si="208"/>
        <v>0.5757249632232645</v>
      </c>
      <c r="S728" s="145">
        <f t="shared" ca="1" si="208"/>
        <v>0.54759907323524071</v>
      </c>
      <c r="T728" s="145">
        <f t="shared" ca="1" si="208"/>
        <v>0.52122140081596546</v>
      </c>
      <c r="U728" s="145">
        <f t="shared" ca="1" si="208"/>
        <v>0.49638502451729433</v>
      </c>
      <c r="V728" s="145">
        <f t="shared" ca="1" si="208"/>
        <v>0.47292774668894211</v>
      </c>
      <c r="W728" s="138">
        <f t="shared" ca="1" si="208"/>
        <v>0.4507202612520867</v>
      </c>
      <c r="Y728" s="178">
        <f t="shared" ca="1" si="204"/>
        <v>7549366.1445444785</v>
      </c>
      <c r="Z728" s="178">
        <f t="shared" ca="1" si="205"/>
        <v>7545670.403295205</v>
      </c>
      <c r="AA728" s="178">
        <f t="shared" ca="1" si="206"/>
        <v>-3695.7412492735311</v>
      </c>
    </row>
    <row r="729" spans="1:27" ht="11.25" customHeight="1" x14ac:dyDescent="0.2">
      <c r="A729" s="173">
        <f t="shared" si="207"/>
        <v>719</v>
      </c>
      <c r="B729" s="174">
        <f t="shared" si="197"/>
        <v>0.08</v>
      </c>
      <c r="C729" s="175">
        <f t="shared" si="198"/>
        <v>-7.4992499999999998E-3</v>
      </c>
      <c r="D729" s="176">
        <f t="shared" ca="1" si="199"/>
        <v>0.94728763093971524</v>
      </c>
      <c r="E729" s="177">
        <f t="shared" ca="1" si="200"/>
        <v>1.6191046982235278</v>
      </c>
      <c r="F729" s="138">
        <f t="shared" ca="1" si="201"/>
        <v>4.1213615980971799E-2</v>
      </c>
      <c r="G729" s="175">
        <f t="shared" ca="1" si="202"/>
        <v>3.37143659809718E-2</v>
      </c>
      <c r="H729" s="138">
        <f t="shared" ca="1" si="203"/>
        <v>0.1137143659809718</v>
      </c>
      <c r="I729" s="144">
        <f t="shared" ca="1" si="208"/>
        <v>0.99998862870769845</v>
      </c>
      <c r="J729" s="145">
        <f t="shared" ca="1" si="208"/>
        <v>0.8991899448817946</v>
      </c>
      <c r="K729" s="145">
        <f t="shared" ca="1" si="208"/>
        <v>0.81914721785977185</v>
      </c>
      <c r="L729" s="145">
        <f t="shared" ca="1" si="208"/>
        <v>0.7540505759922419</v>
      </c>
      <c r="M729" s="145">
        <f t="shared" ca="1" si="208"/>
        <v>0.69986268339685365</v>
      </c>
      <c r="N729" s="145">
        <f t="shared" ca="1" si="208"/>
        <v>0.65375569829027813</v>
      </c>
      <c r="O729" s="145">
        <f t="shared" ca="1" si="208"/>
        <v>0.61373230920996247</v>
      </c>
      <c r="P729" s="145">
        <f t="shared" ca="1" si="208"/>
        <v>0.57836988547162049</v>
      </c>
      <c r="Q729" s="145">
        <f t="shared" ca="1" si="208"/>
        <v>0.54664654576910254</v>
      </c>
      <c r="R729" s="145">
        <f t="shared" ca="1" si="208"/>
        <v>0.51782191561145663</v>
      </c>
      <c r="S729" s="145">
        <f t="shared" ca="1" si="208"/>
        <v>0.49135467519389703</v>
      </c>
      <c r="T729" s="145">
        <f t="shared" ca="1" si="208"/>
        <v>0.4668450915425254</v>
      </c>
      <c r="U729" s="145">
        <f t="shared" ca="1" si="208"/>
        <v>0.44399468272369197</v>
      </c>
      <c r="V729" s="145">
        <f t="shared" ca="1" si="208"/>
        <v>0.4225777370067515</v>
      </c>
      <c r="W729" s="138">
        <f t="shared" ca="1" si="208"/>
        <v>0.40242110161327754</v>
      </c>
      <c r="Y729" s="178">
        <f t="shared" ca="1" si="204"/>
        <v>7082565.4051907808</v>
      </c>
      <c r="Z729" s="178">
        <f t="shared" ca="1" si="205"/>
        <v>7065163.98684242</v>
      </c>
      <c r="AA729" s="178">
        <f t="shared" ca="1" si="206"/>
        <v>-17401.418348360807</v>
      </c>
    </row>
    <row r="730" spans="1:27" ht="11.25" customHeight="1" x14ac:dyDescent="0.2">
      <c r="A730" s="173">
        <f t="shared" si="207"/>
        <v>720</v>
      </c>
      <c r="B730" s="174">
        <f t="shared" si="197"/>
        <v>0.08</v>
      </c>
      <c r="C730" s="175">
        <f t="shared" si="198"/>
        <v>-7.4992499999999998E-3</v>
      </c>
      <c r="D730" s="176">
        <f t="shared" ca="1" si="199"/>
        <v>0.48507205316362711</v>
      </c>
      <c r="E730" s="177">
        <f t="shared" ca="1" si="200"/>
        <v>-3.7427550005897266E-2</v>
      </c>
      <c r="F730" s="138">
        <f t="shared" ca="1" si="201"/>
        <v>-9.5270224016032916E-4</v>
      </c>
      <c r="G730" s="175">
        <f t="shared" ca="1" si="202"/>
        <v>-8.4519522401603295E-3</v>
      </c>
      <c r="H730" s="138">
        <f t="shared" ca="1" si="203"/>
        <v>7.1548047759839667E-2</v>
      </c>
      <c r="I730" s="144">
        <f t="shared" ca="1" si="208"/>
        <v>0.99999284524775478</v>
      </c>
      <c r="J730" s="145">
        <f t="shared" ca="1" si="208"/>
        <v>0.93333275513154734</v>
      </c>
      <c r="K730" s="145">
        <f t="shared" ca="1" si="208"/>
        <v>0.87511275592764715</v>
      </c>
      <c r="L730" s="145">
        <f t="shared" ca="1" si="208"/>
        <v>0.82362560786108896</v>
      </c>
      <c r="M730" s="145">
        <f t="shared" ca="1" si="208"/>
        <v>0.77752639171215809</v>
      </c>
      <c r="N730" s="145">
        <f t="shared" ca="1" si="208"/>
        <v>0.73577605535753554</v>
      </c>
      <c r="O730" s="145">
        <f t="shared" ca="1" si="208"/>
        <v>0.69758023120621737</v>
      </c>
      <c r="P730" s="145">
        <f t="shared" ca="1" si="208"/>
        <v>0.66233419500818347</v>
      </c>
      <c r="Q730" s="145">
        <f t="shared" ca="1" si="208"/>
        <v>0.62957735830547989</v>
      </c>
      <c r="R730" s="145">
        <f t="shared" ca="1" si="208"/>
        <v>0.59895734683790647</v>
      </c>
      <c r="S730" s="145">
        <f t="shared" ca="1" si="208"/>
        <v>0.57020242956232237</v>
      </c>
      <c r="T730" s="145">
        <f t="shared" ca="1" si="208"/>
        <v>0.54310073337979481</v>
      </c>
      <c r="U730" s="145">
        <f t="shared" ca="1" si="208"/>
        <v>0.51748475817304584</v>
      </c>
      <c r="V730" s="145">
        <f t="shared" ca="1" si="208"/>
        <v>0.49321993162788907</v>
      </c>
      <c r="W730" s="138">
        <f t="shared" ca="1" si="208"/>
        <v>0.47019619407471336</v>
      </c>
      <c r="Y730" s="178">
        <f t="shared" ca="1" si="204"/>
        <v>7733815.5425955188</v>
      </c>
      <c r="Z730" s="178">
        <f t="shared" ca="1" si="205"/>
        <v>7734858.9458262753</v>
      </c>
      <c r="AA730" s="178">
        <f t="shared" ca="1" si="206"/>
        <v>1043.4032307565212</v>
      </c>
    </row>
    <row r="731" spans="1:27" ht="11.25" customHeight="1" x14ac:dyDescent="0.2">
      <c r="A731" s="173">
        <f t="shared" si="207"/>
        <v>721</v>
      </c>
      <c r="B731" s="174">
        <f t="shared" si="197"/>
        <v>0.08</v>
      </c>
      <c r="C731" s="175">
        <f t="shared" si="198"/>
        <v>-7.4992499999999998E-3</v>
      </c>
      <c r="D731" s="176">
        <f t="shared" ca="1" si="199"/>
        <v>0.65935232751494477</v>
      </c>
      <c r="E731" s="177">
        <f t="shared" ca="1" si="200"/>
        <v>0.41069615733389897</v>
      </c>
      <c r="F731" s="138">
        <f t="shared" ca="1" si="201"/>
        <v>1.045409461895299E-2</v>
      </c>
      <c r="G731" s="175">
        <f t="shared" ca="1" si="202"/>
        <v>2.9548446189529903E-3</v>
      </c>
      <c r="H731" s="138">
        <f t="shared" ca="1" si="203"/>
        <v>8.2954844618952986E-2</v>
      </c>
      <c r="I731" s="144">
        <f t="shared" ref="I731:W740" ca="1" si="209">I$8*EXP(-$H731*I$9)</f>
        <v>0.99999170459113906</v>
      </c>
      <c r="J731" s="145">
        <f t="shared" ca="1" si="209"/>
        <v>0.92397056741505668</v>
      </c>
      <c r="K731" s="145">
        <f t="shared" ca="1" si="209"/>
        <v>0.85960623898627586</v>
      </c>
      <c r="L731" s="145">
        <f t="shared" ca="1" si="209"/>
        <v>0.80419434256684108</v>
      </c>
      <c r="M731" s="145">
        <f t="shared" ca="1" si="209"/>
        <v>0.75570412211476723</v>
      </c>
      <c r="N731" s="145">
        <f t="shared" ca="1" si="209"/>
        <v>0.71262303730609944</v>
      </c>
      <c r="O731" s="145">
        <f t="shared" ca="1" si="209"/>
        <v>0.67382821728289477</v>
      </c>
      <c r="P731" s="145">
        <f t="shared" ca="1" si="209"/>
        <v>0.63848589475522144</v>
      </c>
      <c r="Q731" s="145">
        <f t="shared" ca="1" si="209"/>
        <v>0.60597510347900185</v>
      </c>
      <c r="R731" s="145">
        <f t="shared" ca="1" si="209"/>
        <v>0.57583081352213905</v>
      </c>
      <c r="S731" s="145">
        <f t="shared" ca="1" si="209"/>
        <v>0.54770201179765654</v>
      </c>
      <c r="T731" s="145">
        <f t="shared" ca="1" si="209"/>
        <v>0.52132100854247987</v>
      </c>
      <c r="U731" s="145">
        <f t="shared" ca="1" si="209"/>
        <v>0.4964810585822656</v>
      </c>
      <c r="V731" s="145">
        <f t="shared" ca="1" si="209"/>
        <v>0.47302008745880614</v>
      </c>
      <c r="W731" s="138">
        <f t="shared" ca="1" si="209"/>
        <v>0.45080887471220499</v>
      </c>
      <c r="Y731" s="178">
        <f t="shared" ca="1" si="204"/>
        <v>7550210.0420194361</v>
      </c>
      <c r="Z731" s="178">
        <f t="shared" ca="1" si="205"/>
        <v>7546536.8255316885</v>
      </c>
      <c r="AA731" s="178">
        <f t="shared" ca="1" si="206"/>
        <v>-3673.2164877476171</v>
      </c>
    </row>
    <row r="732" spans="1:27" ht="11.25" customHeight="1" x14ac:dyDescent="0.2">
      <c r="A732" s="173">
        <f t="shared" si="207"/>
        <v>722</v>
      </c>
      <c r="B732" s="174">
        <f t="shared" si="197"/>
        <v>0.08</v>
      </c>
      <c r="C732" s="175">
        <f t="shared" si="198"/>
        <v>-7.4992499999999998E-3</v>
      </c>
      <c r="D732" s="176">
        <f t="shared" ca="1" si="199"/>
        <v>0.49827979420372814</v>
      </c>
      <c r="E732" s="177">
        <f t="shared" ca="1" si="200"/>
        <v>-4.3119298488462987E-3</v>
      </c>
      <c r="F732" s="138">
        <f t="shared" ca="1" si="201"/>
        <v>-1.0975832577239986E-4</v>
      </c>
      <c r="G732" s="175">
        <f t="shared" ca="1" si="202"/>
        <v>-7.6090083257723999E-3</v>
      </c>
      <c r="H732" s="138">
        <f t="shared" ca="1" si="203"/>
        <v>7.2390991674227606E-2</v>
      </c>
      <c r="I732" s="144">
        <f t="shared" ca="1" si="209"/>
        <v>0.99999276095502365</v>
      </c>
      <c r="J732" s="145">
        <f t="shared" ca="1" si="209"/>
        <v>0.93263767016480281</v>
      </c>
      <c r="K732" s="145">
        <f t="shared" ca="1" si="209"/>
        <v>0.87395733876267179</v>
      </c>
      <c r="L732" s="145">
        <f t="shared" ca="1" si="209"/>
        <v>0.82217374000929822</v>
      </c>
      <c r="M732" s="145">
        <f t="shared" ca="1" si="209"/>
        <v>0.77589241763287087</v>
      </c>
      <c r="N732" s="145">
        <f t="shared" ca="1" si="209"/>
        <v>0.73403963842458841</v>
      </c>
      <c r="O732" s="145">
        <f t="shared" ca="1" si="209"/>
        <v>0.69579670128426707</v>
      </c>
      <c r="P732" s="145">
        <f t="shared" ca="1" si="209"/>
        <v>0.66054176300539458</v>
      </c>
      <c r="Q732" s="145">
        <f t="shared" ca="1" si="209"/>
        <v>0.62780216273560741</v>
      </c>
      <c r="R732" s="145">
        <f t="shared" ca="1" si="209"/>
        <v>0.59721699829179642</v>
      </c>
      <c r="S732" s="145">
        <f t="shared" ca="1" si="209"/>
        <v>0.56850851032218963</v>
      </c>
      <c r="T732" s="145">
        <f t="shared" ca="1" si="209"/>
        <v>0.54146056657892705</v>
      </c>
      <c r="U732" s="145">
        <f t="shared" ca="1" si="209"/>
        <v>0.51590266368956661</v>
      </c>
      <c r="V732" s="145">
        <f t="shared" ca="1" si="209"/>
        <v>0.49169811963343235</v>
      </c>
      <c r="W732" s="138">
        <f t="shared" ca="1" si="209"/>
        <v>0.4687354017490668</v>
      </c>
      <c r="Y732" s="178">
        <f t="shared" ca="1" si="204"/>
        <v>7720051.1912663206</v>
      </c>
      <c r="Z732" s="178">
        <f t="shared" ca="1" si="205"/>
        <v>7720753.5508912951</v>
      </c>
      <c r="AA732" s="178">
        <f t="shared" ca="1" si="206"/>
        <v>702.35962497442961</v>
      </c>
    </row>
    <row r="733" spans="1:27" ht="11.25" customHeight="1" x14ac:dyDescent="0.2">
      <c r="A733" s="173">
        <f t="shared" si="207"/>
        <v>723</v>
      </c>
      <c r="B733" s="174">
        <f t="shared" si="197"/>
        <v>0.08</v>
      </c>
      <c r="C733" s="175">
        <f t="shared" si="198"/>
        <v>-7.4992499999999998E-3</v>
      </c>
      <c r="D733" s="176">
        <f t="shared" ca="1" si="199"/>
        <v>0.89321786257213664</v>
      </c>
      <c r="E733" s="177">
        <f t="shared" ca="1" si="200"/>
        <v>1.2438241914661952</v>
      </c>
      <c r="F733" s="138">
        <f t="shared" ca="1" si="201"/>
        <v>3.1661011564709442E-2</v>
      </c>
      <c r="G733" s="175">
        <f t="shared" ca="1" si="202"/>
        <v>2.4161761564709443E-2</v>
      </c>
      <c r="H733" s="138">
        <f t="shared" ca="1" si="203"/>
        <v>0.10416176156470944</v>
      </c>
      <c r="I733" s="144">
        <f t="shared" ca="1" si="209"/>
        <v>0.99998958394579329</v>
      </c>
      <c r="J733" s="145">
        <f t="shared" ca="1" si="209"/>
        <v>0.90681375955706889</v>
      </c>
      <c r="K733" s="145">
        <f t="shared" ca="1" si="209"/>
        <v>0.83150390230290694</v>
      </c>
      <c r="L733" s="145">
        <f t="shared" ca="1" si="209"/>
        <v>0.76927892475458304</v>
      </c>
      <c r="M733" s="145">
        <f t="shared" ca="1" si="209"/>
        <v>0.71674802412753236</v>
      </c>
      <c r="N733" s="145">
        <f t="shared" ca="1" si="209"/>
        <v>0.67149707110773615</v>
      </c>
      <c r="O733" s="145">
        <f t="shared" ca="1" si="209"/>
        <v>0.63179818586550296</v>
      </c>
      <c r="P733" s="145">
        <f t="shared" ca="1" si="209"/>
        <v>0.5964070483232965</v>
      </c>
      <c r="Q733" s="145">
        <f t="shared" ca="1" si="209"/>
        <v>0.56442143082063134</v>
      </c>
      <c r="R733" s="145">
        <f t="shared" ca="1" si="209"/>
        <v>0.53518216150227804</v>
      </c>
      <c r="S733" s="145">
        <f t="shared" ca="1" si="209"/>
        <v>0.50820349863642422</v>
      </c>
      <c r="T733" s="145">
        <f t="shared" ca="1" si="209"/>
        <v>0.48312396327329105</v>
      </c>
      <c r="U733" s="145">
        <f t="shared" ca="1" si="209"/>
        <v>0.45967147278541887</v>
      </c>
      <c r="V733" s="145">
        <f t="shared" ca="1" si="209"/>
        <v>0.43763852277869486</v>
      </c>
      <c r="W733" s="138">
        <f t="shared" ca="1" si="209"/>
        <v>0.41686446357032547</v>
      </c>
      <c r="Y733" s="178">
        <f t="shared" ca="1" si="204"/>
        <v>7223640.0923073301</v>
      </c>
      <c r="Z733" s="178">
        <f t="shared" ca="1" si="205"/>
        <v>7210649.6575483307</v>
      </c>
      <c r="AA733" s="178">
        <f t="shared" ca="1" si="206"/>
        <v>-12990.434758999385</v>
      </c>
    </row>
    <row r="734" spans="1:27" ht="11.25" customHeight="1" x14ac:dyDescent="0.2">
      <c r="A734" s="173">
        <f t="shared" si="207"/>
        <v>724</v>
      </c>
      <c r="B734" s="174">
        <f t="shared" si="197"/>
        <v>0.08</v>
      </c>
      <c r="C734" s="175">
        <f t="shared" si="198"/>
        <v>-7.4992499999999998E-3</v>
      </c>
      <c r="D734" s="176">
        <f t="shared" ca="1" si="199"/>
        <v>0.86241899525879928</v>
      </c>
      <c r="E734" s="177">
        <f t="shared" ca="1" si="200"/>
        <v>1.0912520067074691</v>
      </c>
      <c r="F734" s="138">
        <f t="shared" ca="1" si="201"/>
        <v>2.7777352009571824E-2</v>
      </c>
      <c r="G734" s="175">
        <f t="shared" ca="1" si="202"/>
        <v>2.0278102009571825E-2</v>
      </c>
      <c r="H734" s="138">
        <f t="shared" ca="1" si="203"/>
        <v>0.10027810200957182</v>
      </c>
      <c r="I734" s="144">
        <f t="shared" ca="1" si="209"/>
        <v>0.99998997230292452</v>
      </c>
      <c r="J734" s="145">
        <f t="shared" ca="1" si="209"/>
        <v>0.90993171060144806</v>
      </c>
      <c r="K734" s="145">
        <f t="shared" ca="1" si="209"/>
        <v>0.83658071185977756</v>
      </c>
      <c r="L734" s="145">
        <f t="shared" ca="1" si="209"/>
        <v>0.77555767120935137</v>
      </c>
      <c r="M734" s="145">
        <f t="shared" ca="1" si="209"/>
        <v>0.72372877443142958</v>
      </c>
      <c r="N734" s="145">
        <f t="shared" ca="1" si="209"/>
        <v>0.6788468438335955</v>
      </c>
      <c r="O734" s="145">
        <f t="shared" ca="1" si="209"/>
        <v>0.63929413365722199</v>
      </c>
      <c r="P734" s="145">
        <f t="shared" ca="1" si="209"/>
        <v>0.60390000151485379</v>
      </c>
      <c r="Q734" s="145">
        <f t="shared" ca="1" si="209"/>
        <v>0.57181210509528757</v>
      </c>
      <c r="R734" s="145">
        <f t="shared" ca="1" si="209"/>
        <v>0.54240537723660776</v>
      </c>
      <c r="S734" s="145">
        <f t="shared" ca="1" si="209"/>
        <v>0.51521755982119366</v>
      </c>
      <c r="T734" s="145">
        <f t="shared" ca="1" si="209"/>
        <v>0.48990341778289254</v>
      </c>
      <c r="U734" s="145">
        <f t="shared" ca="1" si="209"/>
        <v>0.46620212497281832</v>
      </c>
      <c r="V734" s="145">
        <f t="shared" ca="1" si="209"/>
        <v>0.44391396831558416</v>
      </c>
      <c r="W734" s="138">
        <f t="shared" ca="1" si="209"/>
        <v>0.42288366608464856</v>
      </c>
      <c r="Y734" s="178">
        <f t="shared" ca="1" si="204"/>
        <v>7282047.3017424978</v>
      </c>
      <c r="Z734" s="178">
        <f t="shared" ca="1" si="205"/>
        <v>7270813.501415492</v>
      </c>
      <c r="AA734" s="178">
        <f t="shared" ca="1" si="206"/>
        <v>-11233.800327005796</v>
      </c>
    </row>
    <row r="735" spans="1:27" ht="11.25" customHeight="1" x14ac:dyDescent="0.2">
      <c r="A735" s="173">
        <f t="shared" si="207"/>
        <v>725</v>
      </c>
      <c r="B735" s="174">
        <f t="shared" si="197"/>
        <v>0.08</v>
      </c>
      <c r="C735" s="175">
        <f t="shared" si="198"/>
        <v>-7.4992499999999998E-3</v>
      </c>
      <c r="D735" s="176">
        <f t="shared" ca="1" si="199"/>
        <v>0.6532050462993666</v>
      </c>
      <c r="E735" s="177">
        <f t="shared" ca="1" si="200"/>
        <v>0.39398798837377746</v>
      </c>
      <c r="F735" s="138">
        <f t="shared" ca="1" si="201"/>
        <v>1.0028795340887048E-2</v>
      </c>
      <c r="G735" s="175">
        <f t="shared" ca="1" si="202"/>
        <v>2.529545340887048E-3</v>
      </c>
      <c r="H735" s="138">
        <f t="shared" ca="1" si="203"/>
        <v>8.2529545340887051E-2</v>
      </c>
      <c r="I735" s="144">
        <f t="shared" ca="1" si="209"/>
        <v>0.99999174712018335</v>
      </c>
      <c r="J735" s="145">
        <f t="shared" ca="1" si="209"/>
        <v>0.92431794267453082</v>
      </c>
      <c r="K735" s="145">
        <f t="shared" ca="1" si="209"/>
        <v>0.86017943338827552</v>
      </c>
      <c r="L735" s="145">
        <f t="shared" ca="1" si="209"/>
        <v>0.80491053644516608</v>
      </c>
      <c r="M735" s="145">
        <f t="shared" ca="1" si="209"/>
        <v>0.75650665903058723</v>
      </c>
      <c r="N735" s="145">
        <f t="shared" ca="1" si="209"/>
        <v>0.71347307080915623</v>
      </c>
      <c r="O735" s="145">
        <f t="shared" ca="1" si="209"/>
        <v>0.67469911605783128</v>
      </c>
      <c r="P735" s="145">
        <f t="shared" ca="1" si="209"/>
        <v>0.63935946539681288</v>
      </c>
      <c r="Q735" s="145">
        <f t="shared" ca="1" si="209"/>
        <v>0.6068390169546779</v>
      </c>
      <c r="R735" s="145">
        <f t="shared" ca="1" si="209"/>
        <v>0.57667683572730355</v>
      </c>
      <c r="S735" s="145">
        <f t="shared" ca="1" si="209"/>
        <v>0.5485247768252649</v>
      </c>
      <c r="T735" s="145">
        <f t="shared" ca="1" si="209"/>
        <v>0.5221171621107823</v>
      </c>
      <c r="U735" s="145">
        <f t="shared" ca="1" si="209"/>
        <v>0.4972486564160043</v>
      </c>
      <c r="V735" s="145">
        <f t="shared" ca="1" si="209"/>
        <v>0.4737581708036544</v>
      </c>
      <c r="W735" s="138">
        <f t="shared" ca="1" si="209"/>
        <v>0.45151716982459872</v>
      </c>
      <c r="Y735" s="178">
        <f t="shared" ca="1" si="204"/>
        <v>7556953.8236045251</v>
      </c>
      <c r="Z735" s="178">
        <f t="shared" ca="1" si="205"/>
        <v>7553460.325995164</v>
      </c>
      <c r="AA735" s="178">
        <f t="shared" ca="1" si="206"/>
        <v>-3493.4976093610749</v>
      </c>
    </row>
    <row r="736" spans="1:27" ht="11.25" customHeight="1" x14ac:dyDescent="0.2">
      <c r="A736" s="173">
        <f t="shared" si="207"/>
        <v>726</v>
      </c>
      <c r="B736" s="174">
        <f t="shared" si="197"/>
        <v>0.08</v>
      </c>
      <c r="C736" s="175">
        <f t="shared" si="198"/>
        <v>-7.4992499999999998E-3</v>
      </c>
      <c r="D736" s="176">
        <f t="shared" ca="1" si="199"/>
        <v>0.45970461688817155</v>
      </c>
      <c r="E736" s="177">
        <f t="shared" ca="1" si="200"/>
        <v>-0.10117790774420131</v>
      </c>
      <c r="F736" s="138">
        <f t="shared" ca="1" si="201"/>
        <v>-2.5754402665268674E-3</v>
      </c>
      <c r="G736" s="175">
        <f t="shared" ca="1" si="202"/>
        <v>-1.0074690266526867E-2</v>
      </c>
      <c r="H736" s="138">
        <f t="shared" ca="1" si="203"/>
        <v>6.9925309733473134E-2</v>
      </c>
      <c r="I736" s="144">
        <f t="shared" ca="1" si="209"/>
        <v>0.99999300751838116</v>
      </c>
      <c r="J736" s="145">
        <f t="shared" ca="1" si="209"/>
        <v>0.93467231111524696</v>
      </c>
      <c r="K736" s="145">
        <f t="shared" ca="1" si="209"/>
        <v>0.87734133379354606</v>
      </c>
      <c r="L736" s="145">
        <f t="shared" ca="1" si="209"/>
        <v>0.82642779820871537</v>
      </c>
      <c r="M736" s="145">
        <f t="shared" ca="1" si="209"/>
        <v>0.78068162400179297</v>
      </c>
      <c r="N736" s="145">
        <f t="shared" ca="1" si="209"/>
        <v>0.73913037765327794</v>
      </c>
      <c r="O736" s="145">
        <f t="shared" ca="1" si="209"/>
        <v>0.7010265584040265</v>
      </c>
      <c r="P736" s="145">
        <f t="shared" ca="1" si="209"/>
        <v>0.66579848343357606</v>
      </c>
      <c r="Q736" s="145">
        <f t="shared" ca="1" si="209"/>
        <v>0.63300890438717716</v>
      </c>
      <c r="R736" s="145">
        <f t="shared" ca="1" si="209"/>
        <v>0.60232195620910522</v>
      </c>
      <c r="S736" s="145">
        <f t="shared" ca="1" si="209"/>
        <v>0.57347759022184575</v>
      </c>
      <c r="T736" s="145">
        <f t="shared" ca="1" si="209"/>
        <v>0.54627219404521032</v>
      </c>
      <c r="U736" s="145">
        <f t="shared" ca="1" si="209"/>
        <v>0.52054409635237187</v>
      </c>
      <c r="V736" s="145">
        <f t="shared" ca="1" si="209"/>
        <v>0.49616282169858617</v>
      </c>
      <c r="W736" s="138">
        <f t="shared" ca="1" si="209"/>
        <v>0.47302117226144835</v>
      </c>
      <c r="Y736" s="178">
        <f t="shared" ca="1" si="204"/>
        <v>7760402.3547248449</v>
      </c>
      <c r="Z736" s="178">
        <f t="shared" ca="1" si="205"/>
        <v>7762098.8375468254</v>
      </c>
      <c r="AA736" s="178">
        <f t="shared" ca="1" si="206"/>
        <v>1696.4828219804913</v>
      </c>
    </row>
    <row r="737" spans="1:27" ht="11.25" customHeight="1" x14ac:dyDescent="0.2">
      <c r="A737" s="173">
        <f t="shared" si="207"/>
        <v>727</v>
      </c>
      <c r="B737" s="174">
        <f t="shared" si="197"/>
        <v>0.08</v>
      </c>
      <c r="C737" s="175">
        <f t="shared" si="198"/>
        <v>-7.4992499999999998E-3</v>
      </c>
      <c r="D737" s="176">
        <f t="shared" ca="1" si="199"/>
        <v>0.90374555559587588</v>
      </c>
      <c r="E737" s="177">
        <f t="shared" ca="1" si="200"/>
        <v>1.3031929722768476</v>
      </c>
      <c r="F737" s="138">
        <f t="shared" ca="1" si="201"/>
        <v>3.3172218428770384E-2</v>
      </c>
      <c r="G737" s="175">
        <f t="shared" ca="1" si="202"/>
        <v>2.5672968428770385E-2</v>
      </c>
      <c r="H737" s="138">
        <f t="shared" ca="1" si="203"/>
        <v>0.10567296842877039</v>
      </c>
      <c r="I737" s="144">
        <f t="shared" ca="1" si="209"/>
        <v>0.99998943282858133</v>
      </c>
      <c r="J737" s="145">
        <f t="shared" ca="1" si="209"/>
        <v>0.90560339416629987</v>
      </c>
      <c r="K737" s="145">
        <f t="shared" ca="1" si="209"/>
        <v>0.82953675463847676</v>
      </c>
      <c r="L737" s="145">
        <f t="shared" ca="1" si="209"/>
        <v>0.7668495041075335</v>
      </c>
      <c r="M737" s="145">
        <f t="shared" ca="1" si="209"/>
        <v>0.71404991325494582</v>
      </c>
      <c r="N737" s="145">
        <f t="shared" ca="1" si="209"/>
        <v>0.66865868678593654</v>
      </c>
      <c r="O737" s="145">
        <f t="shared" ca="1" si="209"/>
        <v>0.62890517937344981</v>
      </c>
      <c r="P737" s="145">
        <f t="shared" ca="1" si="209"/>
        <v>0.59351658604647783</v>
      </c>
      <c r="Q737" s="145">
        <f t="shared" ca="1" si="209"/>
        <v>0.56157146224685561</v>
      </c>
      <c r="R737" s="145">
        <f t="shared" ca="1" si="209"/>
        <v>0.53239753714847293</v>
      </c>
      <c r="S737" s="145">
        <f t="shared" ca="1" si="209"/>
        <v>0.50550007122866647</v>
      </c>
      <c r="T737" s="145">
        <f t="shared" ca="1" si="209"/>
        <v>0.4805113740216429</v>
      </c>
      <c r="U737" s="145">
        <f t="shared" ca="1" si="209"/>
        <v>0.45715506565199959</v>
      </c>
      <c r="V737" s="145">
        <f t="shared" ca="1" si="209"/>
        <v>0.43522067158197991</v>
      </c>
      <c r="W737" s="138">
        <f t="shared" ca="1" si="209"/>
        <v>0.4145454984791061</v>
      </c>
      <c r="Y737" s="178">
        <f t="shared" ca="1" si="204"/>
        <v>7201078.4505970292</v>
      </c>
      <c r="Z737" s="178">
        <f t="shared" ca="1" si="205"/>
        <v>7187398.6503699459</v>
      </c>
      <c r="AA737" s="178">
        <f t="shared" ca="1" si="206"/>
        <v>-13679.800227083266</v>
      </c>
    </row>
    <row r="738" spans="1:27" ht="11.25" customHeight="1" x14ac:dyDescent="0.2">
      <c r="A738" s="173">
        <f t="shared" si="207"/>
        <v>728</v>
      </c>
      <c r="B738" s="174">
        <f t="shared" si="197"/>
        <v>0.08</v>
      </c>
      <c r="C738" s="175">
        <f t="shared" si="198"/>
        <v>-7.4992499999999998E-3</v>
      </c>
      <c r="D738" s="176">
        <f t="shared" ca="1" si="199"/>
        <v>0.76555503521760826</v>
      </c>
      <c r="E738" s="177">
        <f t="shared" ca="1" si="200"/>
        <v>0.7242863919571858</v>
      </c>
      <c r="F738" s="138">
        <f t="shared" ca="1" si="201"/>
        <v>1.8436399604743799E-2</v>
      </c>
      <c r="G738" s="175">
        <f t="shared" ca="1" si="202"/>
        <v>1.09371496047438E-2</v>
      </c>
      <c r="H738" s="138">
        <f t="shared" ca="1" si="203"/>
        <v>9.0937149604743805E-2</v>
      </c>
      <c r="I738" s="144">
        <f t="shared" ca="1" si="209"/>
        <v>0.99999090637755839</v>
      </c>
      <c r="J738" s="145">
        <f t="shared" ca="1" si="209"/>
        <v>0.91747495845960514</v>
      </c>
      <c r="K738" s="145">
        <f t="shared" ca="1" si="209"/>
        <v>0.8489187184082877</v>
      </c>
      <c r="L738" s="145">
        <f t="shared" ca="1" si="209"/>
        <v>0.79086993100022429</v>
      </c>
      <c r="M738" s="145">
        <f t="shared" ca="1" si="209"/>
        <v>0.74079851991542844</v>
      </c>
      <c r="N738" s="145">
        <f t="shared" ca="1" si="209"/>
        <v>0.69685559140194364</v>
      </c>
      <c r="O738" s="145">
        <f t="shared" ca="1" si="209"/>
        <v>0.65768956147308444</v>
      </c>
      <c r="P738" s="145">
        <f t="shared" ca="1" si="209"/>
        <v>0.62230977527369202</v>
      </c>
      <c r="Q738" s="145">
        <f t="shared" ca="1" si="209"/>
        <v>0.58998684223834708</v>
      </c>
      <c r="R738" s="145">
        <f t="shared" ca="1" si="209"/>
        <v>0.56018036380992475</v>
      </c>
      <c r="S738" s="145">
        <f t="shared" ca="1" si="209"/>
        <v>0.53248672699310096</v>
      </c>
      <c r="T738" s="145">
        <f t="shared" ca="1" si="209"/>
        <v>0.50660145787250344</v>
      </c>
      <c r="U738" s="145">
        <f t="shared" ca="1" si="209"/>
        <v>0.48229208949341679</v>
      </c>
      <c r="V738" s="145">
        <f t="shared" ca="1" si="209"/>
        <v>0.45937860544640152</v>
      </c>
      <c r="W738" s="138">
        <f t="shared" ca="1" si="209"/>
        <v>0.43771933683423031</v>
      </c>
      <c r="Y738" s="178">
        <f t="shared" ca="1" si="204"/>
        <v>7425075.1683580959</v>
      </c>
      <c r="Z738" s="178">
        <f t="shared" ca="1" si="205"/>
        <v>7417975.4480127478</v>
      </c>
      <c r="AA738" s="178">
        <f t="shared" ca="1" si="206"/>
        <v>-7099.7203453481197</v>
      </c>
    </row>
    <row r="739" spans="1:27" ht="11.25" customHeight="1" x14ac:dyDescent="0.2">
      <c r="A739" s="173">
        <f t="shared" si="207"/>
        <v>729</v>
      </c>
      <c r="B739" s="174">
        <f t="shared" si="197"/>
        <v>0.08</v>
      </c>
      <c r="C739" s="175">
        <f t="shared" si="198"/>
        <v>-7.4992499999999998E-3</v>
      </c>
      <c r="D739" s="176">
        <f t="shared" ca="1" si="199"/>
        <v>4.5932042805617468E-2</v>
      </c>
      <c r="E739" s="177">
        <f t="shared" ca="1" si="200"/>
        <v>-1.6856455741934668</v>
      </c>
      <c r="F739" s="138">
        <f t="shared" ca="1" si="201"/>
        <v>-4.2907385452625776E-2</v>
      </c>
      <c r="G739" s="175">
        <f t="shared" ca="1" si="202"/>
        <v>-5.0406635452625775E-2</v>
      </c>
      <c r="H739" s="138">
        <f t="shared" ca="1" si="203"/>
        <v>2.9593364547374226E-2</v>
      </c>
      <c r="I739" s="144">
        <f t="shared" ca="1" si="209"/>
        <v>0.99999704064241668</v>
      </c>
      <c r="J739" s="145">
        <f t="shared" ca="1" si="209"/>
        <v>0.96859079999020048</v>
      </c>
      <c r="K739" s="145">
        <f t="shared" ca="1" si="209"/>
        <v>0.93459189608103943</v>
      </c>
      <c r="L739" s="145">
        <f t="shared" ca="1" si="209"/>
        <v>0.89922180406199737</v>
      </c>
      <c r="M739" s="145">
        <f t="shared" ca="1" si="209"/>
        <v>0.86335231659411027</v>
      </c>
      <c r="N739" s="145">
        <f t="shared" ca="1" si="209"/>
        <v>0.82759562183263713</v>
      </c>
      <c r="O739" s="145">
        <f t="shared" ca="1" si="209"/>
        <v>0.79237398198220799</v>
      </c>
      <c r="P739" s="145">
        <f t="shared" ca="1" si="209"/>
        <v>0.75797207102934105</v>
      </c>
      <c r="Q739" s="145">
        <f t="shared" ca="1" si="209"/>
        <v>0.7245756122935737</v>
      </c>
      <c r="R739" s="145">
        <f t="shared" ca="1" si="209"/>
        <v>0.69229960512406785</v>
      </c>
      <c r="S739" s="145">
        <f t="shared" ca="1" si="209"/>
        <v>0.66120881206066651</v>
      </c>
      <c r="T739" s="145">
        <f t="shared" ca="1" si="209"/>
        <v>0.63133256530119874</v>
      </c>
      <c r="U739" s="145">
        <f t="shared" ca="1" si="209"/>
        <v>0.60267543504450483</v>
      </c>
      <c r="V739" s="145">
        <f t="shared" ca="1" si="209"/>
        <v>0.57522489712848923</v>
      </c>
      <c r="W739" s="138">
        <f t="shared" ca="1" si="209"/>
        <v>0.54895683089810721</v>
      </c>
      <c r="Y739" s="178">
        <f t="shared" ca="1" si="204"/>
        <v>8460570.7496315911</v>
      </c>
      <c r="Z739" s="178">
        <f t="shared" ca="1" si="205"/>
        <v>8476912.8633654714</v>
      </c>
      <c r="AA739" s="178">
        <f t="shared" ca="1" si="206"/>
        <v>16342.113733880222</v>
      </c>
    </row>
    <row r="740" spans="1:27" ht="11.25" customHeight="1" x14ac:dyDescent="0.2">
      <c r="A740" s="173">
        <f t="shared" si="207"/>
        <v>730</v>
      </c>
      <c r="B740" s="174">
        <f t="shared" si="197"/>
        <v>0.08</v>
      </c>
      <c r="C740" s="175">
        <f t="shared" si="198"/>
        <v>-7.4992499999999998E-3</v>
      </c>
      <c r="D740" s="176">
        <f t="shared" ca="1" si="199"/>
        <v>0.10840316448630383</v>
      </c>
      <c r="E740" s="177">
        <f t="shared" ca="1" si="200"/>
        <v>-1.2350649598843224</v>
      </c>
      <c r="F740" s="138">
        <f t="shared" ca="1" si="201"/>
        <v>-3.143804907988694E-2</v>
      </c>
      <c r="G740" s="175">
        <f t="shared" ca="1" si="202"/>
        <v>-3.8937299079886939E-2</v>
      </c>
      <c r="H740" s="138">
        <f t="shared" ca="1" si="203"/>
        <v>4.1062700920113063E-2</v>
      </c>
      <c r="I740" s="144">
        <f t="shared" ca="1" si="209"/>
        <v>0.99999589372716768</v>
      </c>
      <c r="J740" s="145">
        <f t="shared" ca="1" si="209"/>
        <v>0.95882194243451968</v>
      </c>
      <c r="K740" s="145">
        <f t="shared" ca="1" si="209"/>
        <v>0.91794145986677256</v>
      </c>
      <c r="L740" s="145">
        <f t="shared" ca="1" si="209"/>
        <v>0.87789212402338923</v>
      </c>
      <c r="M740" s="145">
        <f t="shared" ca="1" si="209"/>
        <v>0.83899027456804642</v>
      </c>
      <c r="N740" s="145">
        <f t="shared" ca="1" si="209"/>
        <v>0.80141277500960673</v>
      </c>
      <c r="O740" s="145">
        <f t="shared" ca="1" si="209"/>
        <v>0.76524896245305685</v>
      </c>
      <c r="P740" s="145">
        <f t="shared" ca="1" si="209"/>
        <v>0.73053330041348208</v>
      </c>
      <c r="Q740" s="145">
        <f t="shared" ca="1" si="209"/>
        <v>0.69726587709658927</v>
      </c>
      <c r="R740" s="145">
        <f t="shared" ca="1" si="209"/>
        <v>0.66542533143367533</v>
      </c>
      <c r="S740" s="145">
        <f t="shared" ca="1" si="209"/>
        <v>0.63497707050731889</v>
      </c>
      <c r="T740" s="145">
        <f t="shared" ca="1" si="209"/>
        <v>0.60587854540100483</v>
      </c>
      <c r="U740" s="145">
        <f t="shared" ca="1" si="209"/>
        <v>0.57808267231865118</v>
      </c>
      <c r="V740" s="145">
        <f t="shared" ca="1" si="209"/>
        <v>0.55154006992038807</v>
      </c>
      <c r="W740" s="138">
        <f t="shared" ca="1" si="209"/>
        <v>0.52620053071116024</v>
      </c>
      <c r="Y740" s="178">
        <f t="shared" ca="1" si="204"/>
        <v>8253527.9410263067</v>
      </c>
      <c r="Z740" s="178">
        <f t="shared" ca="1" si="205"/>
        <v>8266033.257326154</v>
      </c>
      <c r="AA740" s="178">
        <f t="shared" ca="1" si="206"/>
        <v>12505.316299847327</v>
      </c>
    </row>
    <row r="741" spans="1:27" ht="11.25" customHeight="1" x14ac:dyDescent="0.2">
      <c r="A741" s="173">
        <f t="shared" si="207"/>
        <v>731</v>
      </c>
      <c r="B741" s="174">
        <f t="shared" si="197"/>
        <v>0.08</v>
      </c>
      <c r="C741" s="175">
        <f t="shared" si="198"/>
        <v>-7.4992499999999998E-3</v>
      </c>
      <c r="D741" s="176">
        <f t="shared" ca="1" si="199"/>
        <v>0.69654788296437031</v>
      </c>
      <c r="E741" s="177">
        <f t="shared" ca="1" si="200"/>
        <v>0.51449746242989047</v>
      </c>
      <c r="F741" s="138">
        <f t="shared" ca="1" si="201"/>
        <v>1.309631234041579E-2</v>
      </c>
      <c r="G741" s="175">
        <f t="shared" ca="1" si="202"/>
        <v>5.59706234041579E-3</v>
      </c>
      <c r="H741" s="138">
        <f t="shared" ca="1" si="203"/>
        <v>8.5597062340415794E-2</v>
      </c>
      <c r="I741" s="144">
        <f t="shared" ref="I741:W750" ca="1" si="210">I$8*EXP(-$H741*I$9)</f>
        <v>0.9999914403748964</v>
      </c>
      <c r="J741" s="145">
        <f t="shared" ca="1" si="210"/>
        <v>0.92181538408125763</v>
      </c>
      <c r="K741" s="145">
        <f t="shared" ca="1" si="210"/>
        <v>0.85605375450795329</v>
      </c>
      <c r="L741" s="145">
        <f t="shared" ca="1" si="210"/>
        <v>0.79975916608058828</v>
      </c>
      <c r="M741" s="145">
        <f t="shared" ca="1" si="210"/>
        <v>0.75073731420376011</v>
      </c>
      <c r="N741" s="145">
        <f t="shared" ca="1" si="210"/>
        <v>0.70736475521163245</v>
      </c>
      <c r="O741" s="145">
        <f t="shared" ca="1" si="210"/>
        <v>0.66844279426028685</v>
      </c>
      <c r="P741" s="145">
        <f t="shared" ca="1" si="210"/>
        <v>0.6330854209466481</v>
      </c>
      <c r="Q741" s="145">
        <f t="shared" ca="1" si="210"/>
        <v>0.60063543478365666</v>
      </c>
      <c r="R741" s="145">
        <f t="shared" ca="1" si="210"/>
        <v>0.57060254622260376</v>
      </c>
      <c r="S741" s="145">
        <f t="shared" ca="1" si="210"/>
        <v>0.54261807299083109</v>
      </c>
      <c r="T741" s="145">
        <f t="shared" ca="1" si="210"/>
        <v>0.51640194608873691</v>
      </c>
      <c r="U741" s="145">
        <f t="shared" ca="1" si="210"/>
        <v>0.49173875090332014</v>
      </c>
      <c r="V741" s="145">
        <f t="shared" ca="1" si="210"/>
        <v>0.46846035794127444</v>
      </c>
      <c r="W741" s="138">
        <f t="shared" ca="1" si="210"/>
        <v>0.44643334081090796</v>
      </c>
      <c r="Y741" s="178">
        <f t="shared" ca="1" si="204"/>
        <v>7508488.0106732836</v>
      </c>
      <c r="Z741" s="178">
        <f t="shared" ca="1" si="205"/>
        <v>7503691.7522157039</v>
      </c>
      <c r="AA741" s="178">
        <f t="shared" ca="1" si="206"/>
        <v>-4796.25845757965</v>
      </c>
    </row>
    <row r="742" spans="1:27" ht="11.25" customHeight="1" x14ac:dyDescent="0.2">
      <c r="A742" s="173">
        <f t="shared" si="207"/>
        <v>732</v>
      </c>
      <c r="B742" s="174">
        <f t="shared" si="197"/>
        <v>0.08</v>
      </c>
      <c r="C742" s="175">
        <f t="shared" si="198"/>
        <v>-7.4992499999999998E-3</v>
      </c>
      <c r="D742" s="176">
        <f t="shared" ca="1" si="199"/>
        <v>0.62201620278030845</v>
      </c>
      <c r="E742" s="177">
        <f t="shared" ca="1" si="200"/>
        <v>0.3107803690402845</v>
      </c>
      <c r="F742" s="138">
        <f t="shared" ca="1" si="201"/>
        <v>7.910781061968547E-3</v>
      </c>
      <c r="G742" s="175">
        <f t="shared" ca="1" si="202"/>
        <v>4.1153106196854718E-4</v>
      </c>
      <c r="H742" s="138">
        <f t="shared" ca="1" si="203"/>
        <v>8.041153106196855E-2</v>
      </c>
      <c r="I742" s="144">
        <f t="shared" ca="1" si="210"/>
        <v>0.99999195891723824</v>
      </c>
      <c r="J742" s="145">
        <f t="shared" ca="1" si="210"/>
        <v>0.9260498366212605</v>
      </c>
      <c r="K742" s="145">
        <f t="shared" ca="1" si="210"/>
        <v>0.86303967005453774</v>
      </c>
      <c r="L742" s="145">
        <f t="shared" ca="1" si="210"/>
        <v>0.80848673090025125</v>
      </c>
      <c r="M742" s="145">
        <f t="shared" ca="1" si="210"/>
        <v>0.76051604657939786</v>
      </c>
      <c r="N742" s="145">
        <f t="shared" ca="1" si="210"/>
        <v>0.71772140736527068</v>
      </c>
      <c r="O742" s="145">
        <f t="shared" ca="1" si="210"/>
        <v>0.67905303044794796</v>
      </c>
      <c r="P742" s="145">
        <f t="shared" ca="1" si="210"/>
        <v>0.64372772587318738</v>
      </c>
      <c r="Q742" s="145">
        <f t="shared" ca="1" si="210"/>
        <v>0.61115972911040539</v>
      </c>
      <c r="R742" s="145">
        <f t="shared" ca="1" si="210"/>
        <v>0.58090861871133648</v>
      </c>
      <c r="S742" s="145">
        <f t="shared" ca="1" si="210"/>
        <v>0.55264063376306283</v>
      </c>
      <c r="T742" s="145">
        <f t="shared" ca="1" si="210"/>
        <v>0.52610019327372459</v>
      </c>
      <c r="U742" s="145">
        <f t="shared" ca="1" si="210"/>
        <v>0.5010890445419639</v>
      </c>
      <c r="V742" s="145">
        <f t="shared" ca="1" si="210"/>
        <v>0.47745105191125603</v>
      </c>
      <c r="W742" s="138">
        <f t="shared" ca="1" si="210"/>
        <v>0.45506112470452509</v>
      </c>
      <c r="Y742" s="178">
        <f t="shared" ca="1" si="204"/>
        <v>7590654.7545808339</v>
      </c>
      <c r="Z742" s="178">
        <f t="shared" ca="1" si="205"/>
        <v>7588051.8902621344</v>
      </c>
      <c r="AA742" s="178">
        <f t="shared" ca="1" si="206"/>
        <v>-2602.864318699576</v>
      </c>
    </row>
    <row r="743" spans="1:27" ht="11.25" customHeight="1" x14ac:dyDescent="0.2">
      <c r="A743" s="173">
        <f t="shared" si="207"/>
        <v>733</v>
      </c>
      <c r="B743" s="174">
        <f t="shared" si="197"/>
        <v>0.08</v>
      </c>
      <c r="C743" s="175">
        <f t="shared" si="198"/>
        <v>-7.4992499999999998E-3</v>
      </c>
      <c r="D743" s="176">
        <f t="shared" ca="1" si="199"/>
        <v>0.21142726727187977</v>
      </c>
      <c r="E743" s="177">
        <f t="shared" ca="1" si="200"/>
        <v>-0.80147876165221932</v>
      </c>
      <c r="F743" s="138">
        <f t="shared" ca="1" si="201"/>
        <v>-2.0401298282860726E-2</v>
      </c>
      <c r="G743" s="175">
        <f t="shared" ca="1" si="202"/>
        <v>-2.7900548282860725E-2</v>
      </c>
      <c r="H743" s="138">
        <f t="shared" ca="1" si="203"/>
        <v>5.2099451717139277E-2</v>
      </c>
      <c r="I743" s="144">
        <f t="shared" ca="1" si="210"/>
        <v>0.99999479007102487</v>
      </c>
      <c r="J743" s="145">
        <f t="shared" ca="1" si="210"/>
        <v>0.9495145670086832</v>
      </c>
      <c r="K743" s="145">
        <f t="shared" ca="1" si="210"/>
        <v>0.90219915451532218</v>
      </c>
      <c r="L743" s="145">
        <f t="shared" ca="1" si="210"/>
        <v>0.85784475196684851</v>
      </c>
      <c r="M743" s="145">
        <f t="shared" ca="1" si="210"/>
        <v>0.81619636420878983</v>
      </c>
      <c r="N743" s="145">
        <f t="shared" ca="1" si="210"/>
        <v>0.77699985079454059</v>
      </c>
      <c r="O743" s="145">
        <f t="shared" ca="1" si="210"/>
        <v>0.74002407699560258</v>
      </c>
      <c r="P743" s="145">
        <f t="shared" ca="1" si="210"/>
        <v>0.70506766182262504</v>
      </c>
      <c r="Q743" s="145">
        <f t="shared" ca="1" si="210"/>
        <v>0.67195846040310736</v>
      </c>
      <c r="R743" s="145">
        <f t="shared" ca="1" si="210"/>
        <v>0.64055010209211805</v>
      </c>
      <c r="S743" s="145">
        <f t="shared" ca="1" si="210"/>
        <v>0.61071773907747962</v>
      </c>
      <c r="T743" s="145">
        <f t="shared" ca="1" si="210"/>
        <v>0.58235398652550552</v>
      </c>
      <c r="U743" s="145">
        <f t="shared" ca="1" si="210"/>
        <v>0.55536542961501634</v>
      </c>
      <c r="V743" s="145">
        <f t="shared" ca="1" si="210"/>
        <v>0.52966977903730827</v>
      </c>
      <c r="W743" s="138">
        <f t="shared" ca="1" si="210"/>
        <v>0.50519362745959073</v>
      </c>
      <c r="Y743" s="178">
        <f t="shared" ca="1" si="204"/>
        <v>8060349.7798786629</v>
      </c>
      <c r="Z743" s="178">
        <f t="shared" ca="1" si="205"/>
        <v>8068908.9616952706</v>
      </c>
      <c r="AA743" s="178">
        <f t="shared" ca="1" si="206"/>
        <v>8559.1818166077137</v>
      </c>
    </row>
    <row r="744" spans="1:27" ht="11.25" customHeight="1" x14ac:dyDescent="0.2">
      <c r="A744" s="173">
        <f t="shared" si="207"/>
        <v>734</v>
      </c>
      <c r="B744" s="174">
        <f t="shared" si="197"/>
        <v>0.08</v>
      </c>
      <c r="C744" s="175">
        <f t="shared" si="198"/>
        <v>-7.4992499999999998E-3</v>
      </c>
      <c r="D744" s="176">
        <f t="shared" ca="1" si="199"/>
        <v>0.64364660168476562</v>
      </c>
      <c r="E744" s="177">
        <f t="shared" ca="1" si="200"/>
        <v>0.36822322152268261</v>
      </c>
      <c r="F744" s="138">
        <f t="shared" ca="1" si="201"/>
        <v>9.3729642460817775E-3</v>
      </c>
      <c r="G744" s="175">
        <f t="shared" ca="1" si="202"/>
        <v>1.8737142460817776E-3</v>
      </c>
      <c r="H744" s="138">
        <f t="shared" ca="1" si="203"/>
        <v>8.187371424608178E-2</v>
      </c>
      <c r="I744" s="144">
        <f t="shared" ca="1" si="210"/>
        <v>0.99999181270193394</v>
      </c>
      <c r="J744" s="145">
        <f t="shared" ca="1" si="210"/>
        <v>0.92485386732823505</v>
      </c>
      <c r="K744" s="145">
        <f t="shared" ca="1" si="210"/>
        <v>0.86106407479941083</v>
      </c>
      <c r="L744" s="145">
        <f t="shared" ca="1" si="210"/>
        <v>0.80601619074405428</v>
      </c>
      <c r="M744" s="145">
        <f t="shared" ca="1" si="210"/>
        <v>0.75774587870836951</v>
      </c>
      <c r="N744" s="145">
        <f t="shared" ca="1" si="210"/>
        <v>0.71478584938720735</v>
      </c>
      <c r="O744" s="145">
        <f t="shared" ca="1" si="210"/>
        <v>0.67604428879560086</v>
      </c>
      <c r="P744" s="145">
        <f t="shared" ca="1" si="210"/>
        <v>0.64070889476629622</v>
      </c>
      <c r="Q744" s="145">
        <f t="shared" ca="1" si="210"/>
        <v>0.60817362598156788</v>
      </c>
      <c r="R744" s="145">
        <f t="shared" ca="1" si="210"/>
        <v>0.57798387785564542</v>
      </c>
      <c r="S744" s="145">
        <f t="shared" ca="1" si="210"/>
        <v>0.54979594155631728</v>
      </c>
      <c r="T744" s="145">
        <f t="shared" ca="1" si="210"/>
        <v>0.52334725135993632</v>
      </c>
      <c r="U744" s="145">
        <f t="shared" ca="1" si="210"/>
        <v>0.49843465434612039</v>
      </c>
      <c r="V744" s="145">
        <f t="shared" ca="1" si="210"/>
        <v>0.47489858724855011</v>
      </c>
      <c r="W744" s="138">
        <f t="shared" ca="1" si="210"/>
        <v>0.45261157531872909</v>
      </c>
      <c r="Y744" s="178">
        <f t="shared" ca="1" si="204"/>
        <v>7567368.3610683214</v>
      </c>
      <c r="Z744" s="178">
        <f t="shared" ca="1" si="205"/>
        <v>7564151.4237972982</v>
      </c>
      <c r="AA744" s="178">
        <f t="shared" ca="1" si="206"/>
        <v>-3216.9372710231692</v>
      </c>
    </row>
    <row r="745" spans="1:27" ht="11.25" customHeight="1" x14ac:dyDescent="0.2">
      <c r="A745" s="173">
        <f t="shared" si="207"/>
        <v>735</v>
      </c>
      <c r="B745" s="174">
        <f t="shared" si="197"/>
        <v>0.08</v>
      </c>
      <c r="C745" s="175">
        <f t="shared" si="198"/>
        <v>-7.4992499999999998E-3</v>
      </c>
      <c r="D745" s="176">
        <f t="shared" ca="1" si="199"/>
        <v>0.91167247721923583</v>
      </c>
      <c r="E745" s="177">
        <f t="shared" ca="1" si="200"/>
        <v>1.3511260890305175</v>
      </c>
      <c r="F745" s="138">
        <f t="shared" ca="1" si="201"/>
        <v>3.4392335366745019E-2</v>
      </c>
      <c r="G745" s="175">
        <f t="shared" ca="1" si="202"/>
        <v>2.689308536674502E-2</v>
      </c>
      <c r="H745" s="138">
        <f t="shared" ca="1" si="203"/>
        <v>0.10689308536674502</v>
      </c>
      <c r="I745" s="144">
        <f t="shared" ca="1" si="210"/>
        <v>0.99998931081970943</v>
      </c>
      <c r="J745" s="145">
        <f t="shared" ca="1" si="210"/>
        <v>0.90462734919013255</v>
      </c>
      <c r="K745" s="145">
        <f t="shared" ca="1" si="210"/>
        <v>0.82795191663456835</v>
      </c>
      <c r="L745" s="145">
        <f t="shared" ca="1" si="210"/>
        <v>0.76489363944050637</v>
      </c>
      <c r="M745" s="145">
        <f t="shared" ca="1" si="210"/>
        <v>0.71187892708191436</v>
      </c>
      <c r="N745" s="145">
        <f t="shared" ca="1" si="210"/>
        <v>0.66637579056657625</v>
      </c>
      <c r="O745" s="145">
        <f t="shared" ca="1" si="210"/>
        <v>0.62657909439209147</v>
      </c>
      <c r="P745" s="145">
        <f t="shared" ca="1" si="210"/>
        <v>0.59119311109707573</v>
      </c>
      <c r="Q745" s="145">
        <f t="shared" ca="1" si="210"/>
        <v>0.55928096002211081</v>
      </c>
      <c r="R745" s="145">
        <f t="shared" ca="1" si="210"/>
        <v>0.5301598642969666</v>
      </c>
      <c r="S745" s="145">
        <f t="shared" ca="1" si="210"/>
        <v>0.50332787658384393</v>
      </c>
      <c r="T745" s="145">
        <f t="shared" ca="1" si="210"/>
        <v>0.47841233561944135</v>
      </c>
      <c r="U745" s="145">
        <f t="shared" ca="1" si="210"/>
        <v>0.45513342553902097</v>
      </c>
      <c r="V745" s="145">
        <f t="shared" ca="1" si="210"/>
        <v>0.43327829867584755</v>
      </c>
      <c r="W745" s="138">
        <f t="shared" ca="1" si="210"/>
        <v>0.41268262992752119</v>
      </c>
      <c r="Y745" s="178">
        <f t="shared" ca="1" si="204"/>
        <v>7182929.9635416511</v>
      </c>
      <c r="Z745" s="178">
        <f t="shared" ca="1" si="205"/>
        <v>7168691.2351861503</v>
      </c>
      <c r="AA745" s="178">
        <f t="shared" ca="1" si="206"/>
        <v>-14238.728355500847</v>
      </c>
    </row>
    <row r="746" spans="1:27" ht="11.25" customHeight="1" x14ac:dyDescent="0.2">
      <c r="A746" s="173">
        <f t="shared" si="207"/>
        <v>736</v>
      </c>
      <c r="B746" s="174">
        <f t="shared" si="197"/>
        <v>0.08</v>
      </c>
      <c r="C746" s="175">
        <f t="shared" si="198"/>
        <v>-7.4992499999999998E-3</v>
      </c>
      <c r="D746" s="176">
        <f t="shared" ca="1" si="199"/>
        <v>0.86642070374755153</v>
      </c>
      <c r="E746" s="177">
        <f t="shared" ca="1" si="200"/>
        <v>1.1096297813976026</v>
      </c>
      <c r="F746" s="138">
        <f t="shared" ca="1" si="201"/>
        <v>2.8245150385733057E-2</v>
      </c>
      <c r="G746" s="175">
        <f t="shared" ca="1" si="202"/>
        <v>2.0745900385733058E-2</v>
      </c>
      <c r="H746" s="138">
        <f t="shared" ca="1" si="203"/>
        <v>0.10074590038573306</v>
      </c>
      <c r="I746" s="144">
        <f t="shared" ca="1" si="210"/>
        <v>0.99998992552414179</v>
      </c>
      <c r="J746" s="145">
        <f t="shared" ca="1" si="210"/>
        <v>0.90955557693325695</v>
      </c>
      <c r="K746" s="145">
        <f t="shared" ca="1" si="210"/>
        <v>0.83596755677390289</v>
      </c>
      <c r="L746" s="145">
        <f t="shared" ca="1" si="210"/>
        <v>0.77479867109464906</v>
      </c>
      <c r="M746" s="145">
        <f t="shared" ca="1" si="210"/>
        <v>0.72288433376360739</v>
      </c>
      <c r="N746" s="145">
        <f t="shared" ca="1" si="210"/>
        <v>0.67795729772781355</v>
      </c>
      <c r="O746" s="145">
        <f t="shared" ca="1" si="210"/>
        <v>0.6383865340454844</v>
      </c>
      <c r="P746" s="145">
        <f t="shared" ca="1" si="210"/>
        <v>0.60299248953827445</v>
      </c>
      <c r="Q746" s="145">
        <f t="shared" ca="1" si="210"/>
        <v>0.57091677484930614</v>
      </c>
      <c r="R746" s="145">
        <f t="shared" ca="1" si="210"/>
        <v>0.54153018096896499</v>
      </c>
      <c r="S746" s="145">
        <f t="shared" ca="1" si="210"/>
        <v>0.51436759347349681</v>
      </c>
      <c r="T746" s="145">
        <f t="shared" ca="1" si="210"/>
        <v>0.4890817990992028</v>
      </c>
      <c r="U746" s="145">
        <f t="shared" ca="1" si="210"/>
        <v>0.46541059945246926</v>
      </c>
      <c r="V746" s="145">
        <f t="shared" ca="1" si="210"/>
        <v>0.44315333079431823</v>
      </c>
      <c r="W746" s="138">
        <f t="shared" ca="1" si="210"/>
        <v>0.42215405588981014</v>
      </c>
      <c r="Y746" s="178">
        <f t="shared" ca="1" si="204"/>
        <v>7274979.3412194028</v>
      </c>
      <c r="Z746" s="178">
        <f t="shared" ca="1" si="205"/>
        <v>7263535.1023445409</v>
      </c>
      <c r="AA746" s="178">
        <f t="shared" ca="1" si="206"/>
        <v>-11444.238874861971</v>
      </c>
    </row>
    <row r="747" spans="1:27" ht="11.25" customHeight="1" x14ac:dyDescent="0.2">
      <c r="A747" s="173">
        <f t="shared" si="207"/>
        <v>737</v>
      </c>
      <c r="B747" s="174">
        <f t="shared" si="197"/>
        <v>0.08</v>
      </c>
      <c r="C747" s="175">
        <f t="shared" si="198"/>
        <v>-7.4992499999999998E-3</v>
      </c>
      <c r="D747" s="176">
        <f t="shared" ca="1" si="199"/>
        <v>0.77147923761626491</v>
      </c>
      <c r="E747" s="177">
        <f t="shared" ca="1" si="200"/>
        <v>0.743727209446162</v>
      </c>
      <c r="F747" s="138">
        <f t="shared" ca="1" si="201"/>
        <v>1.8931257279621728E-2</v>
      </c>
      <c r="G747" s="175">
        <f t="shared" ca="1" si="202"/>
        <v>1.143200727962173E-2</v>
      </c>
      <c r="H747" s="138">
        <f t="shared" ca="1" si="203"/>
        <v>9.1432007279621724E-2</v>
      </c>
      <c r="I747" s="144">
        <f t="shared" ca="1" si="210"/>
        <v>0.99999085689286071</v>
      </c>
      <c r="J747" s="145">
        <f t="shared" ca="1" si="210"/>
        <v>0.9170737740605972</v>
      </c>
      <c r="K747" s="145">
        <f t="shared" ca="1" si="210"/>
        <v>0.84826054400347917</v>
      </c>
      <c r="L747" s="145">
        <f t="shared" ca="1" si="210"/>
        <v>0.79005119834729065</v>
      </c>
      <c r="M747" s="145">
        <f t="shared" ca="1" si="210"/>
        <v>0.73988419543972328</v>
      </c>
      <c r="N747" s="145">
        <f t="shared" ca="1" si="210"/>
        <v>0.69588966378616024</v>
      </c>
      <c r="O747" s="145">
        <f t="shared" ca="1" si="210"/>
        <v>0.65670187685342907</v>
      </c>
      <c r="P747" s="145">
        <f t="shared" ca="1" si="210"/>
        <v>0.62132054665329584</v>
      </c>
      <c r="Q747" s="145">
        <f t="shared" ca="1" si="210"/>
        <v>0.58900966315954739</v>
      </c>
      <c r="R747" s="145">
        <f t="shared" ca="1" si="210"/>
        <v>0.55922424761551193</v>
      </c>
      <c r="S747" s="145">
        <f t="shared" ca="1" si="210"/>
        <v>0.53155750232783605</v>
      </c>
      <c r="T747" s="145">
        <f t="shared" ca="1" si="210"/>
        <v>0.50570273292833545</v>
      </c>
      <c r="U747" s="145">
        <f t="shared" ca="1" si="210"/>
        <v>0.48142592360812125</v>
      </c>
      <c r="V747" s="145">
        <f t="shared" ca="1" si="210"/>
        <v>0.45854597983667283</v>
      </c>
      <c r="W747" s="138">
        <f t="shared" ca="1" si="210"/>
        <v>0.43692048611163031</v>
      </c>
      <c r="Y747" s="178">
        <f t="shared" ca="1" si="204"/>
        <v>7417406.566811895</v>
      </c>
      <c r="Z747" s="178">
        <f t="shared" ca="1" si="205"/>
        <v>7410091.1417890247</v>
      </c>
      <c r="AA747" s="178">
        <f t="shared" ca="1" si="206"/>
        <v>-7315.4250228703022</v>
      </c>
    </row>
    <row r="748" spans="1:27" ht="11.25" customHeight="1" x14ac:dyDescent="0.2">
      <c r="A748" s="173">
        <f t="shared" si="207"/>
        <v>738</v>
      </c>
      <c r="B748" s="174">
        <f t="shared" si="197"/>
        <v>0.08</v>
      </c>
      <c r="C748" s="175">
        <f t="shared" si="198"/>
        <v>-7.4992499999999998E-3</v>
      </c>
      <c r="D748" s="176">
        <f t="shared" ca="1" si="199"/>
        <v>0.18683532631247535</v>
      </c>
      <c r="E748" s="177">
        <f t="shared" ca="1" si="200"/>
        <v>-0.88961871685807459</v>
      </c>
      <c r="F748" s="138">
        <f t="shared" ca="1" si="201"/>
        <v>-2.2644863056911352E-2</v>
      </c>
      <c r="G748" s="175">
        <f t="shared" ca="1" si="202"/>
        <v>-3.0144113056911351E-2</v>
      </c>
      <c r="H748" s="138">
        <f t="shared" ca="1" si="203"/>
        <v>4.9855886943088651E-2</v>
      </c>
      <c r="I748" s="144">
        <f t="shared" ca="1" si="210"/>
        <v>0.99999501442355421</v>
      </c>
      <c r="J748" s="145">
        <f t="shared" ca="1" si="210"/>
        <v>0.95139923725732722</v>
      </c>
      <c r="K748" s="145">
        <f t="shared" ca="1" si="210"/>
        <v>0.90537725639029376</v>
      </c>
      <c r="L748" s="145">
        <f t="shared" ca="1" si="210"/>
        <v>0.86188259141941048</v>
      </c>
      <c r="M748" s="145">
        <f t="shared" ca="1" si="210"/>
        <v>0.82077923663705876</v>
      </c>
      <c r="N748" s="145">
        <f t="shared" ca="1" si="210"/>
        <v>0.78190157067437627</v>
      </c>
      <c r="O748" s="145">
        <f t="shared" ca="1" si="210"/>
        <v>0.74508358411933528</v>
      </c>
      <c r="P748" s="145">
        <f t="shared" ca="1" si="210"/>
        <v>0.71017143894251045</v>
      </c>
      <c r="Q748" s="145">
        <f t="shared" ca="1" si="210"/>
        <v>0.67702749702582132</v>
      </c>
      <c r="R748" s="145">
        <f t="shared" ca="1" si="210"/>
        <v>0.64553031540811479</v>
      </c>
      <c r="S748" s="145">
        <f t="shared" ca="1" si="210"/>
        <v>0.61557297829707713</v>
      </c>
      <c r="T748" s="145">
        <f t="shared" ca="1" si="210"/>
        <v>0.58706094608711179</v>
      </c>
      <c r="U748" s="145">
        <f t="shared" ca="1" si="210"/>
        <v>0.55990996232280787</v>
      </c>
      <c r="V748" s="145">
        <f t="shared" ca="1" si="210"/>
        <v>0.53404423063028872</v>
      </c>
      <c r="W748" s="138">
        <f t="shared" ca="1" si="210"/>
        <v>0.50939491377128676</v>
      </c>
      <c r="Y748" s="178">
        <f t="shared" ca="1" si="204"/>
        <v>8099147.7422978021</v>
      </c>
      <c r="Z748" s="178">
        <f t="shared" ca="1" si="205"/>
        <v>8108528.5501705538</v>
      </c>
      <c r="AA748" s="178">
        <f t="shared" ca="1" si="206"/>
        <v>9380.8078727517277</v>
      </c>
    </row>
    <row r="749" spans="1:27" ht="11.25" customHeight="1" x14ac:dyDescent="0.2">
      <c r="A749" s="173">
        <f t="shared" si="207"/>
        <v>739</v>
      </c>
      <c r="B749" s="174">
        <f t="shared" si="197"/>
        <v>0.08</v>
      </c>
      <c r="C749" s="175">
        <f t="shared" si="198"/>
        <v>-7.4992499999999998E-3</v>
      </c>
      <c r="D749" s="176">
        <f t="shared" ca="1" si="199"/>
        <v>0.63174527789676449</v>
      </c>
      <c r="E749" s="177">
        <f t="shared" ca="1" si="200"/>
        <v>0.33647931926663588</v>
      </c>
      <c r="F749" s="138">
        <f t="shared" ca="1" si="201"/>
        <v>8.5649368228066462E-3</v>
      </c>
      <c r="G749" s="175">
        <f t="shared" ca="1" si="202"/>
        <v>1.0656868228066463E-3</v>
      </c>
      <c r="H749" s="138">
        <f t="shared" ca="1" si="203"/>
        <v>8.1065686822806654E-2</v>
      </c>
      <c r="I749" s="144">
        <f t="shared" ca="1" si="210"/>
        <v>0.99999189350300799</v>
      </c>
      <c r="J749" s="145">
        <f t="shared" ca="1" si="210"/>
        <v>0.9255145893443989</v>
      </c>
      <c r="K749" s="145">
        <f t="shared" ca="1" si="210"/>
        <v>0.86215526281167953</v>
      </c>
      <c r="L749" s="145">
        <f t="shared" ca="1" si="210"/>
        <v>0.80738051876771622</v>
      </c>
      <c r="M749" s="145">
        <f t="shared" ca="1" si="210"/>
        <v>0.75927547115365113</v>
      </c>
      <c r="N749" s="145">
        <f t="shared" ca="1" si="210"/>
        <v>0.71640660153575353</v>
      </c>
      <c r="O749" s="145">
        <f t="shared" ca="1" si="210"/>
        <v>0.67770531914294296</v>
      </c>
      <c r="P749" s="145">
        <f t="shared" ca="1" si="210"/>
        <v>0.64237539813745459</v>
      </c>
      <c r="Q749" s="145">
        <f t="shared" ca="1" si="210"/>
        <v>0.6098219894909076</v>
      </c>
      <c r="R749" s="145">
        <f t="shared" ca="1" si="210"/>
        <v>0.57959831460160627</v>
      </c>
      <c r="S749" s="145">
        <f t="shared" ca="1" si="210"/>
        <v>0.55136615216584328</v>
      </c>
      <c r="T749" s="145">
        <f t="shared" ca="1" si="210"/>
        <v>0.52486678854866164</v>
      </c>
      <c r="U749" s="145">
        <f t="shared" ca="1" si="210"/>
        <v>0.49989977280895354</v>
      </c>
      <c r="V749" s="145">
        <f t="shared" ca="1" si="210"/>
        <v>0.47630743136920112</v>
      </c>
      <c r="W749" s="138">
        <f t="shared" ca="1" si="210"/>
        <v>0.45396360366955896</v>
      </c>
      <c r="Y749" s="178">
        <f t="shared" ca="1" si="204"/>
        <v>7580225.3584891185</v>
      </c>
      <c r="Z749" s="178">
        <f t="shared" ca="1" si="205"/>
        <v>7577348.2000375446</v>
      </c>
      <c r="AA749" s="178">
        <f t="shared" ca="1" si="206"/>
        <v>-2877.1584515739232</v>
      </c>
    </row>
    <row r="750" spans="1:27" ht="11.25" customHeight="1" x14ac:dyDescent="0.2">
      <c r="A750" s="173">
        <f t="shared" si="207"/>
        <v>740</v>
      </c>
      <c r="B750" s="174">
        <f t="shared" si="197"/>
        <v>0.08</v>
      </c>
      <c r="C750" s="175">
        <f t="shared" si="198"/>
        <v>-7.4992499999999998E-3</v>
      </c>
      <c r="D750" s="176">
        <f t="shared" ca="1" si="199"/>
        <v>0.35480769265144063</v>
      </c>
      <c r="E750" s="177">
        <f t="shared" ca="1" si="200"/>
        <v>-0.37237268891358999</v>
      </c>
      <c r="F750" s="138">
        <f t="shared" ca="1" si="201"/>
        <v>-9.4785871596352097E-3</v>
      </c>
      <c r="G750" s="175">
        <f t="shared" ca="1" si="202"/>
        <v>-1.697783715963521E-2</v>
      </c>
      <c r="H750" s="138">
        <f t="shared" ca="1" si="203"/>
        <v>6.3022162840364798E-2</v>
      </c>
      <c r="I750" s="144">
        <f t="shared" ca="1" si="210"/>
        <v>0.99999369781985303</v>
      </c>
      <c r="J750" s="145">
        <f t="shared" ca="1" si="210"/>
        <v>0.94039231717706273</v>
      </c>
      <c r="K750" s="145">
        <f t="shared" ca="1" si="210"/>
        <v>0.8868853296936684</v>
      </c>
      <c r="L750" s="145">
        <f t="shared" ca="1" si="210"/>
        <v>0.83845528632352995</v>
      </c>
      <c r="M750" s="145">
        <f t="shared" ca="1" si="210"/>
        <v>0.79424774035853674</v>
      </c>
      <c r="N750" s="145">
        <f t="shared" ca="1" si="210"/>
        <v>0.75357144464269821</v>
      </c>
      <c r="O750" s="145">
        <f t="shared" ca="1" si="210"/>
        <v>0.71587857144947975</v>
      </c>
      <c r="P750" s="145">
        <f t="shared" ca="1" si="210"/>
        <v>0.68073925315667161</v>
      </c>
      <c r="Q750" s="145">
        <f t="shared" ca="1" si="210"/>
        <v>0.64781700303498913</v>
      </c>
      <c r="R750" s="145">
        <f t="shared" ca="1" si="210"/>
        <v>0.616847554692739</v>
      </c>
      <c r="S750" s="145">
        <f t="shared" ca="1" si="210"/>
        <v>0.58762170729315255</v>
      </c>
      <c r="T750" s="145">
        <f t="shared" ca="1" si="210"/>
        <v>0.5599719062621803</v>
      </c>
      <c r="U750" s="145">
        <f t="shared" ca="1" si="210"/>
        <v>0.53376198151882637</v>
      </c>
      <c r="V750" s="145">
        <f t="shared" ca="1" si="210"/>
        <v>0.50887941619468013</v>
      </c>
      <c r="W750" s="138">
        <f t="shared" ca="1" si="210"/>
        <v>0.48522957871226496</v>
      </c>
      <c r="Y750" s="178">
        <f t="shared" ca="1" si="204"/>
        <v>7874828.1983492291</v>
      </c>
      <c r="Z750" s="178">
        <f t="shared" ca="1" si="205"/>
        <v>7879251.1080787014</v>
      </c>
      <c r="AA750" s="178">
        <f t="shared" ca="1" si="206"/>
        <v>4422.9097294723615</v>
      </c>
    </row>
    <row r="751" spans="1:27" ht="11.25" customHeight="1" x14ac:dyDescent="0.2">
      <c r="A751" s="173">
        <f t="shared" si="207"/>
        <v>741</v>
      </c>
      <c r="B751" s="174">
        <f t="shared" si="197"/>
        <v>0.08</v>
      </c>
      <c r="C751" s="175">
        <f t="shared" si="198"/>
        <v>-7.4992499999999998E-3</v>
      </c>
      <c r="D751" s="176">
        <f t="shared" ca="1" si="199"/>
        <v>0.54537219257243497</v>
      </c>
      <c r="E751" s="177">
        <f t="shared" ca="1" si="200"/>
        <v>0.11397751859223912</v>
      </c>
      <c r="F751" s="138">
        <f t="shared" ca="1" si="201"/>
        <v>2.9012488734537082E-3</v>
      </c>
      <c r="G751" s="175">
        <f t="shared" ca="1" si="202"/>
        <v>-4.5980011265462917E-3</v>
      </c>
      <c r="H751" s="138">
        <f t="shared" ca="1" si="203"/>
        <v>7.540199887345371E-2</v>
      </c>
      <c r="I751" s="144">
        <f t="shared" ref="I751:W760" ca="1" si="211">I$8*EXP(-$H751*I$9)</f>
        <v>0.9999924598602925</v>
      </c>
      <c r="J751" s="145">
        <f t="shared" ca="1" si="211"/>
        <v>0.93015904142954087</v>
      </c>
      <c r="K751" s="145">
        <f t="shared" ca="1" si="211"/>
        <v>0.86984261547846642</v>
      </c>
      <c r="L751" s="145">
        <f t="shared" ca="1" si="211"/>
        <v>0.81700851510300176</v>
      </c>
      <c r="M751" s="145">
        <f t="shared" ca="1" si="211"/>
        <v>0.77008382859507429</v>
      </c>
      <c r="N751" s="145">
        <f t="shared" ca="1" si="211"/>
        <v>0.72787052781966566</v>
      </c>
      <c r="O751" s="145">
        <f t="shared" ca="1" si="211"/>
        <v>0.68946306196212737</v>
      </c>
      <c r="P751" s="145">
        <f t="shared" ca="1" si="211"/>
        <v>0.65417868900938325</v>
      </c>
      <c r="Q751" s="145">
        <f t="shared" ca="1" si="211"/>
        <v>0.62150191392575116</v>
      </c>
      <c r="R751" s="145">
        <f t="shared" ca="1" si="211"/>
        <v>0.59104163884309657</v>
      </c>
      <c r="S751" s="145">
        <f t="shared" ca="1" si="211"/>
        <v>0.56249879410434023</v>
      </c>
      <c r="T751" s="145">
        <f t="shared" ca="1" si="211"/>
        <v>0.53564221071546014</v>
      </c>
      <c r="U751" s="145">
        <f t="shared" ca="1" si="211"/>
        <v>0.51029079357669915</v>
      </c>
      <c r="V751" s="145">
        <f t="shared" ca="1" si="211"/>
        <v>0.48630042681737617</v>
      </c>
      <c r="W751" s="138">
        <f t="shared" ca="1" si="211"/>
        <v>0.46355439153721945</v>
      </c>
      <c r="Y751" s="178">
        <f t="shared" ca="1" si="204"/>
        <v>7671142.2920263996</v>
      </c>
      <c r="Z751" s="178">
        <f t="shared" ca="1" si="205"/>
        <v>7670616.5142814768</v>
      </c>
      <c r="AA751" s="178">
        <f t="shared" ca="1" si="206"/>
        <v>-525.77774492278695</v>
      </c>
    </row>
    <row r="752" spans="1:27" ht="11.25" customHeight="1" x14ac:dyDescent="0.2">
      <c r="A752" s="173">
        <f t="shared" si="207"/>
        <v>742</v>
      </c>
      <c r="B752" s="174">
        <f t="shared" si="197"/>
        <v>0.08</v>
      </c>
      <c r="C752" s="175">
        <f t="shared" si="198"/>
        <v>-7.4992499999999998E-3</v>
      </c>
      <c r="D752" s="176">
        <f t="shared" ca="1" si="199"/>
        <v>0.51998952456952874</v>
      </c>
      <c r="E752" s="177">
        <f t="shared" ca="1" si="200"/>
        <v>5.012729242661771E-2</v>
      </c>
      <c r="F752" s="138">
        <f t="shared" ca="1" si="201"/>
        <v>1.2759687390835326E-3</v>
      </c>
      <c r="G752" s="175">
        <f t="shared" ca="1" si="202"/>
        <v>-6.223281260916467E-3</v>
      </c>
      <c r="H752" s="138">
        <f t="shared" ca="1" si="203"/>
        <v>7.3776718739083536E-2</v>
      </c>
      <c r="I752" s="144">
        <f t="shared" ca="1" si="211"/>
        <v>0.99999262238506204</v>
      </c>
      <c r="J752" s="145">
        <f t="shared" ca="1" si="211"/>
        <v>0.93149613522868757</v>
      </c>
      <c r="K752" s="145">
        <f t="shared" ca="1" si="211"/>
        <v>0.87206124689629694</v>
      </c>
      <c r="L752" s="145">
        <f t="shared" ca="1" si="211"/>
        <v>0.81979255429297049</v>
      </c>
      <c r="M752" s="145">
        <f t="shared" ca="1" si="211"/>
        <v>0.77321376414064991</v>
      </c>
      <c r="N752" s="145">
        <f t="shared" ca="1" si="211"/>
        <v>0.73119401980294474</v>
      </c>
      <c r="O752" s="145">
        <f t="shared" ca="1" si="211"/>
        <v>0.6928746362940843</v>
      </c>
      <c r="P752" s="145">
        <f t="shared" ca="1" si="211"/>
        <v>0.65760569487248421</v>
      </c>
      <c r="Q752" s="145">
        <f t="shared" ca="1" si="211"/>
        <v>0.62489476556368206</v>
      </c>
      <c r="R752" s="145">
        <f t="shared" ca="1" si="211"/>
        <v>0.59436699795836279</v>
      </c>
      <c r="S752" s="145">
        <f t="shared" ca="1" si="211"/>
        <v>0.56573478212269257</v>
      </c>
      <c r="T752" s="145">
        <f t="shared" ca="1" si="211"/>
        <v>0.53877503134727656</v>
      </c>
      <c r="U752" s="145">
        <f t="shared" ca="1" si="211"/>
        <v>0.51331234143732596</v>
      </c>
      <c r="V752" s="145">
        <f t="shared" ca="1" si="211"/>
        <v>0.48920658942909195</v>
      </c>
      <c r="W752" s="138">
        <f t="shared" ca="1" si="211"/>
        <v>0.4663438412883959</v>
      </c>
      <c r="Y752" s="178">
        <f t="shared" ca="1" si="204"/>
        <v>7697492.4374352256</v>
      </c>
      <c r="Z752" s="178">
        <f t="shared" ca="1" si="205"/>
        <v>7697631.5011944314</v>
      </c>
      <c r="AA752" s="178">
        <f t="shared" ca="1" si="206"/>
        <v>139.06375920586288</v>
      </c>
    </row>
    <row r="753" spans="1:27" ht="11.25" customHeight="1" x14ac:dyDescent="0.2">
      <c r="A753" s="173">
        <f t="shared" si="207"/>
        <v>743</v>
      </c>
      <c r="B753" s="174">
        <f t="shared" si="197"/>
        <v>0.08</v>
      </c>
      <c r="C753" s="175">
        <f t="shared" si="198"/>
        <v>-7.4992499999999998E-3</v>
      </c>
      <c r="D753" s="176">
        <f t="shared" ca="1" si="199"/>
        <v>0.74968301891416</v>
      </c>
      <c r="E753" s="177">
        <f t="shared" ca="1" si="200"/>
        <v>0.67349258872874118</v>
      </c>
      <c r="F753" s="138">
        <f t="shared" ca="1" si="201"/>
        <v>1.7143465118933818E-2</v>
      </c>
      <c r="G753" s="175">
        <f t="shared" ca="1" si="202"/>
        <v>9.6442151189338188E-3</v>
      </c>
      <c r="H753" s="138">
        <f t="shared" ca="1" si="203"/>
        <v>8.964421511893382E-2</v>
      </c>
      <c r="I753" s="144">
        <f t="shared" ca="1" si="211"/>
        <v>0.99999103566822345</v>
      </c>
      <c r="J753" s="145">
        <f t="shared" ca="1" si="211"/>
        <v>0.91852397751525183</v>
      </c>
      <c r="K753" s="145">
        <f t="shared" ca="1" si="211"/>
        <v>0.8506407682813637</v>
      </c>
      <c r="L753" s="145">
        <f t="shared" ca="1" si="211"/>
        <v>0.79301307320535797</v>
      </c>
      <c r="M753" s="145">
        <f t="shared" ca="1" si="211"/>
        <v>0.74319274828188597</v>
      </c>
      <c r="N753" s="145">
        <f t="shared" ca="1" si="211"/>
        <v>0.69938564171503437</v>
      </c>
      <c r="O753" s="145">
        <f t="shared" ca="1" si="211"/>
        <v>0.66027714120389358</v>
      </c>
      <c r="P753" s="145">
        <f t="shared" ca="1" si="211"/>
        <v>0.62490181219290442</v>
      </c>
      <c r="Q753" s="145">
        <f t="shared" ca="1" si="211"/>
        <v>0.59254761520504029</v>
      </c>
      <c r="R753" s="145">
        <f t="shared" ca="1" si="211"/>
        <v>0.56268616905608837</v>
      </c>
      <c r="S753" s="145">
        <f t="shared" ca="1" si="211"/>
        <v>0.53492222318180305</v>
      </c>
      <c r="T753" s="145">
        <f t="shared" ca="1" si="211"/>
        <v>0.50895713785568519</v>
      </c>
      <c r="U753" s="145">
        <f t="shared" ca="1" si="211"/>
        <v>0.48456251782206222</v>
      </c>
      <c r="V753" s="145">
        <f t="shared" ca="1" si="211"/>
        <v>0.46156118214414332</v>
      </c>
      <c r="W753" s="138">
        <f t="shared" ca="1" si="211"/>
        <v>0.4398134262932894</v>
      </c>
      <c r="Y753" s="178">
        <f t="shared" ca="1" si="204"/>
        <v>7445159.9823250435</v>
      </c>
      <c r="Z753" s="178">
        <f t="shared" ca="1" si="205"/>
        <v>7438622.0583713502</v>
      </c>
      <c r="AA753" s="178">
        <f t="shared" ca="1" si="206"/>
        <v>-6537.9239536933601</v>
      </c>
    </row>
    <row r="754" spans="1:27" ht="11.25" customHeight="1" x14ac:dyDescent="0.2">
      <c r="A754" s="173">
        <f t="shared" si="207"/>
        <v>744</v>
      </c>
      <c r="B754" s="174">
        <f t="shared" si="197"/>
        <v>0.08</v>
      </c>
      <c r="C754" s="175">
        <f t="shared" si="198"/>
        <v>-7.4992499999999998E-3</v>
      </c>
      <c r="D754" s="176">
        <f t="shared" ca="1" si="199"/>
        <v>0.64097543656823952</v>
      </c>
      <c r="E754" s="177">
        <f t="shared" ca="1" si="200"/>
        <v>0.36106731416635812</v>
      </c>
      <c r="F754" s="138">
        <f t="shared" ca="1" si="201"/>
        <v>9.1908136920734081E-3</v>
      </c>
      <c r="G754" s="175">
        <f t="shared" ca="1" si="202"/>
        <v>1.6915636920734082E-3</v>
      </c>
      <c r="H754" s="138">
        <f t="shared" ca="1" si="203"/>
        <v>8.1691563692073407E-2</v>
      </c>
      <c r="I754" s="144">
        <f t="shared" ca="1" si="211"/>
        <v>0.9999918309166127</v>
      </c>
      <c r="J754" s="145">
        <f t="shared" ca="1" si="211"/>
        <v>0.92500277019112465</v>
      </c>
      <c r="K754" s="145">
        <f t="shared" ca="1" si="211"/>
        <v>0.8613099365342487</v>
      </c>
      <c r="L754" s="145">
        <f t="shared" ca="1" si="211"/>
        <v>0.80632354461300748</v>
      </c>
      <c r="M754" s="145">
        <f t="shared" ca="1" si="211"/>
        <v>0.75809041968100899</v>
      </c>
      <c r="N754" s="145">
        <f t="shared" ca="1" si="211"/>
        <v>0.71515088897543544</v>
      </c>
      <c r="O754" s="145">
        <f t="shared" ca="1" si="211"/>
        <v>0.67641837277582761</v>
      </c>
      <c r="P754" s="145">
        <f t="shared" ca="1" si="211"/>
        <v>0.64108419044200304</v>
      </c>
      <c r="Q754" s="145">
        <f t="shared" ca="1" si="211"/>
        <v>0.60854482088712991</v>
      </c>
      <c r="R754" s="145">
        <f t="shared" ca="1" si="211"/>
        <v>0.57834742115231907</v>
      </c>
      <c r="S754" s="145">
        <f t="shared" ca="1" si="211"/>
        <v>0.55014951731438888</v>
      </c>
      <c r="T754" s="145">
        <f t="shared" ca="1" si="211"/>
        <v>0.5236894103335511</v>
      </c>
      <c r="U754" s="145">
        <f t="shared" ca="1" si="211"/>
        <v>0.49876455510226314</v>
      </c>
      <c r="V754" s="145">
        <f t="shared" ca="1" si="211"/>
        <v>0.47521581337818625</v>
      </c>
      <c r="W754" s="138">
        <f t="shared" ca="1" si="211"/>
        <v>0.45291600595737974</v>
      </c>
      <c r="Y754" s="178">
        <f t="shared" ca="1" si="204"/>
        <v>7570264.196168717</v>
      </c>
      <c r="Z754" s="178">
        <f t="shared" ca="1" si="205"/>
        <v>7567123.9468047172</v>
      </c>
      <c r="AA754" s="178">
        <f t="shared" ca="1" si="206"/>
        <v>-3140.2493639998138</v>
      </c>
    </row>
    <row r="755" spans="1:27" ht="11.25" customHeight="1" x14ac:dyDescent="0.2">
      <c r="A755" s="173">
        <f t="shared" si="207"/>
        <v>745</v>
      </c>
      <c r="B755" s="174">
        <f t="shared" si="197"/>
        <v>0.08</v>
      </c>
      <c r="C755" s="175">
        <f t="shared" si="198"/>
        <v>-7.4992499999999998E-3</v>
      </c>
      <c r="D755" s="176">
        <f t="shared" ca="1" si="199"/>
        <v>0.88396526667520092</v>
      </c>
      <c r="E755" s="177">
        <f t="shared" ca="1" si="200"/>
        <v>1.1950449545367934</v>
      </c>
      <c r="F755" s="138">
        <f t="shared" ca="1" si="201"/>
        <v>3.0419357000394383E-2</v>
      </c>
      <c r="G755" s="175">
        <f t="shared" ca="1" si="202"/>
        <v>2.2920107000394385E-2</v>
      </c>
      <c r="H755" s="138">
        <f t="shared" ca="1" si="203"/>
        <v>0.10292010700039439</v>
      </c>
      <c r="I755" s="144">
        <f t="shared" ca="1" si="211"/>
        <v>0.99998970810841215</v>
      </c>
      <c r="J755" s="145">
        <f t="shared" ca="1" si="211"/>
        <v>0.90780944391778451</v>
      </c>
      <c r="K755" s="145">
        <f t="shared" ca="1" si="211"/>
        <v>0.83312366248443603</v>
      </c>
      <c r="L755" s="145">
        <f t="shared" ca="1" si="211"/>
        <v>0.77128077097571657</v>
      </c>
      <c r="M755" s="145">
        <f t="shared" ca="1" si="211"/>
        <v>0.71897250377017441</v>
      </c>
      <c r="N755" s="145">
        <f t="shared" ca="1" si="211"/>
        <v>0.67383819032932291</v>
      </c>
      <c r="O755" s="145">
        <f t="shared" ca="1" si="211"/>
        <v>0.63418512638346125</v>
      </c>
      <c r="P755" s="145">
        <f t="shared" ca="1" si="211"/>
        <v>0.59879247337132968</v>
      </c>
      <c r="Q755" s="145">
        <f t="shared" ca="1" si="211"/>
        <v>0.56677387425193615</v>
      </c>
      <c r="R755" s="145">
        <f t="shared" ca="1" si="211"/>
        <v>0.53748099154851459</v>
      </c>
      <c r="S755" s="145">
        <f t="shared" ca="1" si="211"/>
        <v>0.51043553495479144</v>
      </c>
      <c r="T755" s="145">
        <f t="shared" ca="1" si="211"/>
        <v>0.48528117474333216</v>
      </c>
      <c r="U755" s="145">
        <f t="shared" ca="1" si="211"/>
        <v>0.46174939363586393</v>
      </c>
      <c r="V755" s="145">
        <f t="shared" ca="1" si="211"/>
        <v>0.43963515331533159</v>
      </c>
      <c r="W755" s="138">
        <f t="shared" ca="1" si="211"/>
        <v>0.41877950205571501</v>
      </c>
      <c r="Y755" s="178">
        <f t="shared" ca="1" si="204"/>
        <v>7242246.745141088</v>
      </c>
      <c r="Z755" s="178">
        <f t="shared" ca="1" si="205"/>
        <v>7229820.2855380327</v>
      </c>
      <c r="AA755" s="178">
        <f t="shared" ca="1" si="206"/>
        <v>-12426.45960305538</v>
      </c>
    </row>
    <row r="756" spans="1:27" ht="11.25" customHeight="1" x14ac:dyDescent="0.2">
      <c r="A756" s="173">
        <f t="shared" si="207"/>
        <v>746</v>
      </c>
      <c r="B756" s="174">
        <f t="shared" si="197"/>
        <v>0.08</v>
      </c>
      <c r="C756" s="175">
        <f t="shared" si="198"/>
        <v>-7.4992499999999998E-3</v>
      </c>
      <c r="D756" s="176">
        <f t="shared" ca="1" si="199"/>
        <v>0.39060813664984639</v>
      </c>
      <c r="E756" s="177">
        <f t="shared" ca="1" si="200"/>
        <v>-0.27773437183372879</v>
      </c>
      <c r="F756" s="138">
        <f t="shared" ca="1" si="201"/>
        <v>-7.0696093699380239E-3</v>
      </c>
      <c r="G756" s="175">
        <f t="shared" ca="1" si="202"/>
        <v>-1.4568859369938025E-2</v>
      </c>
      <c r="H756" s="138">
        <f t="shared" ca="1" si="203"/>
        <v>6.5431140630061974E-2</v>
      </c>
      <c r="I756" s="144">
        <f t="shared" ca="1" si="211"/>
        <v>0.99999345692663233</v>
      </c>
      <c r="J756" s="145">
        <f t="shared" ca="1" si="211"/>
        <v>0.93839225223903977</v>
      </c>
      <c r="K756" s="145">
        <f t="shared" ca="1" si="211"/>
        <v>0.88354304357360347</v>
      </c>
      <c r="L756" s="145">
        <f t="shared" ca="1" si="211"/>
        <v>0.83423832217000871</v>
      </c>
      <c r="M756" s="145">
        <f t="shared" ca="1" si="211"/>
        <v>0.78948702712051289</v>
      </c>
      <c r="N756" s="145">
        <f t="shared" ca="1" si="211"/>
        <v>0.74850020132462936</v>
      </c>
      <c r="O756" s="145">
        <f t="shared" ca="1" si="211"/>
        <v>0.71066028631726497</v>
      </c>
      <c r="P756" s="145">
        <f t="shared" ca="1" si="211"/>
        <v>0.67548769539236042</v>
      </c>
      <c r="Q756" s="145">
        <f t="shared" ca="1" si="211"/>
        <v>0.64261050769342742</v>
      </c>
      <c r="R756" s="145">
        <f t="shared" ca="1" si="211"/>
        <v>0.61173921809034004</v>
      </c>
      <c r="S756" s="145">
        <f t="shared" ca="1" si="211"/>
        <v>0.58264666820463296</v>
      </c>
      <c r="T756" s="145">
        <f t="shared" ca="1" si="211"/>
        <v>0.55515255038148625</v>
      </c>
      <c r="U756" s="145">
        <f t="shared" ca="1" si="211"/>
        <v>0.52911166441518631</v>
      </c>
      <c r="V756" s="145">
        <f t="shared" ca="1" si="211"/>
        <v>0.50440512790668701</v>
      </c>
      <c r="W756" s="138">
        <f t="shared" ca="1" si="211"/>
        <v>0.4809338512040075</v>
      </c>
      <c r="Y756" s="178">
        <f t="shared" ca="1" si="204"/>
        <v>7834652.01084782</v>
      </c>
      <c r="Z756" s="178">
        <f t="shared" ca="1" si="205"/>
        <v>7838133.1202858556</v>
      </c>
      <c r="AA756" s="178">
        <f t="shared" ca="1" si="206"/>
        <v>3481.1094380356371</v>
      </c>
    </row>
    <row r="757" spans="1:27" ht="11.25" customHeight="1" x14ac:dyDescent="0.2">
      <c r="A757" s="173">
        <f t="shared" si="207"/>
        <v>747</v>
      </c>
      <c r="B757" s="174">
        <f t="shared" si="197"/>
        <v>0.08</v>
      </c>
      <c r="C757" s="175">
        <f t="shared" si="198"/>
        <v>-7.4992499999999998E-3</v>
      </c>
      <c r="D757" s="176">
        <f t="shared" ca="1" si="199"/>
        <v>0.74442373199195799</v>
      </c>
      <c r="E757" s="177">
        <f t="shared" ca="1" si="200"/>
        <v>0.65704413842699372</v>
      </c>
      <c r="F757" s="138">
        <f t="shared" ca="1" si="201"/>
        <v>1.6724776867975057E-2</v>
      </c>
      <c r="G757" s="175">
        <f t="shared" ca="1" si="202"/>
        <v>9.2255268679750577E-3</v>
      </c>
      <c r="H757" s="138">
        <f t="shared" ca="1" si="203"/>
        <v>8.9225526867975052E-2</v>
      </c>
      <c r="I757" s="144">
        <f t="shared" ca="1" si="211"/>
        <v>0.99999107753615069</v>
      </c>
      <c r="J757" s="145">
        <f t="shared" ca="1" si="211"/>
        <v>0.91886393617190631</v>
      </c>
      <c r="K757" s="145">
        <f t="shared" ca="1" si="211"/>
        <v>0.85119916447959509</v>
      </c>
      <c r="L757" s="145">
        <f t="shared" ca="1" si="211"/>
        <v>0.79370832650924739</v>
      </c>
      <c r="M757" s="145">
        <f t="shared" ca="1" si="211"/>
        <v>0.74396972362345415</v>
      </c>
      <c r="N757" s="145">
        <f t="shared" ca="1" si="211"/>
        <v>0.70020690990427448</v>
      </c>
      <c r="O757" s="145">
        <f t="shared" ca="1" si="211"/>
        <v>0.66111725190402915</v>
      </c>
      <c r="P757" s="145">
        <f t="shared" ca="1" si="211"/>
        <v>0.62574349802969731</v>
      </c>
      <c r="Q757" s="145">
        <f t="shared" ca="1" si="211"/>
        <v>0.59337924499922667</v>
      </c>
      <c r="R757" s="145">
        <f t="shared" ca="1" si="211"/>
        <v>0.56350001887848966</v>
      </c>
      <c r="S757" s="145">
        <f t="shared" ca="1" si="211"/>
        <v>0.53571329003722989</v>
      </c>
      <c r="T757" s="145">
        <f t="shared" ca="1" si="211"/>
        <v>0.50972231819904834</v>
      </c>
      <c r="U757" s="145">
        <f t="shared" ca="1" si="211"/>
        <v>0.48530003439870034</v>
      </c>
      <c r="V757" s="145">
        <f t="shared" ca="1" si="211"/>
        <v>0.46227018169942796</v>
      </c>
      <c r="W757" s="138">
        <f t="shared" ca="1" si="211"/>
        <v>0.44049369594868565</v>
      </c>
      <c r="Y757" s="178">
        <f t="shared" ca="1" si="204"/>
        <v>7451679.1520360708</v>
      </c>
      <c r="Z757" s="178">
        <f t="shared" ca="1" si="205"/>
        <v>7445322.5979366675</v>
      </c>
      <c r="AA757" s="178">
        <f t="shared" ca="1" si="206"/>
        <v>-6356.5540994033217</v>
      </c>
    </row>
    <row r="758" spans="1:27" ht="11.25" customHeight="1" x14ac:dyDescent="0.2">
      <c r="A758" s="173">
        <f t="shared" si="207"/>
        <v>748</v>
      </c>
      <c r="B758" s="174">
        <f t="shared" si="197"/>
        <v>0.08</v>
      </c>
      <c r="C758" s="175">
        <f t="shared" si="198"/>
        <v>-7.4992499999999998E-3</v>
      </c>
      <c r="D758" s="176">
        <f t="shared" ca="1" si="199"/>
        <v>0.94681025292683485</v>
      </c>
      <c r="E758" s="177">
        <f t="shared" ca="1" si="200"/>
        <v>1.6146823848010614</v>
      </c>
      <c r="F758" s="138">
        <f t="shared" ca="1" si="201"/>
        <v>4.1101047888654485E-2</v>
      </c>
      <c r="G758" s="175">
        <f t="shared" ca="1" si="202"/>
        <v>3.3601797888654486E-2</v>
      </c>
      <c r="H758" s="138">
        <f t="shared" ca="1" si="203"/>
        <v>0.11360179788865449</v>
      </c>
      <c r="I758" s="144">
        <f t="shared" ca="1" si="211"/>
        <v>0.99998863996423903</v>
      </c>
      <c r="J758" s="145">
        <f t="shared" ca="1" si="211"/>
        <v>0.89927940981208809</v>
      </c>
      <c r="K758" s="145">
        <f t="shared" ca="1" si="211"/>
        <v>0.81929175470097537</v>
      </c>
      <c r="L758" s="145">
        <f t="shared" ca="1" si="211"/>
        <v>0.75422826009654775</v>
      </c>
      <c r="M758" s="145">
        <f t="shared" ca="1" si="211"/>
        <v>0.70005932582518904</v>
      </c>
      <c r="N758" s="145">
        <f t="shared" ca="1" si="211"/>
        <v>0.65396200908952051</v>
      </c>
      <c r="O758" s="145">
        <f t="shared" ca="1" si="211"/>
        <v>0.61394216060827433</v>
      </c>
      <c r="P758" s="145">
        <f t="shared" ca="1" si="211"/>
        <v>0.57857922667216743</v>
      </c>
      <c r="Q758" s="145">
        <f t="shared" ca="1" si="211"/>
        <v>0.54685271090509202</v>
      </c>
      <c r="R758" s="145">
        <f t="shared" ca="1" si="211"/>
        <v>0.51802317376790419</v>
      </c>
      <c r="S758" s="145">
        <f t="shared" ca="1" si="211"/>
        <v>0.49154993260200702</v>
      </c>
      <c r="T758" s="145">
        <f t="shared" ca="1" si="211"/>
        <v>0.46703369140589057</v>
      </c>
      <c r="U758" s="145">
        <f t="shared" ca="1" si="211"/>
        <v>0.44417626889428224</v>
      </c>
      <c r="V758" s="145">
        <f t="shared" ca="1" si="211"/>
        <v>0.42275216014686712</v>
      </c>
      <c r="W758" s="138">
        <f t="shared" ca="1" si="211"/>
        <v>0.40258835405905713</v>
      </c>
      <c r="Y758" s="178">
        <f t="shared" ca="1" si="204"/>
        <v>7084206.6714419965</v>
      </c>
      <c r="Z758" s="178">
        <f t="shared" ca="1" si="205"/>
        <v>7066857.9585872721</v>
      </c>
      <c r="AA758" s="178">
        <f t="shared" ca="1" si="206"/>
        <v>-17348.712854724377</v>
      </c>
    </row>
    <row r="759" spans="1:27" ht="11.25" customHeight="1" x14ac:dyDescent="0.2">
      <c r="A759" s="173">
        <f t="shared" si="207"/>
        <v>749</v>
      </c>
      <c r="B759" s="174">
        <f t="shared" si="197"/>
        <v>0.08</v>
      </c>
      <c r="C759" s="175">
        <f t="shared" si="198"/>
        <v>-7.4992499999999998E-3</v>
      </c>
      <c r="D759" s="176">
        <f t="shared" ca="1" si="199"/>
        <v>0.83677945322481417</v>
      </c>
      <c r="E759" s="177">
        <f t="shared" ca="1" si="200"/>
        <v>0.98130756448525092</v>
      </c>
      <c r="F759" s="138">
        <f t="shared" ca="1" si="201"/>
        <v>2.4978763366131869E-2</v>
      </c>
      <c r="G759" s="175">
        <f t="shared" ca="1" si="202"/>
        <v>1.747951336613187E-2</v>
      </c>
      <c r="H759" s="138">
        <f t="shared" ca="1" si="203"/>
        <v>9.7479513366131865E-2</v>
      </c>
      <c r="I759" s="144">
        <f t="shared" ca="1" si="211"/>
        <v>0.9999902521555234</v>
      </c>
      <c r="J759" s="145">
        <f t="shared" ca="1" si="211"/>
        <v>0.9121851690650622</v>
      </c>
      <c r="K759" s="145">
        <f t="shared" ca="1" si="211"/>
        <v>0.84025829689926002</v>
      </c>
      <c r="L759" s="145">
        <f t="shared" ca="1" si="211"/>
        <v>0.78011391949784292</v>
      </c>
      <c r="M759" s="145">
        <f t="shared" ca="1" si="211"/>
        <v>0.72880125633085546</v>
      </c>
      <c r="N759" s="145">
        <f t="shared" ca="1" si="211"/>
        <v>0.68419295557524173</v>
      </c>
      <c r="O759" s="145">
        <f t="shared" ca="1" si="211"/>
        <v>0.64475083301785518</v>
      </c>
      <c r="P759" s="145">
        <f t="shared" ca="1" si="211"/>
        <v>0.60935776068963177</v>
      </c>
      <c r="Q759" s="145">
        <f t="shared" ca="1" si="211"/>
        <v>0.57719779182350761</v>
      </c>
      <c r="R759" s="145">
        <f t="shared" ca="1" si="211"/>
        <v>0.54767083252326965</v>
      </c>
      <c r="S759" s="145">
        <f t="shared" ca="1" si="211"/>
        <v>0.52033187183194152</v>
      </c>
      <c r="T759" s="145">
        <f t="shared" ca="1" si="211"/>
        <v>0.49484763378876051</v>
      </c>
      <c r="U759" s="145">
        <f t="shared" ca="1" si="211"/>
        <v>0.47096559628457779</v>
      </c>
      <c r="V759" s="145">
        <f t="shared" ca="1" si="211"/>
        <v>0.4484918040018363</v>
      </c>
      <c r="W759" s="138">
        <f t="shared" ca="1" si="211"/>
        <v>0.42727494841868369</v>
      </c>
      <c r="Y759" s="178">
        <f t="shared" ca="1" si="204"/>
        <v>7324519.0675780494</v>
      </c>
      <c r="Z759" s="178">
        <f t="shared" ca="1" si="205"/>
        <v>7314537.5207543094</v>
      </c>
      <c r="AA759" s="178">
        <f t="shared" ca="1" si="206"/>
        <v>-9981.5468237400055</v>
      </c>
    </row>
    <row r="760" spans="1:27" ht="11.25" customHeight="1" x14ac:dyDescent="0.2">
      <c r="A760" s="173">
        <f t="shared" si="207"/>
        <v>750</v>
      </c>
      <c r="B760" s="174">
        <f t="shared" si="197"/>
        <v>0.08</v>
      </c>
      <c r="C760" s="175">
        <f t="shared" si="198"/>
        <v>-7.4992499999999998E-3</v>
      </c>
      <c r="D760" s="176">
        <f t="shared" ca="1" si="199"/>
        <v>0.23571558341497112</v>
      </c>
      <c r="E760" s="177">
        <f t="shared" ca="1" si="200"/>
        <v>-0.72015240131993952</v>
      </c>
      <c r="F760" s="138">
        <f t="shared" ca="1" si="201"/>
        <v>-1.8331170645319906E-2</v>
      </c>
      <c r="G760" s="175">
        <f t="shared" ca="1" si="202"/>
        <v>-2.5830420645319905E-2</v>
      </c>
      <c r="H760" s="138">
        <f t="shared" ca="1" si="203"/>
        <v>5.41695793546801E-2</v>
      </c>
      <c r="I760" s="144">
        <f t="shared" ca="1" si="211"/>
        <v>0.99999458306194866</v>
      </c>
      <c r="J760" s="145">
        <f t="shared" ca="1" si="211"/>
        <v>0.94777890165627998</v>
      </c>
      <c r="K760" s="145">
        <f t="shared" ca="1" si="211"/>
        <v>0.8992766300491557</v>
      </c>
      <c r="L760" s="145">
        <f t="shared" ca="1" si="211"/>
        <v>0.85413583666099357</v>
      </c>
      <c r="M760" s="145">
        <f t="shared" ca="1" si="211"/>
        <v>0.81199046869214464</v>
      </c>
      <c r="N760" s="145">
        <f t="shared" ca="1" si="211"/>
        <v>0.77250431657240781</v>
      </c>
      <c r="O760" s="145">
        <f t="shared" ca="1" si="211"/>
        <v>0.73538617219429769</v>
      </c>
      <c r="P760" s="145">
        <f t="shared" ca="1" si="211"/>
        <v>0.70039097013703588</v>
      </c>
      <c r="Q760" s="145">
        <f t="shared" ca="1" si="211"/>
        <v>0.66731495385135386</v>
      </c>
      <c r="R760" s="145">
        <f t="shared" ca="1" si="211"/>
        <v>0.6359889687897371</v>
      </c>
      <c r="S760" s="145">
        <f t="shared" ca="1" si="211"/>
        <v>0.60627180634499833</v>
      </c>
      <c r="T760" s="145">
        <f t="shared" ca="1" si="211"/>
        <v>0.57804437821836696</v>
      </c>
      <c r="U760" s="145">
        <f t="shared" ca="1" si="211"/>
        <v>0.55120493449702401</v>
      </c>
      <c r="V760" s="145">
        <f t="shared" ca="1" si="211"/>
        <v>0.52566528199245599</v>
      </c>
      <c r="W760" s="138">
        <f t="shared" ca="1" si="211"/>
        <v>0.50134786118415742</v>
      </c>
      <c r="Y760" s="178">
        <f t="shared" ca="1" si="204"/>
        <v>8024761.8016653536</v>
      </c>
      <c r="Z760" s="178">
        <f t="shared" ca="1" si="205"/>
        <v>8032554.2764113871</v>
      </c>
      <c r="AA760" s="178">
        <f t="shared" ca="1" si="206"/>
        <v>7792.4747460335493</v>
      </c>
    </row>
    <row r="761" spans="1:27" ht="11.25" customHeight="1" x14ac:dyDescent="0.2">
      <c r="A761" s="173">
        <f t="shared" si="207"/>
        <v>751</v>
      </c>
      <c r="B761" s="174">
        <f t="shared" si="197"/>
        <v>0.08</v>
      </c>
      <c r="C761" s="175">
        <f t="shared" si="198"/>
        <v>-7.4992499999999998E-3</v>
      </c>
      <c r="D761" s="176">
        <f t="shared" ca="1" si="199"/>
        <v>0.16638059347187173</v>
      </c>
      <c r="E761" s="177">
        <f t="shared" ca="1" si="200"/>
        <v>-0.96856717640729728</v>
      </c>
      <c r="F761" s="138">
        <f t="shared" ca="1" si="201"/>
        <v>-2.4654462249428643E-2</v>
      </c>
      <c r="G761" s="175">
        <f t="shared" ca="1" si="202"/>
        <v>-3.2153712249428645E-2</v>
      </c>
      <c r="H761" s="138">
        <f t="shared" ca="1" si="203"/>
        <v>4.7846287750571356E-2</v>
      </c>
      <c r="I761" s="144">
        <f t="shared" ref="I761:W770" ca="1" si="212">I$8*EXP(-$H761*I$9)</f>
        <v>0.99999521537997971</v>
      </c>
      <c r="J761" s="145">
        <f t="shared" ca="1" si="212"/>
        <v>0.95309054431158013</v>
      </c>
      <c r="K761" s="145">
        <f t="shared" ca="1" si="212"/>
        <v>0.90823344012370233</v>
      </c>
      <c r="L761" s="145">
        <f t="shared" ca="1" si="212"/>
        <v>0.86551548666652567</v>
      </c>
      <c r="M761" s="145">
        <f t="shared" ca="1" si="212"/>
        <v>0.8249060364657842</v>
      </c>
      <c r="N761" s="145">
        <f t="shared" ca="1" si="212"/>
        <v>0.78631837262842219</v>
      </c>
      <c r="O761" s="145">
        <f t="shared" ca="1" si="212"/>
        <v>0.74964483259778825</v>
      </c>
      <c r="P761" s="145">
        <f t="shared" ca="1" si="212"/>
        <v>0.71477433775152166</v>
      </c>
      <c r="Q761" s="145">
        <f t="shared" ca="1" si="212"/>
        <v>0.68160037654756167</v>
      </c>
      <c r="R761" s="145">
        <f t="shared" ca="1" si="212"/>
        <v>0.65002404280641402</v>
      </c>
      <c r="S761" s="145">
        <f t="shared" ca="1" si="212"/>
        <v>0.61995466115650566</v>
      </c>
      <c r="T761" s="145">
        <f t="shared" ca="1" si="212"/>
        <v>0.59130934133040869</v>
      </c>
      <c r="U761" s="145">
        <f t="shared" ca="1" si="212"/>
        <v>0.56401214159923874</v>
      </c>
      <c r="V761" s="145">
        <f t="shared" ca="1" si="212"/>
        <v>0.53799316567486954</v>
      </c>
      <c r="W761" s="138">
        <f t="shared" ca="1" si="212"/>
        <v>0.51318773235213522</v>
      </c>
      <c r="Y761" s="178">
        <f t="shared" ca="1" si="204"/>
        <v>8134102.6852792809</v>
      </c>
      <c r="Z761" s="178">
        <f t="shared" ca="1" si="205"/>
        <v>8144211.1142732715</v>
      </c>
      <c r="AA761" s="178">
        <f t="shared" ca="1" si="206"/>
        <v>10108.428993990645</v>
      </c>
    </row>
    <row r="762" spans="1:27" ht="11.25" customHeight="1" x14ac:dyDescent="0.2">
      <c r="A762" s="173">
        <f t="shared" si="207"/>
        <v>752</v>
      </c>
      <c r="B762" s="174">
        <f t="shared" si="197"/>
        <v>0.08</v>
      </c>
      <c r="C762" s="175">
        <f t="shared" si="198"/>
        <v>-7.4992499999999998E-3</v>
      </c>
      <c r="D762" s="176">
        <f t="shared" ca="1" si="199"/>
        <v>0.81870283965678015</v>
      </c>
      <c r="E762" s="177">
        <f t="shared" ca="1" si="200"/>
        <v>0.91043277282975654</v>
      </c>
      <c r="F762" s="138">
        <f t="shared" ca="1" si="201"/>
        <v>2.3174675928657417E-2</v>
      </c>
      <c r="G762" s="175">
        <f t="shared" ca="1" si="202"/>
        <v>1.5675425928657418E-2</v>
      </c>
      <c r="H762" s="138">
        <f t="shared" ca="1" si="203"/>
        <v>9.5675425928657423E-2</v>
      </c>
      <c r="I762" s="144">
        <f t="shared" ca="1" si="212"/>
        <v>0.99999043256026976</v>
      </c>
      <c r="J762" s="145">
        <f t="shared" ca="1" si="212"/>
        <v>0.91364080024707872</v>
      </c>
      <c r="K762" s="145">
        <f t="shared" ca="1" si="212"/>
        <v>0.84263758770169062</v>
      </c>
      <c r="L762" s="145">
        <f t="shared" ca="1" si="212"/>
        <v>0.78306524738001471</v>
      </c>
      <c r="M762" s="145">
        <f t="shared" ca="1" si="212"/>
        <v>0.73209002123056088</v>
      </c>
      <c r="N762" s="145">
        <f t="shared" ca="1" si="212"/>
        <v>0.68766158077620121</v>
      </c>
      <c r="O762" s="145">
        <f t="shared" ca="1" si="212"/>
        <v>0.64829311494022379</v>
      </c>
      <c r="P762" s="145">
        <f t="shared" ca="1" si="212"/>
        <v>0.61290218000794994</v>
      </c>
      <c r="Q762" s="145">
        <f t="shared" ca="1" si="212"/>
        <v>0.58069649099246734</v>
      </c>
      <c r="R762" s="145">
        <f t="shared" ca="1" si="212"/>
        <v>0.55109223060878998</v>
      </c>
      <c r="S762" s="145">
        <f t="shared" ca="1" si="212"/>
        <v>0.52365565184686724</v>
      </c>
      <c r="T762" s="145">
        <f t="shared" ca="1" si="212"/>
        <v>0.49806130209640431</v>
      </c>
      <c r="U762" s="145">
        <f t="shared" ca="1" si="212"/>
        <v>0.47406209902857677</v>
      </c>
      <c r="V762" s="145">
        <f t="shared" ca="1" si="212"/>
        <v>0.45146786355490448</v>
      </c>
      <c r="W762" s="138">
        <f t="shared" ca="1" si="212"/>
        <v>0.43012989578423444</v>
      </c>
      <c r="Y762" s="178">
        <f t="shared" ca="1" si="204"/>
        <v>7352069.6864452465</v>
      </c>
      <c r="Z762" s="178">
        <f t="shared" ca="1" si="205"/>
        <v>7342889.2563269734</v>
      </c>
      <c r="AA762" s="178">
        <f t="shared" ca="1" si="206"/>
        <v>-9180.4301182730123</v>
      </c>
    </row>
    <row r="763" spans="1:27" ht="11.25" customHeight="1" x14ac:dyDescent="0.2">
      <c r="A763" s="173">
        <f t="shared" si="207"/>
        <v>753</v>
      </c>
      <c r="B763" s="174">
        <f t="shared" si="197"/>
        <v>0.08</v>
      </c>
      <c r="C763" s="175">
        <f t="shared" si="198"/>
        <v>-7.4992499999999998E-3</v>
      </c>
      <c r="D763" s="176">
        <f t="shared" ca="1" si="199"/>
        <v>9.0798749665078726E-2</v>
      </c>
      <c r="E763" s="177">
        <f t="shared" ca="1" si="200"/>
        <v>-1.3358524688071185</v>
      </c>
      <c r="F763" s="138">
        <f t="shared" ca="1" si="201"/>
        <v>-3.400355191177943E-2</v>
      </c>
      <c r="G763" s="175">
        <f t="shared" ca="1" si="202"/>
        <v>-4.1502801911779429E-2</v>
      </c>
      <c r="H763" s="138">
        <f t="shared" ca="1" si="203"/>
        <v>3.8497198088220573E-2</v>
      </c>
      <c r="I763" s="144">
        <f t="shared" ca="1" si="212"/>
        <v>0.99999615027322353</v>
      </c>
      <c r="J763" s="145">
        <f t="shared" ca="1" si="212"/>
        <v>0.96099848618365569</v>
      </c>
      <c r="K763" s="145">
        <f t="shared" ca="1" si="212"/>
        <v>0.92163994526618354</v>
      </c>
      <c r="L763" s="145">
        <f t="shared" ca="1" si="212"/>
        <v>0.88261886529836486</v>
      </c>
      <c r="M763" s="145">
        <f t="shared" ca="1" si="212"/>
        <v>0.84437927932206758</v>
      </c>
      <c r="N763" s="145">
        <f t="shared" ca="1" si="212"/>
        <v>0.80719658307111741</v>
      </c>
      <c r="O763" s="145">
        <f t="shared" ca="1" si="212"/>
        <v>0.77123461585112496</v>
      </c>
      <c r="P763" s="145">
        <f t="shared" ca="1" si="212"/>
        <v>0.73658336259278456</v>
      </c>
      <c r="Q763" s="145">
        <f t="shared" ca="1" si="212"/>
        <v>0.70328384391115217</v>
      </c>
      <c r="R763" s="145">
        <f t="shared" ca="1" si="212"/>
        <v>0.67134462273890794</v>
      </c>
      <c r="S763" s="145">
        <f t="shared" ca="1" si="212"/>
        <v>0.6407528301828842</v>
      </c>
      <c r="T763" s="145">
        <f t="shared" ca="1" si="212"/>
        <v>0.61148158990931267</v>
      </c>
      <c r="U763" s="145">
        <f t="shared" ca="1" si="212"/>
        <v>0.5834950555070012</v>
      </c>
      <c r="V763" s="145">
        <f t="shared" ca="1" si="212"/>
        <v>0.55675184944595923</v>
      </c>
      <c r="W763" s="138">
        <f t="shared" ca="1" si="212"/>
        <v>0.5312074203637065</v>
      </c>
      <c r="Y763" s="178">
        <f t="shared" ca="1" si="204"/>
        <v>8299275.7545085819</v>
      </c>
      <c r="Z763" s="178">
        <f t="shared" ca="1" si="205"/>
        <v>8312663.2325603273</v>
      </c>
      <c r="AA763" s="178">
        <f t="shared" ca="1" si="206"/>
        <v>13387.478051745333</v>
      </c>
    </row>
    <row r="764" spans="1:27" ht="11.25" customHeight="1" x14ac:dyDescent="0.2">
      <c r="A764" s="173">
        <f t="shared" si="207"/>
        <v>754</v>
      </c>
      <c r="B764" s="174">
        <f t="shared" si="197"/>
        <v>0.08</v>
      </c>
      <c r="C764" s="175">
        <f t="shared" si="198"/>
        <v>-7.4992499999999998E-3</v>
      </c>
      <c r="D764" s="176">
        <f t="shared" ca="1" si="199"/>
        <v>0.81103773801684864</v>
      </c>
      <c r="E764" s="177">
        <f t="shared" ca="1" si="200"/>
        <v>0.88172687511574888</v>
      </c>
      <c r="F764" s="138">
        <f t="shared" ca="1" si="201"/>
        <v>2.2443979608603358E-2</v>
      </c>
      <c r="G764" s="175">
        <f t="shared" ca="1" si="202"/>
        <v>1.4944729608603359E-2</v>
      </c>
      <c r="H764" s="138">
        <f t="shared" ca="1" si="203"/>
        <v>9.4944729608603368E-2</v>
      </c>
      <c r="I764" s="144">
        <f t="shared" ca="1" si="212"/>
        <v>0.99999050562829206</v>
      </c>
      <c r="J764" s="145">
        <f t="shared" ca="1" si="212"/>
        <v>0.91423102459864014</v>
      </c>
      <c r="K764" s="145">
        <f t="shared" ca="1" si="212"/>
        <v>0.84360317032026622</v>
      </c>
      <c r="L764" s="145">
        <f t="shared" ca="1" si="212"/>
        <v>0.78426377665795421</v>
      </c>
      <c r="M764" s="145">
        <f t="shared" ca="1" si="212"/>
        <v>0.73342626450588866</v>
      </c>
      <c r="N764" s="145">
        <f t="shared" ca="1" si="212"/>
        <v>0.68907145105501</v>
      </c>
      <c r="O764" s="145">
        <f t="shared" ca="1" si="212"/>
        <v>0.64973335083416095</v>
      </c>
      <c r="P764" s="145">
        <f t="shared" ca="1" si="212"/>
        <v>0.61434360956477874</v>
      </c>
      <c r="Q764" s="145">
        <f t="shared" ca="1" si="212"/>
        <v>0.58211957047376028</v>
      </c>
      <c r="R764" s="145">
        <f t="shared" ca="1" si="212"/>
        <v>0.55248404853168731</v>
      </c>
      <c r="S764" s="145">
        <f t="shared" ca="1" si="212"/>
        <v>0.52500789159678884</v>
      </c>
      <c r="T764" s="145">
        <f t="shared" ca="1" si="212"/>
        <v>0.49936884131821907</v>
      </c>
      <c r="U764" s="145">
        <f t="shared" ca="1" si="212"/>
        <v>0.47532203809160545</v>
      </c>
      <c r="V764" s="145">
        <f t="shared" ca="1" si="212"/>
        <v>0.45267884681167514</v>
      </c>
      <c r="W764" s="138">
        <f t="shared" ca="1" si="212"/>
        <v>0.43129163480018484</v>
      </c>
      <c r="Y764" s="178">
        <f t="shared" ca="1" si="204"/>
        <v>7363266.7721704394</v>
      </c>
      <c r="Z764" s="178">
        <f t="shared" ca="1" si="205"/>
        <v>7354409.4284633733</v>
      </c>
      <c r="AA764" s="178">
        <f t="shared" ca="1" si="206"/>
        <v>-8857.3437070660293</v>
      </c>
    </row>
    <row r="765" spans="1:27" ht="11.25" customHeight="1" x14ac:dyDescent="0.2">
      <c r="A765" s="173">
        <f t="shared" si="207"/>
        <v>755</v>
      </c>
      <c r="B765" s="174">
        <f t="shared" si="197"/>
        <v>0.08</v>
      </c>
      <c r="C765" s="175">
        <f t="shared" si="198"/>
        <v>-7.4992499999999998E-3</v>
      </c>
      <c r="D765" s="176">
        <f t="shared" ca="1" si="199"/>
        <v>0.91959309029021397</v>
      </c>
      <c r="E765" s="177">
        <f t="shared" ca="1" si="200"/>
        <v>1.4023397376030864</v>
      </c>
      <c r="F765" s="138">
        <f t="shared" ca="1" si="201"/>
        <v>3.5695956835801436E-2</v>
      </c>
      <c r="G765" s="175">
        <f t="shared" ca="1" si="202"/>
        <v>2.8196706835801437E-2</v>
      </c>
      <c r="H765" s="138">
        <f t="shared" ca="1" si="203"/>
        <v>0.10819670683580143</v>
      </c>
      <c r="I765" s="144">
        <f t="shared" ca="1" si="212"/>
        <v>0.99998918046059393</v>
      </c>
      <c r="J765" s="145">
        <f t="shared" ca="1" si="212"/>
        <v>0.90358566630887771</v>
      </c>
      <c r="K765" s="145">
        <f t="shared" ca="1" si="212"/>
        <v>0.82626195830276861</v>
      </c>
      <c r="L765" s="145">
        <f t="shared" ca="1" si="212"/>
        <v>0.76280942777989802</v>
      </c>
      <c r="M765" s="145">
        <f t="shared" ca="1" si="212"/>
        <v>0.70956665230295168</v>
      </c>
      <c r="N765" s="145">
        <f t="shared" ca="1" si="212"/>
        <v>0.6639452652984682</v>
      </c>
      <c r="O765" s="145">
        <f t="shared" ca="1" si="212"/>
        <v>0.62410331855150036</v>
      </c>
      <c r="P765" s="145">
        <f t="shared" ca="1" si="212"/>
        <v>0.58872066806763856</v>
      </c>
      <c r="Q765" s="145">
        <f t="shared" ca="1" si="212"/>
        <v>0.55684401869332056</v>
      </c>
      <c r="R765" s="145">
        <f t="shared" ca="1" si="212"/>
        <v>0.5277794371183181</v>
      </c>
      <c r="S765" s="145">
        <f t="shared" ca="1" si="212"/>
        <v>0.50101733069638299</v>
      </c>
      <c r="T765" s="145">
        <f t="shared" ca="1" si="212"/>
        <v>0.47617977059954525</v>
      </c>
      <c r="U765" s="145">
        <f t="shared" ca="1" si="212"/>
        <v>0.45298330269586207</v>
      </c>
      <c r="V765" s="145">
        <f t="shared" ca="1" si="212"/>
        <v>0.43121256819119475</v>
      </c>
      <c r="W765" s="138">
        <f t="shared" ca="1" si="212"/>
        <v>0.4107015164042972</v>
      </c>
      <c r="Y765" s="178">
        <f t="shared" ca="1" si="204"/>
        <v>7163605.5928843357</v>
      </c>
      <c r="Z765" s="178">
        <f t="shared" ca="1" si="205"/>
        <v>7148767.3839474544</v>
      </c>
      <c r="AA765" s="178">
        <f t="shared" ca="1" si="206"/>
        <v>-14838.208936881274</v>
      </c>
    </row>
    <row r="766" spans="1:27" ht="11.25" customHeight="1" x14ac:dyDescent="0.2">
      <c r="A766" s="173">
        <f t="shared" si="207"/>
        <v>756</v>
      </c>
      <c r="B766" s="174">
        <f t="shared" si="197"/>
        <v>0.08</v>
      </c>
      <c r="C766" s="175">
        <f t="shared" si="198"/>
        <v>-7.4992499999999998E-3</v>
      </c>
      <c r="D766" s="176">
        <f t="shared" ca="1" si="199"/>
        <v>0.8445751271429025</v>
      </c>
      <c r="E766" s="177">
        <f t="shared" ca="1" si="200"/>
        <v>1.0134406195667527</v>
      </c>
      <c r="F766" s="138">
        <f t="shared" ca="1" si="201"/>
        <v>2.5796696507748629E-2</v>
      </c>
      <c r="G766" s="175">
        <f t="shared" ca="1" si="202"/>
        <v>1.829744650774863E-2</v>
      </c>
      <c r="H766" s="138">
        <f t="shared" ca="1" si="203"/>
        <v>9.8297446507748631E-2</v>
      </c>
      <c r="I766" s="144">
        <f t="shared" ca="1" si="212"/>
        <v>0.99999017036403237</v>
      </c>
      <c r="J766" s="145">
        <f t="shared" ca="1" si="212"/>
        <v>0.91152598254082307</v>
      </c>
      <c r="K766" s="145">
        <f t="shared" ca="1" si="212"/>
        <v>0.8391817938936057</v>
      </c>
      <c r="L766" s="145">
        <f t="shared" ca="1" si="212"/>
        <v>0.77877952032211439</v>
      </c>
      <c r="M766" s="145">
        <f t="shared" ca="1" si="212"/>
        <v>0.72731507496577441</v>
      </c>
      <c r="N766" s="145">
        <f t="shared" ca="1" si="212"/>
        <v>0.68262612764896657</v>
      </c>
      <c r="O766" s="145">
        <f t="shared" ca="1" si="212"/>
        <v>0.64315122430817717</v>
      </c>
      <c r="P766" s="145">
        <f t="shared" ca="1" si="212"/>
        <v>0.60775756006167692</v>
      </c>
      <c r="Q766" s="145">
        <f t="shared" ca="1" si="212"/>
        <v>0.57561851204180037</v>
      </c>
      <c r="R766" s="145">
        <f t="shared" ca="1" si="212"/>
        <v>0.54612665290590012</v>
      </c>
      <c r="S766" s="145">
        <f t="shared" ca="1" si="212"/>
        <v>0.51883190259802781</v>
      </c>
      <c r="T766" s="145">
        <f t="shared" ca="1" si="212"/>
        <v>0.49339746775393628</v>
      </c>
      <c r="U766" s="145">
        <f t="shared" ca="1" si="212"/>
        <v>0.4695683824380939</v>
      </c>
      <c r="V766" s="145">
        <f t="shared" ca="1" si="212"/>
        <v>0.44714899599860874</v>
      </c>
      <c r="W766" s="138">
        <f t="shared" ca="1" si="212"/>
        <v>0.42598682948712474</v>
      </c>
      <c r="Y766" s="178">
        <f t="shared" ca="1" si="204"/>
        <v>7312072.6190528711</v>
      </c>
      <c r="Z766" s="178">
        <f t="shared" ca="1" si="205"/>
        <v>7301726.2719674427</v>
      </c>
      <c r="AA766" s="178">
        <f t="shared" ca="1" si="206"/>
        <v>-10346.347085428424</v>
      </c>
    </row>
    <row r="767" spans="1:27" ht="11.25" customHeight="1" x14ac:dyDescent="0.2">
      <c r="A767" s="173">
        <f t="shared" si="207"/>
        <v>757</v>
      </c>
      <c r="B767" s="174">
        <f t="shared" si="197"/>
        <v>0.08</v>
      </c>
      <c r="C767" s="175">
        <f t="shared" si="198"/>
        <v>-7.4992499999999998E-3</v>
      </c>
      <c r="D767" s="176">
        <f t="shared" ca="1" si="199"/>
        <v>0.23427972153732479</v>
      </c>
      <c r="E767" s="177">
        <f t="shared" ca="1" si="200"/>
        <v>-0.72482492431880996</v>
      </c>
      <c r="F767" s="138">
        <f t="shared" ca="1" si="201"/>
        <v>-1.8450107715139413E-2</v>
      </c>
      <c r="G767" s="175">
        <f t="shared" ca="1" si="202"/>
        <v>-2.5949357715139412E-2</v>
      </c>
      <c r="H767" s="138">
        <f t="shared" ca="1" si="203"/>
        <v>5.4050642284860589E-2</v>
      </c>
      <c r="I767" s="144">
        <f t="shared" ca="1" si="212"/>
        <v>0.99999459495544263</v>
      </c>
      <c r="J767" s="145">
        <f t="shared" ca="1" si="212"/>
        <v>0.94787853657568</v>
      </c>
      <c r="K767" s="145">
        <f t="shared" ca="1" si="212"/>
        <v>0.89944428408108079</v>
      </c>
      <c r="L767" s="145">
        <f t="shared" ca="1" si="212"/>
        <v>0.85434849375193234</v>
      </c>
      <c r="M767" s="145">
        <f t="shared" ca="1" si="212"/>
        <v>0.81223152622248818</v>
      </c>
      <c r="N767" s="145">
        <f t="shared" ca="1" si="212"/>
        <v>0.77276189719848465</v>
      </c>
      <c r="O767" s="145">
        <f t="shared" ca="1" si="212"/>
        <v>0.73565184950655693</v>
      </c>
      <c r="P767" s="145">
        <f t="shared" ca="1" si="212"/>
        <v>0.70065882278967107</v>
      </c>
      <c r="Q767" s="145">
        <f t="shared" ca="1" si="212"/>
        <v>0.66758087081023187</v>
      </c>
      <c r="R767" s="145">
        <f t="shared" ca="1" si="212"/>
        <v>0.63625014243412858</v>
      </c>
      <c r="S767" s="145">
        <f t="shared" ca="1" si="212"/>
        <v>0.60652636426298745</v>
      </c>
      <c r="T767" s="145">
        <f t="shared" ca="1" si="212"/>
        <v>0.57829111656485332</v>
      </c>
      <c r="U767" s="145">
        <f t="shared" ca="1" si="212"/>
        <v>0.55144312533402151</v>
      </c>
      <c r="V767" s="145">
        <f t="shared" ca="1" si="212"/>
        <v>0.52589453433467481</v>
      </c>
      <c r="W767" s="138">
        <f t="shared" ca="1" si="212"/>
        <v>0.50156802093872699</v>
      </c>
      <c r="Y767" s="178">
        <f t="shared" ca="1" si="204"/>
        <v>8026801.0183256967</v>
      </c>
      <c r="Z767" s="178">
        <f t="shared" ca="1" si="205"/>
        <v>8034637.7651291378</v>
      </c>
      <c r="AA767" s="178">
        <f t="shared" ca="1" si="206"/>
        <v>7836.7468034410849</v>
      </c>
    </row>
    <row r="768" spans="1:27" ht="11.25" customHeight="1" x14ac:dyDescent="0.2">
      <c r="A768" s="173">
        <f t="shared" si="207"/>
        <v>758</v>
      </c>
      <c r="B768" s="174">
        <f t="shared" si="197"/>
        <v>0.08</v>
      </c>
      <c r="C768" s="175">
        <f t="shared" si="198"/>
        <v>-7.4992499999999998E-3</v>
      </c>
      <c r="D768" s="176">
        <f t="shared" ca="1" si="199"/>
        <v>0.79804135869598258</v>
      </c>
      <c r="E768" s="177">
        <f t="shared" ca="1" si="200"/>
        <v>0.83464559436043617</v>
      </c>
      <c r="F768" s="138">
        <f t="shared" ca="1" si="201"/>
        <v>2.1245545790783697E-2</v>
      </c>
      <c r="G768" s="175">
        <f t="shared" ca="1" si="202"/>
        <v>1.3746295790783698E-2</v>
      </c>
      <c r="H768" s="138">
        <f t="shared" ca="1" si="203"/>
        <v>9.3746295790783696E-2</v>
      </c>
      <c r="I768" s="144">
        <f t="shared" ca="1" si="212"/>
        <v>0.99999062546904516</v>
      </c>
      <c r="J768" s="145">
        <f t="shared" ca="1" si="212"/>
        <v>0.9151998923692729</v>
      </c>
      <c r="K768" s="145">
        <f t="shared" ca="1" si="212"/>
        <v>0.84518924335509471</v>
      </c>
      <c r="L768" s="145">
        <f t="shared" ca="1" si="212"/>
        <v>0.78623348828413175</v>
      </c>
      <c r="M768" s="145">
        <f t="shared" ca="1" si="212"/>
        <v>0.73562315404732992</v>
      </c>
      <c r="N768" s="145">
        <f t="shared" ca="1" si="212"/>
        <v>0.69139007656315088</v>
      </c>
      <c r="O768" s="145">
        <f t="shared" ca="1" si="212"/>
        <v>0.65210244938710804</v>
      </c>
      <c r="P768" s="145">
        <f t="shared" ca="1" si="212"/>
        <v>0.61671507843275175</v>
      </c>
      <c r="Q768" s="145">
        <f t="shared" ca="1" si="212"/>
        <v>0.58446115424958822</v>
      </c>
      <c r="R768" s="145">
        <f t="shared" ca="1" si="212"/>
        <v>0.55477441946995731</v>
      </c>
      <c r="S768" s="145">
        <f t="shared" ca="1" si="212"/>
        <v>0.52723329913713035</v>
      </c>
      <c r="T768" s="145">
        <f t="shared" ca="1" si="212"/>
        <v>0.50152080604464255</v>
      </c>
      <c r="U768" s="145">
        <f t="shared" ca="1" si="212"/>
        <v>0.47739575060705985</v>
      </c>
      <c r="V768" s="145">
        <f t="shared" ca="1" si="212"/>
        <v>0.45467204829005053</v>
      </c>
      <c r="W768" s="138">
        <f t="shared" ca="1" si="212"/>
        <v>0.43320383017061481</v>
      </c>
      <c r="Y768" s="178">
        <f t="shared" ca="1" si="204"/>
        <v>7381679.5816274295</v>
      </c>
      <c r="Z768" s="178">
        <f t="shared" ca="1" si="205"/>
        <v>7373350.3996202489</v>
      </c>
      <c r="AA768" s="178">
        <f t="shared" ca="1" si="206"/>
        <v>-8329.1820071805269</v>
      </c>
    </row>
    <row r="769" spans="1:27" ht="11.25" customHeight="1" x14ac:dyDescent="0.2">
      <c r="A769" s="173">
        <f t="shared" si="207"/>
        <v>759</v>
      </c>
      <c r="B769" s="174">
        <f t="shared" si="197"/>
        <v>0.08</v>
      </c>
      <c r="C769" s="175">
        <f t="shared" si="198"/>
        <v>-7.4992499999999998E-3</v>
      </c>
      <c r="D769" s="176">
        <f t="shared" ca="1" si="199"/>
        <v>0.88347805711060645</v>
      </c>
      <c r="E769" s="177">
        <f t="shared" ca="1" si="200"/>
        <v>1.1925545220126477</v>
      </c>
      <c r="F769" s="138">
        <f t="shared" ca="1" si="201"/>
        <v>3.0355964108143944E-2</v>
      </c>
      <c r="G769" s="175">
        <f t="shared" ca="1" si="202"/>
        <v>2.2856714108143945E-2</v>
      </c>
      <c r="H769" s="138">
        <f t="shared" ca="1" si="203"/>
        <v>0.10285671410814395</v>
      </c>
      <c r="I769" s="144">
        <f t="shared" ca="1" si="212"/>
        <v>0.9999897144475568</v>
      </c>
      <c r="J769" s="145">
        <f t="shared" ca="1" si="212"/>
        <v>0.90786030808110518</v>
      </c>
      <c r="K769" s="145">
        <f t="shared" ca="1" si="212"/>
        <v>0.83320644423225076</v>
      </c>
      <c r="L769" s="145">
        <f t="shared" ca="1" si="212"/>
        <v>0.77138311524151226</v>
      </c>
      <c r="M769" s="145">
        <f t="shared" ca="1" si="212"/>
        <v>0.71908626002426901</v>
      </c>
      <c r="N769" s="145">
        <f t="shared" ca="1" si="212"/>
        <v>0.67395793533903481</v>
      </c>
      <c r="O769" s="145">
        <f t="shared" ca="1" si="212"/>
        <v>0.63430723372104159</v>
      </c>
      <c r="P769" s="145">
        <f t="shared" ca="1" si="212"/>
        <v>0.59891451733427181</v>
      </c>
      <c r="Q769" s="145">
        <f t="shared" ca="1" si="212"/>
        <v>0.5668942413884217</v>
      </c>
      <c r="R769" s="145">
        <f t="shared" ca="1" si="212"/>
        <v>0.53759862330169905</v>
      </c>
      <c r="S769" s="145">
        <f t="shared" ca="1" si="212"/>
        <v>0.51054975462401631</v>
      </c>
      <c r="T769" s="145">
        <f t="shared" ca="1" si="212"/>
        <v>0.48539156963171348</v>
      </c>
      <c r="U769" s="145">
        <f t="shared" ca="1" si="212"/>
        <v>0.46185573391714896</v>
      </c>
      <c r="V769" s="145">
        <f t="shared" ca="1" si="212"/>
        <v>0.43973733569462126</v>
      </c>
      <c r="W769" s="138">
        <f t="shared" ca="1" si="212"/>
        <v>0.41887751038564269</v>
      </c>
      <c r="Y769" s="178">
        <f t="shared" ca="1" si="204"/>
        <v>7243198.3931111619</v>
      </c>
      <c r="Z769" s="178">
        <f t="shared" ca="1" si="205"/>
        <v>7230800.6682277201</v>
      </c>
      <c r="AA769" s="178">
        <f t="shared" ca="1" si="206"/>
        <v>-12397.724883441813</v>
      </c>
    </row>
    <row r="770" spans="1:27" ht="11.25" customHeight="1" x14ac:dyDescent="0.2">
      <c r="A770" s="173">
        <f t="shared" si="207"/>
        <v>760</v>
      </c>
      <c r="B770" s="174">
        <f t="shared" si="197"/>
        <v>0.08</v>
      </c>
      <c r="C770" s="175">
        <f t="shared" si="198"/>
        <v>-7.4992499999999998E-3</v>
      </c>
      <c r="D770" s="176">
        <f t="shared" ca="1" si="199"/>
        <v>0.57467976637037821</v>
      </c>
      <c r="E770" s="177">
        <f t="shared" ca="1" si="200"/>
        <v>0.18830129881635868</v>
      </c>
      <c r="F770" s="138">
        <f t="shared" ca="1" si="201"/>
        <v>4.7931288363565906E-3</v>
      </c>
      <c r="G770" s="175">
        <f t="shared" ca="1" si="202"/>
        <v>-2.7061211636434093E-3</v>
      </c>
      <c r="H770" s="138">
        <f t="shared" ca="1" si="203"/>
        <v>7.7293878836356592E-2</v>
      </c>
      <c r="I770" s="144">
        <f t="shared" ca="1" si="212"/>
        <v>0.99999227067610541</v>
      </c>
      <c r="J770" s="145">
        <f t="shared" ca="1" si="212"/>
        <v>0.92860503708941222</v>
      </c>
      <c r="K770" s="145">
        <f t="shared" ca="1" si="212"/>
        <v>0.867267163189957</v>
      </c>
      <c r="L770" s="145">
        <f t="shared" ca="1" si="212"/>
        <v>0.8137797071639985</v>
      </c>
      <c r="M770" s="145">
        <f t="shared" ca="1" si="212"/>
        <v>0.76645643401806396</v>
      </c>
      <c r="N770" s="145">
        <f t="shared" ca="1" si="212"/>
        <v>0.72402089459558849</v>
      </c>
      <c r="O770" s="145">
        <f t="shared" ca="1" si="212"/>
        <v>0.685513027635827</v>
      </c>
      <c r="P770" s="145">
        <f t="shared" ca="1" si="212"/>
        <v>0.65021202797444577</v>
      </c>
      <c r="Q770" s="145">
        <f t="shared" ca="1" si="212"/>
        <v>0.61757571705612491</v>
      </c>
      <c r="R770" s="145">
        <f t="shared" ca="1" si="212"/>
        <v>0.58719423606826093</v>
      </c>
      <c r="S770" s="145">
        <f t="shared" ca="1" si="212"/>
        <v>0.55875530257011552</v>
      </c>
      <c r="T770" s="145">
        <f t="shared" ca="1" si="212"/>
        <v>0.53201843999603593</v>
      </c>
      <c r="U770" s="145">
        <f t="shared" ca="1" si="212"/>
        <v>0.50679600593784213</v>
      </c>
      <c r="V770" s="145">
        <f t="shared" ca="1" si="212"/>
        <v>0.48293929447920431</v>
      </c>
      <c r="W770" s="138">
        <f t="shared" ca="1" si="212"/>
        <v>0.46032838769472118</v>
      </c>
      <c r="Y770" s="178">
        <f t="shared" ca="1" si="204"/>
        <v>7640616.5154677844</v>
      </c>
      <c r="Z770" s="178">
        <f t="shared" ca="1" si="205"/>
        <v>7639311.2263927078</v>
      </c>
      <c r="AA770" s="178">
        <f t="shared" ca="1" si="206"/>
        <v>-1305.28907507658</v>
      </c>
    </row>
    <row r="771" spans="1:27" ht="11.25" customHeight="1" x14ac:dyDescent="0.2">
      <c r="A771" s="173">
        <f t="shared" si="207"/>
        <v>761</v>
      </c>
      <c r="B771" s="174">
        <f t="shared" si="197"/>
        <v>0.08</v>
      </c>
      <c r="C771" s="175">
        <f t="shared" si="198"/>
        <v>-7.4992499999999998E-3</v>
      </c>
      <c r="D771" s="176">
        <f t="shared" ca="1" si="199"/>
        <v>0.14743011201449685</v>
      </c>
      <c r="E771" s="177">
        <f t="shared" ca="1" si="200"/>
        <v>-1.0475191079943744</v>
      </c>
      <c r="F771" s="138">
        <f t="shared" ca="1" si="201"/>
        <v>-2.6664149821181048E-2</v>
      </c>
      <c r="G771" s="175">
        <f t="shared" ca="1" si="202"/>
        <v>-3.4163399821181051E-2</v>
      </c>
      <c r="H771" s="138">
        <f t="shared" ca="1" si="203"/>
        <v>4.5836600178818951E-2</v>
      </c>
      <c r="I771" s="144">
        <f t="shared" ref="I771:W780" ca="1" si="213">I$8*EXP(-$H771*I$9)</f>
        <v>0.99999541634528344</v>
      </c>
      <c r="J771" s="145">
        <f t="shared" ca="1" si="213"/>
        <v>0.95478493259024966</v>
      </c>
      <c r="K771" s="145">
        <f t="shared" ca="1" si="213"/>
        <v>0.91109876043431681</v>
      </c>
      <c r="L771" s="145">
        <f t="shared" ca="1" si="213"/>
        <v>0.86916385560107712</v>
      </c>
      <c r="M771" s="145">
        <f t="shared" ca="1" si="213"/>
        <v>0.82905376831194999</v>
      </c>
      <c r="N771" s="145">
        <f t="shared" ca="1" si="213"/>
        <v>0.7907603200852461</v>
      </c>
      <c r="O771" s="145">
        <f t="shared" ca="1" si="213"/>
        <v>0.75423420654301443</v>
      </c>
      <c r="P771" s="145">
        <f t="shared" ca="1" si="213"/>
        <v>0.71940727414733274</v>
      </c>
      <c r="Q771" s="145">
        <f t="shared" ca="1" si="213"/>
        <v>0.68620434603948988</v>
      </c>
      <c r="R771" s="145">
        <f t="shared" ca="1" si="213"/>
        <v>0.65454925206425019</v>
      </c>
      <c r="S771" s="145">
        <f t="shared" ca="1" si="213"/>
        <v>0.62436772784014893</v>
      </c>
      <c r="T771" s="145">
        <f t="shared" ca="1" si="213"/>
        <v>0.59558866988694192</v>
      </c>
      <c r="U771" s="145">
        <f t="shared" ca="1" si="213"/>
        <v>0.56814455787809037</v>
      </c>
      <c r="V771" s="145">
        <f t="shared" ca="1" si="213"/>
        <v>0.54197147631064502</v>
      </c>
      <c r="W771" s="138">
        <f t="shared" ca="1" si="213"/>
        <v>0.51700895991658424</v>
      </c>
      <c r="Y771" s="178">
        <f t="shared" ca="1" si="204"/>
        <v>8169252.1321622105</v>
      </c>
      <c r="Z771" s="178">
        <f t="shared" ca="1" si="205"/>
        <v>8180080.2581932573</v>
      </c>
      <c r="AA771" s="178">
        <f t="shared" ca="1" si="206"/>
        <v>10828.126031046733</v>
      </c>
    </row>
    <row r="772" spans="1:27" ht="11.25" customHeight="1" x14ac:dyDescent="0.2">
      <c r="A772" s="173">
        <f t="shared" si="207"/>
        <v>762</v>
      </c>
      <c r="B772" s="174">
        <f t="shared" si="197"/>
        <v>0.08</v>
      </c>
      <c r="C772" s="175">
        <f t="shared" si="198"/>
        <v>-7.4992499999999998E-3</v>
      </c>
      <c r="D772" s="176">
        <f t="shared" ca="1" si="199"/>
        <v>0.42890802280831986</v>
      </c>
      <c r="E772" s="177">
        <f t="shared" ca="1" si="200"/>
        <v>-0.17915493779984235</v>
      </c>
      <c r="F772" s="138">
        <f t="shared" ca="1" si="201"/>
        <v>-4.5603121377381329E-3</v>
      </c>
      <c r="G772" s="175">
        <f t="shared" ca="1" si="202"/>
        <v>-1.2059562137738133E-2</v>
      </c>
      <c r="H772" s="138">
        <f t="shared" ca="1" si="203"/>
        <v>6.7940437862261865E-2</v>
      </c>
      <c r="I772" s="144">
        <f t="shared" ca="1" si="213"/>
        <v>0.99999320600171904</v>
      </c>
      <c r="J772" s="145">
        <f t="shared" ca="1" si="213"/>
        <v>0.9363134197145524</v>
      </c>
      <c r="K772" s="145">
        <f t="shared" ca="1" si="213"/>
        <v>0.88007496397538165</v>
      </c>
      <c r="L772" s="145">
        <f t="shared" ca="1" si="213"/>
        <v>0.82986829745189294</v>
      </c>
      <c r="M772" s="145">
        <f t="shared" ca="1" si="213"/>
        <v>0.78455839918962822</v>
      </c>
      <c r="N772" s="145">
        <f t="shared" ca="1" si="213"/>
        <v>0.74325405671369338</v>
      </c>
      <c r="O772" s="145">
        <f t="shared" ca="1" si="213"/>
        <v>0.70526513381250688</v>
      </c>
      <c r="P772" s="145">
        <f t="shared" ca="1" si="213"/>
        <v>0.67006051611933481</v>
      </c>
      <c r="Q772" s="145">
        <f t="shared" ca="1" si="213"/>
        <v>0.63723168281451414</v>
      </c>
      <c r="R772" s="145">
        <f t="shared" ca="1" si="213"/>
        <v>0.60646312801305924</v>
      </c>
      <c r="S772" s="145">
        <f t="shared" ca="1" si="213"/>
        <v>0.57750923166416857</v>
      </c>
      <c r="T772" s="145">
        <f t="shared" ca="1" si="213"/>
        <v>0.55017659633717864</v>
      </c>
      <c r="U772" s="145">
        <f t="shared" ca="1" si="213"/>
        <v>0.52431076544472777</v>
      </c>
      <c r="V772" s="145">
        <f t="shared" ca="1" si="213"/>
        <v>0.49978633869131478</v>
      </c>
      <c r="W772" s="138">
        <f t="shared" ca="1" si="213"/>
        <v>0.47649966603449445</v>
      </c>
      <c r="Y772" s="178">
        <f t="shared" ca="1" si="204"/>
        <v>7793082.8038062826</v>
      </c>
      <c r="Z772" s="178">
        <f t="shared" ca="1" si="205"/>
        <v>7795571.8675752971</v>
      </c>
      <c r="AA772" s="178">
        <f t="shared" ca="1" si="206"/>
        <v>2489.0637690145522</v>
      </c>
    </row>
    <row r="773" spans="1:27" ht="11.25" customHeight="1" x14ac:dyDescent="0.2">
      <c r="A773" s="173">
        <f t="shared" si="207"/>
        <v>763</v>
      </c>
      <c r="B773" s="174">
        <f t="shared" si="197"/>
        <v>0.08</v>
      </c>
      <c r="C773" s="175">
        <f t="shared" si="198"/>
        <v>-7.4992499999999998E-3</v>
      </c>
      <c r="D773" s="176">
        <f t="shared" ca="1" si="199"/>
        <v>0.34868221233541141</v>
      </c>
      <c r="E773" s="177">
        <f t="shared" ca="1" si="200"/>
        <v>-0.3888806664155196</v>
      </c>
      <c r="F773" s="138">
        <f t="shared" ca="1" si="201"/>
        <v>-9.8987906499552174E-3</v>
      </c>
      <c r="G773" s="175">
        <f t="shared" ca="1" si="202"/>
        <v>-1.7398040649955218E-2</v>
      </c>
      <c r="H773" s="138">
        <f t="shared" ca="1" si="203"/>
        <v>6.2601959350044784E-2</v>
      </c>
      <c r="I773" s="144">
        <f t="shared" ca="1" si="213"/>
        <v>0.99999373983941287</v>
      </c>
      <c r="J773" s="145">
        <f t="shared" ca="1" si="213"/>
        <v>0.94074162945528095</v>
      </c>
      <c r="K773" s="145">
        <f t="shared" ca="1" si="213"/>
        <v>0.88746962598254076</v>
      </c>
      <c r="L773" s="145">
        <f t="shared" ca="1" si="213"/>
        <v>0.8391930413749028</v>
      </c>
      <c r="M773" s="145">
        <f t="shared" ca="1" si="213"/>
        <v>0.79508109807914429</v>
      </c>
      <c r="N773" s="145">
        <f t="shared" ca="1" si="213"/>
        <v>0.7544595459846325</v>
      </c>
      <c r="O773" s="145">
        <f t="shared" ca="1" si="213"/>
        <v>0.71679272573072661</v>
      </c>
      <c r="P773" s="145">
        <f t="shared" ca="1" si="213"/>
        <v>0.68165946743662265</v>
      </c>
      <c r="Q773" s="145">
        <f t="shared" ca="1" si="213"/>
        <v>0.64872949513226519</v>
      </c>
      <c r="R773" s="145">
        <f t="shared" ca="1" si="213"/>
        <v>0.61774297285198521</v>
      </c>
      <c r="S773" s="145">
        <f t="shared" ca="1" si="213"/>
        <v>0.58849385575920321</v>
      </c>
      <c r="T773" s="145">
        <f t="shared" ca="1" si="213"/>
        <v>0.56081683269478022</v>
      </c>
      <c r="U773" s="145">
        <f t="shared" ca="1" si="213"/>
        <v>0.53457732327140239</v>
      </c>
      <c r="V773" s="145">
        <f t="shared" ca="1" si="213"/>
        <v>0.50966393192854864</v>
      </c>
      <c r="W773" s="138">
        <f t="shared" ca="1" si="213"/>
        <v>0.48598281282268901</v>
      </c>
      <c r="Y773" s="178">
        <f t="shared" ca="1" si="204"/>
        <v>7881863.341867513</v>
      </c>
      <c r="Z773" s="178">
        <f t="shared" ca="1" si="205"/>
        <v>7886449.4592475127</v>
      </c>
      <c r="AA773" s="178">
        <f t="shared" ca="1" si="206"/>
        <v>4586.1173799997196</v>
      </c>
    </row>
    <row r="774" spans="1:27" ht="11.25" customHeight="1" x14ac:dyDescent="0.2">
      <c r="A774" s="173">
        <f t="shared" si="207"/>
        <v>764</v>
      </c>
      <c r="B774" s="174">
        <f t="shared" si="197"/>
        <v>0.08</v>
      </c>
      <c r="C774" s="175">
        <f t="shared" si="198"/>
        <v>-7.4992499999999998E-3</v>
      </c>
      <c r="D774" s="176">
        <f t="shared" ca="1" si="199"/>
        <v>1.8553724859111997E-2</v>
      </c>
      <c r="E774" s="177">
        <f t="shared" ca="1" si="200"/>
        <v>-2.0845799094446926</v>
      </c>
      <c r="F774" s="138">
        <f t="shared" ca="1" si="201"/>
        <v>-5.3062087932772881E-2</v>
      </c>
      <c r="G774" s="175">
        <f t="shared" ca="1" si="202"/>
        <v>-6.056133793277288E-2</v>
      </c>
      <c r="H774" s="138">
        <f t="shared" ca="1" si="203"/>
        <v>1.9438662067227122E-2</v>
      </c>
      <c r="I774" s="144">
        <f t="shared" ca="1" si="213"/>
        <v>0.99999805609748182</v>
      </c>
      <c r="J774" s="145">
        <f t="shared" ca="1" si="213"/>
        <v>0.97732297358072284</v>
      </c>
      <c r="K774" s="145">
        <f t="shared" ca="1" si="213"/>
        <v>0.94958573580358319</v>
      </c>
      <c r="L774" s="145">
        <f t="shared" ca="1" si="213"/>
        <v>0.91853878152720658</v>
      </c>
      <c r="M774" s="145">
        <f t="shared" ca="1" si="213"/>
        <v>0.88551172142364332</v>
      </c>
      <c r="N774" s="145">
        <f t="shared" ca="1" si="213"/>
        <v>0.85149042687231036</v>
      </c>
      <c r="O774" s="145">
        <f t="shared" ca="1" si="213"/>
        <v>0.81719129276278335</v>
      </c>
      <c r="P774" s="145">
        <f t="shared" ca="1" si="213"/>
        <v>0.78312471849032905</v>
      </c>
      <c r="Q774" s="145">
        <f t="shared" ca="1" si="213"/>
        <v>0.74964649835141395</v>
      </c>
      <c r="R774" s="145">
        <f t="shared" ca="1" si="213"/>
        <v>0.71699800562091376</v>
      </c>
      <c r="S774" s="145">
        <f t="shared" ca="1" si="213"/>
        <v>0.68533688642196133</v>
      </c>
      <c r="T774" s="145">
        <f t="shared" ca="1" si="213"/>
        <v>0.65476012178903698</v>
      </c>
      <c r="U774" s="145">
        <f t="shared" ca="1" si="213"/>
        <v>0.62532114960271279</v>
      </c>
      <c r="V774" s="145">
        <f t="shared" ca="1" si="213"/>
        <v>0.59704246302126907</v>
      </c>
      <c r="W774" s="138">
        <f t="shared" ca="1" si="213"/>
        <v>0.56992481610302348</v>
      </c>
      <c r="Y774" s="178">
        <f t="shared" ca="1" si="204"/>
        <v>8649408.2105303872</v>
      </c>
      <c r="Z774" s="178">
        <f t="shared" ca="1" si="205"/>
        <v>8668909.3770947028</v>
      </c>
      <c r="AA774" s="178">
        <f t="shared" ca="1" si="206"/>
        <v>19501.166564315557</v>
      </c>
    </row>
    <row r="775" spans="1:27" ht="11.25" customHeight="1" x14ac:dyDescent="0.2">
      <c r="A775" s="173">
        <f t="shared" si="207"/>
        <v>765</v>
      </c>
      <c r="B775" s="174">
        <f t="shared" si="197"/>
        <v>0.08</v>
      </c>
      <c r="C775" s="175">
        <f t="shared" si="198"/>
        <v>-7.4992499999999998E-3</v>
      </c>
      <c r="D775" s="176">
        <f t="shared" ca="1" si="199"/>
        <v>0.63096579472891468</v>
      </c>
      <c r="E775" s="177">
        <f t="shared" ca="1" si="200"/>
        <v>0.33441236436262056</v>
      </c>
      <c r="F775" s="138">
        <f t="shared" ca="1" si="201"/>
        <v>8.5123233718312156E-3</v>
      </c>
      <c r="G775" s="175">
        <f t="shared" ca="1" si="202"/>
        <v>1.0130733718312157E-3</v>
      </c>
      <c r="H775" s="138">
        <f t="shared" ca="1" si="203"/>
        <v>8.1013073371831223E-2</v>
      </c>
      <c r="I775" s="144">
        <f t="shared" ca="1" si="213"/>
        <v>0.99999189876424466</v>
      </c>
      <c r="J775" s="145">
        <f t="shared" ca="1" si="213"/>
        <v>0.92555762759708371</v>
      </c>
      <c r="K775" s="145">
        <f t="shared" ca="1" si="213"/>
        <v>0.86222636175708189</v>
      </c>
      <c r="L775" s="145">
        <f t="shared" ca="1" si="213"/>
        <v>0.80746943490743173</v>
      </c>
      <c r="M775" s="145">
        <f t="shared" ca="1" si="213"/>
        <v>0.7593751751924841</v>
      </c>
      <c r="N775" s="145">
        <f t="shared" ca="1" si="213"/>
        <v>0.71651226164177828</v>
      </c>
      <c r="O775" s="145">
        <f t="shared" ca="1" si="213"/>
        <v>0.67781361596614742</v>
      </c>
      <c r="P775" s="145">
        <f t="shared" ca="1" si="213"/>
        <v>0.64248406010518055</v>
      </c>
      <c r="Q775" s="145">
        <f t="shared" ca="1" si="213"/>
        <v>0.60992947491325333</v>
      </c>
      <c r="R775" s="145">
        <f t="shared" ca="1" si="213"/>
        <v>0.57970359238092728</v>
      </c>
      <c r="S775" s="145">
        <f t="shared" ca="1" si="213"/>
        <v>0.55146854936059764</v>
      </c>
      <c r="T775" s="145">
        <f t="shared" ca="1" si="213"/>
        <v>0.52496588370715525</v>
      </c>
      <c r="U775" s="145">
        <f t="shared" ca="1" si="213"/>
        <v>0.4999953209252449</v>
      </c>
      <c r="V775" s="145">
        <f t="shared" ca="1" si="213"/>
        <v>0.47639931086378778</v>
      </c>
      <c r="W775" s="138">
        <f t="shared" ca="1" si="213"/>
        <v>0.45405177881583647</v>
      </c>
      <c r="Y775" s="178">
        <f t="shared" ca="1" si="204"/>
        <v>7581063.5032256125</v>
      </c>
      <c r="Z775" s="178">
        <f t="shared" ca="1" si="205"/>
        <v>7578208.432013154</v>
      </c>
      <c r="AA775" s="178">
        <f t="shared" ca="1" si="206"/>
        <v>-2855.0712124584243</v>
      </c>
    </row>
    <row r="776" spans="1:27" ht="11.25" customHeight="1" x14ac:dyDescent="0.2">
      <c r="A776" s="173">
        <f t="shared" si="207"/>
        <v>766</v>
      </c>
      <c r="B776" s="174">
        <f t="shared" si="197"/>
        <v>0.08</v>
      </c>
      <c r="C776" s="175">
        <f t="shared" si="198"/>
        <v>-7.4992499999999998E-3</v>
      </c>
      <c r="D776" s="176">
        <f t="shared" ca="1" si="199"/>
        <v>0.44907009058919323</v>
      </c>
      <c r="E776" s="177">
        <f t="shared" ca="1" si="200"/>
        <v>-0.12801110961219606</v>
      </c>
      <c r="F776" s="138">
        <f t="shared" ca="1" si="201"/>
        <v>-3.2584679166478324E-3</v>
      </c>
      <c r="G776" s="175">
        <f t="shared" ca="1" si="202"/>
        <v>-1.0757717916647832E-2</v>
      </c>
      <c r="H776" s="138">
        <f t="shared" ca="1" si="203"/>
        <v>6.9242282083352175E-2</v>
      </c>
      <c r="I776" s="144">
        <f t="shared" ca="1" si="213"/>
        <v>0.99999307581981711</v>
      </c>
      <c r="J776" s="145">
        <f t="shared" ca="1" si="213"/>
        <v>0.93523671920616702</v>
      </c>
      <c r="K776" s="145">
        <f t="shared" ca="1" si="213"/>
        <v>0.87828106216799406</v>
      </c>
      <c r="L776" s="145">
        <f t="shared" ca="1" si="213"/>
        <v>0.82761011894937819</v>
      </c>
      <c r="M776" s="145">
        <f t="shared" ca="1" si="213"/>
        <v>0.78201352065160412</v>
      </c>
      <c r="N776" s="145">
        <f t="shared" ca="1" si="213"/>
        <v>0.74054681636292796</v>
      </c>
      <c r="O776" s="145">
        <f t="shared" ca="1" si="213"/>
        <v>0.70248224073281917</v>
      </c>
      <c r="P776" s="145">
        <f t="shared" ca="1" si="213"/>
        <v>0.66726205220418688</v>
      </c>
      <c r="Q776" s="145">
        <f t="shared" ca="1" si="213"/>
        <v>0.63445886582396605</v>
      </c>
      <c r="R776" s="145">
        <f t="shared" ca="1" si="213"/>
        <v>0.6037438018442981</v>
      </c>
      <c r="S776" s="145">
        <f t="shared" ca="1" si="213"/>
        <v>0.57486175938635398</v>
      </c>
      <c r="T776" s="145">
        <f t="shared" ca="1" si="213"/>
        <v>0.54761262740784244</v>
      </c>
      <c r="U776" s="145">
        <f t="shared" ca="1" si="213"/>
        <v>0.52183720667901667</v>
      </c>
      <c r="V776" s="145">
        <f t="shared" ca="1" si="213"/>
        <v>0.49740676021966618</v>
      </c>
      <c r="W776" s="138">
        <f t="shared" ca="1" si="213"/>
        <v>0.47421530516372667</v>
      </c>
      <c r="Y776" s="178">
        <f t="shared" ca="1" si="204"/>
        <v>7771628.2737631584</v>
      </c>
      <c r="Z776" s="178">
        <f t="shared" ca="1" si="205"/>
        <v>7773598.2753959261</v>
      </c>
      <c r="AA776" s="178">
        <f t="shared" ca="1" si="206"/>
        <v>1970.0016327677295</v>
      </c>
    </row>
    <row r="777" spans="1:27" ht="11.25" customHeight="1" x14ac:dyDescent="0.2">
      <c r="A777" s="173">
        <f t="shared" si="207"/>
        <v>767</v>
      </c>
      <c r="B777" s="174">
        <f t="shared" si="197"/>
        <v>0.08</v>
      </c>
      <c r="C777" s="175">
        <f t="shared" si="198"/>
        <v>-7.4992499999999998E-3</v>
      </c>
      <c r="D777" s="176">
        <f t="shared" ca="1" si="199"/>
        <v>0.4584481129103174</v>
      </c>
      <c r="E777" s="177">
        <f t="shared" ca="1" si="200"/>
        <v>-0.10434417099055547</v>
      </c>
      <c r="F777" s="138">
        <f t="shared" ca="1" si="201"/>
        <v>-2.6560361400816052E-3</v>
      </c>
      <c r="G777" s="175">
        <f t="shared" ca="1" si="202"/>
        <v>-1.0155286140081606E-2</v>
      </c>
      <c r="H777" s="138">
        <f t="shared" ca="1" si="203"/>
        <v>6.9844713859918389E-2</v>
      </c>
      <c r="I777" s="144">
        <f t="shared" ca="1" si="213"/>
        <v>0.99999301557781151</v>
      </c>
      <c r="J777" s="145">
        <f t="shared" ca="1" si="213"/>
        <v>0.9347388923933746</v>
      </c>
      <c r="K777" s="145">
        <f t="shared" ca="1" si="213"/>
        <v>0.87745216748749899</v>
      </c>
      <c r="L777" s="145">
        <f t="shared" ca="1" si="213"/>
        <v>0.82656722171070862</v>
      </c>
      <c r="M777" s="145">
        <f t="shared" ca="1" si="213"/>
        <v>0.78083866697945248</v>
      </c>
      <c r="N777" s="145">
        <f t="shared" ca="1" si="213"/>
        <v>0.73929737345974478</v>
      </c>
      <c r="O777" s="145">
        <f t="shared" ca="1" si="213"/>
        <v>0.7011981688685589</v>
      </c>
      <c r="P777" s="145">
        <f t="shared" ca="1" si="213"/>
        <v>0.66597101438613004</v>
      </c>
      <c r="Q777" s="145">
        <f t="shared" ca="1" si="213"/>
        <v>0.63317982430645769</v>
      </c>
      <c r="R777" s="145">
        <f t="shared" ca="1" si="213"/>
        <v>0.60248955670174476</v>
      </c>
      <c r="S777" s="145">
        <f t="shared" ca="1" si="213"/>
        <v>0.57364074578035573</v>
      </c>
      <c r="T777" s="145">
        <f t="shared" ca="1" si="213"/>
        <v>0.5464301915614781</v>
      </c>
      <c r="U777" s="145">
        <f t="shared" ca="1" si="213"/>
        <v>0.5206965138427635</v>
      </c>
      <c r="V777" s="145">
        <f t="shared" ca="1" si="213"/>
        <v>0.49630944188041298</v>
      </c>
      <c r="W777" s="138">
        <f t="shared" ca="1" si="213"/>
        <v>0.47316192089361431</v>
      </c>
      <c r="Y777" s="178">
        <f t="shared" ca="1" si="204"/>
        <v>7761725.9018714819</v>
      </c>
      <c r="Z777" s="178">
        <f t="shared" ca="1" si="205"/>
        <v>7763454.7017090134</v>
      </c>
      <c r="AA777" s="178">
        <f t="shared" ca="1" si="206"/>
        <v>1728.7998375315219</v>
      </c>
    </row>
    <row r="778" spans="1:27" ht="11.25" customHeight="1" x14ac:dyDescent="0.2">
      <c r="A778" s="173">
        <f t="shared" si="207"/>
        <v>768</v>
      </c>
      <c r="B778" s="174">
        <f t="shared" si="197"/>
        <v>0.08</v>
      </c>
      <c r="C778" s="175">
        <f t="shared" si="198"/>
        <v>-7.4992499999999998E-3</v>
      </c>
      <c r="D778" s="176">
        <f t="shared" ca="1" si="199"/>
        <v>0.92805369221236667</v>
      </c>
      <c r="E778" s="177">
        <f t="shared" ca="1" si="200"/>
        <v>1.461447710336826</v>
      </c>
      <c r="F778" s="138">
        <f t="shared" ca="1" si="201"/>
        <v>3.7200524942073328E-2</v>
      </c>
      <c r="G778" s="175">
        <f t="shared" ca="1" si="202"/>
        <v>2.9701274942073329E-2</v>
      </c>
      <c r="H778" s="138">
        <f t="shared" ca="1" si="203"/>
        <v>0.10970127494207332</v>
      </c>
      <c r="I778" s="144">
        <f t="shared" ca="1" si="213"/>
        <v>0.99998903000730321</v>
      </c>
      <c r="J778" s="145">
        <f t="shared" ca="1" si="213"/>
        <v>0.90238490430631968</v>
      </c>
      <c r="K778" s="145">
        <f t="shared" ca="1" si="213"/>
        <v>0.82431578899008273</v>
      </c>
      <c r="L778" s="145">
        <f t="shared" ca="1" si="213"/>
        <v>0.76041100420067198</v>
      </c>
      <c r="M778" s="145">
        <f t="shared" ca="1" si="213"/>
        <v>0.70690728690509652</v>
      </c>
      <c r="N778" s="145">
        <f t="shared" ca="1" si="213"/>
        <v>0.66115110494197804</v>
      </c>
      <c r="O778" s="145">
        <f t="shared" ca="1" si="213"/>
        <v>0.62125807246801945</v>
      </c>
      <c r="P778" s="145">
        <f t="shared" ca="1" si="213"/>
        <v>0.58587996143129539</v>
      </c>
      <c r="Q778" s="145">
        <f t="shared" ca="1" si="213"/>
        <v>0.55404463200160137</v>
      </c>
      <c r="R778" s="145">
        <f t="shared" ca="1" si="213"/>
        <v>0.52504536252351708</v>
      </c>
      <c r="S778" s="145">
        <f t="shared" ca="1" si="213"/>
        <v>0.49836380786859652</v>
      </c>
      <c r="T778" s="145">
        <f t="shared" ca="1" si="213"/>
        <v>0.47361601513085644</v>
      </c>
      <c r="U778" s="145">
        <f t="shared" ca="1" si="213"/>
        <v>0.45051437304796849</v>
      </c>
      <c r="V778" s="145">
        <f t="shared" ca="1" si="213"/>
        <v>0.42884065576595171</v>
      </c>
      <c r="W778" s="138">
        <f t="shared" ca="1" si="213"/>
        <v>0.40842684381968514</v>
      </c>
      <c r="Y778" s="178">
        <f t="shared" ca="1" si="204"/>
        <v>7141387.1477758847</v>
      </c>
      <c r="Z778" s="178">
        <f t="shared" ca="1" si="205"/>
        <v>7125854.1228517331</v>
      </c>
      <c r="AA778" s="178">
        <f t="shared" ca="1" si="206"/>
        <v>-15533.024924151599</v>
      </c>
    </row>
    <row r="779" spans="1:27" ht="11.25" customHeight="1" x14ac:dyDescent="0.2">
      <c r="A779" s="173">
        <f t="shared" si="207"/>
        <v>769</v>
      </c>
      <c r="B779" s="174">
        <f t="shared" ref="B779:B842" si="214">$B$5</f>
        <v>0.08</v>
      </c>
      <c r="C779" s="175">
        <f t="shared" ref="C779:C842" si="215">$B$2*($B$3-$B779)*$B$8</f>
        <v>-7.4992499999999998E-3</v>
      </c>
      <c r="D779" s="176">
        <f t="shared" ref="D779:D842" ca="1" si="216">RAND()</f>
        <v>0.76070124687126306</v>
      </c>
      <c r="E779" s="177">
        <f t="shared" ref="E779:E842" ca="1" si="217">NORMINV(D779,0,1)</f>
        <v>0.70856009645958573</v>
      </c>
      <c r="F779" s="138">
        <f t="shared" ref="F779:F842" ca="1" si="218">SQRT($B779)*$B$9*E779</f>
        <v>1.8036093494735901E-2</v>
      </c>
      <c r="G779" s="175">
        <f t="shared" ref="G779:G842" ca="1" si="219">C779+F779</f>
        <v>1.0536843494735902E-2</v>
      </c>
      <c r="H779" s="138">
        <f t="shared" ref="H779:H842" ca="1" si="220">$B779+G779</f>
        <v>9.0536843494735897E-2</v>
      </c>
      <c r="I779" s="144">
        <f t="shared" ca="1" si="213"/>
        <v>0.99999094640730579</v>
      </c>
      <c r="J779" s="145">
        <f t="shared" ca="1" si="213"/>
        <v>0.91779961768107798</v>
      </c>
      <c r="K779" s="145">
        <f t="shared" ca="1" si="213"/>
        <v>0.84945151023922838</v>
      </c>
      <c r="L779" s="145">
        <f t="shared" ca="1" si="213"/>
        <v>0.79153285061185075</v>
      </c>
      <c r="M779" s="145">
        <f t="shared" ca="1" si="213"/>
        <v>0.74153897268178903</v>
      </c>
      <c r="N779" s="145">
        <f t="shared" ca="1" si="213"/>
        <v>0.69763794184438399</v>
      </c>
      <c r="O779" s="145">
        <f t="shared" ca="1" si="213"/>
        <v>0.65848961772394121</v>
      </c>
      <c r="P779" s="145">
        <f t="shared" ca="1" si="213"/>
        <v>0.62311114598897255</v>
      </c>
      <c r="Q779" s="145">
        <f t="shared" ca="1" si="213"/>
        <v>0.59077849946862337</v>
      </c>
      <c r="R779" s="145">
        <f t="shared" ca="1" si="213"/>
        <v>0.56095499249734515</v>
      </c>
      <c r="S779" s="145">
        <f t="shared" ca="1" si="213"/>
        <v>0.53323959473193572</v>
      </c>
      <c r="T779" s="145">
        <f t="shared" ca="1" si="213"/>
        <v>0.50732963351830862</v>
      </c>
      <c r="U779" s="145">
        <f t="shared" ca="1" si="213"/>
        <v>0.48299389868092901</v>
      </c>
      <c r="V779" s="145">
        <f t="shared" ca="1" si="213"/>
        <v>0.46005324881941817</v>
      </c>
      <c r="W779" s="138">
        <f t="shared" ca="1" si="213"/>
        <v>0.43836662110712837</v>
      </c>
      <c r="Y779" s="178">
        <f t="shared" ref="Y779:Y842" ca="1" si="221">SUMPRODUCT($I779:$W779,$I$3:$W$3)</f>
        <v>7431286.0951445187</v>
      </c>
      <c r="Z779" s="178">
        <f t="shared" ref="Z779:Z842" ca="1" si="222">SUMPRODUCT($I779:$W779,$I$4:$W$4)</f>
        <v>7424360.5891204756</v>
      </c>
      <c r="AA779" s="178">
        <f t="shared" ref="AA779:AA842" ca="1" si="223">+Z779-Y779</f>
        <v>-6925.5060240430757</v>
      </c>
    </row>
    <row r="780" spans="1:27" ht="11.25" customHeight="1" x14ac:dyDescent="0.2">
      <c r="A780" s="173">
        <f t="shared" ref="A780:A843" si="224">+A779+1</f>
        <v>770</v>
      </c>
      <c r="B780" s="174">
        <f t="shared" si="214"/>
        <v>0.08</v>
      </c>
      <c r="C780" s="175">
        <f t="shared" si="215"/>
        <v>-7.4992499999999998E-3</v>
      </c>
      <c r="D780" s="176">
        <f t="shared" ca="1" si="216"/>
        <v>0.80032472514564634</v>
      </c>
      <c r="E780" s="177">
        <f t="shared" ca="1" si="217"/>
        <v>0.84278169074434706</v>
      </c>
      <c r="F780" s="138">
        <f t="shared" ca="1" si="218"/>
        <v>2.1452646636280954E-2</v>
      </c>
      <c r="G780" s="175">
        <f t="shared" ca="1" si="219"/>
        <v>1.3953396636280955E-2</v>
      </c>
      <c r="H780" s="138">
        <f t="shared" ca="1" si="220"/>
        <v>9.3953396636280953E-2</v>
      </c>
      <c r="I780" s="144">
        <f t="shared" ca="1" si="213"/>
        <v>0.99999060475941381</v>
      </c>
      <c r="J780" s="145">
        <f t="shared" ca="1" si="213"/>
        <v>0.91503238937997411</v>
      </c>
      <c r="K780" s="145">
        <f t="shared" ca="1" si="213"/>
        <v>0.8449149417621743</v>
      </c>
      <c r="L780" s="145">
        <f t="shared" ca="1" si="213"/>
        <v>0.78589275001170078</v>
      </c>
      <c r="M780" s="145">
        <f t="shared" ca="1" si="213"/>
        <v>0.73524304070612667</v>
      </c>
      <c r="N780" s="145">
        <f t="shared" ca="1" si="213"/>
        <v>0.69098883897109653</v>
      </c>
      <c r="O780" s="145">
        <f t="shared" ca="1" si="213"/>
        <v>0.65169242992693321</v>
      </c>
      <c r="P780" s="145">
        <f t="shared" ca="1" si="213"/>
        <v>0.61630461259265634</v>
      </c>
      <c r="Q780" s="145">
        <f t="shared" ca="1" si="213"/>
        <v>0.58405583398563632</v>
      </c>
      <c r="R780" s="145">
        <f t="shared" ca="1" si="213"/>
        <v>0.55437794389255435</v>
      </c>
      <c r="S780" s="145">
        <f t="shared" ca="1" si="213"/>
        <v>0.52684805429579551</v>
      </c>
      <c r="T780" s="145">
        <f t="shared" ca="1" si="213"/>
        <v>0.50114826422195835</v>
      </c>
      <c r="U780" s="145">
        <f t="shared" ca="1" si="213"/>
        <v>0.47703674769216298</v>
      </c>
      <c r="V780" s="145">
        <f t="shared" ca="1" si="213"/>
        <v>0.45432697778414649</v>
      </c>
      <c r="W780" s="138">
        <f t="shared" ca="1" si="213"/>
        <v>0.43287277958825765</v>
      </c>
      <c r="Y780" s="178">
        <f t="shared" ca="1" si="221"/>
        <v>7378493.3859882662</v>
      </c>
      <c r="Z780" s="178">
        <f t="shared" ca="1" si="222"/>
        <v>7370073.0876874644</v>
      </c>
      <c r="AA780" s="178">
        <f t="shared" ca="1" si="223"/>
        <v>-8420.2983008017763</v>
      </c>
    </row>
    <row r="781" spans="1:27" ht="11.25" customHeight="1" x14ac:dyDescent="0.2">
      <c r="A781" s="173">
        <f t="shared" si="224"/>
        <v>771</v>
      </c>
      <c r="B781" s="174">
        <f t="shared" si="214"/>
        <v>0.08</v>
      </c>
      <c r="C781" s="175">
        <f t="shared" si="215"/>
        <v>-7.4992499999999998E-3</v>
      </c>
      <c r="D781" s="176">
        <f t="shared" ca="1" si="216"/>
        <v>0.63750084497045068</v>
      </c>
      <c r="E781" s="177">
        <f t="shared" ca="1" si="217"/>
        <v>0.35178659815767099</v>
      </c>
      <c r="F781" s="138">
        <f t="shared" ca="1" si="218"/>
        <v>8.9545770447274041E-3</v>
      </c>
      <c r="G781" s="175">
        <f t="shared" ca="1" si="219"/>
        <v>1.4553270447274043E-3</v>
      </c>
      <c r="H781" s="138">
        <f t="shared" ca="1" si="220"/>
        <v>8.145532704472741E-2</v>
      </c>
      <c r="I781" s="144">
        <f t="shared" ref="I781:W790" ca="1" si="225">I$8*EXP(-$H781*I$9)</f>
        <v>0.99999185453978945</v>
      </c>
      <c r="J781" s="145">
        <f t="shared" ca="1" si="225"/>
        <v>0.92519592259556427</v>
      </c>
      <c r="K781" s="145">
        <f t="shared" ca="1" si="225"/>
        <v>0.86162890673527559</v>
      </c>
      <c r="L781" s="145">
        <f t="shared" ca="1" si="225"/>
        <v>0.80672233586055664</v>
      </c>
      <c r="M781" s="145">
        <f t="shared" ca="1" si="225"/>
        <v>0.75853749880175536</v>
      </c>
      <c r="N781" s="145">
        <f t="shared" ca="1" si="225"/>
        <v>0.71562459771802733</v>
      </c>
      <c r="O781" s="145">
        <f t="shared" ca="1" si="225"/>
        <v>0.67690384211199983</v>
      </c>
      <c r="P781" s="145">
        <f t="shared" ca="1" si="225"/>
        <v>0.64157125038009644</v>
      </c>
      <c r="Q781" s="145">
        <f t="shared" ca="1" si="225"/>
        <v>0.60902657243124958</v>
      </c>
      <c r="R781" s="145">
        <f t="shared" ca="1" si="225"/>
        <v>0.57881925222888952</v>
      </c>
      <c r="S781" s="145">
        <f t="shared" ca="1" si="225"/>
        <v>0.55060841928158766</v>
      </c>
      <c r="T781" s="145">
        <f t="shared" ca="1" si="225"/>
        <v>0.52413350003233505</v>
      </c>
      <c r="U781" s="145">
        <f t="shared" ca="1" si="225"/>
        <v>0.49919273877732356</v>
      </c>
      <c r="V781" s="145">
        <f t="shared" ca="1" si="225"/>
        <v>0.47562754933382811</v>
      </c>
      <c r="W781" s="138">
        <f t="shared" ca="1" si="225"/>
        <v>0.4533111364121214</v>
      </c>
      <c r="Y781" s="178">
        <f t="shared" ca="1" si="221"/>
        <v>7574022.0334032048</v>
      </c>
      <c r="Z781" s="178">
        <f t="shared" ca="1" si="222"/>
        <v>7570981.1624966729</v>
      </c>
      <c r="AA781" s="178">
        <f t="shared" ca="1" si="223"/>
        <v>-3040.8709065318108</v>
      </c>
    </row>
    <row r="782" spans="1:27" ht="11.25" customHeight="1" x14ac:dyDescent="0.2">
      <c r="A782" s="173">
        <f t="shared" si="224"/>
        <v>772</v>
      </c>
      <c r="B782" s="174">
        <f t="shared" si="214"/>
        <v>0.08</v>
      </c>
      <c r="C782" s="175">
        <f t="shared" si="215"/>
        <v>-7.4992499999999998E-3</v>
      </c>
      <c r="D782" s="176">
        <f t="shared" ca="1" si="216"/>
        <v>0.91577624784787248</v>
      </c>
      <c r="E782" s="177">
        <f t="shared" ca="1" si="217"/>
        <v>1.3772094392904568</v>
      </c>
      <c r="F782" s="138">
        <f t="shared" ca="1" si="218"/>
        <v>3.5056275865645303E-2</v>
      </c>
      <c r="G782" s="175">
        <f t="shared" ca="1" si="219"/>
        <v>2.7557025865645304E-2</v>
      </c>
      <c r="H782" s="138">
        <f t="shared" ca="1" si="220"/>
        <v>0.10755702586564531</v>
      </c>
      <c r="I782" s="144">
        <f t="shared" ca="1" si="225"/>
        <v>0.99998924442720138</v>
      </c>
      <c r="J782" s="145">
        <f t="shared" ca="1" si="225"/>
        <v>0.90409666526483468</v>
      </c>
      <c r="K782" s="145">
        <f t="shared" ca="1" si="225"/>
        <v>0.82709078150153348</v>
      </c>
      <c r="L782" s="145">
        <f t="shared" ca="1" si="225"/>
        <v>0.76383143010444898</v>
      </c>
      <c r="M782" s="145">
        <f t="shared" ca="1" si="225"/>
        <v>0.71070033473074912</v>
      </c>
      <c r="N782" s="145">
        <f t="shared" ca="1" si="225"/>
        <v>0.66513680294352795</v>
      </c>
      <c r="O782" s="145">
        <f t="shared" ca="1" si="225"/>
        <v>0.62531694541451555</v>
      </c>
      <c r="P782" s="145">
        <f t="shared" ca="1" si="225"/>
        <v>0.58993258956953665</v>
      </c>
      <c r="Q782" s="145">
        <f t="shared" ca="1" si="225"/>
        <v>0.55803848470473494</v>
      </c>
      <c r="R782" s="145">
        <f t="shared" ca="1" si="225"/>
        <v>0.52894616307868803</v>
      </c>
      <c r="S782" s="145">
        <f t="shared" ca="1" si="225"/>
        <v>0.5021497763748779</v>
      </c>
      <c r="T782" s="145">
        <f t="shared" ca="1" si="225"/>
        <v>0.47727397494311241</v>
      </c>
      <c r="U782" s="145">
        <f t="shared" ca="1" si="225"/>
        <v>0.45403708570026841</v>
      </c>
      <c r="V782" s="145">
        <f t="shared" ca="1" si="225"/>
        <v>0.43222497890860018</v>
      </c>
      <c r="W782" s="138">
        <f t="shared" ca="1" si="225"/>
        <v>0.41167244832132721</v>
      </c>
      <c r="Y782" s="178">
        <f t="shared" ca="1" si="221"/>
        <v>7173079.4417397706</v>
      </c>
      <c r="Z782" s="178">
        <f t="shared" ca="1" si="222"/>
        <v>7158535.6908165319</v>
      </c>
      <c r="AA782" s="178">
        <f t="shared" ca="1" si="223"/>
        <v>-14543.750923238695</v>
      </c>
    </row>
    <row r="783" spans="1:27" ht="11.25" customHeight="1" x14ac:dyDescent="0.2">
      <c r="A783" s="173">
        <f t="shared" si="224"/>
        <v>773</v>
      </c>
      <c r="B783" s="174">
        <f t="shared" si="214"/>
        <v>0.08</v>
      </c>
      <c r="C783" s="175">
        <f t="shared" si="215"/>
        <v>-7.4992499999999998E-3</v>
      </c>
      <c r="D783" s="176">
        <f t="shared" ca="1" si="216"/>
        <v>0.61085993019363882</v>
      </c>
      <c r="E783" s="177">
        <f t="shared" ca="1" si="217"/>
        <v>0.28156101122383242</v>
      </c>
      <c r="F783" s="138">
        <f t="shared" ca="1" si="218"/>
        <v>7.1670148351277857E-3</v>
      </c>
      <c r="G783" s="175">
        <f t="shared" ca="1" si="219"/>
        <v>-3.3223516487221414E-4</v>
      </c>
      <c r="H783" s="138">
        <f t="shared" ca="1" si="220"/>
        <v>7.9667764835127788E-2</v>
      </c>
      <c r="I783" s="144">
        <f t="shared" ca="1" si="225"/>
        <v>0.99999203329233577</v>
      </c>
      <c r="J783" s="145">
        <f t="shared" ca="1" si="225"/>
        <v>0.92665878158084081</v>
      </c>
      <c r="K783" s="145">
        <f t="shared" ca="1" si="225"/>
        <v>0.86404633130864716</v>
      </c>
      <c r="L783" s="145">
        <f t="shared" ca="1" si="225"/>
        <v>0.80974632050953121</v>
      </c>
      <c r="M783" s="145">
        <f t="shared" ca="1" si="225"/>
        <v>0.76192902668194418</v>
      </c>
      <c r="N783" s="145">
        <f t="shared" ca="1" si="225"/>
        <v>0.71921925550996624</v>
      </c>
      <c r="O783" s="145">
        <f t="shared" ca="1" si="225"/>
        <v>0.68058861618267741</v>
      </c>
      <c r="P783" s="145">
        <f t="shared" ca="1" si="225"/>
        <v>0.64526876311126979</v>
      </c>
      <c r="Q783" s="145">
        <f t="shared" ca="1" si="225"/>
        <v>0.61268428633160288</v>
      </c>
      <c r="R783" s="145">
        <f t="shared" ca="1" si="225"/>
        <v>0.58240201576950112</v>
      </c>
      <c r="S783" s="145">
        <f t="shared" ca="1" si="225"/>
        <v>0.55409328136637692</v>
      </c>
      <c r="T783" s="145">
        <f t="shared" ca="1" si="225"/>
        <v>0.52750607928106374</v>
      </c>
      <c r="U783" s="145">
        <f t="shared" ca="1" si="225"/>
        <v>0.50244466795573628</v>
      </c>
      <c r="V783" s="145">
        <f t="shared" ca="1" si="225"/>
        <v>0.47875466914812986</v>
      </c>
      <c r="W783" s="138">
        <f t="shared" ca="1" si="225"/>
        <v>0.45631221511979442</v>
      </c>
      <c r="Y783" s="178">
        <f t="shared" ca="1" si="221"/>
        <v>7602535.4302783171</v>
      </c>
      <c r="Z783" s="178">
        <f t="shared" ca="1" si="222"/>
        <v>7600243.5820268514</v>
      </c>
      <c r="AA783" s="178">
        <f t="shared" ca="1" si="223"/>
        <v>-2291.848251465708</v>
      </c>
    </row>
    <row r="784" spans="1:27" ht="11.25" customHeight="1" x14ac:dyDescent="0.2">
      <c r="A784" s="173">
        <f t="shared" si="224"/>
        <v>774</v>
      </c>
      <c r="B784" s="174">
        <f t="shared" si="214"/>
        <v>0.08</v>
      </c>
      <c r="C784" s="175">
        <f t="shared" si="215"/>
        <v>-7.4992499999999998E-3</v>
      </c>
      <c r="D784" s="176">
        <f t="shared" ca="1" si="216"/>
        <v>0.17432924546993789</v>
      </c>
      <c r="E784" s="177">
        <f t="shared" ca="1" si="217"/>
        <v>-0.93719455341588465</v>
      </c>
      <c r="F784" s="138">
        <f t="shared" ca="1" si="218"/>
        <v>-2.3855885580666866E-2</v>
      </c>
      <c r="G784" s="175">
        <f t="shared" ca="1" si="219"/>
        <v>-3.1355135580666868E-2</v>
      </c>
      <c r="H784" s="138">
        <f t="shared" ca="1" si="220"/>
        <v>4.8644864419333134E-2</v>
      </c>
      <c r="I784" s="144">
        <f t="shared" ca="1" si="225"/>
        <v>0.99999513552369634</v>
      </c>
      <c r="J784" s="145">
        <f t="shared" ca="1" si="225"/>
        <v>0.95241809121006338</v>
      </c>
      <c r="K784" s="145">
        <f t="shared" ca="1" si="225"/>
        <v>0.90709736951625131</v>
      </c>
      <c r="L784" s="145">
        <f t="shared" ca="1" si="225"/>
        <v>0.86407001298638197</v>
      </c>
      <c r="M784" s="145">
        <f t="shared" ca="1" si="225"/>
        <v>0.82326364575923372</v>
      </c>
      <c r="N784" s="145">
        <f t="shared" ca="1" si="225"/>
        <v>0.78456023966106181</v>
      </c>
      <c r="O784" s="145">
        <f t="shared" ca="1" si="225"/>
        <v>0.74782894496078911</v>
      </c>
      <c r="P784" s="145">
        <f t="shared" ca="1" si="225"/>
        <v>0.71294167159276445</v>
      </c>
      <c r="Q784" s="145">
        <f t="shared" ca="1" si="225"/>
        <v>0.67977951417454752</v>
      </c>
      <c r="R784" s="145">
        <f t="shared" ca="1" si="225"/>
        <v>0.6482345871585955</v>
      </c>
      <c r="S784" s="145">
        <f t="shared" ca="1" si="225"/>
        <v>0.61820974126884887</v>
      </c>
      <c r="T784" s="145">
        <f t="shared" ca="1" si="225"/>
        <v>0.58961744068008304</v>
      </c>
      <c r="U784" s="145">
        <f t="shared" ca="1" si="225"/>
        <v>0.56237842687477435</v>
      </c>
      <c r="V784" s="145">
        <f t="shared" ca="1" si="225"/>
        <v>0.53642044939558897</v>
      </c>
      <c r="W784" s="138">
        <f t="shared" ca="1" si="225"/>
        <v>0.51167716839249067</v>
      </c>
      <c r="Y784" s="178">
        <f t="shared" ca="1" si="221"/>
        <v>8120189.212543386</v>
      </c>
      <c r="Z784" s="178">
        <f t="shared" ca="1" si="222"/>
        <v>8130009.4463857803</v>
      </c>
      <c r="AA784" s="178">
        <f t="shared" ca="1" si="223"/>
        <v>9820.2338423943147</v>
      </c>
    </row>
    <row r="785" spans="1:27" ht="11.25" customHeight="1" x14ac:dyDescent="0.2">
      <c r="A785" s="173">
        <f t="shared" si="224"/>
        <v>775</v>
      </c>
      <c r="B785" s="174">
        <f t="shared" si="214"/>
        <v>0.08</v>
      </c>
      <c r="C785" s="175">
        <f t="shared" si="215"/>
        <v>-7.4992499999999998E-3</v>
      </c>
      <c r="D785" s="176">
        <f t="shared" ca="1" si="216"/>
        <v>0.27326002345535427</v>
      </c>
      <c r="E785" s="177">
        <f t="shared" ca="1" si="217"/>
        <v>-0.60298292719977609</v>
      </c>
      <c r="F785" s="138">
        <f t="shared" ca="1" si="218"/>
        <v>-1.5348671912298405E-2</v>
      </c>
      <c r="G785" s="175">
        <f t="shared" ca="1" si="219"/>
        <v>-2.2847921912298404E-2</v>
      </c>
      <c r="H785" s="138">
        <f t="shared" ca="1" si="220"/>
        <v>5.7152078087701598E-2</v>
      </c>
      <c r="I785" s="144">
        <f t="shared" ca="1" si="225"/>
        <v>0.99999428481746355</v>
      </c>
      <c r="J785" s="145">
        <f t="shared" ca="1" si="225"/>
        <v>0.94528385019927919</v>
      </c>
      <c r="K785" s="145">
        <f t="shared" ca="1" si="225"/>
        <v>0.89508269329431356</v>
      </c>
      <c r="L785" s="145">
        <f t="shared" ca="1" si="225"/>
        <v>0.84882046059649674</v>
      </c>
      <c r="M785" s="145">
        <f t="shared" ca="1" si="225"/>
        <v>0.80596897856226912</v>
      </c>
      <c r="N785" s="145">
        <f t="shared" ca="1" si="225"/>
        <v>0.76607314996549358</v>
      </c>
      <c r="O785" s="145">
        <f t="shared" ca="1" si="225"/>
        <v>0.72875525402862817</v>
      </c>
      <c r="P785" s="145">
        <f t="shared" ca="1" si="225"/>
        <v>0.69370759907268376</v>
      </c>
      <c r="Q785" s="145">
        <f t="shared" ca="1" si="225"/>
        <v>0.66068126760983525</v>
      </c>
      <c r="R785" s="145">
        <f t="shared" ca="1" si="225"/>
        <v>0.62947464304897283</v>
      </c>
      <c r="S785" s="145">
        <f t="shared" ca="1" si="225"/>
        <v>0.59992325477199893</v>
      </c>
      <c r="T785" s="145">
        <f t="shared" ca="1" si="225"/>
        <v>0.57189140145446771</v>
      </c>
      <c r="U785" s="145">
        <f t="shared" ca="1" si="225"/>
        <v>0.54526551695502734</v>
      </c>
      <c r="V785" s="145">
        <f t="shared" ca="1" si="225"/>
        <v>0.51994904746046933</v>
      </c>
      <c r="W785" s="138">
        <f t="shared" ca="1" si="225"/>
        <v>0.49585855895451952</v>
      </c>
      <c r="Y785" s="178">
        <f t="shared" ca="1" si="221"/>
        <v>7973842.181195436</v>
      </c>
      <c r="Z785" s="178">
        <f t="shared" ca="1" si="222"/>
        <v>7980515.7231409634</v>
      </c>
      <c r="AA785" s="178">
        <f t="shared" ca="1" si="223"/>
        <v>6673.5419455273077</v>
      </c>
    </row>
    <row r="786" spans="1:27" ht="11.25" customHeight="1" x14ac:dyDescent="0.2">
      <c r="A786" s="173">
        <f t="shared" si="224"/>
        <v>776</v>
      </c>
      <c r="B786" s="174">
        <f t="shared" si="214"/>
        <v>0.08</v>
      </c>
      <c r="C786" s="175">
        <f t="shared" si="215"/>
        <v>-7.4992499999999998E-3</v>
      </c>
      <c r="D786" s="176">
        <f t="shared" ca="1" si="216"/>
        <v>0.7277920471392636</v>
      </c>
      <c r="E786" s="177">
        <f t="shared" ca="1" si="217"/>
        <v>0.60614886392785572</v>
      </c>
      <c r="F786" s="138">
        <f t="shared" ca="1" si="218"/>
        <v>1.5429259474470443E-2</v>
      </c>
      <c r="G786" s="175">
        <f t="shared" ca="1" si="219"/>
        <v>7.9300094744704439E-3</v>
      </c>
      <c r="H786" s="138">
        <f t="shared" ca="1" si="220"/>
        <v>8.7930009474470439E-2</v>
      </c>
      <c r="I786" s="144">
        <f t="shared" ca="1" si="225"/>
        <v>0.99999120708512323</v>
      </c>
      <c r="J786" s="145">
        <f t="shared" ca="1" si="225"/>
        <v>0.91991664336154932</v>
      </c>
      <c r="K786" s="145">
        <f t="shared" ca="1" si="225"/>
        <v>0.85292929318668886</v>
      </c>
      <c r="L786" s="145">
        <f t="shared" ca="1" si="225"/>
        <v>0.79586346292204246</v>
      </c>
      <c r="M786" s="145">
        <f t="shared" ca="1" si="225"/>
        <v>0.74637901239882165</v>
      </c>
      <c r="N786" s="145">
        <f t="shared" ca="1" si="225"/>
        <v>0.70275421557722573</v>
      </c>
      <c r="O786" s="145">
        <f t="shared" ca="1" si="225"/>
        <v>0.66372352376483201</v>
      </c>
      <c r="P786" s="145">
        <f t="shared" ca="1" si="225"/>
        <v>0.62835505460683005</v>
      </c>
      <c r="Q786" s="145">
        <f t="shared" ca="1" si="225"/>
        <v>0.59595989858468768</v>
      </c>
      <c r="R786" s="145">
        <f t="shared" ca="1" si="225"/>
        <v>0.56602572044847954</v>
      </c>
      <c r="S786" s="145">
        <f t="shared" ca="1" si="225"/>
        <v>0.5381684500262135</v>
      </c>
      <c r="T786" s="145">
        <f t="shared" ca="1" si="225"/>
        <v>0.51209725604812306</v>
      </c>
      <c r="U786" s="145">
        <f t="shared" ca="1" si="225"/>
        <v>0.48758919755859376</v>
      </c>
      <c r="V786" s="145">
        <f t="shared" ca="1" si="225"/>
        <v>0.46447089473702374</v>
      </c>
      <c r="W786" s="138">
        <f t="shared" ca="1" si="225"/>
        <v>0.44260527816849426</v>
      </c>
      <c r="Y786" s="178">
        <f t="shared" ca="1" si="221"/>
        <v>7471898.0319362804</v>
      </c>
      <c r="Z786" s="178">
        <f t="shared" ca="1" si="222"/>
        <v>7466100.9460177068</v>
      </c>
      <c r="AA786" s="178">
        <f t="shared" ca="1" si="223"/>
        <v>-5797.0859185736626</v>
      </c>
    </row>
    <row r="787" spans="1:27" ht="11.25" customHeight="1" x14ac:dyDescent="0.2">
      <c r="A787" s="173">
        <f t="shared" si="224"/>
        <v>777</v>
      </c>
      <c r="B787" s="174">
        <f t="shared" si="214"/>
        <v>0.08</v>
      </c>
      <c r="C787" s="175">
        <f t="shared" si="215"/>
        <v>-7.4992499999999998E-3</v>
      </c>
      <c r="D787" s="176">
        <f t="shared" ca="1" si="216"/>
        <v>0.21274165354157948</v>
      </c>
      <c r="E787" s="177">
        <f t="shared" ca="1" si="217"/>
        <v>-0.79694442739957738</v>
      </c>
      <c r="F787" s="138">
        <f t="shared" ca="1" si="218"/>
        <v>-2.0285878748334769E-2</v>
      </c>
      <c r="G787" s="175">
        <f t="shared" ca="1" si="219"/>
        <v>-2.7785128748334768E-2</v>
      </c>
      <c r="H787" s="138">
        <f t="shared" ca="1" si="220"/>
        <v>5.2214871251665233E-2</v>
      </c>
      <c r="I787" s="144">
        <f t="shared" ca="1" si="225"/>
        <v>0.99999477852927587</v>
      </c>
      <c r="J787" s="145">
        <f t="shared" ca="1" si="225"/>
        <v>0.94941771173446299</v>
      </c>
      <c r="K787" s="145">
        <f t="shared" ca="1" si="225"/>
        <v>0.90203596004741149</v>
      </c>
      <c r="L787" s="145">
        <f t="shared" ca="1" si="225"/>
        <v>0.85763753887468763</v>
      </c>
      <c r="M787" s="145">
        <f t="shared" ca="1" si="225"/>
        <v>0.81596129296446762</v>
      </c>
      <c r="N787" s="145">
        <f t="shared" ca="1" si="225"/>
        <v>0.77674851597782779</v>
      </c>
      <c r="O787" s="145">
        <f t="shared" ca="1" si="225"/>
        <v>0.73976472332968646</v>
      </c>
      <c r="P787" s="145">
        <f t="shared" ca="1" si="225"/>
        <v>0.70480609377441095</v>
      </c>
      <c r="Q787" s="145">
        <f t="shared" ca="1" si="225"/>
        <v>0.67169871419265814</v>
      </c>
      <c r="R787" s="145">
        <f t="shared" ca="1" si="225"/>
        <v>0.64029493816262972</v>
      </c>
      <c r="S787" s="145">
        <f t="shared" ca="1" si="225"/>
        <v>0.6104690010184487</v>
      </c>
      <c r="T787" s="145">
        <f t="shared" ca="1" si="225"/>
        <v>0.58211286165577814</v>
      </c>
      <c r="U787" s="145">
        <f t="shared" ca="1" si="225"/>
        <v>0.55513263762978171</v>
      </c>
      <c r="V787" s="145">
        <f t="shared" ca="1" si="225"/>
        <v>0.52944570826948667</v>
      </c>
      <c r="W787" s="138">
        <f t="shared" ca="1" si="225"/>
        <v>0.50497843311174739</v>
      </c>
      <c r="Y787" s="178">
        <f t="shared" ca="1" si="221"/>
        <v>8058360.2675875193</v>
      </c>
      <c r="Z787" s="178">
        <f t="shared" ca="1" si="222"/>
        <v>8066876.9180552019</v>
      </c>
      <c r="AA787" s="178">
        <f t="shared" ca="1" si="223"/>
        <v>8516.6504676826298</v>
      </c>
    </row>
    <row r="788" spans="1:27" ht="11.25" customHeight="1" x14ac:dyDescent="0.2">
      <c r="A788" s="173">
        <f t="shared" si="224"/>
        <v>778</v>
      </c>
      <c r="B788" s="174">
        <f t="shared" si="214"/>
        <v>0.08</v>
      </c>
      <c r="C788" s="175">
        <f t="shared" si="215"/>
        <v>-7.4992499999999998E-3</v>
      </c>
      <c r="D788" s="176">
        <f t="shared" ca="1" si="216"/>
        <v>0.69858745048277426</v>
      </c>
      <c r="E788" s="177">
        <f t="shared" ca="1" si="217"/>
        <v>0.52034218422598233</v>
      </c>
      <c r="F788" s="138">
        <f t="shared" ca="1" si="218"/>
        <v>1.3245087228095408E-2</v>
      </c>
      <c r="G788" s="175">
        <f t="shared" ca="1" si="219"/>
        <v>5.7458372280954082E-3</v>
      </c>
      <c r="H788" s="138">
        <f t="shared" ca="1" si="220"/>
        <v>8.5745837228095409E-2</v>
      </c>
      <c r="I788" s="144">
        <f t="shared" ca="1" si="225"/>
        <v>0.99999142549772102</v>
      </c>
      <c r="J788" s="145">
        <f t="shared" ca="1" si="225"/>
        <v>0.92169418215947929</v>
      </c>
      <c r="K788" s="145">
        <f t="shared" ca="1" si="225"/>
        <v>0.85585416256132885</v>
      </c>
      <c r="L788" s="145">
        <f t="shared" ca="1" si="225"/>
        <v>0.79951016405944297</v>
      </c>
      <c r="M788" s="145">
        <f t="shared" ca="1" si="225"/>
        <v>0.75045862182659817</v>
      </c>
      <c r="N788" s="145">
        <f t="shared" ca="1" si="225"/>
        <v>0.70706983458522199</v>
      </c>
      <c r="O788" s="145">
        <f t="shared" ca="1" si="225"/>
        <v>0.66814084143039254</v>
      </c>
      <c r="P788" s="145">
        <f t="shared" ca="1" si="225"/>
        <v>0.63278269946705867</v>
      </c>
      <c r="Q788" s="145">
        <f t="shared" ca="1" si="225"/>
        <v>0.60033617814334073</v>
      </c>
      <c r="R788" s="145">
        <f t="shared" ca="1" si="225"/>
        <v>0.57030957484477696</v>
      </c>
      <c r="S788" s="145">
        <f t="shared" ca="1" si="225"/>
        <v>0.54233322004742512</v>
      </c>
      <c r="T788" s="145">
        <f t="shared" ca="1" si="225"/>
        <v>0.51612635374429816</v>
      </c>
      <c r="U788" s="145">
        <f t="shared" ca="1" si="225"/>
        <v>0.49147307778087207</v>
      </c>
      <c r="V788" s="145">
        <f t="shared" ca="1" si="225"/>
        <v>0.46820492516978024</v>
      </c>
      <c r="W788" s="138">
        <f t="shared" ca="1" si="225"/>
        <v>0.44618823523222184</v>
      </c>
      <c r="Y788" s="178">
        <f t="shared" ca="1" si="221"/>
        <v>7506147.6845753603</v>
      </c>
      <c r="Z788" s="178">
        <f t="shared" ca="1" si="222"/>
        <v>7501287.8593163025</v>
      </c>
      <c r="AA788" s="178">
        <f t="shared" ca="1" si="223"/>
        <v>-4859.8252590578049</v>
      </c>
    </row>
    <row r="789" spans="1:27" ht="11.25" customHeight="1" x14ac:dyDescent="0.2">
      <c r="A789" s="173">
        <f t="shared" si="224"/>
        <v>779</v>
      </c>
      <c r="B789" s="174">
        <f t="shared" si="214"/>
        <v>0.08</v>
      </c>
      <c r="C789" s="175">
        <f t="shared" si="215"/>
        <v>-7.4992499999999998E-3</v>
      </c>
      <c r="D789" s="176">
        <f t="shared" ca="1" si="216"/>
        <v>0.36255508809834014</v>
      </c>
      <c r="E789" s="177">
        <f t="shared" ca="1" si="217"/>
        <v>-0.35163744928037544</v>
      </c>
      <c r="F789" s="138">
        <f t="shared" ca="1" si="218"/>
        <v>-8.9507805239961661E-3</v>
      </c>
      <c r="G789" s="175">
        <f t="shared" ca="1" si="219"/>
        <v>-1.6450030523996167E-2</v>
      </c>
      <c r="H789" s="138">
        <f t="shared" ca="1" si="220"/>
        <v>6.3549969476003831E-2</v>
      </c>
      <c r="I789" s="144">
        <f t="shared" ca="1" si="225"/>
        <v>0.99999364504018318</v>
      </c>
      <c r="J789" s="145">
        <f t="shared" ca="1" si="225"/>
        <v>0.93995373891563716</v>
      </c>
      <c r="K789" s="145">
        <f t="shared" ca="1" si="225"/>
        <v>0.88615195541517555</v>
      </c>
      <c r="L789" s="145">
        <f t="shared" ca="1" si="225"/>
        <v>0.83752953036146127</v>
      </c>
      <c r="M789" s="145">
        <f t="shared" ca="1" si="225"/>
        <v>0.7932022189957082</v>
      </c>
      <c r="N789" s="145">
        <f t="shared" ca="1" si="225"/>
        <v>0.75245740482772805</v>
      </c>
      <c r="O789" s="145">
        <f t="shared" ca="1" si="225"/>
        <v>0.71473197783970188</v>
      </c>
      <c r="P789" s="145">
        <f t="shared" ca="1" si="225"/>
        <v>0.67958515596423119</v>
      </c>
      <c r="Q789" s="145">
        <f t="shared" ca="1" si="225"/>
        <v>0.64667266389480449</v>
      </c>
      <c r="R789" s="145">
        <f t="shared" ca="1" si="225"/>
        <v>0.61572468209162523</v>
      </c>
      <c r="S789" s="145">
        <f t="shared" ca="1" si="225"/>
        <v>0.58652805551446929</v>
      </c>
      <c r="T789" s="145">
        <f t="shared" ca="1" si="225"/>
        <v>0.55891241965571992</v>
      </c>
      <c r="U789" s="145">
        <f t="shared" ca="1" si="225"/>
        <v>0.53273961380264501</v>
      </c>
      <c r="V789" s="145">
        <f t="shared" ca="1" si="225"/>
        <v>0.5078957172658779</v>
      </c>
      <c r="W789" s="138">
        <f t="shared" ca="1" si="225"/>
        <v>0.48428511494907489</v>
      </c>
      <c r="Y789" s="178">
        <f t="shared" ca="1" si="221"/>
        <v>7866002.9733462557</v>
      </c>
      <c r="Z789" s="178">
        <f t="shared" ca="1" si="222"/>
        <v>7870220.4291171515</v>
      </c>
      <c r="AA789" s="178">
        <f t="shared" ca="1" si="223"/>
        <v>4217.4557708958164</v>
      </c>
    </row>
    <row r="790" spans="1:27" ht="11.25" customHeight="1" x14ac:dyDescent="0.2">
      <c r="A790" s="173">
        <f t="shared" si="224"/>
        <v>780</v>
      </c>
      <c r="B790" s="174">
        <f t="shared" si="214"/>
        <v>0.08</v>
      </c>
      <c r="C790" s="175">
        <f t="shared" si="215"/>
        <v>-7.4992499999999998E-3</v>
      </c>
      <c r="D790" s="176">
        <f t="shared" ca="1" si="216"/>
        <v>0.96916452250249241</v>
      </c>
      <c r="E790" s="177">
        <f t="shared" ca="1" si="217"/>
        <v>1.8686540913201588</v>
      </c>
      <c r="F790" s="138">
        <f t="shared" ca="1" si="218"/>
        <v>4.7565788800094357E-2</v>
      </c>
      <c r="G790" s="175">
        <f t="shared" ca="1" si="219"/>
        <v>4.0066538800094358E-2</v>
      </c>
      <c r="H790" s="138">
        <f t="shared" ca="1" si="220"/>
        <v>0.12006653880009435</v>
      </c>
      <c r="I790" s="144">
        <f t="shared" ca="1" si="225"/>
        <v>0.99998799350578171</v>
      </c>
      <c r="J790" s="145">
        <f t="shared" ca="1" si="225"/>
        <v>0.89415586980690132</v>
      </c>
      <c r="K790" s="145">
        <f t="shared" ca="1" si="225"/>
        <v>0.81103224410697028</v>
      </c>
      <c r="L790" s="145">
        <f t="shared" ca="1" si="225"/>
        <v>0.74409146585187069</v>
      </c>
      <c r="M790" s="145">
        <f t="shared" ca="1" si="225"/>
        <v>0.68885526832616639</v>
      </c>
      <c r="N790" s="145">
        <f t="shared" ca="1" si="225"/>
        <v>0.64221851356879667</v>
      </c>
      <c r="O790" s="145">
        <f t="shared" ca="1" si="225"/>
        <v>0.60200597492908459</v>
      </c>
      <c r="P790" s="145">
        <f t="shared" ca="1" si="225"/>
        <v>0.56667876051052102</v>
      </c>
      <c r="Q790" s="145">
        <f t="shared" ca="1" si="225"/>
        <v>0.53513779875826106</v>
      </c>
      <c r="R790" s="145">
        <f t="shared" ca="1" si="225"/>
        <v>0.506590791189371</v>
      </c>
      <c r="S790" s="145">
        <f t="shared" ca="1" si="225"/>
        <v>0.48046113790842876</v>
      </c>
      <c r="T790" s="145">
        <f t="shared" ca="1" si="225"/>
        <v>0.45632496942386996</v>
      </c>
      <c r="U790" s="145">
        <f t="shared" ca="1" si="225"/>
        <v>0.43386723174315772</v>
      </c>
      <c r="V790" s="145">
        <f t="shared" ca="1" si="225"/>
        <v>0.41285083422680741</v>
      </c>
      <c r="W790" s="138">
        <f t="shared" ca="1" si="225"/>
        <v>0.39309484220236252</v>
      </c>
      <c r="Y790" s="178">
        <f t="shared" ca="1" si="221"/>
        <v>6990754.680553725</v>
      </c>
      <c r="Z790" s="178">
        <f t="shared" ca="1" si="222"/>
        <v>6970351.9689354487</v>
      </c>
      <c r="AA790" s="178">
        <f t="shared" ca="1" si="223"/>
        <v>-20402.711618276313</v>
      </c>
    </row>
    <row r="791" spans="1:27" ht="11.25" customHeight="1" x14ac:dyDescent="0.2">
      <c r="A791" s="173">
        <f t="shared" si="224"/>
        <v>781</v>
      </c>
      <c r="B791" s="174">
        <f t="shared" si="214"/>
        <v>0.08</v>
      </c>
      <c r="C791" s="175">
        <f t="shared" si="215"/>
        <v>-7.4992499999999998E-3</v>
      </c>
      <c r="D791" s="176">
        <f t="shared" ca="1" si="216"/>
        <v>0.67764673807671305</v>
      </c>
      <c r="E791" s="177">
        <f t="shared" ca="1" si="217"/>
        <v>0.46112834896493143</v>
      </c>
      <c r="F791" s="138">
        <f t="shared" ca="1" si="218"/>
        <v>1.1737824436574212E-2</v>
      </c>
      <c r="G791" s="175">
        <f t="shared" ca="1" si="219"/>
        <v>4.2385744365742118E-3</v>
      </c>
      <c r="H791" s="138">
        <f t="shared" ca="1" si="220"/>
        <v>8.4238574436574218E-2</v>
      </c>
      <c r="I791" s="144">
        <f t="shared" ref="I791:W800" ca="1" si="226">I$8*EXP(-$H791*I$9)</f>
        <v>0.99999157622083512</v>
      </c>
      <c r="J791" s="145">
        <f t="shared" ca="1" si="226"/>
        <v>0.92292283617727133</v>
      </c>
      <c r="K791" s="145">
        <f t="shared" ca="1" si="226"/>
        <v>0.85787841566301493</v>
      </c>
      <c r="L791" s="145">
        <f t="shared" ca="1" si="226"/>
        <v>0.80203643445911155</v>
      </c>
      <c r="M791" s="145">
        <f t="shared" ca="1" si="226"/>
        <v>0.75328689200768939</v>
      </c>
      <c r="N791" s="145">
        <f t="shared" ca="1" si="226"/>
        <v>0.71006342015115675</v>
      </c>
      <c r="O791" s="145">
        <f t="shared" ca="1" si="226"/>
        <v>0.67120629480003002</v>
      </c>
      <c r="P791" s="145">
        <f t="shared" ca="1" si="226"/>
        <v>0.63585632777851531</v>
      </c>
      <c r="Q791" s="145">
        <f t="shared" ca="1" si="226"/>
        <v>0.60337490557772744</v>
      </c>
      <c r="R791" s="145">
        <f t="shared" ca="1" si="226"/>
        <v>0.57328468701096291</v>
      </c>
      <c r="S791" s="145">
        <f t="shared" ca="1" si="226"/>
        <v>0.54522604219652426</v>
      </c>
      <c r="T791" s="145">
        <f t="shared" ca="1" si="226"/>
        <v>0.51892524150850194</v>
      </c>
      <c r="U791" s="145">
        <f t="shared" ca="1" si="226"/>
        <v>0.49417130830371858</v>
      </c>
      <c r="V791" s="145">
        <f t="shared" ca="1" si="226"/>
        <v>0.47079921175787315</v>
      </c>
      <c r="W791" s="138">
        <f t="shared" ca="1" si="226"/>
        <v>0.44867767726863622</v>
      </c>
      <c r="Y791" s="178">
        <f t="shared" ca="1" si="221"/>
        <v>7529901.7898463141</v>
      </c>
      <c r="Z791" s="178">
        <f t="shared" ca="1" si="222"/>
        <v>7525684.3378511937</v>
      </c>
      <c r="AA791" s="178">
        <f t="shared" ca="1" si="223"/>
        <v>-4217.4519951203838</v>
      </c>
    </row>
    <row r="792" spans="1:27" ht="11.25" customHeight="1" x14ac:dyDescent="0.2">
      <c r="A792" s="173">
        <f t="shared" si="224"/>
        <v>782</v>
      </c>
      <c r="B792" s="174">
        <f t="shared" si="214"/>
        <v>0.08</v>
      </c>
      <c r="C792" s="175">
        <f t="shared" si="215"/>
        <v>-7.4992499999999998E-3</v>
      </c>
      <c r="D792" s="176">
        <f t="shared" ca="1" si="216"/>
        <v>0.97500411849558088</v>
      </c>
      <c r="E792" s="177">
        <f t="shared" ca="1" si="217"/>
        <v>1.960034457208423</v>
      </c>
      <c r="F792" s="138">
        <f t="shared" ca="1" si="218"/>
        <v>4.9891836838897391E-2</v>
      </c>
      <c r="G792" s="175">
        <f t="shared" ca="1" si="219"/>
        <v>4.2392586838897392E-2</v>
      </c>
      <c r="H792" s="138">
        <f t="shared" ca="1" si="220"/>
        <v>0.12239258683889739</v>
      </c>
      <c r="I792" s="144">
        <f t="shared" ca="1" si="226"/>
        <v>0.99998776090670505</v>
      </c>
      <c r="J792" s="145">
        <f t="shared" ca="1" si="226"/>
        <v>0.89231954267841862</v>
      </c>
      <c r="K792" s="145">
        <f t="shared" ca="1" si="226"/>
        <v>0.80808084211526154</v>
      </c>
      <c r="L792" s="145">
        <f t="shared" ca="1" si="226"/>
        <v>0.74047761795089251</v>
      </c>
      <c r="M792" s="145">
        <f t="shared" ca="1" si="226"/>
        <v>0.68486800608139808</v>
      </c>
      <c r="N792" s="145">
        <f t="shared" ca="1" si="226"/>
        <v>0.63804492974339921</v>
      </c>
      <c r="O792" s="145">
        <f t="shared" ca="1" si="226"/>
        <v>0.5977682793736111</v>
      </c>
      <c r="P792" s="145">
        <f t="shared" ca="1" si="226"/>
        <v>0.56245705446010297</v>
      </c>
      <c r="Q792" s="145">
        <f t="shared" ca="1" si="226"/>
        <v>0.53098438788409574</v>
      </c>
      <c r="R792" s="145">
        <f t="shared" ca="1" si="226"/>
        <v>0.50253937449871289</v>
      </c>
      <c r="S792" s="145">
        <f t="shared" ca="1" si="226"/>
        <v>0.47653282308032024</v>
      </c>
      <c r="T792" s="145">
        <f t="shared" ca="1" si="226"/>
        <v>0.4525322789679026</v>
      </c>
      <c r="U792" s="145">
        <f t="shared" ca="1" si="226"/>
        <v>0.43021681047898569</v>
      </c>
      <c r="V792" s="145">
        <f t="shared" ca="1" si="226"/>
        <v>0.40934530129821178</v>
      </c>
      <c r="W792" s="138">
        <f t="shared" ca="1" si="226"/>
        <v>0.38973407009253286</v>
      </c>
      <c r="Y792" s="178">
        <f t="shared" ca="1" si="221"/>
        <v>6957527.7956925975</v>
      </c>
      <c r="Z792" s="178">
        <f t="shared" ca="1" si="222"/>
        <v>6936012.9712686855</v>
      </c>
      <c r="AA792" s="178">
        <f t="shared" ca="1" si="223"/>
        <v>-21514.824423911981</v>
      </c>
    </row>
    <row r="793" spans="1:27" ht="11.25" customHeight="1" x14ac:dyDescent="0.2">
      <c r="A793" s="173">
        <f t="shared" si="224"/>
        <v>783</v>
      </c>
      <c r="B793" s="174">
        <f t="shared" si="214"/>
        <v>0.08</v>
      </c>
      <c r="C793" s="175">
        <f t="shared" si="215"/>
        <v>-7.4992499999999998E-3</v>
      </c>
      <c r="D793" s="176">
        <f t="shared" ca="1" si="216"/>
        <v>8.7781336066848237E-2</v>
      </c>
      <c r="E793" s="177">
        <f t="shared" ca="1" si="217"/>
        <v>-1.3545446699054715</v>
      </c>
      <c r="F793" s="138">
        <f t="shared" ca="1" si="218"/>
        <v>-3.4479353877366871E-2</v>
      </c>
      <c r="G793" s="175">
        <f t="shared" ca="1" si="219"/>
        <v>-4.197860387736687E-2</v>
      </c>
      <c r="H793" s="138">
        <f t="shared" ca="1" si="220"/>
        <v>3.8021396122633132E-2</v>
      </c>
      <c r="I793" s="144">
        <f t="shared" ca="1" si="226"/>
        <v>0.99999619785264326</v>
      </c>
      <c r="J793" s="145">
        <f t="shared" ca="1" si="226"/>
        <v>0.9614026940209397</v>
      </c>
      <c r="K793" s="145">
        <f t="shared" ca="1" si="226"/>
        <v>0.9223275081863459</v>
      </c>
      <c r="L793" s="145">
        <f t="shared" ca="1" si="226"/>
        <v>0.88349828732772451</v>
      </c>
      <c r="M793" s="145">
        <f t="shared" ca="1" si="226"/>
        <v>0.84538253067746616</v>
      </c>
      <c r="N793" s="145">
        <f t="shared" ca="1" si="226"/>
        <v>0.80827383636847838</v>
      </c>
      <c r="O793" s="145">
        <f t="shared" ca="1" si="226"/>
        <v>0.77234985986095817</v>
      </c>
      <c r="P793" s="145">
        <f t="shared" ca="1" si="226"/>
        <v>0.73771091173237247</v>
      </c>
      <c r="Q793" s="145">
        <f t="shared" ca="1" si="226"/>
        <v>0.70440564133455252</v>
      </c>
      <c r="R793" s="145">
        <f t="shared" ca="1" si="226"/>
        <v>0.67244819767526853</v>
      </c>
      <c r="S793" s="145">
        <f t="shared" ca="1" si="226"/>
        <v>0.64182977220394544</v>
      </c>
      <c r="T793" s="145">
        <f t="shared" ca="1" si="226"/>
        <v>0.6125264206727089</v>
      </c>
      <c r="U793" s="145">
        <f t="shared" ca="1" si="226"/>
        <v>0.58450440058379904</v>
      </c>
      <c r="V793" s="145">
        <f t="shared" ca="1" si="226"/>
        <v>0.55772383383624136</v>
      </c>
      <c r="W793" s="138">
        <f t="shared" ca="1" si="226"/>
        <v>0.53214122924425844</v>
      </c>
      <c r="Y793" s="178">
        <f t="shared" ca="1" si="221"/>
        <v>8307795.6650367491</v>
      </c>
      <c r="Z793" s="178">
        <f t="shared" ca="1" si="222"/>
        <v>8321345.2566519417</v>
      </c>
      <c r="AA793" s="178">
        <f t="shared" ca="1" si="223"/>
        <v>13549.591615192592</v>
      </c>
    </row>
    <row r="794" spans="1:27" ht="11.25" customHeight="1" x14ac:dyDescent="0.2">
      <c r="A794" s="173">
        <f t="shared" si="224"/>
        <v>784</v>
      </c>
      <c r="B794" s="174">
        <f t="shared" si="214"/>
        <v>0.08</v>
      </c>
      <c r="C794" s="175">
        <f t="shared" si="215"/>
        <v>-7.4992499999999998E-3</v>
      </c>
      <c r="D794" s="176">
        <f t="shared" ca="1" si="216"/>
        <v>0.16227276248258116</v>
      </c>
      <c r="E794" s="177">
        <f t="shared" ca="1" si="217"/>
        <v>-0.98515991893634736</v>
      </c>
      <c r="F794" s="138">
        <f t="shared" ca="1" si="218"/>
        <v>-2.5076823397175121E-2</v>
      </c>
      <c r="G794" s="175">
        <f t="shared" ca="1" si="219"/>
        <v>-3.2576073397175123E-2</v>
      </c>
      <c r="H794" s="138">
        <f t="shared" ca="1" si="220"/>
        <v>4.7423926602824878E-2</v>
      </c>
      <c r="I794" s="144">
        <f t="shared" ca="1" si="226"/>
        <v>0.99999525761536534</v>
      </c>
      <c r="J794" s="145">
        <f t="shared" ca="1" si="226"/>
        <v>0.95344639159917122</v>
      </c>
      <c r="K794" s="145">
        <f t="shared" ca="1" si="226"/>
        <v>0.90883487441374633</v>
      </c>
      <c r="L794" s="145">
        <f t="shared" ca="1" si="226"/>
        <v>0.86628096413933831</v>
      </c>
      <c r="M794" s="145">
        <f t="shared" ca="1" si="226"/>
        <v>0.82577600878101176</v>
      </c>
      <c r="N794" s="145">
        <f t="shared" ca="1" si="226"/>
        <v>0.78724982818064204</v>
      </c>
      <c r="O794" s="145">
        <f t="shared" ca="1" si="226"/>
        <v>0.75060702387527889</v>
      </c>
      <c r="P794" s="145">
        <f t="shared" ca="1" si="226"/>
        <v>0.7157455249268998</v>
      </c>
      <c r="Q794" s="145">
        <f t="shared" ca="1" si="226"/>
        <v>0.68256538799842914</v>
      </c>
      <c r="R794" s="145">
        <f t="shared" ca="1" si="226"/>
        <v>0.65097246868248559</v>
      </c>
      <c r="S794" s="145">
        <f t="shared" ca="1" si="226"/>
        <v>0.62087952644539235</v>
      </c>
      <c r="T794" s="145">
        <f t="shared" ca="1" si="226"/>
        <v>0.59220613675762768</v>
      </c>
      <c r="U794" s="145">
        <f t="shared" ca="1" si="226"/>
        <v>0.56487811889770367</v>
      </c>
      <c r="V794" s="145">
        <f t="shared" ca="1" si="226"/>
        <v>0.53882682681193939</v>
      </c>
      <c r="W794" s="138">
        <f t="shared" ca="1" si="226"/>
        <v>0.51398846035006496</v>
      </c>
      <c r="Y794" s="178">
        <f t="shared" ca="1" si="221"/>
        <v>8141473.730212369</v>
      </c>
      <c r="Z794" s="178">
        <f t="shared" ca="1" si="222"/>
        <v>8151734.0758628659</v>
      </c>
      <c r="AA794" s="178">
        <f t="shared" ca="1" si="223"/>
        <v>10260.345650496893</v>
      </c>
    </row>
    <row r="795" spans="1:27" ht="11.25" customHeight="1" x14ac:dyDescent="0.2">
      <c r="A795" s="173">
        <f t="shared" si="224"/>
        <v>785</v>
      </c>
      <c r="B795" s="174">
        <f t="shared" si="214"/>
        <v>0.08</v>
      </c>
      <c r="C795" s="175">
        <f t="shared" si="215"/>
        <v>-7.4992499999999998E-3</v>
      </c>
      <c r="D795" s="176">
        <f t="shared" ca="1" si="216"/>
        <v>7.4064779343152587E-3</v>
      </c>
      <c r="E795" s="177">
        <f t="shared" ca="1" si="217"/>
        <v>-2.4369200056627118</v>
      </c>
      <c r="F795" s="138">
        <f t="shared" ca="1" si="218"/>
        <v>-6.2030754033341101E-2</v>
      </c>
      <c r="G795" s="175">
        <f t="shared" ca="1" si="219"/>
        <v>-6.95300040333411E-2</v>
      </c>
      <c r="H795" s="138">
        <f t="shared" ca="1" si="220"/>
        <v>1.0469995966658902E-2</v>
      </c>
      <c r="I795" s="144">
        <f t="shared" ca="1" si="226"/>
        <v>0.99999895295153995</v>
      </c>
      <c r="J795" s="145">
        <f t="shared" ca="1" si="226"/>
        <v>0.9851007031161475</v>
      </c>
      <c r="K795" s="145">
        <f t="shared" ca="1" si="226"/>
        <v>0.96302826596796043</v>
      </c>
      <c r="L795" s="145">
        <f t="shared" ca="1" si="226"/>
        <v>0.93594440720643723</v>
      </c>
      <c r="M795" s="145">
        <f t="shared" ca="1" si="226"/>
        <v>0.90555550457461387</v>
      </c>
      <c r="N795" s="145">
        <f t="shared" ca="1" si="226"/>
        <v>0.87316749824210305</v>
      </c>
      <c r="O795" s="145">
        <f t="shared" ca="1" si="226"/>
        <v>0.83975564910234557</v>
      </c>
      <c r="P795" s="145">
        <f t="shared" ca="1" si="226"/>
        <v>0.80603286154517317</v>
      </c>
      <c r="Q795" s="145">
        <f t="shared" ca="1" si="226"/>
        <v>0.77250963575132681</v>
      </c>
      <c r="R795" s="145">
        <f t="shared" ca="1" si="226"/>
        <v>0.73954348140219583</v>
      </c>
      <c r="S795" s="145">
        <f t="shared" ca="1" si="226"/>
        <v>0.70737805812932153</v>
      </c>
      <c r="T795" s="145">
        <f t="shared" ca="1" si="226"/>
        <v>0.67617335728908468</v>
      </c>
      <c r="U795" s="145">
        <f t="shared" ca="1" si="226"/>
        <v>0.64602854007050947</v>
      </c>
      <c r="V795" s="145">
        <f t="shared" ca="1" si="226"/>
        <v>0.61699898336672632</v>
      </c>
      <c r="W795" s="138">
        <f t="shared" ca="1" si="226"/>
        <v>0.58910887266706347</v>
      </c>
      <c r="Y795" s="178">
        <f t="shared" ca="1" si="221"/>
        <v>8820636.9598598424</v>
      </c>
      <c r="Z795" s="178">
        <f t="shared" ca="1" si="222"/>
        <v>8842732.1993300579</v>
      </c>
      <c r="AA795" s="178">
        <f t="shared" ca="1" si="223"/>
        <v>22095.239470215514</v>
      </c>
    </row>
    <row r="796" spans="1:27" ht="11.25" customHeight="1" x14ac:dyDescent="0.2">
      <c r="A796" s="173">
        <f t="shared" si="224"/>
        <v>786</v>
      </c>
      <c r="B796" s="174">
        <f t="shared" si="214"/>
        <v>0.08</v>
      </c>
      <c r="C796" s="175">
        <f t="shared" si="215"/>
        <v>-7.4992499999999998E-3</v>
      </c>
      <c r="D796" s="176">
        <f t="shared" ca="1" si="216"/>
        <v>0.64203402154263789</v>
      </c>
      <c r="E796" s="177">
        <f t="shared" ca="1" si="217"/>
        <v>0.36390097452187253</v>
      </c>
      <c r="F796" s="138">
        <f t="shared" ca="1" si="218"/>
        <v>9.262943301629115E-3</v>
      </c>
      <c r="G796" s="175">
        <f t="shared" ca="1" si="219"/>
        <v>1.7636933016291151E-3</v>
      </c>
      <c r="H796" s="138">
        <f t="shared" ca="1" si="220"/>
        <v>8.1763693301629123E-2</v>
      </c>
      <c r="I796" s="144">
        <f t="shared" ca="1" si="226"/>
        <v>0.99999182370380091</v>
      </c>
      <c r="J796" s="145">
        <f t="shared" ca="1" si="226"/>
        <v>0.9249438034335935</v>
      </c>
      <c r="K796" s="145">
        <f t="shared" ca="1" si="226"/>
        <v>0.86121256960572512</v>
      </c>
      <c r="L796" s="145">
        <f t="shared" ca="1" si="226"/>
        <v>0.80620182185846012</v>
      </c>
      <c r="M796" s="145">
        <f t="shared" ca="1" si="226"/>
        <v>0.75795396652633351</v>
      </c>
      <c r="N796" s="145">
        <f t="shared" ca="1" si="226"/>
        <v>0.71500631503688905</v>
      </c>
      <c r="O796" s="145">
        <f t="shared" ca="1" si="226"/>
        <v>0.67627021489874428</v>
      </c>
      <c r="P796" s="145">
        <f t="shared" ca="1" si="226"/>
        <v>0.64093555121294121</v>
      </c>
      <c r="Q796" s="145">
        <f t="shared" ca="1" si="226"/>
        <v>0.60839780471386917</v>
      </c>
      <c r="R796" s="145">
        <f t="shared" ca="1" si="226"/>
        <v>0.57820343468009394</v>
      </c>
      <c r="S796" s="145">
        <f t="shared" ca="1" si="226"/>
        <v>0.55000947803038036</v>
      </c>
      <c r="T796" s="145">
        <f t="shared" ca="1" si="226"/>
        <v>0.52355389241101447</v>
      </c>
      <c r="U796" s="145">
        <f t="shared" ca="1" si="226"/>
        <v>0.49863389193798796</v>
      </c>
      <c r="V796" s="145">
        <f t="shared" ca="1" si="226"/>
        <v>0.4750901699973108</v>
      </c>
      <c r="W796" s="138">
        <f t="shared" ca="1" si="226"/>
        <v>0.45279543030343566</v>
      </c>
      <c r="Y796" s="178">
        <f t="shared" ca="1" si="221"/>
        <v>7569117.3056704514</v>
      </c>
      <c r="Z796" s="178">
        <f t="shared" ca="1" si="222"/>
        <v>7565946.6951964479</v>
      </c>
      <c r="AA796" s="178">
        <f t="shared" ca="1" si="223"/>
        <v>-3170.6104740034789</v>
      </c>
    </row>
    <row r="797" spans="1:27" ht="11.25" customHeight="1" x14ac:dyDescent="0.2">
      <c r="A797" s="173">
        <f t="shared" si="224"/>
        <v>787</v>
      </c>
      <c r="B797" s="174">
        <f t="shared" si="214"/>
        <v>0.08</v>
      </c>
      <c r="C797" s="175">
        <f t="shared" si="215"/>
        <v>-7.4992499999999998E-3</v>
      </c>
      <c r="D797" s="176">
        <f t="shared" ca="1" si="216"/>
        <v>1.9545946442758422E-2</v>
      </c>
      <c r="E797" s="177">
        <f t="shared" ca="1" si="217"/>
        <v>-2.0632182930159346</v>
      </c>
      <c r="F797" s="138">
        <f t="shared" ca="1" si="218"/>
        <v>-5.2518337144331829E-2</v>
      </c>
      <c r="G797" s="175">
        <f t="shared" ca="1" si="219"/>
        <v>-6.0017587144331828E-2</v>
      </c>
      <c r="H797" s="138">
        <f t="shared" ca="1" si="220"/>
        <v>1.9982412855668173E-2</v>
      </c>
      <c r="I797" s="144">
        <f t="shared" ca="1" si="226"/>
        <v>0.99999800172318987</v>
      </c>
      <c r="J797" s="145">
        <f t="shared" ca="1" si="226"/>
        <v>0.97685340597220027</v>
      </c>
      <c r="K797" s="145">
        <f t="shared" ca="1" si="226"/>
        <v>0.94877680380841778</v>
      </c>
      <c r="L797" s="145">
        <f t="shared" ca="1" si="226"/>
        <v>0.91749398452876407</v>
      </c>
      <c r="M797" s="145">
        <f t="shared" ca="1" si="226"/>
        <v>0.88431087449258317</v>
      </c>
      <c r="N797" s="145">
        <f t="shared" ca="1" si="226"/>
        <v>0.8501936316538895</v>
      </c>
      <c r="O797" s="145">
        <f t="shared" ca="1" si="226"/>
        <v>0.81584292479525378</v>
      </c>
      <c r="P797" s="145">
        <f t="shared" ca="1" si="226"/>
        <v>0.78175696935320005</v>
      </c>
      <c r="Q797" s="145">
        <f t="shared" ca="1" si="226"/>
        <v>0.74828231612698926</v>
      </c>
      <c r="R797" s="145">
        <f t="shared" ca="1" si="226"/>
        <v>0.71565343477325671</v>
      </c>
      <c r="S797" s="145">
        <f t="shared" ca="1" si="226"/>
        <v>0.68402287791190497</v>
      </c>
      <c r="T797" s="145">
        <f t="shared" ca="1" si="226"/>
        <v>0.65348390607551743</v>
      </c>
      <c r="U797" s="145">
        <f t="shared" ca="1" si="226"/>
        <v>0.62408726345310994</v>
      </c>
      <c r="V797" s="145">
        <f t="shared" ca="1" si="226"/>
        <v>0.59585350943888327</v>
      </c>
      <c r="W797" s="138">
        <f t="shared" ca="1" si="226"/>
        <v>0.56878202229557273</v>
      </c>
      <c r="Y797" s="178">
        <f t="shared" ca="1" si="221"/>
        <v>8639162.3472277448</v>
      </c>
      <c r="Z797" s="178">
        <f t="shared" ca="1" si="222"/>
        <v>8658500.2315990608</v>
      </c>
      <c r="AA797" s="178">
        <f t="shared" ca="1" si="223"/>
        <v>19337.88437131606</v>
      </c>
    </row>
    <row r="798" spans="1:27" ht="11.25" customHeight="1" x14ac:dyDescent="0.2">
      <c r="A798" s="173">
        <f t="shared" si="224"/>
        <v>788</v>
      </c>
      <c r="B798" s="174">
        <f t="shared" si="214"/>
        <v>0.08</v>
      </c>
      <c r="C798" s="175">
        <f t="shared" si="215"/>
        <v>-7.4992499999999998E-3</v>
      </c>
      <c r="D798" s="176">
        <f t="shared" ca="1" si="216"/>
        <v>3.3099483775122729E-2</v>
      </c>
      <c r="E798" s="177">
        <f t="shared" ca="1" si="217"/>
        <v>-1.8370740290229359</v>
      </c>
      <c r="F798" s="138">
        <f t="shared" ca="1" si="218"/>
        <v>-4.6761931852732683E-2</v>
      </c>
      <c r="G798" s="175">
        <f t="shared" ca="1" si="219"/>
        <v>-5.4261181852732682E-2</v>
      </c>
      <c r="H798" s="138">
        <f t="shared" ca="1" si="220"/>
        <v>2.573881814726732E-2</v>
      </c>
      <c r="I798" s="144">
        <f t="shared" ca="1" si="226"/>
        <v>0.99999742609117204</v>
      </c>
      <c r="J798" s="145">
        <f t="shared" ca="1" si="226"/>
        <v>0.97189615464965584</v>
      </c>
      <c r="K798" s="145">
        <f t="shared" ca="1" si="226"/>
        <v>0.94025521212974694</v>
      </c>
      <c r="L798" s="145">
        <f t="shared" ca="1" si="226"/>
        <v>0.90650588589372694</v>
      </c>
      <c r="M798" s="145">
        <f t="shared" ca="1" si="226"/>
        <v>0.87169757869557329</v>
      </c>
      <c r="N798" s="145">
        <f t="shared" ca="1" si="226"/>
        <v>0.83658567675773832</v>
      </c>
      <c r="O798" s="145">
        <f t="shared" ca="1" si="226"/>
        <v>0.80170418887394479</v>
      </c>
      <c r="P798" s="145">
        <f t="shared" ca="1" si="226"/>
        <v>0.76742301559474546</v>
      </c>
      <c r="Q798" s="145">
        <f t="shared" ca="1" si="226"/>
        <v>0.73399180163631172</v>
      </c>
      <c r="R798" s="145">
        <f t="shared" ca="1" si="226"/>
        <v>0.70157288344734636</v>
      </c>
      <c r="S798" s="145">
        <f t="shared" ca="1" si="226"/>
        <v>0.67026572711317411</v>
      </c>
      <c r="T798" s="145">
        <f t="shared" ca="1" si="226"/>
        <v>0.64012489070604073</v>
      </c>
      <c r="U798" s="145">
        <f t="shared" ca="1" si="226"/>
        <v>0.61117313906588711</v>
      </c>
      <c r="V798" s="145">
        <f t="shared" ca="1" si="226"/>
        <v>0.58341096971941664</v>
      </c>
      <c r="W798" s="138">
        <f t="shared" ca="1" si="226"/>
        <v>0.55682350227665822</v>
      </c>
      <c r="Y798" s="178">
        <f t="shared" ca="1" si="221"/>
        <v>8531629.8237699606</v>
      </c>
      <c r="Z798" s="178">
        <f t="shared" ca="1" si="222"/>
        <v>8549198.0853545386</v>
      </c>
      <c r="AA798" s="178">
        <f t="shared" ca="1" si="223"/>
        <v>17568.261584578082</v>
      </c>
    </row>
    <row r="799" spans="1:27" ht="11.25" customHeight="1" x14ac:dyDescent="0.2">
      <c r="A799" s="173">
        <f t="shared" si="224"/>
        <v>789</v>
      </c>
      <c r="B799" s="174">
        <f t="shared" si="214"/>
        <v>0.08</v>
      </c>
      <c r="C799" s="175">
        <f t="shared" si="215"/>
        <v>-7.4992499999999998E-3</v>
      </c>
      <c r="D799" s="176">
        <f t="shared" ca="1" si="216"/>
        <v>2.3188892618536405E-2</v>
      </c>
      <c r="E799" s="177">
        <f t="shared" ca="1" si="217"/>
        <v>-1.9919386899365448</v>
      </c>
      <c r="F799" s="138">
        <f t="shared" ca="1" si="218"/>
        <v>-5.0703945405605307E-2</v>
      </c>
      <c r="G799" s="175">
        <f t="shared" ca="1" si="219"/>
        <v>-5.8203195405605306E-2</v>
      </c>
      <c r="H799" s="138">
        <f t="shared" ca="1" si="220"/>
        <v>2.1796804594394696E-2</v>
      </c>
      <c r="I799" s="144">
        <f t="shared" ca="1" si="226"/>
        <v>0.99999782028666295</v>
      </c>
      <c r="J799" s="145">
        <f t="shared" ca="1" si="226"/>
        <v>0.97528818102866155</v>
      </c>
      <c r="K799" s="145">
        <f t="shared" ca="1" si="226"/>
        <v>0.94608253621011429</v>
      </c>
      <c r="L799" s="145">
        <f t="shared" ca="1" si="226"/>
        <v>0.91401628919168065</v>
      </c>
      <c r="M799" s="145">
        <f t="shared" ca="1" si="226"/>
        <v>0.88031564984325539</v>
      </c>
      <c r="N799" s="145">
        <f t="shared" ca="1" si="226"/>
        <v>0.84588074869825569</v>
      </c>
      <c r="O799" s="145">
        <f t="shared" ca="1" si="226"/>
        <v>0.81135975741915167</v>
      </c>
      <c r="P799" s="145">
        <f t="shared" ca="1" si="226"/>
        <v>0.777210314558198</v>
      </c>
      <c r="Q799" s="145">
        <f t="shared" ca="1" si="226"/>
        <v>0.74374823933076439</v>
      </c>
      <c r="R799" s="145">
        <f t="shared" ca="1" si="226"/>
        <v>0.71118507800706943</v>
      </c>
      <c r="S799" s="145">
        <f t="shared" ca="1" si="226"/>
        <v>0.67965648621180641</v>
      </c>
      <c r="T799" s="145">
        <f t="shared" ca="1" si="226"/>
        <v>0.64924339107243034</v>
      </c>
      <c r="U799" s="145">
        <f t="shared" ca="1" si="226"/>
        <v>0.61998761221811505</v>
      </c>
      <c r="V799" s="145">
        <f t="shared" ca="1" si="226"/>
        <v>0.59190330510657219</v>
      </c>
      <c r="W799" s="138">
        <f t="shared" ca="1" si="226"/>
        <v>0.56498529359631489</v>
      </c>
      <c r="Y799" s="178">
        <f t="shared" ca="1" si="221"/>
        <v>8605084.614573814</v>
      </c>
      <c r="Z799" s="178">
        <f t="shared" ca="1" si="222"/>
        <v>8623872.7829564959</v>
      </c>
      <c r="AA799" s="178">
        <f t="shared" ca="1" si="223"/>
        <v>18788.168382681906</v>
      </c>
    </row>
    <row r="800" spans="1:27" ht="11.25" customHeight="1" x14ac:dyDescent="0.2">
      <c r="A800" s="173">
        <f t="shared" si="224"/>
        <v>790</v>
      </c>
      <c r="B800" s="174">
        <f t="shared" si="214"/>
        <v>0.08</v>
      </c>
      <c r="C800" s="175">
        <f t="shared" si="215"/>
        <v>-7.4992499999999998E-3</v>
      </c>
      <c r="D800" s="176">
        <f t="shared" ca="1" si="216"/>
        <v>0.31918977767298651</v>
      </c>
      <c r="E800" s="177">
        <f t="shared" ca="1" si="217"/>
        <v>-0.46996565531460177</v>
      </c>
      <c r="F800" s="138">
        <f t="shared" ca="1" si="218"/>
        <v>-1.1962774281140245E-2</v>
      </c>
      <c r="G800" s="175">
        <f t="shared" ca="1" si="219"/>
        <v>-1.9462024281140244E-2</v>
      </c>
      <c r="H800" s="138">
        <f t="shared" ca="1" si="220"/>
        <v>6.0537975718859757E-2</v>
      </c>
      <c r="I800" s="144">
        <f t="shared" ca="1" si="226"/>
        <v>0.99999394623392512</v>
      </c>
      <c r="J800" s="145">
        <f t="shared" ca="1" si="226"/>
        <v>0.94245928970712456</v>
      </c>
      <c r="K800" s="145">
        <f t="shared" ca="1" si="226"/>
        <v>0.89034520548557816</v>
      </c>
      <c r="L800" s="145">
        <f t="shared" ca="1" si="226"/>
        <v>0.84282623193535344</v>
      </c>
      <c r="M800" s="145">
        <f t="shared" ca="1" si="226"/>
        <v>0.79918715314951916</v>
      </c>
      <c r="N800" s="145">
        <f t="shared" ca="1" si="226"/>
        <v>0.75883700141667798</v>
      </c>
      <c r="O800" s="145">
        <f t="shared" ca="1" si="226"/>
        <v>0.72129990704382274</v>
      </c>
      <c r="P800" s="145">
        <f t="shared" ca="1" si="226"/>
        <v>0.68619753025907759</v>
      </c>
      <c r="Q800" s="145">
        <f t="shared" ca="1" si="226"/>
        <v>0.65323023073156183</v>
      </c>
      <c r="R800" s="145">
        <f t="shared" ca="1" si="226"/>
        <v>0.62216005534401542</v>
      </c>
      <c r="S800" s="145">
        <f t="shared" ca="1" si="226"/>
        <v>0.59279656360468003</v>
      </c>
      <c r="T800" s="145">
        <f t="shared" ca="1" si="226"/>
        <v>0.56498554563494385</v>
      </c>
      <c r="U800" s="145">
        <f t="shared" ca="1" si="226"/>
        <v>0.53860029263136711</v>
      </c>
      <c r="V800" s="145">
        <f t="shared" ca="1" si="226"/>
        <v>0.51353496437278123</v>
      </c>
      <c r="W800" s="138">
        <f t="shared" ca="1" si="226"/>
        <v>0.48969960967450193</v>
      </c>
      <c r="Y800" s="178">
        <f t="shared" ca="1" si="221"/>
        <v>7916536.5513066556</v>
      </c>
      <c r="Z800" s="178">
        <f t="shared" ca="1" si="222"/>
        <v>7921919.6538487803</v>
      </c>
      <c r="AA800" s="178">
        <f t="shared" ca="1" si="223"/>
        <v>5383.1025421246886</v>
      </c>
    </row>
    <row r="801" spans="1:27" ht="11.25" customHeight="1" x14ac:dyDescent="0.2">
      <c r="A801" s="173">
        <f t="shared" si="224"/>
        <v>791</v>
      </c>
      <c r="B801" s="174">
        <f t="shared" si="214"/>
        <v>0.08</v>
      </c>
      <c r="C801" s="175">
        <f t="shared" si="215"/>
        <v>-7.4992499999999998E-3</v>
      </c>
      <c r="D801" s="176">
        <f t="shared" ca="1" si="216"/>
        <v>0.60845776234616011</v>
      </c>
      <c r="E801" s="177">
        <f t="shared" ca="1" si="217"/>
        <v>0.27530167812690354</v>
      </c>
      <c r="F801" s="138">
        <f t="shared" ca="1" si="218"/>
        <v>7.0076861945297707E-3</v>
      </c>
      <c r="G801" s="175">
        <f t="shared" ca="1" si="219"/>
        <v>-4.9156380547022913E-4</v>
      </c>
      <c r="H801" s="138">
        <f t="shared" ca="1" si="220"/>
        <v>7.9508436194529769E-2</v>
      </c>
      <c r="I801" s="144">
        <f t="shared" ref="I801:W810" ca="1" si="227">I$8*EXP(-$H801*I$9)</f>
        <v>0.99999204922487395</v>
      </c>
      <c r="J801" s="145">
        <f t="shared" ca="1" si="227"/>
        <v>0.92678928105172054</v>
      </c>
      <c r="K801" s="145">
        <f t="shared" ca="1" si="227"/>
        <v>0.86426212964331339</v>
      </c>
      <c r="L801" s="145">
        <f t="shared" ca="1" si="227"/>
        <v>0.8100164032818743</v>
      </c>
      <c r="M801" s="145">
        <f t="shared" ca="1" si="227"/>
        <v>0.76223205470801969</v>
      </c>
      <c r="N801" s="145">
        <f t="shared" ca="1" si="227"/>
        <v>0.71954052892381415</v>
      </c>
      <c r="O801" s="145">
        <f t="shared" ca="1" si="227"/>
        <v>0.68091801872388047</v>
      </c>
      <c r="P801" s="145">
        <f t="shared" ca="1" si="227"/>
        <v>0.64559936160464682</v>
      </c>
      <c r="Q801" s="145">
        <f t="shared" ca="1" si="227"/>
        <v>0.6130113692912208</v>
      </c>
      <c r="R801" s="145">
        <f t="shared" ca="1" si="227"/>
        <v>0.58272242832921206</v>
      </c>
      <c r="S801" s="145">
        <f t="shared" ca="1" si="227"/>
        <v>0.55440496191314514</v>
      </c>
      <c r="T801" s="145">
        <f t="shared" ca="1" si="227"/>
        <v>0.52780773462731911</v>
      </c>
      <c r="U801" s="145">
        <f t="shared" ca="1" si="227"/>
        <v>0.50273554448130509</v>
      </c>
      <c r="V801" s="145">
        <f t="shared" ca="1" si="227"/>
        <v>0.47903439092747629</v>
      </c>
      <c r="W801" s="138">
        <f t="shared" ca="1" si="227"/>
        <v>0.45658066910520584</v>
      </c>
      <c r="Y801" s="178">
        <f t="shared" ca="1" si="221"/>
        <v>7605083.6247825762</v>
      </c>
      <c r="Z801" s="178">
        <f t="shared" ca="1" si="222"/>
        <v>7602858.2836359795</v>
      </c>
      <c r="AA801" s="178">
        <f t="shared" ca="1" si="223"/>
        <v>-2225.3411465967074</v>
      </c>
    </row>
    <row r="802" spans="1:27" ht="11.25" customHeight="1" x14ac:dyDescent="0.2">
      <c r="A802" s="173">
        <f t="shared" si="224"/>
        <v>792</v>
      </c>
      <c r="B802" s="174">
        <f t="shared" si="214"/>
        <v>0.08</v>
      </c>
      <c r="C802" s="175">
        <f t="shared" si="215"/>
        <v>-7.4992499999999998E-3</v>
      </c>
      <c r="D802" s="176">
        <f t="shared" ca="1" si="216"/>
        <v>0.74502570639618504</v>
      </c>
      <c r="E802" s="177">
        <f t="shared" ca="1" si="217"/>
        <v>0.65891774968958461</v>
      </c>
      <c r="F802" s="138">
        <f t="shared" ca="1" si="218"/>
        <v>1.6772468839444703E-2</v>
      </c>
      <c r="G802" s="175">
        <f t="shared" ca="1" si="219"/>
        <v>9.2732188394447045E-3</v>
      </c>
      <c r="H802" s="138">
        <f t="shared" ca="1" si="220"/>
        <v>8.927321883944471E-2</v>
      </c>
      <c r="I802" s="144">
        <f t="shared" ca="1" si="227"/>
        <v>0.99999107276705579</v>
      </c>
      <c r="J802" s="145">
        <f t="shared" ca="1" si="227"/>
        <v>0.91882520578773974</v>
      </c>
      <c r="K802" s="145">
        <f t="shared" ca="1" si="227"/>
        <v>0.85113554015097093</v>
      </c>
      <c r="L802" s="145">
        <f t="shared" ca="1" si="227"/>
        <v>0.79362910079419258</v>
      </c>
      <c r="M802" s="145">
        <f t="shared" ca="1" si="227"/>
        <v>0.74388117888252359</v>
      </c>
      <c r="N802" s="145">
        <f t="shared" ca="1" si="227"/>
        <v>0.70011331217991846</v>
      </c>
      <c r="O802" s="145">
        <f t="shared" ca="1" si="227"/>
        <v>0.66102150259445192</v>
      </c>
      <c r="P802" s="145">
        <f t="shared" ca="1" si="227"/>
        <v>0.6256475660347417</v>
      </c>
      <c r="Q802" s="145">
        <f t="shared" ca="1" si="227"/>
        <v>0.59328445677999286</v>
      </c>
      <c r="R802" s="145">
        <f t="shared" ca="1" si="227"/>
        <v>0.56340725544078063</v>
      </c>
      <c r="S802" s="145">
        <f t="shared" ca="1" si="227"/>
        <v>0.53562312213023</v>
      </c>
      <c r="T802" s="145">
        <f t="shared" ca="1" si="227"/>
        <v>0.5096350999573801</v>
      </c>
      <c r="U802" s="145">
        <f t="shared" ca="1" si="227"/>
        <v>0.48521596868969136</v>
      </c>
      <c r="V802" s="145">
        <f t="shared" ca="1" si="227"/>
        <v>0.46218936599587079</v>
      </c>
      <c r="W802" s="138">
        <f t="shared" ca="1" si="227"/>
        <v>0.44041615467391182</v>
      </c>
      <c r="Y802" s="178">
        <f t="shared" ca="1" si="221"/>
        <v>7450936.1914123679</v>
      </c>
      <c r="Z802" s="178">
        <f t="shared" ca="1" si="222"/>
        <v>7444558.9915827587</v>
      </c>
      <c r="AA802" s="178">
        <f t="shared" ca="1" si="223"/>
        <v>-6377.1998296091333</v>
      </c>
    </row>
    <row r="803" spans="1:27" ht="11.25" customHeight="1" x14ac:dyDescent="0.2">
      <c r="A803" s="173">
        <f t="shared" si="224"/>
        <v>793</v>
      </c>
      <c r="B803" s="174">
        <f t="shared" si="214"/>
        <v>0.08</v>
      </c>
      <c r="C803" s="175">
        <f t="shared" si="215"/>
        <v>-7.4992499999999998E-3</v>
      </c>
      <c r="D803" s="176">
        <f t="shared" ca="1" si="216"/>
        <v>0.6605985293838883</v>
      </c>
      <c r="E803" s="177">
        <f t="shared" ca="1" si="217"/>
        <v>0.41409717554036179</v>
      </c>
      <c r="F803" s="138">
        <f t="shared" ca="1" si="218"/>
        <v>1.0540666079377535E-2</v>
      </c>
      <c r="G803" s="175">
        <f t="shared" ca="1" si="219"/>
        <v>3.0414160793775348E-3</v>
      </c>
      <c r="H803" s="138">
        <f t="shared" ca="1" si="220"/>
        <v>8.3041416079377539E-2</v>
      </c>
      <c r="I803" s="144">
        <f t="shared" ca="1" si="227"/>
        <v>0.99999169593417303</v>
      </c>
      <c r="J803" s="145">
        <f t="shared" ca="1" si="227"/>
        <v>0.92389987371022231</v>
      </c>
      <c r="K803" s="145">
        <f t="shared" ca="1" si="227"/>
        <v>0.85948960964594778</v>
      </c>
      <c r="L803" s="145">
        <f t="shared" ca="1" si="227"/>
        <v>0.8040486363631848</v>
      </c>
      <c r="M803" s="145">
        <f t="shared" ca="1" si="227"/>
        <v>0.75554086666042763</v>
      </c>
      <c r="N803" s="145">
        <f t="shared" ca="1" si="227"/>
        <v>0.71245013349729802</v>
      </c>
      <c r="O803" s="145">
        <f t="shared" ca="1" si="227"/>
        <v>0.67365107991640238</v>
      </c>
      <c r="P803" s="145">
        <f t="shared" ca="1" si="227"/>
        <v>0.63830822202914428</v>
      </c>
      <c r="Q803" s="145">
        <f t="shared" ca="1" si="227"/>
        <v>0.60579940096186791</v>
      </c>
      <c r="R803" s="145">
        <f t="shared" ca="1" si="227"/>
        <v>0.57565875423218982</v>
      </c>
      <c r="S803" s="145">
        <f t="shared" ca="1" si="227"/>
        <v>0.54753468574100872</v>
      </c>
      <c r="T803" s="145">
        <f t="shared" ca="1" si="227"/>
        <v>0.5211590968990466</v>
      </c>
      <c r="U803" s="145">
        <f t="shared" ca="1" si="227"/>
        <v>0.49632495601530358</v>
      </c>
      <c r="V803" s="145">
        <f t="shared" ca="1" si="227"/>
        <v>0.47286998839591304</v>
      </c>
      <c r="W803" s="138">
        <f t="shared" ca="1" si="227"/>
        <v>0.45066483441748739</v>
      </c>
      <c r="Y803" s="178">
        <f t="shared" ca="1" si="221"/>
        <v>7548838.2729508569</v>
      </c>
      <c r="Z803" s="178">
        <f t="shared" ca="1" si="222"/>
        <v>7545128.4381074877</v>
      </c>
      <c r="AA803" s="178">
        <f t="shared" ca="1" si="223"/>
        <v>-3709.8348433692008</v>
      </c>
    </row>
    <row r="804" spans="1:27" ht="11.25" customHeight="1" x14ac:dyDescent="0.2">
      <c r="A804" s="173">
        <f t="shared" si="224"/>
        <v>794</v>
      </c>
      <c r="B804" s="174">
        <f t="shared" si="214"/>
        <v>0.08</v>
      </c>
      <c r="C804" s="175">
        <f t="shared" si="215"/>
        <v>-7.4992499999999998E-3</v>
      </c>
      <c r="D804" s="176">
        <f t="shared" ca="1" si="216"/>
        <v>6.1157252495824821E-4</v>
      </c>
      <c r="E804" s="177">
        <f t="shared" ca="1" si="217"/>
        <v>-3.2334272022765869</v>
      </c>
      <c r="F804" s="138">
        <f t="shared" ca="1" si="218"/>
        <v>-8.2305503259467228E-2</v>
      </c>
      <c r="G804" s="175">
        <f t="shared" ca="1" si="219"/>
        <v>-8.9804753259467227E-2</v>
      </c>
      <c r="H804" s="138">
        <f t="shared" ca="1" si="220"/>
        <v>-9.8047532594672249E-3</v>
      </c>
      <c r="I804" s="144">
        <f t="shared" ca="1" si="227"/>
        <v>1.0000009804010517</v>
      </c>
      <c r="J804" s="145">
        <f t="shared" ca="1" si="227"/>
        <v>1.0029120812352459</v>
      </c>
      <c r="K804" s="145">
        <f t="shared" ca="1" si="227"/>
        <v>0.99412223451628967</v>
      </c>
      <c r="L804" s="145">
        <f t="shared" ca="1" si="227"/>
        <v>0.97651717919963743</v>
      </c>
      <c r="M804" s="145">
        <f t="shared" ca="1" si="227"/>
        <v>0.95255491922169555</v>
      </c>
      <c r="N804" s="145">
        <f t="shared" ca="1" si="227"/>
        <v>0.92422677226299355</v>
      </c>
      <c r="O804" s="145">
        <f t="shared" ca="1" si="227"/>
        <v>0.89308803786667224</v>
      </c>
      <c r="P804" s="145">
        <f t="shared" ca="1" si="227"/>
        <v>0.86031960584675526</v>
      </c>
      <c r="Q804" s="145">
        <f t="shared" ca="1" si="227"/>
        <v>0.82679739071926139</v>
      </c>
      <c r="R804" s="145">
        <f t="shared" ca="1" si="227"/>
        <v>0.79315759136135355</v>
      </c>
      <c r="S804" s="145">
        <f t="shared" ca="1" si="227"/>
        <v>0.75985270110689007</v>
      </c>
      <c r="T804" s="145">
        <f t="shared" ca="1" si="227"/>
        <v>0.72719705115302891</v>
      </c>
      <c r="U804" s="145">
        <f t="shared" ca="1" si="227"/>
        <v>0.6954025650772111</v>
      </c>
      <c r="V804" s="145">
        <f t="shared" ca="1" si="227"/>
        <v>0.66460616033476783</v>
      </c>
      <c r="W804" s="138">
        <f t="shared" ca="1" si="227"/>
        <v>0.63489039128348634</v>
      </c>
      <c r="Y804" s="178">
        <f t="shared" ca="1" si="221"/>
        <v>9223696.7926309556</v>
      </c>
      <c r="Z804" s="178">
        <f t="shared" ca="1" si="222"/>
        <v>9250931.4577880278</v>
      </c>
      <c r="AA804" s="178">
        <f t="shared" ca="1" si="223"/>
        <v>27234.665157072246</v>
      </c>
    </row>
    <row r="805" spans="1:27" ht="11.25" customHeight="1" x14ac:dyDescent="0.2">
      <c r="A805" s="173">
        <f t="shared" si="224"/>
        <v>795</v>
      </c>
      <c r="B805" s="174">
        <f t="shared" si="214"/>
        <v>0.08</v>
      </c>
      <c r="C805" s="175">
        <f t="shared" si="215"/>
        <v>-7.4992499999999998E-3</v>
      </c>
      <c r="D805" s="176">
        <f t="shared" ca="1" si="216"/>
        <v>0.39150918219798525</v>
      </c>
      <c r="E805" s="177">
        <f t="shared" ca="1" si="217"/>
        <v>-0.27538773707625192</v>
      </c>
      <c r="F805" s="138">
        <f t="shared" ca="1" si="218"/>
        <v>-7.0098767881918485E-3</v>
      </c>
      <c r="G805" s="175">
        <f t="shared" ca="1" si="219"/>
        <v>-1.4509126788191849E-2</v>
      </c>
      <c r="H805" s="138">
        <f t="shared" ca="1" si="220"/>
        <v>6.5490873211808159E-2</v>
      </c>
      <c r="I805" s="144">
        <f t="shared" ca="1" si="227"/>
        <v>0.99999345095348802</v>
      </c>
      <c r="J805" s="145">
        <f t="shared" ca="1" si="227"/>
        <v>0.93834271307069372</v>
      </c>
      <c r="K805" s="145">
        <f t="shared" ca="1" si="227"/>
        <v>0.88346032907364747</v>
      </c>
      <c r="L805" s="145">
        <f t="shared" ca="1" si="227"/>
        <v>0.83413402899100919</v>
      </c>
      <c r="M805" s="145">
        <f t="shared" ca="1" si="227"/>
        <v>0.78936934459138219</v>
      </c>
      <c r="N805" s="145">
        <f t="shared" ca="1" si="227"/>
        <v>0.74837489023647219</v>
      </c>
      <c r="O805" s="145">
        <f t="shared" ca="1" si="227"/>
        <v>0.71053137908682396</v>
      </c>
      <c r="P805" s="145">
        <f t="shared" ca="1" si="227"/>
        <v>0.67535799473471869</v>
      </c>
      <c r="Q805" s="145">
        <f t="shared" ca="1" si="227"/>
        <v>0.64248194141044312</v>
      </c>
      <c r="R805" s="145">
        <f t="shared" ca="1" si="227"/>
        <v>0.61161309162969213</v>
      </c>
      <c r="S805" s="145">
        <f t="shared" ca="1" si="227"/>
        <v>0.58252384466235618</v>
      </c>
      <c r="T805" s="145">
        <f t="shared" ca="1" si="227"/>
        <v>0.55503357896120376</v>
      </c>
      <c r="U805" s="145">
        <f t="shared" ca="1" si="227"/>
        <v>0.5289968722077415</v>
      </c>
      <c r="V805" s="145">
        <f t="shared" ca="1" si="227"/>
        <v>0.50429468551664225</v>
      </c>
      <c r="W805" s="138">
        <f t="shared" ca="1" si="227"/>
        <v>0.48082781969426486</v>
      </c>
      <c r="Y805" s="178">
        <f t="shared" ca="1" si="221"/>
        <v>7833659.1637783702</v>
      </c>
      <c r="Z805" s="178">
        <f t="shared" ca="1" si="222"/>
        <v>7837116.7881641639</v>
      </c>
      <c r="AA805" s="178">
        <f t="shared" ca="1" si="223"/>
        <v>3457.6243857936934</v>
      </c>
    </row>
    <row r="806" spans="1:27" ht="11.25" customHeight="1" x14ac:dyDescent="0.2">
      <c r="A806" s="173">
        <f t="shared" si="224"/>
        <v>796</v>
      </c>
      <c r="B806" s="174">
        <f t="shared" si="214"/>
        <v>0.08</v>
      </c>
      <c r="C806" s="175">
        <f t="shared" si="215"/>
        <v>-7.4992499999999998E-3</v>
      </c>
      <c r="D806" s="176">
        <f t="shared" ca="1" si="216"/>
        <v>0.96089752053659039</v>
      </c>
      <c r="E806" s="177">
        <f t="shared" ca="1" si="217"/>
        <v>1.761197630759485</v>
      </c>
      <c r="F806" s="138">
        <f t="shared" ca="1" si="218"/>
        <v>4.4830530663248012E-2</v>
      </c>
      <c r="G806" s="175">
        <f t="shared" ca="1" si="219"/>
        <v>3.7331280663248013E-2</v>
      </c>
      <c r="H806" s="138">
        <f t="shared" ca="1" si="220"/>
        <v>0.11733128066324802</v>
      </c>
      <c r="I806" s="144">
        <f t="shared" ca="1" si="227"/>
        <v>0.99998826702492971</v>
      </c>
      <c r="J806" s="145">
        <f t="shared" ca="1" si="227"/>
        <v>0.89632008818672604</v>
      </c>
      <c r="K806" s="145">
        <f t="shared" ca="1" si="227"/>
        <v>0.81451666556008728</v>
      </c>
      <c r="L806" s="145">
        <f t="shared" ca="1" si="227"/>
        <v>0.74836365082126211</v>
      </c>
      <c r="M806" s="145">
        <f t="shared" ca="1" si="227"/>
        <v>0.69357369859633988</v>
      </c>
      <c r="N806" s="145">
        <f t="shared" ca="1" si="227"/>
        <v>0.64716127562631831</v>
      </c>
      <c r="O806" s="145">
        <f t="shared" ca="1" si="227"/>
        <v>0.60702763761587986</v>
      </c>
      <c r="P806" s="145">
        <f t="shared" ca="1" si="227"/>
        <v>0.57168372785772026</v>
      </c>
      <c r="Q806" s="145">
        <f t="shared" ca="1" si="227"/>
        <v>0.54006348205761845</v>
      </c>
      <c r="R806" s="145">
        <f t="shared" ca="1" si="227"/>
        <v>0.51139675987825595</v>
      </c>
      <c r="S806" s="145">
        <f t="shared" ca="1" si="227"/>
        <v>0.4851219915267701</v>
      </c>
      <c r="T806" s="145">
        <f t="shared" ca="1" si="227"/>
        <v>0.46082557574698035</v>
      </c>
      <c r="U806" s="145">
        <f t="shared" ca="1" si="227"/>
        <v>0.43819950029224969</v>
      </c>
      <c r="V806" s="145">
        <f t="shared" ca="1" si="227"/>
        <v>0.41701150456655467</v>
      </c>
      <c r="W806" s="138">
        <f t="shared" ca="1" si="227"/>
        <v>0.39708395389403645</v>
      </c>
      <c r="Y806" s="178">
        <f t="shared" ca="1" si="221"/>
        <v>7030095.2532251393</v>
      </c>
      <c r="Z806" s="178">
        <f t="shared" ca="1" si="222"/>
        <v>7010991.3918537535</v>
      </c>
      <c r="AA806" s="178">
        <f t="shared" ca="1" si="223"/>
        <v>-19103.861371385865</v>
      </c>
    </row>
    <row r="807" spans="1:27" ht="11.25" customHeight="1" x14ac:dyDescent="0.2">
      <c r="A807" s="173">
        <f t="shared" si="224"/>
        <v>797</v>
      </c>
      <c r="B807" s="174">
        <f t="shared" si="214"/>
        <v>0.08</v>
      </c>
      <c r="C807" s="175">
        <f t="shared" si="215"/>
        <v>-7.4992499999999998E-3</v>
      </c>
      <c r="D807" s="176">
        <f t="shared" ca="1" si="216"/>
        <v>0.51504919640974611</v>
      </c>
      <c r="E807" s="177">
        <f t="shared" ca="1" si="217"/>
        <v>3.7731692299287051E-2</v>
      </c>
      <c r="F807" s="138">
        <f t="shared" ca="1" si="218"/>
        <v>9.6044405185236601E-4</v>
      </c>
      <c r="G807" s="175">
        <f t="shared" ca="1" si="219"/>
        <v>-6.5388059481476342E-3</v>
      </c>
      <c r="H807" s="138">
        <f t="shared" ca="1" si="220"/>
        <v>7.3461194051852363E-2</v>
      </c>
      <c r="I807" s="144">
        <f t="shared" ca="1" si="227"/>
        <v>0.99999265393690406</v>
      </c>
      <c r="J807" s="145">
        <f t="shared" ca="1" si="227"/>
        <v>0.93175593540094404</v>
      </c>
      <c r="K807" s="145">
        <f t="shared" ca="1" si="227"/>
        <v>0.87249261765632413</v>
      </c>
      <c r="L807" s="145">
        <f t="shared" ca="1" si="227"/>
        <v>0.82033413397222277</v>
      </c>
      <c r="M807" s="145">
        <f t="shared" ca="1" si="227"/>
        <v>0.77382286891554886</v>
      </c>
      <c r="N807" s="145">
        <f t="shared" ca="1" si="227"/>
        <v>0.73184098465655145</v>
      </c>
      <c r="O807" s="145">
        <f t="shared" ca="1" si="227"/>
        <v>0.6935388983449936</v>
      </c>
      <c r="P807" s="145">
        <f t="shared" ca="1" si="227"/>
        <v>0.65827307664374746</v>
      </c>
      <c r="Q807" s="145">
        <f t="shared" ca="1" si="227"/>
        <v>0.62555558253460231</v>
      </c>
      <c r="R807" s="145">
        <f t="shared" ca="1" si="227"/>
        <v>0.59501473382197656</v>
      </c>
      <c r="S807" s="145">
        <f t="shared" ca="1" si="227"/>
        <v>0.56636515702761736</v>
      </c>
      <c r="T807" s="145">
        <f t="shared" ca="1" si="227"/>
        <v>0.53938534379787095</v>
      </c>
      <c r="U807" s="145">
        <f t="shared" ca="1" si="227"/>
        <v>0.51390100188222276</v>
      </c>
      <c r="V807" s="145">
        <f t="shared" ca="1" si="227"/>
        <v>0.48977278883818315</v>
      </c>
      <c r="W807" s="138">
        <f t="shared" ca="1" si="227"/>
        <v>0.4668873152245433</v>
      </c>
      <c r="Y807" s="178">
        <f t="shared" ca="1" si="221"/>
        <v>7702621.4858838152</v>
      </c>
      <c r="Z807" s="178">
        <f t="shared" ca="1" si="222"/>
        <v>7702889.0985778943</v>
      </c>
      <c r="AA807" s="178">
        <f t="shared" ca="1" si="223"/>
        <v>267.61269407905638</v>
      </c>
    </row>
    <row r="808" spans="1:27" ht="11.25" customHeight="1" x14ac:dyDescent="0.2">
      <c r="A808" s="173">
        <f t="shared" si="224"/>
        <v>798</v>
      </c>
      <c r="B808" s="174">
        <f t="shared" si="214"/>
        <v>0.08</v>
      </c>
      <c r="C808" s="175">
        <f t="shared" si="215"/>
        <v>-7.4992499999999998E-3</v>
      </c>
      <c r="D808" s="176">
        <f t="shared" ca="1" si="216"/>
        <v>4.1721747560476308E-2</v>
      </c>
      <c r="E808" s="177">
        <f t="shared" ca="1" si="217"/>
        <v>-1.7310463660416207</v>
      </c>
      <c r="F808" s="138">
        <f t="shared" ca="1" si="218"/>
        <v>-4.4063043145741512E-2</v>
      </c>
      <c r="G808" s="175">
        <f t="shared" ca="1" si="219"/>
        <v>-5.1562293145741511E-2</v>
      </c>
      <c r="H808" s="138">
        <f t="shared" ca="1" si="220"/>
        <v>2.843770685425849E-2</v>
      </c>
      <c r="I808" s="144">
        <f t="shared" ca="1" si="227"/>
        <v>0.99999715620640606</v>
      </c>
      <c r="J808" s="145">
        <f t="shared" ca="1" si="227"/>
        <v>0.96958061911788218</v>
      </c>
      <c r="K808" s="145">
        <f t="shared" ca="1" si="227"/>
        <v>0.93628626347522315</v>
      </c>
      <c r="L808" s="145">
        <f t="shared" ca="1" si="227"/>
        <v>0.90139952902890219</v>
      </c>
      <c r="M808" s="145">
        <f t="shared" ca="1" si="227"/>
        <v>0.86584594529480152</v>
      </c>
      <c r="N808" s="145">
        <f t="shared" ca="1" si="227"/>
        <v>0.83028080332663967</v>
      </c>
      <c r="O808" s="145">
        <f t="shared" ca="1" si="227"/>
        <v>0.79515987931235266</v>
      </c>
      <c r="P808" s="145">
        <f t="shared" ca="1" si="227"/>
        <v>0.76079334047158187</v>
      </c>
      <c r="Q808" s="145">
        <f t="shared" ca="1" si="227"/>
        <v>0.7273859935250393</v>
      </c>
      <c r="R808" s="145">
        <f t="shared" ca="1" si="227"/>
        <v>0.69506694969182559</v>
      </c>
      <c r="S808" s="145">
        <f t="shared" ca="1" si="227"/>
        <v>0.66391130587541247</v>
      </c>
      <c r="T808" s="145">
        <f t="shared" ca="1" si="227"/>
        <v>0.63395590001485946</v>
      </c>
      <c r="U808" s="145">
        <f t="shared" ca="1" si="227"/>
        <v>0.60521071242878322</v>
      </c>
      <c r="V808" s="145">
        <f t="shared" ca="1" si="227"/>
        <v>0.57766708886280194</v>
      </c>
      <c r="W808" s="138">
        <f t="shared" ca="1" si="227"/>
        <v>0.55130365352848587</v>
      </c>
      <c r="Y808" s="178">
        <f t="shared" ca="1" si="221"/>
        <v>8481796.4794506542</v>
      </c>
      <c r="Z808" s="178">
        <f t="shared" ca="1" si="222"/>
        <v>8498509.6299977116</v>
      </c>
      <c r="AA808" s="178">
        <f t="shared" ca="1" si="223"/>
        <v>16713.15054705739</v>
      </c>
    </row>
    <row r="809" spans="1:27" ht="11.25" customHeight="1" x14ac:dyDescent="0.2">
      <c r="A809" s="173">
        <f t="shared" si="224"/>
        <v>799</v>
      </c>
      <c r="B809" s="174">
        <f t="shared" si="214"/>
        <v>0.08</v>
      </c>
      <c r="C809" s="175">
        <f t="shared" si="215"/>
        <v>-7.4992499999999998E-3</v>
      </c>
      <c r="D809" s="176">
        <f t="shared" ca="1" si="216"/>
        <v>0.43124890988273556</v>
      </c>
      <c r="E809" s="177">
        <f t="shared" ca="1" si="217"/>
        <v>-0.17319542481660849</v>
      </c>
      <c r="F809" s="138">
        <f t="shared" ca="1" si="218"/>
        <v>-4.4086152896009494E-3</v>
      </c>
      <c r="G809" s="175">
        <f t="shared" ca="1" si="219"/>
        <v>-1.1907865289600949E-2</v>
      </c>
      <c r="H809" s="138">
        <f t="shared" ca="1" si="220"/>
        <v>6.8092134710399058E-2</v>
      </c>
      <c r="I809" s="144">
        <f t="shared" ca="1" si="227"/>
        <v>0.99999319083232707</v>
      </c>
      <c r="J809" s="145">
        <f t="shared" ca="1" si="227"/>
        <v>0.93618789386543733</v>
      </c>
      <c r="K809" s="145">
        <f t="shared" ca="1" si="227"/>
        <v>0.87986574186619693</v>
      </c>
      <c r="L809" s="145">
        <f t="shared" ca="1" si="227"/>
        <v>0.8296048473211739</v>
      </c>
      <c r="M809" s="145">
        <f t="shared" ca="1" si="227"/>
        <v>0.78426143252122837</v>
      </c>
      <c r="N809" s="145">
        <f t="shared" ca="1" si="227"/>
        <v>0.74293808793840721</v>
      </c>
      <c r="O809" s="145">
        <f t="shared" ca="1" si="227"/>
        <v>0.70494029174060935</v>
      </c>
      <c r="P809" s="145">
        <f t="shared" ca="1" si="227"/>
        <v>0.66973382311169882</v>
      </c>
      <c r="Q809" s="145">
        <f t="shared" ca="1" si="227"/>
        <v>0.63690795873286288</v>
      </c>
      <c r="R809" s="145">
        <f t="shared" ca="1" si="227"/>
        <v>0.6061456302819852</v>
      </c>
      <c r="S809" s="145">
        <f t="shared" ca="1" si="227"/>
        <v>0.57720010955019918</v>
      </c>
      <c r="T809" s="145">
        <f t="shared" ca="1" si="227"/>
        <v>0.5498772140918744</v>
      </c>
      <c r="U809" s="145">
        <f t="shared" ca="1" si="227"/>
        <v>0.52402193259640495</v>
      </c>
      <c r="V809" s="145">
        <f t="shared" ca="1" si="227"/>
        <v>0.49950847439211216</v>
      </c>
      <c r="W809" s="138">
        <f t="shared" ca="1" si="227"/>
        <v>0.4762329164450691</v>
      </c>
      <c r="Y809" s="178">
        <f t="shared" ca="1" si="221"/>
        <v>7790578.8982119272</v>
      </c>
      <c r="Z809" s="178">
        <f t="shared" ca="1" si="222"/>
        <v>7793007.631756613</v>
      </c>
      <c r="AA809" s="178">
        <f t="shared" ca="1" si="223"/>
        <v>2428.7335446858779</v>
      </c>
    </row>
    <row r="810" spans="1:27" ht="11.25" customHeight="1" x14ac:dyDescent="0.2">
      <c r="A810" s="173">
        <f t="shared" si="224"/>
        <v>800</v>
      </c>
      <c r="B810" s="174">
        <f t="shared" si="214"/>
        <v>0.08</v>
      </c>
      <c r="C810" s="175">
        <f t="shared" si="215"/>
        <v>-7.4992499999999998E-3</v>
      </c>
      <c r="D810" s="176">
        <f t="shared" ca="1" si="216"/>
        <v>7.2922959861874692E-2</v>
      </c>
      <c r="E810" s="177">
        <f t="shared" ca="1" si="217"/>
        <v>-1.4543621795572366</v>
      </c>
      <c r="F810" s="138">
        <f t="shared" ca="1" si="218"/>
        <v>-3.7020165793655219E-2</v>
      </c>
      <c r="G810" s="175">
        <f t="shared" ca="1" si="219"/>
        <v>-4.4519415793655218E-2</v>
      </c>
      <c r="H810" s="138">
        <f t="shared" ca="1" si="220"/>
        <v>3.5480584206344784E-2</v>
      </c>
      <c r="I810" s="144">
        <f t="shared" ca="1" si="227"/>
        <v>0.99999645192972519</v>
      </c>
      <c r="J810" s="145">
        <f t="shared" ca="1" si="227"/>
        <v>0.96356406865523114</v>
      </c>
      <c r="K810" s="145">
        <f t="shared" ca="1" si="227"/>
        <v>0.92600782914264557</v>
      </c>
      <c r="L810" s="145">
        <f t="shared" ca="1" si="227"/>
        <v>0.88820930981756119</v>
      </c>
      <c r="M810" s="145">
        <f t="shared" ca="1" si="227"/>
        <v>0.85076016830036294</v>
      </c>
      <c r="N810" s="145">
        <f t="shared" ca="1" si="227"/>
        <v>0.81405081957432579</v>
      </c>
      <c r="O810" s="145">
        <f t="shared" ca="1" si="227"/>
        <v>0.77833268903849817</v>
      </c>
      <c r="P810" s="145">
        <f t="shared" ca="1" si="227"/>
        <v>0.74376137720789304</v>
      </c>
      <c r="Q810" s="145">
        <f t="shared" ca="1" si="227"/>
        <v>0.71042646954054056</v>
      </c>
      <c r="R810" s="145">
        <f t="shared" ca="1" si="227"/>
        <v>0.67837213836140842</v>
      </c>
      <c r="S810" s="145">
        <f t="shared" ca="1" si="227"/>
        <v>0.64761142486310364</v>
      </c>
      <c r="T810" s="145">
        <f t="shared" ca="1" si="227"/>
        <v>0.6181361780254051</v>
      </c>
      <c r="U810" s="145">
        <f t="shared" ca="1" si="227"/>
        <v>0.58992399620431935</v>
      </c>
      <c r="V810" s="145">
        <f t="shared" ca="1" si="227"/>
        <v>0.56294308867714671</v>
      </c>
      <c r="W810" s="138">
        <f t="shared" ca="1" si="227"/>
        <v>0.53715568545817849</v>
      </c>
      <c r="Y810" s="178">
        <f t="shared" ca="1" si="221"/>
        <v>8353481.321568192</v>
      </c>
      <c r="Z810" s="178">
        <f t="shared" ca="1" si="222"/>
        <v>8367888.6201204788</v>
      </c>
      <c r="AA810" s="178">
        <f t="shared" ca="1" si="223"/>
        <v>14407.298552286811</v>
      </c>
    </row>
    <row r="811" spans="1:27" ht="11.25" customHeight="1" x14ac:dyDescent="0.2">
      <c r="A811" s="173">
        <f t="shared" si="224"/>
        <v>801</v>
      </c>
      <c r="B811" s="174">
        <f t="shared" si="214"/>
        <v>0.08</v>
      </c>
      <c r="C811" s="175">
        <f t="shared" si="215"/>
        <v>-7.4992499999999998E-3</v>
      </c>
      <c r="D811" s="176">
        <f t="shared" ca="1" si="216"/>
        <v>9.6270759645304294E-2</v>
      </c>
      <c r="E811" s="177">
        <f t="shared" ca="1" si="217"/>
        <v>-1.303097376186988</v>
      </c>
      <c r="F811" s="138">
        <f t="shared" ca="1" si="218"/>
        <v>-3.3169785071285179E-2</v>
      </c>
      <c r="G811" s="175">
        <f t="shared" ca="1" si="219"/>
        <v>-4.0669035071285178E-2</v>
      </c>
      <c r="H811" s="138">
        <f t="shared" ca="1" si="220"/>
        <v>3.9330964928714823E-2</v>
      </c>
      <c r="I811" s="144">
        <f t="shared" ref="I811:W820" ca="1" si="228">I$8*EXP(-$H811*I$9)</f>
        <v>0.9999960668979061</v>
      </c>
      <c r="J811" s="145">
        <f t="shared" ca="1" si="228"/>
        <v>0.9602905863797454</v>
      </c>
      <c r="K811" s="145">
        <f t="shared" ca="1" si="228"/>
        <v>0.92043633702615479</v>
      </c>
      <c r="L811" s="145">
        <f t="shared" ca="1" si="228"/>
        <v>0.88107992928519363</v>
      </c>
      <c r="M811" s="145">
        <f t="shared" ca="1" si="228"/>
        <v>0.84262411209210009</v>
      </c>
      <c r="N811" s="145">
        <f t="shared" ca="1" si="228"/>
        <v>0.80531233013943992</v>
      </c>
      <c r="O811" s="145">
        <f t="shared" ca="1" si="228"/>
        <v>0.76928421113651768</v>
      </c>
      <c r="P811" s="145">
        <f t="shared" ca="1" si="228"/>
        <v>0.73461166748025231</v>
      </c>
      <c r="Q811" s="145">
        <f t="shared" ca="1" si="228"/>
        <v>0.70132237984330026</v>
      </c>
      <c r="R811" s="145">
        <f t="shared" ca="1" si="228"/>
        <v>0.66941514990533957</v>
      </c>
      <c r="S811" s="145">
        <f t="shared" ca="1" si="228"/>
        <v>0.63887001739258342</v>
      </c>
      <c r="T811" s="145">
        <f t="shared" ca="1" si="228"/>
        <v>0.60965498719007627</v>
      </c>
      <c r="U811" s="145">
        <f t="shared" ca="1" si="228"/>
        <v>0.58173054110268829</v>
      </c>
      <c r="V811" s="145">
        <f t="shared" ca="1" si="228"/>
        <v>0.55505268546396413</v>
      </c>
      <c r="W811" s="138">
        <f t="shared" ca="1" si="228"/>
        <v>0.52957501958343589</v>
      </c>
      <c r="Y811" s="178">
        <f t="shared" ca="1" si="221"/>
        <v>8284372.7701859502</v>
      </c>
      <c r="Z811" s="178">
        <f t="shared" ca="1" si="222"/>
        <v>8297475.0397741646</v>
      </c>
      <c r="AA811" s="178">
        <f t="shared" ca="1" si="223"/>
        <v>13102.269588214345</v>
      </c>
    </row>
    <row r="812" spans="1:27" ht="11.25" customHeight="1" x14ac:dyDescent="0.2">
      <c r="A812" s="173">
        <f t="shared" si="224"/>
        <v>802</v>
      </c>
      <c r="B812" s="174">
        <f t="shared" si="214"/>
        <v>0.08</v>
      </c>
      <c r="C812" s="175">
        <f t="shared" si="215"/>
        <v>-7.4992499999999998E-3</v>
      </c>
      <c r="D812" s="176">
        <f t="shared" ca="1" si="216"/>
        <v>0.76562851679332666</v>
      </c>
      <c r="E812" s="177">
        <f t="shared" ca="1" si="217"/>
        <v>0.72452584452504243</v>
      </c>
      <c r="F812" s="138">
        <f t="shared" ca="1" si="218"/>
        <v>1.844249476720496E-2</v>
      </c>
      <c r="G812" s="175">
        <f t="shared" ca="1" si="219"/>
        <v>1.0943244767204961E-2</v>
      </c>
      <c r="H812" s="138">
        <f t="shared" ca="1" si="220"/>
        <v>9.0943244767204959E-2</v>
      </c>
      <c r="I812" s="144">
        <f t="shared" ca="1" si="228"/>
        <v>0.99999090576805527</v>
      </c>
      <c r="J812" s="145">
        <f t="shared" ca="1" si="228"/>
        <v>0.91747001600361044</v>
      </c>
      <c r="K812" s="145">
        <f t="shared" ca="1" si="228"/>
        <v>0.84891060856800526</v>
      </c>
      <c r="L812" s="145">
        <f t="shared" ca="1" si="228"/>
        <v>0.79085984151029454</v>
      </c>
      <c r="M812" s="145">
        <f t="shared" ca="1" si="228"/>
        <v>0.7407872513101057</v>
      </c>
      <c r="N812" s="145">
        <f t="shared" ca="1" si="228"/>
        <v>0.69684368591905466</v>
      </c>
      <c r="O812" s="145">
        <f t="shared" ca="1" si="228"/>
        <v>0.65767738712956814</v>
      </c>
      <c r="P812" s="145">
        <f t="shared" ca="1" si="228"/>
        <v>0.62229758136885527</v>
      </c>
      <c r="Q812" s="145">
        <f t="shared" ca="1" si="228"/>
        <v>0.58997479646725881</v>
      </c>
      <c r="R812" s="145">
        <f t="shared" ca="1" si="228"/>
        <v>0.56016857738832315</v>
      </c>
      <c r="S812" s="145">
        <f t="shared" ca="1" si="228"/>
        <v>0.53247527185721133</v>
      </c>
      <c r="T812" s="145">
        <f t="shared" ca="1" si="228"/>
        <v>0.50659037856713596</v>
      </c>
      <c r="U812" s="145">
        <f t="shared" ca="1" si="228"/>
        <v>0.48228141145405845</v>
      </c>
      <c r="V812" s="145">
        <f t="shared" ca="1" si="228"/>
        <v>0.45936834080537225</v>
      </c>
      <c r="W812" s="138">
        <f t="shared" ca="1" si="228"/>
        <v>0.43770948851031882</v>
      </c>
      <c r="Y812" s="178">
        <f t="shared" ca="1" si="221"/>
        <v>7424980.6514331307</v>
      </c>
      <c r="Z812" s="178">
        <f t="shared" ca="1" si="222"/>
        <v>7417878.2765461821</v>
      </c>
      <c r="AA812" s="178">
        <f t="shared" ca="1" si="223"/>
        <v>-7102.3748869486153</v>
      </c>
    </row>
    <row r="813" spans="1:27" ht="11.25" customHeight="1" x14ac:dyDescent="0.2">
      <c r="A813" s="173">
        <f t="shared" si="224"/>
        <v>803</v>
      </c>
      <c r="B813" s="174">
        <f t="shared" si="214"/>
        <v>0.08</v>
      </c>
      <c r="C813" s="175">
        <f t="shared" si="215"/>
        <v>-7.4992499999999998E-3</v>
      </c>
      <c r="D813" s="176">
        <f t="shared" ca="1" si="216"/>
        <v>0.44298491159789533</v>
      </c>
      <c r="E813" s="177">
        <f t="shared" ca="1" si="217"/>
        <v>-0.14340564727271191</v>
      </c>
      <c r="F813" s="138">
        <f t="shared" ca="1" si="218"/>
        <v>-3.6503292731377736E-3</v>
      </c>
      <c r="G813" s="175">
        <f t="shared" ca="1" si="219"/>
        <v>-1.1149579273137773E-2</v>
      </c>
      <c r="H813" s="138">
        <f t="shared" ca="1" si="220"/>
        <v>6.8850420726862233E-2</v>
      </c>
      <c r="I813" s="144">
        <f t="shared" ca="1" si="228"/>
        <v>0.99999311500519239</v>
      </c>
      <c r="J813" s="145">
        <f t="shared" ca="1" si="228"/>
        <v>0.93556068090740629</v>
      </c>
      <c r="K813" s="145">
        <f t="shared" ca="1" si="228"/>
        <v>0.87882065020212319</v>
      </c>
      <c r="L813" s="145">
        <f t="shared" ca="1" si="228"/>
        <v>0.82828919431363457</v>
      </c>
      <c r="M813" s="145">
        <f t="shared" ca="1" si="228"/>
        <v>0.78277867166411508</v>
      </c>
      <c r="N813" s="145">
        <f t="shared" ca="1" si="228"/>
        <v>0.74136066968448378</v>
      </c>
      <c r="O813" s="145">
        <f t="shared" ca="1" si="228"/>
        <v>0.70331874771735281</v>
      </c>
      <c r="P813" s="145">
        <f t="shared" ca="1" si="228"/>
        <v>0.66810317149573162</v>
      </c>
      <c r="Q813" s="145">
        <f t="shared" ca="1" si="228"/>
        <v>0.63529222534492424</v>
      </c>
      <c r="R813" s="145">
        <f t="shared" ca="1" si="228"/>
        <v>0.60456104683534229</v>
      </c>
      <c r="S813" s="145">
        <f t="shared" ca="1" si="228"/>
        <v>0.57565738190281435</v>
      </c>
      <c r="T813" s="145">
        <f t="shared" ca="1" si="228"/>
        <v>0.54838313479299461</v>
      </c>
      <c r="U813" s="145">
        <f t="shared" ca="1" si="228"/>
        <v>0.52258052957009349</v>
      </c>
      <c r="V813" s="145">
        <f t="shared" ca="1" si="228"/>
        <v>0.49812183040645286</v>
      </c>
      <c r="W813" s="138">
        <f t="shared" ca="1" si="228"/>
        <v>0.47490175425902742</v>
      </c>
      <c r="Y813" s="178">
        <f t="shared" ca="1" si="221"/>
        <v>7778078.1731703067</v>
      </c>
      <c r="Z813" s="178">
        <f t="shared" ca="1" si="222"/>
        <v>7780204.7278019805</v>
      </c>
      <c r="AA813" s="178">
        <f t="shared" ca="1" si="223"/>
        <v>2126.5546316737309</v>
      </c>
    </row>
    <row r="814" spans="1:27" ht="11.25" customHeight="1" x14ac:dyDescent="0.2">
      <c r="A814" s="173">
        <f t="shared" si="224"/>
        <v>804</v>
      </c>
      <c r="B814" s="174">
        <f t="shared" si="214"/>
        <v>0.08</v>
      </c>
      <c r="C814" s="175">
        <f t="shared" si="215"/>
        <v>-7.4992499999999998E-3</v>
      </c>
      <c r="D814" s="176">
        <f t="shared" ca="1" si="216"/>
        <v>3.1855184158685379E-2</v>
      </c>
      <c r="E814" s="177">
        <f t="shared" ca="1" si="217"/>
        <v>-1.8542012850926248</v>
      </c>
      <c r="F814" s="138">
        <f t="shared" ca="1" si="218"/>
        <v>-4.719789881350947E-2</v>
      </c>
      <c r="G814" s="175">
        <f t="shared" ca="1" si="219"/>
        <v>-5.4697148813509469E-2</v>
      </c>
      <c r="H814" s="138">
        <f t="shared" ca="1" si="220"/>
        <v>2.5302851186490533E-2</v>
      </c>
      <c r="I814" s="144">
        <f t="shared" ca="1" si="228"/>
        <v>0.99999746968721193</v>
      </c>
      <c r="J814" s="145">
        <f t="shared" ca="1" si="228"/>
        <v>0.9722707148173384</v>
      </c>
      <c r="K814" s="145">
        <f t="shared" ca="1" si="228"/>
        <v>0.94089791567345293</v>
      </c>
      <c r="L814" s="145">
        <f t="shared" ca="1" si="228"/>
        <v>0.9073334544878805</v>
      </c>
      <c r="M814" s="145">
        <f t="shared" ca="1" si="228"/>
        <v>0.87264652968246659</v>
      </c>
      <c r="N814" s="145">
        <f t="shared" ca="1" si="228"/>
        <v>0.83760862117600887</v>
      </c>
      <c r="O814" s="145">
        <f t="shared" ca="1" si="228"/>
        <v>0.80276637006802043</v>
      </c>
      <c r="P814" s="145">
        <f t="shared" ca="1" si="228"/>
        <v>0.76849935173731176</v>
      </c>
      <c r="Q814" s="145">
        <f t="shared" ca="1" si="228"/>
        <v>0.73506448950682524</v>
      </c>
      <c r="R814" s="145">
        <f t="shared" ca="1" si="228"/>
        <v>0.70262952232693976</v>
      </c>
      <c r="S814" s="145">
        <f t="shared" ca="1" si="228"/>
        <v>0.67129788375299904</v>
      </c>
      <c r="T814" s="145">
        <f t="shared" ca="1" si="228"/>
        <v>0.64112701959093721</v>
      </c>
      <c r="U814" s="145">
        <f t="shared" ca="1" si="228"/>
        <v>0.61214177965675576</v>
      </c>
      <c r="V814" s="145">
        <f t="shared" ca="1" si="228"/>
        <v>0.58434415491216329</v>
      </c>
      <c r="W814" s="138">
        <f t="shared" ca="1" si="228"/>
        <v>0.55772032546965455</v>
      </c>
      <c r="Y814" s="178">
        <f t="shared" ca="1" si="221"/>
        <v>8539714.4391634576</v>
      </c>
      <c r="Z814" s="178">
        <f t="shared" ca="1" si="222"/>
        <v>8557419.3231543452</v>
      </c>
      <c r="AA814" s="178">
        <f t="shared" ca="1" si="223"/>
        <v>17704.883990887552</v>
      </c>
    </row>
    <row r="815" spans="1:27" ht="11.25" customHeight="1" x14ac:dyDescent="0.2">
      <c r="A815" s="173">
        <f t="shared" si="224"/>
        <v>805</v>
      </c>
      <c r="B815" s="174">
        <f t="shared" si="214"/>
        <v>0.08</v>
      </c>
      <c r="C815" s="175">
        <f t="shared" si="215"/>
        <v>-7.4992499999999998E-3</v>
      </c>
      <c r="D815" s="176">
        <f t="shared" ca="1" si="216"/>
        <v>0.35842490540754746</v>
      </c>
      <c r="E815" s="177">
        <f t="shared" ca="1" si="217"/>
        <v>-0.36267214400428521</v>
      </c>
      <c r="F815" s="138">
        <f t="shared" ca="1" si="218"/>
        <v>-9.2316639476051846E-3</v>
      </c>
      <c r="G815" s="175">
        <f t="shared" ca="1" si="219"/>
        <v>-1.6730913947605185E-2</v>
      </c>
      <c r="H815" s="138">
        <f t="shared" ca="1" si="220"/>
        <v>6.3269086052394813E-2</v>
      </c>
      <c r="I815" s="144">
        <f t="shared" ca="1" si="228"/>
        <v>0.99999367312799636</v>
      </c>
      <c r="J815" s="145">
        <f t="shared" ca="1" si="228"/>
        <v>0.94018711211147876</v>
      </c>
      <c r="K815" s="145">
        <f t="shared" ca="1" si="228"/>
        <v>0.88654216046946688</v>
      </c>
      <c r="L815" s="145">
        <f t="shared" ca="1" si="228"/>
        <v>0.83802206359394593</v>
      </c>
      <c r="M815" s="145">
        <f t="shared" ca="1" si="228"/>
        <v>0.7937584437819134</v>
      </c>
      <c r="N815" s="145">
        <f t="shared" ca="1" si="228"/>
        <v>0.75305005942160019</v>
      </c>
      <c r="O815" s="145">
        <f t="shared" ca="1" si="228"/>
        <v>0.71534193299788407</v>
      </c>
      <c r="P815" s="145">
        <f t="shared" ca="1" si="228"/>
        <v>0.68019908933076478</v>
      </c>
      <c r="Q815" s="145">
        <f t="shared" ca="1" si="228"/>
        <v>0.64728139622382241</v>
      </c>
      <c r="R815" s="145">
        <f t="shared" ca="1" si="228"/>
        <v>0.61632198772818281</v>
      </c>
      <c r="S815" s="145">
        <f t="shared" ca="1" si="228"/>
        <v>0.58710981173601506</v>
      </c>
      <c r="T815" s="145">
        <f t="shared" ca="1" si="228"/>
        <v>0.55947599800255576</v>
      </c>
      <c r="U815" s="145">
        <f t="shared" ca="1" si="228"/>
        <v>0.53328344432135821</v>
      </c>
      <c r="V815" s="145">
        <f t="shared" ca="1" si="228"/>
        <v>0.50841897643563638</v>
      </c>
      <c r="W815" s="138">
        <f t="shared" ca="1" si="228"/>
        <v>0.48478750217568661</v>
      </c>
      <c r="Y815" s="178">
        <f t="shared" ca="1" si="221"/>
        <v>7870697.9187870556</v>
      </c>
      <c r="Z815" s="178">
        <f t="shared" ca="1" si="222"/>
        <v>7875024.7739365986</v>
      </c>
      <c r="AA815" s="178">
        <f t="shared" ca="1" si="223"/>
        <v>4326.8551495429128</v>
      </c>
    </row>
    <row r="816" spans="1:27" ht="11.25" customHeight="1" x14ac:dyDescent="0.2">
      <c r="A816" s="173">
        <f t="shared" si="224"/>
        <v>806</v>
      </c>
      <c r="B816" s="174">
        <f t="shared" si="214"/>
        <v>0.08</v>
      </c>
      <c r="C816" s="175">
        <f t="shared" si="215"/>
        <v>-7.4992499999999998E-3</v>
      </c>
      <c r="D816" s="176">
        <f t="shared" ca="1" si="216"/>
        <v>0.79886376563677275</v>
      </c>
      <c r="E816" s="177">
        <f t="shared" ca="1" si="217"/>
        <v>0.83756960638857325</v>
      </c>
      <c r="F816" s="138">
        <f t="shared" ca="1" si="218"/>
        <v>2.1319975263432132E-2</v>
      </c>
      <c r="G816" s="175">
        <f t="shared" ca="1" si="219"/>
        <v>1.3820725263432133E-2</v>
      </c>
      <c r="H816" s="138">
        <f t="shared" ca="1" si="220"/>
        <v>9.3820725263432131E-2</v>
      </c>
      <c r="I816" s="144">
        <f t="shared" ca="1" si="228"/>
        <v>0.99999061802626066</v>
      </c>
      <c r="J816" s="145">
        <f t="shared" ca="1" si="228"/>
        <v>0.91513969034512066</v>
      </c>
      <c r="K816" s="145">
        <f t="shared" ca="1" si="228"/>
        <v>0.84509065251851057</v>
      </c>
      <c r="L816" s="145">
        <f t="shared" ca="1" si="228"/>
        <v>0.78611101417654694</v>
      </c>
      <c r="M816" s="145">
        <f t="shared" ca="1" si="228"/>
        <v>0.73548652341540677</v>
      </c>
      <c r="N816" s="145">
        <f t="shared" ca="1" si="228"/>
        <v>0.69124584994099991</v>
      </c>
      <c r="O816" s="145">
        <f t="shared" ca="1" si="228"/>
        <v>0.65195506379633028</v>
      </c>
      <c r="P816" s="145">
        <f t="shared" ca="1" si="228"/>
        <v>0.61656753064608216</v>
      </c>
      <c r="Q816" s="145">
        <f t="shared" ca="1" si="228"/>
        <v>0.58431545480954139</v>
      </c>
      <c r="R816" s="145">
        <f t="shared" ca="1" si="228"/>
        <v>0.55463189843999128</v>
      </c>
      <c r="S816" s="145">
        <f t="shared" ca="1" si="228"/>
        <v>0.52709481450709061</v>
      </c>
      <c r="T816" s="145">
        <f t="shared" ca="1" si="228"/>
        <v>0.5013868872699736</v>
      </c>
      <c r="U816" s="145">
        <f t="shared" ca="1" si="228"/>
        <v>0.47726669832631297</v>
      </c>
      <c r="V816" s="145">
        <f t="shared" ca="1" si="228"/>
        <v>0.45454800407474927</v>
      </c>
      <c r="W816" s="138">
        <f t="shared" ca="1" si="228"/>
        <v>0.4330848255669929</v>
      </c>
      <c r="Y816" s="178">
        <f t="shared" ca="1" si="221"/>
        <v>7380534.2961147903</v>
      </c>
      <c r="Z816" s="178">
        <f t="shared" ca="1" si="222"/>
        <v>7372172.3755200598</v>
      </c>
      <c r="AA816" s="178">
        <f t="shared" ca="1" si="223"/>
        <v>-8361.9205947304145</v>
      </c>
    </row>
    <row r="817" spans="1:27" ht="11.25" customHeight="1" x14ac:dyDescent="0.2">
      <c r="A817" s="173">
        <f t="shared" si="224"/>
        <v>807</v>
      </c>
      <c r="B817" s="174">
        <f t="shared" si="214"/>
        <v>0.08</v>
      </c>
      <c r="C817" s="175">
        <f t="shared" si="215"/>
        <v>-7.4992499999999998E-3</v>
      </c>
      <c r="D817" s="176">
        <f t="shared" ca="1" si="216"/>
        <v>0.92392807036506752</v>
      </c>
      <c r="E817" s="177">
        <f t="shared" ca="1" si="217"/>
        <v>1.4319998673860432</v>
      </c>
      <c r="F817" s="138">
        <f t="shared" ca="1" si="218"/>
        <v>3.6450942724090059E-2</v>
      </c>
      <c r="G817" s="175">
        <f t="shared" ca="1" si="219"/>
        <v>2.895169272409006E-2</v>
      </c>
      <c r="H817" s="138">
        <f t="shared" ca="1" si="220"/>
        <v>0.10895169272409005</v>
      </c>
      <c r="I817" s="144">
        <f t="shared" ca="1" si="228"/>
        <v>0.99998910496376858</v>
      </c>
      <c r="J817" s="145">
        <f t="shared" ca="1" si="228"/>
        <v>0.90298292944433867</v>
      </c>
      <c r="K817" s="145">
        <f t="shared" ca="1" si="228"/>
        <v>0.82528480513774216</v>
      </c>
      <c r="L817" s="145">
        <f t="shared" ca="1" si="228"/>
        <v>0.76160496489942853</v>
      </c>
      <c r="M817" s="145">
        <f t="shared" ca="1" si="228"/>
        <v>0.70823094584469126</v>
      </c>
      <c r="N817" s="145">
        <f t="shared" ca="1" si="228"/>
        <v>0.66254169454049372</v>
      </c>
      <c r="O817" s="145">
        <f t="shared" ca="1" si="228"/>
        <v>0.62267396105352413</v>
      </c>
      <c r="P817" s="145">
        <f t="shared" ca="1" si="228"/>
        <v>0.58729349603901093</v>
      </c>
      <c r="Q817" s="145">
        <f t="shared" ca="1" si="228"/>
        <v>0.55543753478068869</v>
      </c>
      <c r="R817" s="145">
        <f t="shared" ca="1" si="228"/>
        <v>0.52640571509360845</v>
      </c>
      <c r="S817" s="145">
        <f t="shared" ca="1" si="228"/>
        <v>0.49968404284588014</v>
      </c>
      <c r="T817" s="145">
        <f t="shared" ca="1" si="228"/>
        <v>0.47489155894699686</v>
      </c>
      <c r="U817" s="145">
        <f t="shared" ca="1" si="228"/>
        <v>0.4517427176330972</v>
      </c>
      <c r="V817" s="145">
        <f t="shared" ca="1" si="228"/>
        <v>0.43002071727445718</v>
      </c>
      <c r="W817" s="138">
        <f t="shared" ca="1" si="228"/>
        <v>0.4095585162218241</v>
      </c>
      <c r="Y817" s="178">
        <f t="shared" ca="1" si="221"/>
        <v>7152445.1517972946</v>
      </c>
      <c r="Z817" s="178">
        <f t="shared" ca="1" si="222"/>
        <v>7137258.677721668</v>
      </c>
      <c r="AA817" s="178">
        <f t="shared" ca="1" si="223"/>
        <v>-15186.474075626582</v>
      </c>
    </row>
    <row r="818" spans="1:27" ht="11.25" customHeight="1" x14ac:dyDescent="0.2">
      <c r="A818" s="173">
        <f t="shared" si="224"/>
        <v>808</v>
      </c>
      <c r="B818" s="174">
        <f t="shared" si="214"/>
        <v>0.08</v>
      </c>
      <c r="C818" s="175">
        <f t="shared" si="215"/>
        <v>-7.4992499999999998E-3</v>
      </c>
      <c r="D818" s="176">
        <f t="shared" ca="1" si="216"/>
        <v>0.72475336844830829</v>
      </c>
      <c r="E818" s="177">
        <f t="shared" ca="1" si="217"/>
        <v>0.59702114529903549</v>
      </c>
      <c r="F818" s="138">
        <f t="shared" ca="1" si="218"/>
        <v>1.5196917309838775E-2</v>
      </c>
      <c r="G818" s="175">
        <f t="shared" ca="1" si="219"/>
        <v>7.6976673098387753E-3</v>
      </c>
      <c r="H818" s="138">
        <f t="shared" ca="1" si="220"/>
        <v>8.7697667309838773E-2</v>
      </c>
      <c r="I818" s="144">
        <f t="shared" ca="1" si="228"/>
        <v>0.99999123031884518</v>
      </c>
      <c r="J818" s="145">
        <f t="shared" ca="1" si="228"/>
        <v>0.92010556668414745</v>
      </c>
      <c r="K818" s="145">
        <f t="shared" ca="1" si="228"/>
        <v>0.85323995160009014</v>
      </c>
      <c r="L818" s="145">
        <f t="shared" ca="1" si="228"/>
        <v>0.79625059025398026</v>
      </c>
      <c r="M818" s="145">
        <f t="shared" ca="1" si="228"/>
        <v>0.74681192621735693</v>
      </c>
      <c r="N818" s="145">
        <f t="shared" ca="1" si="228"/>
        <v>0.70321203642640873</v>
      </c>
      <c r="O818" s="145">
        <f t="shared" ca="1" si="228"/>
        <v>0.6641920261546892</v>
      </c>
      <c r="P818" s="145">
        <f t="shared" ca="1" si="228"/>
        <v>0.62882457071516673</v>
      </c>
      <c r="Q818" s="145">
        <f t="shared" ca="1" si="228"/>
        <v>0.59642390662894729</v>
      </c>
      <c r="R818" s="145">
        <f t="shared" ca="1" si="228"/>
        <v>0.56647988344377154</v>
      </c>
      <c r="S818" s="145">
        <f t="shared" ca="1" si="228"/>
        <v>0.53860995458510352</v>
      </c>
      <c r="T818" s="145">
        <f t="shared" ca="1" si="228"/>
        <v>0.51252435359985216</v>
      </c>
      <c r="U818" s="145">
        <f t="shared" ca="1" si="228"/>
        <v>0.48800088373682482</v>
      </c>
      <c r="V818" s="145">
        <f t="shared" ca="1" si="228"/>
        <v>0.46486668406085413</v>
      </c>
      <c r="W818" s="138">
        <f t="shared" ca="1" si="228"/>
        <v>0.44298504502752584</v>
      </c>
      <c r="Y818" s="178">
        <f t="shared" ca="1" si="221"/>
        <v>7475531.6884434046</v>
      </c>
      <c r="Z818" s="178">
        <f t="shared" ca="1" si="222"/>
        <v>7469834.6614291836</v>
      </c>
      <c r="AA818" s="178">
        <f t="shared" ca="1" si="223"/>
        <v>-5697.0270142210647</v>
      </c>
    </row>
    <row r="819" spans="1:27" ht="11.25" customHeight="1" x14ac:dyDescent="0.2">
      <c r="A819" s="173">
        <f t="shared" si="224"/>
        <v>809</v>
      </c>
      <c r="B819" s="174">
        <f t="shared" si="214"/>
        <v>0.08</v>
      </c>
      <c r="C819" s="175">
        <f t="shared" si="215"/>
        <v>-7.4992499999999998E-3</v>
      </c>
      <c r="D819" s="176">
        <f t="shared" ca="1" si="216"/>
        <v>0.15656770988594049</v>
      </c>
      <c r="E819" s="177">
        <f t="shared" ca="1" si="217"/>
        <v>-1.0086647976200007</v>
      </c>
      <c r="F819" s="138">
        <f t="shared" ca="1" si="218"/>
        <v>-2.5675130007495193E-2</v>
      </c>
      <c r="G819" s="175">
        <f t="shared" ca="1" si="219"/>
        <v>-3.3174380007495195E-2</v>
      </c>
      <c r="H819" s="138">
        <f t="shared" ca="1" si="220"/>
        <v>4.6825619992504806E-2</v>
      </c>
      <c r="I819" s="144">
        <f t="shared" ca="1" si="228"/>
        <v>0.99999531744499659</v>
      </c>
      <c r="J819" s="145">
        <f t="shared" ca="1" si="228"/>
        <v>0.95395070369875934</v>
      </c>
      <c r="K819" s="145">
        <f t="shared" ca="1" si="228"/>
        <v>0.9096875334725989</v>
      </c>
      <c r="L819" s="145">
        <f t="shared" ca="1" si="228"/>
        <v>0.86736647997669936</v>
      </c>
      <c r="M819" s="145">
        <f t="shared" ca="1" si="228"/>
        <v>0.82700996122332304</v>
      </c>
      <c r="N819" s="145">
        <f t="shared" ca="1" si="228"/>
        <v>0.78857119453370639</v>
      </c>
      <c r="O819" s="145">
        <f t="shared" ca="1" si="228"/>
        <v>0.75197215506448145</v>
      </c>
      <c r="P819" s="145">
        <f t="shared" ca="1" si="228"/>
        <v>0.71712354431182979</v>
      </c>
      <c r="Q819" s="145">
        <f t="shared" ca="1" si="228"/>
        <v>0.68393473893681322</v>
      </c>
      <c r="R819" s="145">
        <f t="shared" ca="1" si="228"/>
        <v>0.65231835495054502</v>
      </c>
      <c r="S819" s="145">
        <f t="shared" ca="1" si="228"/>
        <v>0.62219203039100235</v>
      </c>
      <c r="T819" s="145">
        <f t="shared" ca="1" si="228"/>
        <v>0.59347884400673068</v>
      </c>
      <c r="U819" s="145">
        <f t="shared" ca="1" si="228"/>
        <v>0.56610711773168032</v>
      </c>
      <c r="V819" s="145">
        <f t="shared" ca="1" si="228"/>
        <v>0.54000998265975597</v>
      </c>
      <c r="W819" s="138">
        <f t="shared" ca="1" si="228"/>
        <v>0.51512489124790672</v>
      </c>
      <c r="Y819" s="178">
        <f t="shared" ca="1" si="221"/>
        <v>8151929.9836137537</v>
      </c>
      <c r="Z819" s="178">
        <f t="shared" ca="1" si="222"/>
        <v>8162404.927669053</v>
      </c>
      <c r="AA819" s="178">
        <f t="shared" ca="1" si="223"/>
        <v>10474.944055299275</v>
      </c>
    </row>
    <row r="820" spans="1:27" ht="11.25" customHeight="1" x14ac:dyDescent="0.2">
      <c r="A820" s="173">
        <f t="shared" si="224"/>
        <v>810</v>
      </c>
      <c r="B820" s="174">
        <f t="shared" si="214"/>
        <v>0.08</v>
      </c>
      <c r="C820" s="175">
        <f t="shared" si="215"/>
        <v>-7.4992499999999998E-3</v>
      </c>
      <c r="D820" s="176">
        <f t="shared" ca="1" si="216"/>
        <v>0.49246951119685944</v>
      </c>
      <c r="E820" s="177">
        <f t="shared" ca="1" si="217"/>
        <v>-1.8877257250235244E-2</v>
      </c>
      <c r="F820" s="138">
        <f t="shared" ca="1" si="218"/>
        <v>-4.8051249059979142E-4</v>
      </c>
      <c r="G820" s="175">
        <f t="shared" ca="1" si="219"/>
        <v>-7.9797624905997913E-3</v>
      </c>
      <c r="H820" s="138">
        <f t="shared" ca="1" si="220"/>
        <v>7.2020237509400203E-2</v>
      </c>
      <c r="I820" s="144">
        <f t="shared" ca="1" si="228"/>
        <v>0.99999279802970897</v>
      </c>
      <c r="J820" s="145">
        <f t="shared" ca="1" si="228"/>
        <v>0.93294332736027052</v>
      </c>
      <c r="K820" s="145">
        <f t="shared" ca="1" si="228"/>
        <v>0.87446534078564664</v>
      </c>
      <c r="L820" s="145">
        <f t="shared" ca="1" si="228"/>
        <v>0.82281200318822567</v>
      </c>
      <c r="M820" s="145">
        <f t="shared" ca="1" si="228"/>
        <v>0.77661066916911814</v>
      </c>
      <c r="N820" s="145">
        <f t="shared" ca="1" si="228"/>
        <v>0.73480286570474074</v>
      </c>
      <c r="O820" s="145">
        <f t="shared" ca="1" si="228"/>
        <v>0.69658059334516043</v>
      </c>
      <c r="P820" s="145">
        <f t="shared" ca="1" si="228"/>
        <v>0.66132953458989951</v>
      </c>
      <c r="Q820" s="145">
        <f t="shared" ca="1" si="228"/>
        <v>0.62858233405883379</v>
      </c>
      <c r="R820" s="145">
        <f t="shared" ca="1" si="228"/>
        <v>0.59798183639891678</v>
      </c>
      <c r="S820" s="145">
        <f t="shared" ca="1" si="228"/>
        <v>0.56925293032826041</v>
      </c>
      <c r="T820" s="145">
        <f t="shared" ca="1" si="228"/>
        <v>0.54218135422842395</v>
      </c>
      <c r="U820" s="145">
        <f t="shared" ca="1" si="228"/>
        <v>0.5165979235947088</v>
      </c>
      <c r="V820" s="145">
        <f t="shared" ca="1" si="228"/>
        <v>0.49236688277581769</v>
      </c>
      <c r="W820" s="138">
        <f t="shared" ca="1" si="228"/>
        <v>0.469377345837242</v>
      </c>
      <c r="Y820" s="178">
        <f t="shared" ca="1" si="221"/>
        <v>7726101.3026305214</v>
      </c>
      <c r="Z820" s="178">
        <f t="shared" ca="1" si="222"/>
        <v>7726953.815032417</v>
      </c>
      <c r="AA820" s="178">
        <f t="shared" ca="1" si="223"/>
        <v>852.51240189559758</v>
      </c>
    </row>
    <row r="821" spans="1:27" ht="11.25" customHeight="1" x14ac:dyDescent="0.2">
      <c r="A821" s="173">
        <f t="shared" si="224"/>
        <v>811</v>
      </c>
      <c r="B821" s="174">
        <f t="shared" si="214"/>
        <v>0.08</v>
      </c>
      <c r="C821" s="175">
        <f t="shared" si="215"/>
        <v>-7.4992499999999998E-3</v>
      </c>
      <c r="D821" s="176">
        <f t="shared" ca="1" si="216"/>
        <v>0.91208553673991455</v>
      </c>
      <c r="E821" s="177">
        <f t="shared" ca="1" si="217"/>
        <v>1.353709968620131</v>
      </c>
      <c r="F821" s="138">
        <f t="shared" ca="1" si="218"/>
        <v>3.4458106913986063E-2</v>
      </c>
      <c r="G821" s="175">
        <f t="shared" ca="1" si="219"/>
        <v>2.6958856913986064E-2</v>
      </c>
      <c r="H821" s="138">
        <f t="shared" ca="1" si="220"/>
        <v>0.10695885691398607</v>
      </c>
      <c r="I821" s="144">
        <f t="shared" ref="I821:W830" ca="1" si="229">I$8*EXP(-$H821*I$9)</f>
        <v>0.99998930424270727</v>
      </c>
      <c r="J821" s="145">
        <f t="shared" ca="1" si="229"/>
        <v>0.90457476446296892</v>
      </c>
      <c r="K821" s="145">
        <f t="shared" ca="1" si="229"/>
        <v>0.82786657051699775</v>
      </c>
      <c r="L821" s="145">
        <f t="shared" ca="1" si="229"/>
        <v>0.76478834853836275</v>
      </c>
      <c r="M821" s="145">
        <f t="shared" ca="1" si="229"/>
        <v>0.71176208571414779</v>
      </c>
      <c r="N821" s="145">
        <f t="shared" ca="1" si="229"/>
        <v>0.66625295054406464</v>
      </c>
      <c r="O821" s="145">
        <f t="shared" ca="1" si="229"/>
        <v>0.6264539492712814</v>
      </c>
      <c r="P821" s="145">
        <f t="shared" ca="1" si="229"/>
        <v>0.59106812069722181</v>
      </c>
      <c r="Q821" s="145">
        <f t="shared" ca="1" si="229"/>
        <v>0.55915775407264023</v>
      </c>
      <c r="R821" s="145">
        <f t="shared" ca="1" si="229"/>
        <v>0.53003950795563248</v>
      </c>
      <c r="S821" s="145">
        <f t="shared" ca="1" si="229"/>
        <v>0.50321104790121229</v>
      </c>
      <c r="T821" s="145">
        <f t="shared" ca="1" si="229"/>
        <v>0.47829944580909056</v>
      </c>
      <c r="U821" s="145">
        <f t="shared" ca="1" si="229"/>
        <v>0.45502470144120866</v>
      </c>
      <c r="V821" s="145">
        <f t="shared" ca="1" si="229"/>
        <v>0.43317383983410934</v>
      </c>
      <c r="W821" s="138">
        <f t="shared" ca="1" si="229"/>
        <v>0.41258244838366903</v>
      </c>
      <c r="Y821" s="178">
        <f t="shared" ca="1" si="221"/>
        <v>7181953.3560160249</v>
      </c>
      <c r="Z821" s="178">
        <f t="shared" ca="1" si="222"/>
        <v>7167684.4388506627</v>
      </c>
      <c r="AA821" s="178">
        <f t="shared" ca="1" si="223"/>
        <v>-14268.917165362276</v>
      </c>
    </row>
    <row r="822" spans="1:27" ht="11.25" customHeight="1" x14ac:dyDescent="0.2">
      <c r="A822" s="173">
        <f t="shared" si="224"/>
        <v>812</v>
      </c>
      <c r="B822" s="174">
        <f t="shared" si="214"/>
        <v>0.08</v>
      </c>
      <c r="C822" s="175">
        <f t="shared" si="215"/>
        <v>-7.4992499999999998E-3</v>
      </c>
      <c r="D822" s="176">
        <f t="shared" ca="1" si="216"/>
        <v>0.26205132657889607</v>
      </c>
      <c r="E822" s="177">
        <f t="shared" ca="1" si="217"/>
        <v>-0.63703406765080839</v>
      </c>
      <c r="F822" s="138">
        <f t="shared" ca="1" si="218"/>
        <v>-1.6215429094710854E-2</v>
      </c>
      <c r="G822" s="175">
        <f t="shared" ca="1" si="219"/>
        <v>-2.3714679094710853E-2</v>
      </c>
      <c r="H822" s="138">
        <f t="shared" ca="1" si="220"/>
        <v>5.6285320905289149E-2</v>
      </c>
      <c r="I822" s="144">
        <f t="shared" ca="1" si="229"/>
        <v>0.99999437149160675</v>
      </c>
      <c r="J822" s="145">
        <f t="shared" ca="1" si="229"/>
        <v>0.94600827034813684</v>
      </c>
      <c r="K822" s="145">
        <f t="shared" ca="1" si="229"/>
        <v>0.89629949165964939</v>
      </c>
      <c r="L822" s="145">
        <f t="shared" ca="1" si="229"/>
        <v>0.85036176678797493</v>
      </c>
      <c r="M822" s="145">
        <f t="shared" ca="1" si="229"/>
        <v>0.80771429291640917</v>
      </c>
      <c r="N822" s="145">
        <f t="shared" ca="1" si="229"/>
        <v>0.76793660110680773</v>
      </c>
      <c r="O822" s="145">
        <f t="shared" ca="1" si="229"/>
        <v>0.73067610739805322</v>
      </c>
      <c r="P822" s="145">
        <f t="shared" ca="1" si="229"/>
        <v>0.69564328218399574</v>
      </c>
      <c r="Q822" s="145">
        <f t="shared" ca="1" si="229"/>
        <v>0.66260228585893</v>
      </c>
      <c r="R822" s="145">
        <f t="shared" ca="1" si="229"/>
        <v>0.63136089170483722</v>
      </c>
      <c r="S822" s="145">
        <f t="shared" ca="1" si="229"/>
        <v>0.60176135190228519</v>
      </c>
      <c r="T822" s="145">
        <f t="shared" ca="1" si="229"/>
        <v>0.57367276304341897</v>
      </c>
      <c r="U822" s="145">
        <f t="shared" ca="1" si="229"/>
        <v>0.54698496968919386</v>
      </c>
      <c r="V822" s="145">
        <f t="shared" ca="1" si="229"/>
        <v>0.52160383018553302</v>
      </c>
      <c r="W822" s="138">
        <f t="shared" ca="1" si="229"/>
        <v>0.49744760471781307</v>
      </c>
      <c r="Y822" s="178">
        <f t="shared" ca="1" si="221"/>
        <v>7988597.3614564007</v>
      </c>
      <c r="Z822" s="178">
        <f t="shared" ca="1" si="222"/>
        <v>7995597.8098833906</v>
      </c>
      <c r="AA822" s="178">
        <f t="shared" ca="1" si="223"/>
        <v>7000.4484269898385</v>
      </c>
    </row>
    <row r="823" spans="1:27" ht="11.25" customHeight="1" x14ac:dyDescent="0.2">
      <c r="A823" s="173">
        <f t="shared" si="224"/>
        <v>813</v>
      </c>
      <c r="B823" s="174">
        <f t="shared" si="214"/>
        <v>0.08</v>
      </c>
      <c r="C823" s="175">
        <f t="shared" si="215"/>
        <v>-7.4992499999999998E-3</v>
      </c>
      <c r="D823" s="176">
        <f t="shared" ca="1" si="216"/>
        <v>5.648832512050761E-2</v>
      </c>
      <c r="E823" s="177">
        <f t="shared" ca="1" si="217"/>
        <v>-1.5849545977664481</v>
      </c>
      <c r="F823" s="138">
        <f t="shared" ca="1" si="218"/>
        <v>-4.0344339814029698E-2</v>
      </c>
      <c r="G823" s="175">
        <f t="shared" ca="1" si="219"/>
        <v>-4.7843589814029697E-2</v>
      </c>
      <c r="H823" s="138">
        <f t="shared" ca="1" si="220"/>
        <v>3.2156410185970305E-2</v>
      </c>
      <c r="I823" s="144">
        <f t="shared" ca="1" si="229"/>
        <v>0.99999678434184791</v>
      </c>
      <c r="J823" s="145">
        <f t="shared" ca="1" si="229"/>
        <v>0.96639915932708143</v>
      </c>
      <c r="K823" s="145">
        <f t="shared" ca="1" si="229"/>
        <v>0.93084502020063797</v>
      </c>
      <c r="L823" s="145">
        <f t="shared" ca="1" si="229"/>
        <v>0.89441074807169185</v>
      </c>
      <c r="M823" s="145">
        <f t="shared" ca="1" si="229"/>
        <v>0.85784748256772914</v>
      </c>
      <c r="N823" s="145">
        <f t="shared" ca="1" si="229"/>
        <v>0.82167130772475616</v>
      </c>
      <c r="O823" s="145">
        <f t="shared" ca="1" si="229"/>
        <v>0.78623013037796818</v>
      </c>
      <c r="P823" s="145">
        <f t="shared" ca="1" si="229"/>
        <v>0.75175226715440069</v>
      </c>
      <c r="Q823" s="145">
        <f t="shared" ca="1" si="229"/>
        <v>0.71838136576463829</v>
      </c>
      <c r="R823" s="145">
        <f t="shared" ca="1" si="229"/>
        <v>0.68620137283932814</v>
      </c>
      <c r="S823" s="145">
        <f t="shared" ca="1" si="229"/>
        <v>0.65525434447352982</v>
      </c>
      <c r="T823" s="145">
        <f t="shared" ca="1" si="229"/>
        <v>0.62555314032408704</v>
      </c>
      <c r="U823" s="145">
        <f t="shared" ca="1" si="229"/>
        <v>0.59709046790106046</v>
      </c>
      <c r="V823" s="145">
        <f t="shared" ca="1" si="229"/>
        <v>0.5698453237437634</v>
      </c>
      <c r="W823" s="138">
        <f t="shared" ca="1" si="229"/>
        <v>0.54378757671125466</v>
      </c>
      <c r="Y823" s="178">
        <f t="shared" ca="1" si="221"/>
        <v>8413735.6383700799</v>
      </c>
      <c r="Z823" s="178">
        <f t="shared" ca="1" si="222"/>
        <v>8429244.5321641862</v>
      </c>
      <c r="AA823" s="178">
        <f t="shared" ca="1" si="223"/>
        <v>15508.89379410632</v>
      </c>
    </row>
    <row r="824" spans="1:27" ht="11.25" customHeight="1" x14ac:dyDescent="0.2">
      <c r="A824" s="173">
        <f t="shared" si="224"/>
        <v>814</v>
      </c>
      <c r="B824" s="174">
        <f t="shared" si="214"/>
        <v>0.08</v>
      </c>
      <c r="C824" s="175">
        <f t="shared" si="215"/>
        <v>-7.4992499999999998E-3</v>
      </c>
      <c r="D824" s="176">
        <f t="shared" ca="1" si="216"/>
        <v>0.4261533524856026</v>
      </c>
      <c r="E824" s="177">
        <f t="shared" ca="1" si="217"/>
        <v>-0.18617604994245343</v>
      </c>
      <c r="F824" s="138">
        <f t="shared" ca="1" si="218"/>
        <v>-4.7390315373683125E-3</v>
      </c>
      <c r="G824" s="175">
        <f t="shared" ca="1" si="219"/>
        <v>-1.2238281537368313E-2</v>
      </c>
      <c r="H824" s="138">
        <f t="shared" ca="1" si="220"/>
        <v>6.7761718462631682E-2</v>
      </c>
      <c r="I824" s="144">
        <f t="shared" ca="1" si="229"/>
        <v>0.99999322387331435</v>
      </c>
      <c r="J824" s="145">
        <f t="shared" ca="1" si="229"/>
        <v>0.93646132773365498</v>
      </c>
      <c r="K824" s="145">
        <f t="shared" ca="1" si="229"/>
        <v>0.88032151974553186</v>
      </c>
      <c r="L824" s="145">
        <f t="shared" ca="1" si="229"/>
        <v>0.830178784675211</v>
      </c>
      <c r="M824" s="145">
        <f t="shared" ca="1" si="229"/>
        <v>0.78490841036369963</v>
      </c>
      <c r="N824" s="145">
        <f t="shared" ca="1" si="229"/>
        <v>0.743626483080018</v>
      </c>
      <c r="O824" s="145">
        <f t="shared" ca="1" si="229"/>
        <v>0.70564803376609531</v>
      </c>
      <c r="P824" s="145">
        <f t="shared" ca="1" si="229"/>
        <v>0.67044560913282425</v>
      </c>
      <c r="Q824" s="145">
        <f t="shared" ca="1" si="229"/>
        <v>0.63761328468026035</v>
      </c>
      <c r="R824" s="145">
        <f t="shared" ca="1" si="229"/>
        <v>0.60683739665937164</v>
      </c>
      <c r="S824" s="145">
        <f t="shared" ca="1" si="229"/>
        <v>0.57787363173511519</v>
      </c>
      <c r="T824" s="145">
        <f t="shared" ca="1" si="229"/>
        <v>0.55052951825115837</v>
      </c>
      <c r="U824" s="145">
        <f t="shared" ca="1" si="229"/>
        <v>0.52465125386773104</v>
      </c>
      <c r="V824" s="145">
        <f t="shared" ca="1" si="229"/>
        <v>0.50011389873806633</v>
      </c>
      <c r="W824" s="138">
        <f t="shared" ca="1" si="229"/>
        <v>0.47681412483428015</v>
      </c>
      <c r="Y824" s="178">
        <f t="shared" ca="1" si="221"/>
        <v>7796034.0737099815</v>
      </c>
      <c r="Z824" s="178">
        <f t="shared" ca="1" si="222"/>
        <v>7798594.1626197398</v>
      </c>
      <c r="AA824" s="178">
        <f t="shared" ca="1" si="223"/>
        <v>2560.0889097582549</v>
      </c>
    </row>
    <row r="825" spans="1:27" ht="11.25" customHeight="1" x14ac:dyDescent="0.2">
      <c r="A825" s="173">
        <f t="shared" si="224"/>
        <v>815</v>
      </c>
      <c r="B825" s="174">
        <f t="shared" si="214"/>
        <v>0.08</v>
      </c>
      <c r="C825" s="175">
        <f t="shared" si="215"/>
        <v>-7.4992499999999998E-3</v>
      </c>
      <c r="D825" s="176">
        <f t="shared" ca="1" si="216"/>
        <v>0.81682323859301897</v>
      </c>
      <c r="E825" s="177">
        <f t="shared" ca="1" si="217"/>
        <v>0.90332482876532394</v>
      </c>
      <c r="F825" s="138">
        <f t="shared" ca="1" si="218"/>
        <v>2.299374625968223E-2</v>
      </c>
      <c r="G825" s="175">
        <f t="shared" ca="1" si="219"/>
        <v>1.5494496259682231E-2</v>
      </c>
      <c r="H825" s="138">
        <f t="shared" ca="1" si="220"/>
        <v>9.5494496259682232E-2</v>
      </c>
      <c r="I825" s="144">
        <f t="shared" ca="1" si="229"/>
        <v>0.99999045065283754</v>
      </c>
      <c r="J825" s="145">
        <f t="shared" ca="1" si="229"/>
        <v>0.9137869117722891</v>
      </c>
      <c r="K825" s="145">
        <f t="shared" ca="1" si="229"/>
        <v>0.84287657519617831</v>
      </c>
      <c r="L825" s="145">
        <f t="shared" ca="1" si="229"/>
        <v>0.78336184769379935</v>
      </c>
      <c r="M825" s="145">
        <f t="shared" ca="1" si="229"/>
        <v>0.73242066505079828</v>
      </c>
      <c r="N825" s="145">
        <f t="shared" ca="1" si="229"/>
        <v>0.68801041358900705</v>
      </c>
      <c r="O825" s="145">
        <f t="shared" ca="1" si="229"/>
        <v>0.64864943794200935</v>
      </c>
      <c r="P825" s="145">
        <f t="shared" ca="1" si="229"/>
        <v>0.61325878088993013</v>
      </c>
      <c r="Q825" s="145">
        <f t="shared" ca="1" si="229"/>
        <v>0.5810485391130823</v>
      </c>
      <c r="R825" s="145">
        <f t="shared" ca="1" si="229"/>
        <v>0.55143653541239535</v>
      </c>
      <c r="S825" s="145">
        <f t="shared" ca="1" si="229"/>
        <v>0.52399015876423027</v>
      </c>
      <c r="T825" s="145">
        <f t="shared" ca="1" si="229"/>
        <v>0.49838474611732192</v>
      </c>
      <c r="U825" s="145">
        <f t="shared" ca="1" si="229"/>
        <v>0.47437376446761592</v>
      </c>
      <c r="V825" s="145">
        <f t="shared" ca="1" si="229"/>
        <v>0.45176741625379219</v>
      </c>
      <c r="W825" s="138">
        <f t="shared" ca="1" si="229"/>
        <v>0.4304172652657352</v>
      </c>
      <c r="Y825" s="178">
        <f t="shared" ca="1" si="221"/>
        <v>7354840.1573123261</v>
      </c>
      <c r="Z825" s="178">
        <f t="shared" ca="1" si="222"/>
        <v>7345739.8021098543</v>
      </c>
      <c r="AA825" s="178">
        <f t="shared" ca="1" si="223"/>
        <v>-9100.3552024718374</v>
      </c>
    </row>
    <row r="826" spans="1:27" ht="11.25" customHeight="1" x14ac:dyDescent="0.2">
      <c r="A826" s="173">
        <f t="shared" si="224"/>
        <v>816</v>
      </c>
      <c r="B826" s="174">
        <f t="shared" si="214"/>
        <v>0.08</v>
      </c>
      <c r="C826" s="175">
        <f t="shared" si="215"/>
        <v>-7.4992499999999998E-3</v>
      </c>
      <c r="D826" s="176">
        <f t="shared" ca="1" si="216"/>
        <v>0.23154881985453379</v>
      </c>
      <c r="E826" s="177">
        <f t="shared" ca="1" si="217"/>
        <v>-0.73375570767464326</v>
      </c>
      <c r="F826" s="138">
        <f t="shared" ca="1" si="218"/>
        <v>-1.867743697682361E-2</v>
      </c>
      <c r="G826" s="175">
        <f t="shared" ca="1" si="219"/>
        <v>-2.6176686976823609E-2</v>
      </c>
      <c r="H826" s="138">
        <f t="shared" ca="1" si="220"/>
        <v>5.3823313023176389E-2</v>
      </c>
      <c r="I826" s="144">
        <f t="shared" ca="1" si="229"/>
        <v>0.99999461768796205</v>
      </c>
      <c r="J826" s="145">
        <f t="shared" ca="1" si="229"/>
        <v>0.94806900199455701</v>
      </c>
      <c r="K826" s="145">
        <f t="shared" ca="1" si="229"/>
        <v>0.89976481502316219</v>
      </c>
      <c r="L826" s="145">
        <f t="shared" ca="1" si="229"/>
        <v>0.8547551012256337</v>
      </c>
      <c r="M826" s="145">
        <f t="shared" ca="1" si="229"/>
        <v>0.81269246841734666</v>
      </c>
      <c r="N826" s="145">
        <f t="shared" ca="1" si="229"/>
        <v>0.7732544605163143</v>
      </c>
      <c r="O826" s="145">
        <f t="shared" ca="1" si="229"/>
        <v>0.73615991644576473</v>
      </c>
      <c r="P826" s="145">
        <f t="shared" ca="1" si="229"/>
        <v>0.70117106550303188</v>
      </c>
      <c r="Q826" s="145">
        <f t="shared" ca="1" si="229"/>
        <v>0.66808942357457679</v>
      </c>
      <c r="R826" s="145">
        <f t="shared" ca="1" si="229"/>
        <v>0.63674963269418805</v>
      </c>
      <c r="S826" s="145">
        <f t="shared" ca="1" si="229"/>
        <v>0.60701320858552754</v>
      </c>
      <c r="T826" s="145">
        <f t="shared" ca="1" si="229"/>
        <v>0.57876301067628688</v>
      </c>
      <c r="U826" s="145">
        <f t="shared" ca="1" si="229"/>
        <v>0.55189867558853944</v>
      </c>
      <c r="V826" s="145">
        <f t="shared" ca="1" si="229"/>
        <v>0.52633299187846538</v>
      </c>
      <c r="W826" s="138">
        <f t="shared" ca="1" si="229"/>
        <v>0.50198909026396565</v>
      </c>
      <c r="Y826" s="178">
        <f t="shared" ca="1" si="221"/>
        <v>8030700.503082538</v>
      </c>
      <c r="Z826" s="178">
        <f t="shared" ca="1" si="222"/>
        <v>8038621.7939142771</v>
      </c>
      <c r="AA826" s="178">
        <f t="shared" ca="1" si="223"/>
        <v>7921.2908317390829</v>
      </c>
    </row>
    <row r="827" spans="1:27" ht="11.25" customHeight="1" x14ac:dyDescent="0.2">
      <c r="A827" s="173">
        <f t="shared" si="224"/>
        <v>817</v>
      </c>
      <c r="B827" s="174">
        <f t="shared" si="214"/>
        <v>0.08</v>
      </c>
      <c r="C827" s="175">
        <f t="shared" si="215"/>
        <v>-7.4992499999999998E-3</v>
      </c>
      <c r="D827" s="176">
        <f t="shared" ca="1" si="216"/>
        <v>0.45372254927869704</v>
      </c>
      <c r="E827" s="177">
        <f t="shared" ca="1" si="217"/>
        <v>-0.11626175064125537</v>
      </c>
      <c r="F827" s="138">
        <f t="shared" ca="1" si="218"/>
        <v>-2.9593930210081408E-3</v>
      </c>
      <c r="G827" s="175">
        <f t="shared" ca="1" si="219"/>
        <v>-1.045864302100814E-2</v>
      </c>
      <c r="H827" s="138">
        <f t="shared" ca="1" si="220"/>
        <v>6.9541356978991858E-2</v>
      </c>
      <c r="I827" s="144">
        <f t="shared" ca="1" si="229"/>
        <v>0.99999304591290894</v>
      </c>
      <c r="J827" s="145">
        <f t="shared" ca="1" si="229"/>
        <v>0.93498954190369798</v>
      </c>
      <c r="K827" s="145">
        <f t="shared" ca="1" si="229"/>
        <v>0.87786946282379197</v>
      </c>
      <c r="L827" s="145">
        <f t="shared" ca="1" si="229"/>
        <v>0.82709221233153252</v>
      </c>
      <c r="M827" s="145">
        <f t="shared" ca="1" si="229"/>
        <v>0.78143004836369701</v>
      </c>
      <c r="N827" s="145">
        <f t="shared" ca="1" si="229"/>
        <v>0.73992627161232349</v>
      </c>
      <c r="O827" s="145">
        <f t="shared" ca="1" si="229"/>
        <v>0.70184447463608157</v>
      </c>
      <c r="P827" s="145">
        <f t="shared" ca="1" si="229"/>
        <v>0.66662080900714638</v>
      </c>
      <c r="Q827" s="145">
        <f t="shared" ca="1" si="229"/>
        <v>0.63382356805155848</v>
      </c>
      <c r="R827" s="145">
        <f t="shared" ca="1" si="229"/>
        <v>0.60312081072998258</v>
      </c>
      <c r="S827" s="145">
        <f t="shared" ca="1" si="229"/>
        <v>0.57425526745439848</v>
      </c>
      <c r="T827" s="145">
        <f t="shared" ca="1" si="229"/>
        <v>0.54702529228632057</v>
      </c>
      <c r="U827" s="145">
        <f t="shared" ca="1" si="229"/>
        <v>0.52127060218010934</v>
      </c>
      <c r="V827" s="145">
        <f t="shared" ca="1" si="229"/>
        <v>0.49686169791252416</v>
      </c>
      <c r="W827" s="138">
        <f t="shared" ca="1" si="229"/>
        <v>0.47369206386981111</v>
      </c>
      <c r="Y827" s="178">
        <f t="shared" ca="1" si="221"/>
        <v>7766710.2453727219</v>
      </c>
      <c r="Z827" s="178">
        <f t="shared" ca="1" si="222"/>
        <v>7768560.5825154427</v>
      </c>
      <c r="AA827" s="178">
        <f t="shared" ca="1" si="223"/>
        <v>1850.3371427208185</v>
      </c>
    </row>
    <row r="828" spans="1:27" ht="11.25" customHeight="1" x14ac:dyDescent="0.2">
      <c r="A828" s="173">
        <f t="shared" si="224"/>
        <v>818</v>
      </c>
      <c r="B828" s="174">
        <f t="shared" si="214"/>
        <v>0.08</v>
      </c>
      <c r="C828" s="175">
        <f t="shared" si="215"/>
        <v>-7.4992499999999998E-3</v>
      </c>
      <c r="D828" s="176">
        <f t="shared" ca="1" si="216"/>
        <v>5.9555958867879899E-2</v>
      </c>
      <c r="E828" s="177">
        <f t="shared" ca="1" si="217"/>
        <v>-1.558512033237887</v>
      </c>
      <c r="F828" s="138">
        <f t="shared" ca="1" si="218"/>
        <v>-3.9671255669917277E-2</v>
      </c>
      <c r="G828" s="175">
        <f t="shared" ca="1" si="219"/>
        <v>-4.7170505669917276E-2</v>
      </c>
      <c r="H828" s="138">
        <f t="shared" ca="1" si="220"/>
        <v>3.2829494330082726E-2</v>
      </c>
      <c r="I828" s="144">
        <f t="shared" ca="1" si="229"/>
        <v>0.99999671703449355</v>
      </c>
      <c r="J828" s="145">
        <f t="shared" ca="1" si="229"/>
        <v>0.96582443284656561</v>
      </c>
      <c r="K828" s="145">
        <f t="shared" ca="1" si="229"/>
        <v>0.92986354199527721</v>
      </c>
      <c r="L828" s="145">
        <f t="shared" ca="1" si="229"/>
        <v>0.89315158459263333</v>
      </c>
      <c r="M828" s="145">
        <f t="shared" ca="1" si="229"/>
        <v>0.85640768045042692</v>
      </c>
      <c r="N828" s="145">
        <f t="shared" ca="1" si="229"/>
        <v>0.8201225605932726</v>
      </c>
      <c r="O828" s="145">
        <f t="shared" ca="1" si="229"/>
        <v>0.7846245998277589</v>
      </c>
      <c r="P828" s="145">
        <f t="shared" ca="1" si="229"/>
        <v>0.75012735657013974</v>
      </c>
      <c r="Q828" s="145">
        <f t="shared" ca="1" si="229"/>
        <v>0.71676348562098924</v>
      </c>
      <c r="R828" s="145">
        <f t="shared" ca="1" si="229"/>
        <v>0.68460883458926736</v>
      </c>
      <c r="S828" s="145">
        <f t="shared" ca="1" si="229"/>
        <v>0.65369954511680006</v>
      </c>
      <c r="T828" s="145">
        <f t="shared" ca="1" si="229"/>
        <v>0.62404419048680249</v>
      </c>
      <c r="U828" s="145">
        <f t="shared" ca="1" si="229"/>
        <v>0.59563239381255162</v>
      </c>
      <c r="V828" s="145">
        <f t="shared" ca="1" si="229"/>
        <v>0.56844094835674297</v>
      </c>
      <c r="W828" s="138">
        <f t="shared" ca="1" si="229"/>
        <v>0.54243816205837525</v>
      </c>
      <c r="Y828" s="178">
        <f t="shared" ca="1" si="221"/>
        <v>8401490.794120824</v>
      </c>
      <c r="Z828" s="178">
        <f t="shared" ca="1" si="222"/>
        <v>8416778.5335717946</v>
      </c>
      <c r="AA828" s="178">
        <f t="shared" ca="1" si="223"/>
        <v>15287.739450970665</v>
      </c>
    </row>
    <row r="829" spans="1:27" ht="11.25" customHeight="1" x14ac:dyDescent="0.2">
      <c r="A829" s="173">
        <f t="shared" si="224"/>
        <v>819</v>
      </c>
      <c r="B829" s="174">
        <f t="shared" si="214"/>
        <v>0.08</v>
      </c>
      <c r="C829" s="175">
        <f t="shared" si="215"/>
        <v>-7.4992499999999998E-3</v>
      </c>
      <c r="D829" s="176">
        <f t="shared" ca="1" si="216"/>
        <v>0.32074881623705775</v>
      </c>
      <c r="E829" s="177">
        <f t="shared" ca="1" si="217"/>
        <v>-0.46560588122996516</v>
      </c>
      <c r="F829" s="138">
        <f t="shared" ca="1" si="218"/>
        <v>-1.185179810085669E-2</v>
      </c>
      <c r="G829" s="175">
        <f t="shared" ca="1" si="219"/>
        <v>-1.935104810085669E-2</v>
      </c>
      <c r="H829" s="138">
        <f t="shared" ca="1" si="220"/>
        <v>6.0648951899143308E-2</v>
      </c>
      <c r="I829" s="144">
        <f t="shared" ca="1" si="229"/>
        <v>0.99999393513651302</v>
      </c>
      <c r="J829" s="145">
        <f t="shared" ca="1" si="229"/>
        <v>0.94236685489780858</v>
      </c>
      <c r="K829" s="145">
        <f t="shared" ca="1" si="229"/>
        <v>0.89019035470190999</v>
      </c>
      <c r="L829" s="145">
        <f t="shared" ca="1" si="229"/>
        <v>0.84263048317949296</v>
      </c>
      <c r="M829" s="145">
        <f t="shared" ca="1" si="229"/>
        <v>0.79896584051585529</v>
      </c>
      <c r="N829" s="145">
        <f t="shared" ca="1" si="229"/>
        <v>0.75860098980169832</v>
      </c>
      <c r="O829" s="145">
        <f t="shared" ca="1" si="229"/>
        <v>0.72105684575209594</v>
      </c>
      <c r="P829" s="145">
        <f t="shared" ca="1" si="229"/>
        <v>0.68595276115281112</v>
      </c>
      <c r="Q829" s="145">
        <f t="shared" ca="1" si="229"/>
        <v>0.65298744299018951</v>
      </c>
      <c r="R829" s="145">
        <f t="shared" ca="1" si="229"/>
        <v>0.62192175641743075</v>
      </c>
      <c r="S829" s="145">
        <f t="shared" ca="1" si="229"/>
        <v>0.59256441758431022</v>
      </c>
      <c r="T829" s="145">
        <f t="shared" ca="1" si="229"/>
        <v>0.56476061624451446</v>
      </c>
      <c r="U829" s="145">
        <f t="shared" ca="1" si="229"/>
        <v>0.53838321767348918</v>
      </c>
      <c r="V829" s="145">
        <f t="shared" ca="1" si="229"/>
        <v>0.51332608092984522</v>
      </c>
      <c r="W829" s="138">
        <f t="shared" ca="1" si="229"/>
        <v>0.48949904392539989</v>
      </c>
      <c r="Y829" s="178">
        <f t="shared" ca="1" si="221"/>
        <v>7914667.2645458048</v>
      </c>
      <c r="Z829" s="178">
        <f t="shared" ca="1" si="222"/>
        <v>7920007.713068895</v>
      </c>
      <c r="AA829" s="178">
        <f t="shared" ca="1" si="223"/>
        <v>5340.448523090221</v>
      </c>
    </row>
    <row r="830" spans="1:27" ht="11.25" customHeight="1" x14ac:dyDescent="0.2">
      <c r="A830" s="173">
        <f t="shared" si="224"/>
        <v>820</v>
      </c>
      <c r="B830" s="174">
        <f t="shared" si="214"/>
        <v>0.08</v>
      </c>
      <c r="C830" s="175">
        <f t="shared" si="215"/>
        <v>-7.4992499999999998E-3</v>
      </c>
      <c r="D830" s="176">
        <f t="shared" ca="1" si="216"/>
        <v>0.68016748955890249</v>
      </c>
      <c r="E830" s="177">
        <f t="shared" ca="1" si="217"/>
        <v>0.46816720734473799</v>
      </c>
      <c r="F830" s="138">
        <f t="shared" ca="1" si="218"/>
        <v>1.1916995559064366E-2</v>
      </c>
      <c r="G830" s="175">
        <f t="shared" ca="1" si="219"/>
        <v>4.4177455590643658E-3</v>
      </c>
      <c r="H830" s="138">
        <f t="shared" ca="1" si="220"/>
        <v>8.4417745559064367E-2</v>
      </c>
      <c r="I830" s="144">
        <f t="shared" ca="1" si="229"/>
        <v>0.99999155830409792</v>
      </c>
      <c r="J830" s="145">
        <f t="shared" ca="1" si="229"/>
        <v>0.92277669806391771</v>
      </c>
      <c r="K830" s="145">
        <f t="shared" ca="1" si="229"/>
        <v>0.85763753842801838</v>
      </c>
      <c r="L830" s="145">
        <f t="shared" ca="1" si="229"/>
        <v>0.80173571445909952</v>
      </c>
      <c r="M830" s="145">
        <f t="shared" ca="1" si="229"/>
        <v>0.75295013285358681</v>
      </c>
      <c r="N830" s="145">
        <f t="shared" ca="1" si="229"/>
        <v>0.70970690437350981</v>
      </c>
      <c r="O830" s="145">
        <f t="shared" ca="1" si="229"/>
        <v>0.67084116336958155</v>
      </c>
      <c r="P830" s="145">
        <f t="shared" ca="1" si="229"/>
        <v>0.63549017942242314</v>
      </c>
      <c r="Q830" s="145">
        <f t="shared" ca="1" si="229"/>
        <v>0.60301288240898987</v>
      </c>
      <c r="R830" s="145">
        <f t="shared" ca="1" si="229"/>
        <v>0.57293021868810734</v>
      </c>
      <c r="S830" s="145">
        <f t="shared" ca="1" si="229"/>
        <v>0.54488136056695513</v>
      </c>
      <c r="T830" s="145">
        <f t="shared" ca="1" si="229"/>
        <v>0.51859173925118329</v>
      </c>
      <c r="U830" s="145">
        <f t="shared" ca="1" si="229"/>
        <v>0.49384979042872174</v>
      </c>
      <c r="V830" s="145">
        <f t="shared" ca="1" si="229"/>
        <v>0.47049007283789768</v>
      </c>
      <c r="W830" s="138">
        <f t="shared" ca="1" si="229"/>
        <v>0.44838102678626962</v>
      </c>
      <c r="Y830" s="178">
        <f t="shared" ca="1" si="221"/>
        <v>7527072.9903713325</v>
      </c>
      <c r="Z830" s="178">
        <f t="shared" ca="1" si="222"/>
        <v>7522779.3684235103</v>
      </c>
      <c r="AA830" s="178">
        <f t="shared" ca="1" si="223"/>
        <v>-4293.621947822161</v>
      </c>
    </row>
    <row r="831" spans="1:27" ht="11.25" customHeight="1" x14ac:dyDescent="0.2">
      <c r="A831" s="173">
        <f t="shared" si="224"/>
        <v>821</v>
      </c>
      <c r="B831" s="174">
        <f t="shared" si="214"/>
        <v>0.08</v>
      </c>
      <c r="C831" s="175">
        <f t="shared" si="215"/>
        <v>-7.4992499999999998E-3</v>
      </c>
      <c r="D831" s="176">
        <f t="shared" ca="1" si="216"/>
        <v>0.5597154988246269</v>
      </c>
      <c r="E831" s="177">
        <f t="shared" ca="1" si="217"/>
        <v>0.15024794270957742</v>
      </c>
      <c r="F831" s="138">
        <f t="shared" ca="1" si="218"/>
        <v>3.8244969701821557E-3</v>
      </c>
      <c r="G831" s="175">
        <f t="shared" ca="1" si="219"/>
        <v>-3.6747530298178442E-3</v>
      </c>
      <c r="H831" s="138">
        <f t="shared" ca="1" si="220"/>
        <v>7.6325246970182156E-2</v>
      </c>
      <c r="I831" s="144">
        <f t="shared" ref="I831:W840" ca="1" si="230">I$8*EXP(-$H831*I$9)</f>
        <v>0.99999236753733722</v>
      </c>
      <c r="J831" s="145">
        <f t="shared" ca="1" si="230"/>
        <v>0.92940035392473508</v>
      </c>
      <c r="K831" s="145">
        <f t="shared" ca="1" si="230"/>
        <v>0.86858482617098531</v>
      </c>
      <c r="L831" s="145">
        <f t="shared" ca="1" si="230"/>
        <v>0.81543124131890032</v>
      </c>
      <c r="M831" s="145">
        <f t="shared" ca="1" si="230"/>
        <v>0.7683114999155517</v>
      </c>
      <c r="N831" s="145">
        <f t="shared" ca="1" si="230"/>
        <v>0.72598933470694105</v>
      </c>
      <c r="O831" s="145">
        <f t="shared" ca="1" si="230"/>
        <v>0.6875325875677607</v>
      </c>
      <c r="P831" s="145">
        <f t="shared" ca="1" si="230"/>
        <v>0.65223992203699854</v>
      </c>
      <c r="Q831" s="145">
        <f t="shared" ca="1" si="230"/>
        <v>0.61958279922242876</v>
      </c>
      <c r="R831" s="145">
        <f t="shared" ca="1" si="230"/>
        <v>0.58916094547709819</v>
      </c>
      <c r="S831" s="145">
        <f t="shared" ca="1" si="230"/>
        <v>0.56066882625336112</v>
      </c>
      <c r="T831" s="145">
        <f t="shared" ca="1" si="230"/>
        <v>0.53387071695449206</v>
      </c>
      <c r="U831" s="145">
        <f t="shared" ca="1" si="230"/>
        <v>0.50858231703700008</v>
      </c>
      <c r="V831" s="145">
        <f t="shared" ca="1" si="230"/>
        <v>0.48465726292253825</v>
      </c>
      <c r="W831" s="138">
        <f t="shared" ca="1" si="230"/>
        <v>0.4619772688616417</v>
      </c>
      <c r="Y831" s="178">
        <f t="shared" ca="1" si="221"/>
        <v>7656225.8778787367</v>
      </c>
      <c r="Z831" s="178">
        <f t="shared" ca="1" si="222"/>
        <v>7655320.444989711</v>
      </c>
      <c r="AA831" s="178">
        <f t="shared" ca="1" si="223"/>
        <v>-905.43288902565837</v>
      </c>
    </row>
    <row r="832" spans="1:27" ht="11.25" customHeight="1" x14ac:dyDescent="0.2">
      <c r="A832" s="173">
        <f t="shared" si="224"/>
        <v>822</v>
      </c>
      <c r="B832" s="174">
        <f t="shared" si="214"/>
        <v>0.08</v>
      </c>
      <c r="C832" s="175">
        <f t="shared" si="215"/>
        <v>-7.4992499999999998E-3</v>
      </c>
      <c r="D832" s="176">
        <f t="shared" ca="1" si="216"/>
        <v>0.15384667305704491</v>
      </c>
      <c r="E832" s="177">
        <f t="shared" ca="1" si="217"/>
        <v>-1.0200740430741753</v>
      </c>
      <c r="F832" s="138">
        <f t="shared" ca="1" si="218"/>
        <v>-2.5965547459372712E-2</v>
      </c>
      <c r="G832" s="175">
        <f t="shared" ca="1" si="219"/>
        <v>-3.3464797459372711E-2</v>
      </c>
      <c r="H832" s="138">
        <f t="shared" ca="1" si="220"/>
        <v>4.6535202540627291E-2</v>
      </c>
      <c r="I832" s="144">
        <f t="shared" ca="1" si="230"/>
        <v>0.99999534648624322</v>
      </c>
      <c r="J832" s="145">
        <f t="shared" ca="1" si="230"/>
        <v>0.95419559246146468</v>
      </c>
      <c r="K832" s="145">
        <f t="shared" ca="1" si="230"/>
        <v>0.91010170169986959</v>
      </c>
      <c r="L832" s="145">
        <f t="shared" ca="1" si="230"/>
        <v>0.86789387858429357</v>
      </c>
      <c r="M832" s="145">
        <f t="shared" ca="1" si="230"/>
        <v>0.82760958511106664</v>
      </c>
      <c r="N832" s="145">
        <f t="shared" ca="1" si="230"/>
        <v>0.78921338380824368</v>
      </c>
      <c r="O832" s="145">
        <f t="shared" ca="1" si="230"/>
        <v>0.75263568320056096</v>
      </c>
      <c r="P832" s="145">
        <f t="shared" ca="1" si="230"/>
        <v>0.7177933897311608</v>
      </c>
      <c r="Q832" s="145">
        <f t="shared" ca="1" si="230"/>
        <v>0.68460041059132248</v>
      </c>
      <c r="R832" s="145">
        <f t="shared" ca="1" si="230"/>
        <v>0.65297264964277102</v>
      </c>
      <c r="S832" s="145">
        <f t="shared" ca="1" si="230"/>
        <v>0.62283011842251057</v>
      </c>
      <c r="T832" s="145">
        <f t="shared" ca="1" si="230"/>
        <v>0.59409760055909233</v>
      </c>
      <c r="U832" s="145">
        <f t="shared" ca="1" si="230"/>
        <v>0.5667046361841962</v>
      </c>
      <c r="V832" s="145">
        <f t="shared" ca="1" si="230"/>
        <v>0.54058522159927624</v>
      </c>
      <c r="W832" s="138">
        <f t="shared" ca="1" si="230"/>
        <v>0.51567741919286458</v>
      </c>
      <c r="Y832" s="178">
        <f t="shared" ca="1" si="221"/>
        <v>8157011.6213169973</v>
      </c>
      <c r="Z832" s="178">
        <f t="shared" ca="1" si="222"/>
        <v>8167590.4757389938</v>
      </c>
      <c r="AA832" s="178">
        <f t="shared" ca="1" si="223"/>
        <v>10578.854421996512</v>
      </c>
    </row>
    <row r="833" spans="1:27" ht="11.25" customHeight="1" x14ac:dyDescent="0.2">
      <c r="A833" s="173">
        <f t="shared" si="224"/>
        <v>823</v>
      </c>
      <c r="B833" s="174">
        <f t="shared" si="214"/>
        <v>0.08</v>
      </c>
      <c r="C833" s="175">
        <f t="shared" si="215"/>
        <v>-7.4992499999999998E-3</v>
      </c>
      <c r="D833" s="176">
        <f t="shared" ca="1" si="216"/>
        <v>0.66552626441190987</v>
      </c>
      <c r="E833" s="177">
        <f t="shared" ca="1" si="217"/>
        <v>0.42759298903573179</v>
      </c>
      <c r="F833" s="138">
        <f t="shared" ca="1" si="218"/>
        <v>1.0884196226229229E-2</v>
      </c>
      <c r="G833" s="175">
        <f t="shared" ca="1" si="219"/>
        <v>3.3849462262292287E-3</v>
      </c>
      <c r="H833" s="138">
        <f t="shared" ca="1" si="220"/>
        <v>8.3384946226229231E-2</v>
      </c>
      <c r="I833" s="144">
        <f t="shared" ca="1" si="230"/>
        <v>0.99999166158187369</v>
      </c>
      <c r="J833" s="145">
        <f t="shared" ca="1" si="230"/>
        <v>0.92361940248603469</v>
      </c>
      <c r="K833" s="145">
        <f t="shared" ca="1" si="230"/>
        <v>0.85902696072564655</v>
      </c>
      <c r="L833" s="145">
        <f t="shared" ca="1" si="230"/>
        <v>0.8034707097676953</v>
      </c>
      <c r="M833" s="145">
        <f t="shared" ca="1" si="230"/>
        <v>0.75489338907434755</v>
      </c>
      <c r="N833" s="145">
        <f t="shared" ca="1" si="230"/>
        <v>0.7117644354699858</v>
      </c>
      <c r="O833" s="145">
        <f t="shared" ca="1" si="230"/>
        <v>0.67294862788551346</v>
      </c>
      <c r="P833" s="145">
        <f t="shared" ca="1" si="230"/>
        <v>0.63760367392700923</v>
      </c>
      <c r="Q833" s="145">
        <f t="shared" ca="1" si="230"/>
        <v>0.6051026857925671</v>
      </c>
      <c r="R833" s="145">
        <f t="shared" ca="1" si="230"/>
        <v>0.57497650059679051</v>
      </c>
      <c r="S833" s="145">
        <f t="shared" ca="1" si="230"/>
        <v>0.54687121148669704</v>
      </c>
      <c r="T833" s="145">
        <f t="shared" ca="1" si="230"/>
        <v>0.52051709974172311</v>
      </c>
      <c r="U833" s="145">
        <f t="shared" ca="1" si="230"/>
        <v>0.49570599837643509</v>
      </c>
      <c r="V833" s="145">
        <f t="shared" ca="1" si="230"/>
        <v>0.47227483936430775</v>
      </c>
      <c r="W833" s="138">
        <f t="shared" ca="1" si="230"/>
        <v>0.45009371176778074</v>
      </c>
      <c r="Y833" s="178">
        <f t="shared" ca="1" si="221"/>
        <v>7543398.0473074643</v>
      </c>
      <c r="Z833" s="178">
        <f t="shared" ca="1" si="222"/>
        <v>7539542.7854211954</v>
      </c>
      <c r="AA833" s="178">
        <f t="shared" ca="1" si="223"/>
        <v>-3855.2618862688541</v>
      </c>
    </row>
    <row r="834" spans="1:27" ht="11.25" customHeight="1" x14ac:dyDescent="0.2">
      <c r="A834" s="173">
        <f t="shared" si="224"/>
        <v>824</v>
      </c>
      <c r="B834" s="174">
        <f t="shared" si="214"/>
        <v>0.08</v>
      </c>
      <c r="C834" s="175">
        <f t="shared" si="215"/>
        <v>-7.4992499999999998E-3</v>
      </c>
      <c r="D834" s="176">
        <f t="shared" ca="1" si="216"/>
        <v>0.34791698783440062</v>
      </c>
      <c r="E834" s="177">
        <f t="shared" ca="1" si="217"/>
        <v>-0.39095029611673926</v>
      </c>
      <c r="F834" s="138">
        <f t="shared" ca="1" si="218"/>
        <v>-9.9514721867467962E-3</v>
      </c>
      <c r="G834" s="175">
        <f t="shared" ca="1" si="219"/>
        <v>-1.7450722186746797E-2</v>
      </c>
      <c r="H834" s="138">
        <f t="shared" ca="1" si="220"/>
        <v>6.2549277813253201E-2</v>
      </c>
      <c r="I834" s="144">
        <f t="shared" ca="1" si="230"/>
        <v>0.99999374510746775</v>
      </c>
      <c r="J834" s="145">
        <f t="shared" ca="1" si="230"/>
        <v>0.94078543240776169</v>
      </c>
      <c r="K834" s="145">
        <f t="shared" ca="1" si="230"/>
        <v>0.88754290722827678</v>
      </c>
      <c r="L834" s="145">
        <f t="shared" ca="1" si="230"/>
        <v>0.83928558060570002</v>
      </c>
      <c r="M834" s="145">
        <f t="shared" ca="1" si="230"/>
        <v>0.79518563904152151</v>
      </c>
      <c r="N834" s="145">
        <f t="shared" ca="1" si="230"/>
        <v>0.75457096238141463</v>
      </c>
      <c r="O834" s="145">
        <f t="shared" ca="1" si="230"/>
        <v>0.71690741693261051</v>
      </c>
      <c r="P834" s="145">
        <f t="shared" ca="1" si="230"/>
        <v>0.68177492378847404</v>
      </c>
      <c r="Q834" s="145">
        <f t="shared" ca="1" si="230"/>
        <v>0.64884398625841688</v>
      </c>
      <c r="R834" s="145">
        <f t="shared" ca="1" si="230"/>
        <v>0.61785532441362012</v>
      </c>
      <c r="S834" s="145">
        <f t="shared" ca="1" si="230"/>
        <v>0.58860328958672725</v>
      </c>
      <c r="T834" s="145">
        <f t="shared" ca="1" si="230"/>
        <v>0.56092285227579952</v>
      </c>
      <c r="U834" s="145">
        <f t="shared" ca="1" si="230"/>
        <v>0.53467963170200528</v>
      </c>
      <c r="V834" s="145">
        <f t="shared" ca="1" si="230"/>
        <v>0.509762373115492</v>
      </c>
      <c r="W834" s="138">
        <f t="shared" ca="1" si="230"/>
        <v>0.48607732935198428</v>
      </c>
      <c r="Y834" s="178">
        <f t="shared" ca="1" si="221"/>
        <v>7882745.9181652628</v>
      </c>
      <c r="Z834" s="178">
        <f t="shared" ca="1" si="222"/>
        <v>7887352.4745304985</v>
      </c>
      <c r="AA834" s="178">
        <f t="shared" ca="1" si="223"/>
        <v>4606.5563652357087</v>
      </c>
    </row>
    <row r="835" spans="1:27" ht="11.25" customHeight="1" x14ac:dyDescent="0.2">
      <c r="A835" s="173">
        <f t="shared" si="224"/>
        <v>825</v>
      </c>
      <c r="B835" s="174">
        <f t="shared" si="214"/>
        <v>0.08</v>
      </c>
      <c r="C835" s="175">
        <f t="shared" si="215"/>
        <v>-7.4992499999999998E-3</v>
      </c>
      <c r="D835" s="176">
        <f t="shared" ca="1" si="216"/>
        <v>0.81004579974046209</v>
      </c>
      <c r="E835" s="177">
        <f t="shared" ca="1" si="217"/>
        <v>0.87806508280029005</v>
      </c>
      <c r="F835" s="138">
        <f t="shared" ca="1" si="218"/>
        <v>2.2350770255028525E-2</v>
      </c>
      <c r="G835" s="175">
        <f t="shared" ca="1" si="219"/>
        <v>1.4851520255028526E-2</v>
      </c>
      <c r="H835" s="138">
        <f t="shared" ca="1" si="220"/>
        <v>9.4851520255028521E-2</v>
      </c>
      <c r="I835" s="144">
        <f t="shared" ca="1" si="230"/>
        <v>0.99999051494902236</v>
      </c>
      <c r="J835" s="145">
        <f t="shared" ca="1" si="230"/>
        <v>0.91430634243153652</v>
      </c>
      <c r="K835" s="145">
        <f t="shared" ca="1" si="230"/>
        <v>0.84372642187401559</v>
      </c>
      <c r="L835" s="145">
        <f t="shared" ca="1" si="230"/>
        <v>0.78441679575987322</v>
      </c>
      <c r="M835" s="145">
        <f t="shared" ca="1" si="230"/>
        <v>0.73359689417466412</v>
      </c>
      <c r="N835" s="145">
        <f t="shared" ca="1" si="230"/>
        <v>0.6892515052057826</v>
      </c>
      <c r="O835" s="145">
        <f t="shared" ca="1" si="230"/>
        <v>0.64991730069470333</v>
      </c>
      <c r="P835" s="145">
        <f t="shared" ca="1" si="230"/>
        <v>0.61452772536444278</v>
      </c>
      <c r="Q835" s="145">
        <f t="shared" ca="1" si="230"/>
        <v>0.58230135249357695</v>
      </c>
      <c r="R835" s="145">
        <f t="shared" ca="1" si="230"/>
        <v>0.55266184473568503</v>
      </c>
      <c r="S835" s="145">
        <f t="shared" ca="1" si="230"/>
        <v>0.52518063744210497</v>
      </c>
      <c r="T835" s="145">
        <f t="shared" ca="1" si="230"/>
        <v>0.4995358807957801</v>
      </c>
      <c r="U835" s="145">
        <f t="shared" ca="1" si="230"/>
        <v>0.47548299953979228</v>
      </c>
      <c r="V835" s="145">
        <f t="shared" ca="1" si="230"/>
        <v>0.45283355612792564</v>
      </c>
      <c r="W835" s="138">
        <f t="shared" ca="1" si="230"/>
        <v>0.43144005446211831</v>
      </c>
      <c r="Y835" s="178">
        <f t="shared" ca="1" si="221"/>
        <v>7364696.6976833027</v>
      </c>
      <c r="Z835" s="178">
        <f t="shared" ca="1" si="222"/>
        <v>7355880.5099541871</v>
      </c>
      <c r="AA835" s="178">
        <f t="shared" ca="1" si="223"/>
        <v>-8816.1877291155979</v>
      </c>
    </row>
    <row r="836" spans="1:27" ht="11.25" customHeight="1" x14ac:dyDescent="0.2">
      <c r="A836" s="173">
        <f t="shared" si="224"/>
        <v>826</v>
      </c>
      <c r="B836" s="174">
        <f t="shared" si="214"/>
        <v>0.08</v>
      </c>
      <c r="C836" s="175">
        <f t="shared" si="215"/>
        <v>-7.4992499999999998E-3</v>
      </c>
      <c r="D836" s="176">
        <f t="shared" ca="1" si="216"/>
        <v>0.72947447279732258</v>
      </c>
      <c r="E836" s="177">
        <f t="shared" ca="1" si="217"/>
        <v>0.61122436626513077</v>
      </c>
      <c r="F836" s="138">
        <f t="shared" ca="1" si="218"/>
        <v>1.5558454210591269E-2</v>
      </c>
      <c r="G836" s="175">
        <f t="shared" ca="1" si="219"/>
        <v>8.0592042105912705E-3</v>
      </c>
      <c r="H836" s="138">
        <f t="shared" ca="1" si="220"/>
        <v>8.8059204210591269E-2</v>
      </c>
      <c r="I836" s="144">
        <f t="shared" ca="1" si="230"/>
        <v>0.99999119416592475</v>
      </c>
      <c r="J836" s="145">
        <f t="shared" ca="1" si="230"/>
        <v>0.91981160861870082</v>
      </c>
      <c r="K836" s="145">
        <f t="shared" ca="1" si="230"/>
        <v>0.85275659934149595</v>
      </c>
      <c r="L836" s="145">
        <f t="shared" ca="1" si="230"/>
        <v>0.79564828074342298</v>
      </c>
      <c r="M836" s="145">
        <f t="shared" ca="1" si="230"/>
        <v>0.74613839761640022</v>
      </c>
      <c r="N836" s="145">
        <f t="shared" ca="1" si="230"/>
        <v>0.70249977152985144</v>
      </c>
      <c r="O836" s="145">
        <f t="shared" ca="1" si="230"/>
        <v>0.66346315422936519</v>
      </c>
      <c r="P836" s="145">
        <f t="shared" ca="1" si="230"/>
        <v>0.62809413008652193</v>
      </c>
      <c r="Q836" s="145">
        <f t="shared" ca="1" si="230"/>
        <v>0.59570204135476446</v>
      </c>
      <c r="R836" s="145">
        <f t="shared" ca="1" si="230"/>
        <v>0.56577333894765947</v>
      </c>
      <c r="S836" s="145">
        <f t="shared" ca="1" si="230"/>
        <v>0.53792310634121365</v>
      </c>
      <c r="T836" s="145">
        <f t="shared" ca="1" si="230"/>
        <v>0.5118599208394482</v>
      </c>
      <c r="U836" s="145">
        <f t="shared" ca="1" si="230"/>
        <v>0.48736042817976749</v>
      </c>
      <c r="V836" s="145">
        <f t="shared" ca="1" si="230"/>
        <v>0.46425096039494862</v>
      </c>
      <c r="W836" s="138">
        <f t="shared" ca="1" si="230"/>
        <v>0.44239424824329321</v>
      </c>
      <c r="Y836" s="178">
        <f t="shared" ca="1" si="221"/>
        <v>7469878.5166341066</v>
      </c>
      <c r="Z836" s="178">
        <f t="shared" ca="1" si="222"/>
        <v>7464025.7559372708</v>
      </c>
      <c r="AA836" s="178">
        <f t="shared" ca="1" si="223"/>
        <v>-5852.7606968358159</v>
      </c>
    </row>
    <row r="837" spans="1:27" ht="11.25" customHeight="1" x14ac:dyDescent="0.2">
      <c r="A837" s="173">
        <f t="shared" si="224"/>
        <v>827</v>
      </c>
      <c r="B837" s="174">
        <f t="shared" si="214"/>
        <v>0.08</v>
      </c>
      <c r="C837" s="175">
        <f t="shared" si="215"/>
        <v>-7.4992499999999998E-3</v>
      </c>
      <c r="D837" s="176">
        <f t="shared" ca="1" si="216"/>
        <v>0.11663124064790575</v>
      </c>
      <c r="E837" s="177">
        <f t="shared" ca="1" si="217"/>
        <v>-1.1919968477298208</v>
      </c>
      <c r="F837" s="138">
        <f t="shared" ca="1" si="218"/>
        <v>-3.0341768748350283E-2</v>
      </c>
      <c r="G837" s="175">
        <f t="shared" ca="1" si="219"/>
        <v>-3.7841018748350282E-2</v>
      </c>
      <c r="H837" s="138">
        <f t="shared" ca="1" si="220"/>
        <v>4.215898125164972E-2</v>
      </c>
      <c r="I837" s="144">
        <f t="shared" ca="1" si="230"/>
        <v>0.99999578410096113</v>
      </c>
      <c r="J837" s="145">
        <f t="shared" ca="1" si="230"/>
        <v>0.95789337450103651</v>
      </c>
      <c r="K837" s="145">
        <f t="shared" ca="1" si="230"/>
        <v>0.91636556757999177</v>
      </c>
      <c r="L837" s="145">
        <f t="shared" ca="1" si="230"/>
        <v>0.87588003940778081</v>
      </c>
      <c r="M837" s="145">
        <f t="shared" ca="1" si="230"/>
        <v>0.83669796821552134</v>
      </c>
      <c r="N837" s="145">
        <f t="shared" ca="1" si="230"/>
        <v>0.79895391706394037</v>
      </c>
      <c r="O837" s="145">
        <f t="shared" ca="1" si="230"/>
        <v>0.76270538515169495</v>
      </c>
      <c r="P837" s="145">
        <f t="shared" ca="1" si="230"/>
        <v>0.72796319040206525</v>
      </c>
      <c r="Q837" s="145">
        <f t="shared" ca="1" si="230"/>
        <v>0.69471003343174664</v>
      </c>
      <c r="R837" s="145">
        <f t="shared" ca="1" si="230"/>
        <v>0.66291186658089951</v>
      </c>
      <c r="S837" s="145">
        <f t="shared" ca="1" si="230"/>
        <v>0.63252490052070087</v>
      </c>
      <c r="T837" s="145">
        <f t="shared" ca="1" si="230"/>
        <v>0.60349995932323797</v>
      </c>
      <c r="U837" s="145">
        <f t="shared" ca="1" si="230"/>
        <v>0.57578521189414644</v>
      </c>
      <c r="V837" s="145">
        <f t="shared" ca="1" si="230"/>
        <v>0.54932789815621041</v>
      </c>
      <c r="W837" s="138">
        <f t="shared" ca="1" si="230"/>
        <v>0.52407542446180511</v>
      </c>
      <c r="Y837" s="178">
        <f t="shared" ca="1" si="221"/>
        <v>8234077.1264356393</v>
      </c>
      <c r="Z837" s="178">
        <f t="shared" ca="1" si="222"/>
        <v>8246201.3683690811</v>
      </c>
      <c r="AA837" s="178">
        <f t="shared" ca="1" si="223"/>
        <v>12124.241933441721</v>
      </c>
    </row>
    <row r="838" spans="1:27" ht="11.25" customHeight="1" x14ac:dyDescent="0.2">
      <c r="A838" s="173">
        <f t="shared" si="224"/>
        <v>828</v>
      </c>
      <c r="B838" s="174">
        <f t="shared" si="214"/>
        <v>0.08</v>
      </c>
      <c r="C838" s="175">
        <f t="shared" si="215"/>
        <v>-7.4992499999999998E-3</v>
      </c>
      <c r="D838" s="176">
        <f t="shared" ca="1" si="216"/>
        <v>0.8269879394827907</v>
      </c>
      <c r="E838" s="177">
        <f t="shared" ca="1" si="217"/>
        <v>0.94232920352928873</v>
      </c>
      <c r="F838" s="138">
        <f t="shared" ca="1" si="218"/>
        <v>2.3986585898072326E-2</v>
      </c>
      <c r="G838" s="175">
        <f t="shared" ca="1" si="219"/>
        <v>1.6487335898072327E-2</v>
      </c>
      <c r="H838" s="138">
        <f t="shared" ca="1" si="220"/>
        <v>9.6487335898072332E-2</v>
      </c>
      <c r="I838" s="144">
        <f t="shared" ca="1" si="230"/>
        <v>0.99999035137106773</v>
      </c>
      <c r="J838" s="145">
        <f t="shared" ca="1" si="230"/>
        <v>0.91298542199848165</v>
      </c>
      <c r="K838" s="145">
        <f t="shared" ca="1" si="230"/>
        <v>0.84156598109328984</v>
      </c>
      <c r="L838" s="145">
        <f t="shared" ca="1" si="230"/>
        <v>0.78173565507320097</v>
      </c>
      <c r="M838" s="145">
        <f t="shared" ca="1" si="230"/>
        <v>0.73060811570415496</v>
      </c>
      <c r="N838" s="145">
        <f t="shared" ca="1" si="230"/>
        <v>0.68609839282240759</v>
      </c>
      <c r="O838" s="145">
        <f t="shared" ca="1" si="230"/>
        <v>0.64669654739583537</v>
      </c>
      <c r="P838" s="145">
        <f t="shared" ca="1" si="230"/>
        <v>0.61130450836364425</v>
      </c>
      <c r="Q838" s="145">
        <f t="shared" ca="1" si="230"/>
        <v>0.57911932260364141</v>
      </c>
      <c r="R838" s="145">
        <f t="shared" ca="1" si="230"/>
        <v>0.5495498304080072</v>
      </c>
      <c r="S838" s="145">
        <f t="shared" ca="1" si="230"/>
        <v>0.52215720134821075</v>
      </c>
      <c r="T838" s="145">
        <f t="shared" ca="1" si="230"/>
        <v>0.49661245087943456</v>
      </c>
      <c r="U838" s="145">
        <f t="shared" ca="1" si="230"/>
        <v>0.47266604010249985</v>
      </c>
      <c r="V838" s="145">
        <f t="shared" ca="1" si="230"/>
        <v>0.45012608417710442</v>
      </c>
      <c r="W838" s="138">
        <f t="shared" ca="1" si="230"/>
        <v>0.42884270460313617</v>
      </c>
      <c r="Y838" s="178">
        <f t="shared" ca="1" si="221"/>
        <v>7339654.1268337304</v>
      </c>
      <c r="Z838" s="178">
        <f t="shared" ca="1" si="222"/>
        <v>7330113.7629164541</v>
      </c>
      <c r="AA838" s="178">
        <f t="shared" ca="1" si="223"/>
        <v>-9540.3639172762632</v>
      </c>
    </row>
    <row r="839" spans="1:27" ht="11.25" customHeight="1" x14ac:dyDescent="0.2">
      <c r="A839" s="173">
        <f t="shared" si="224"/>
        <v>829</v>
      </c>
      <c r="B839" s="174">
        <f t="shared" si="214"/>
        <v>0.08</v>
      </c>
      <c r="C839" s="175">
        <f t="shared" si="215"/>
        <v>-7.4992499999999998E-3</v>
      </c>
      <c r="D839" s="176">
        <f t="shared" ca="1" si="216"/>
        <v>0.53117257670449924</v>
      </c>
      <c r="E839" s="177">
        <f t="shared" ca="1" si="217"/>
        <v>7.8217745253284912E-2</v>
      </c>
      <c r="F839" s="138">
        <f t="shared" ca="1" si="218"/>
        <v>1.9909991733723697E-3</v>
      </c>
      <c r="G839" s="175">
        <f t="shared" ca="1" si="219"/>
        <v>-5.5082508266276302E-3</v>
      </c>
      <c r="H839" s="138">
        <f t="shared" ca="1" si="220"/>
        <v>7.4491749173372368E-2</v>
      </c>
      <c r="I839" s="144">
        <f t="shared" ca="1" si="230"/>
        <v>0.99999255088344252</v>
      </c>
      <c r="J839" s="145">
        <f t="shared" ca="1" si="230"/>
        <v>0.93090765369492612</v>
      </c>
      <c r="K839" s="145">
        <f t="shared" ca="1" si="230"/>
        <v>0.87108447948434131</v>
      </c>
      <c r="L839" s="145">
        <f t="shared" ca="1" si="230"/>
        <v>0.81856656920923165</v>
      </c>
      <c r="M839" s="145">
        <f t="shared" ca="1" si="230"/>
        <v>0.77183520708565112</v>
      </c>
      <c r="N839" s="145">
        <f t="shared" ca="1" si="230"/>
        <v>0.7297300076955755</v>
      </c>
      <c r="O839" s="145">
        <f t="shared" ca="1" si="230"/>
        <v>0.69137166367441516</v>
      </c>
      <c r="P839" s="145">
        <f t="shared" ca="1" si="230"/>
        <v>0.65609580183425265</v>
      </c>
      <c r="Q839" s="145">
        <f t="shared" ca="1" si="230"/>
        <v>0.62339982873489674</v>
      </c>
      <c r="R839" s="145">
        <f t="shared" ca="1" si="230"/>
        <v>0.59290173114297784</v>
      </c>
      <c r="S839" s="145">
        <f t="shared" ca="1" si="230"/>
        <v>0.5643088450645104</v>
      </c>
      <c r="T839" s="145">
        <f t="shared" ca="1" si="230"/>
        <v>0.53739451817974526</v>
      </c>
      <c r="U839" s="145">
        <f t="shared" ca="1" si="230"/>
        <v>0.51198083504712022</v>
      </c>
      <c r="V839" s="145">
        <f t="shared" ca="1" si="230"/>
        <v>0.4879259103690019</v>
      </c>
      <c r="W839" s="138">
        <f t="shared" ca="1" si="230"/>
        <v>0.46511458073696815</v>
      </c>
      <c r="Y839" s="178">
        <f t="shared" ca="1" si="221"/>
        <v>7685885.4934397107</v>
      </c>
      <c r="Z839" s="178">
        <f t="shared" ca="1" si="222"/>
        <v>7685732.6169733871</v>
      </c>
      <c r="AA839" s="178">
        <f t="shared" ca="1" si="223"/>
        <v>-152.87646632362157</v>
      </c>
    </row>
    <row r="840" spans="1:27" ht="11.25" customHeight="1" x14ac:dyDescent="0.2">
      <c r="A840" s="173">
        <f t="shared" si="224"/>
        <v>830</v>
      </c>
      <c r="B840" s="174">
        <f t="shared" si="214"/>
        <v>0.08</v>
      </c>
      <c r="C840" s="175">
        <f t="shared" si="215"/>
        <v>-7.4992499999999998E-3</v>
      </c>
      <c r="D840" s="176">
        <f t="shared" ca="1" si="216"/>
        <v>0.65054821845319177</v>
      </c>
      <c r="E840" s="177">
        <f t="shared" ca="1" si="217"/>
        <v>0.38680096455120261</v>
      </c>
      <c r="F840" s="138">
        <f t="shared" ca="1" si="218"/>
        <v>9.845852730569947E-3</v>
      </c>
      <c r="G840" s="175">
        <f t="shared" ca="1" si="219"/>
        <v>2.3466027305699471E-3</v>
      </c>
      <c r="H840" s="138">
        <f t="shared" ca="1" si="220"/>
        <v>8.2346602730569943E-2</v>
      </c>
      <c r="I840" s="144">
        <f t="shared" ca="1" si="230"/>
        <v>0.99999176541406487</v>
      </c>
      <c r="J840" s="145">
        <f t="shared" ca="1" si="230"/>
        <v>0.92446740641322078</v>
      </c>
      <c r="K840" s="145">
        <f t="shared" ca="1" si="230"/>
        <v>0.86042611067954022</v>
      </c>
      <c r="L840" s="145">
        <f t="shared" ca="1" si="230"/>
        <v>0.80521880360854081</v>
      </c>
      <c r="M840" s="145">
        <f t="shared" ca="1" si="230"/>
        <v>0.75685213261973716</v>
      </c>
      <c r="N840" s="145">
        <f t="shared" ca="1" si="230"/>
        <v>0.71383902477898009</v>
      </c>
      <c r="O840" s="145">
        <f t="shared" ca="1" si="230"/>
        <v>0.67507407956335841</v>
      </c>
      <c r="P840" s="145">
        <f t="shared" ca="1" si="230"/>
        <v>0.63973559960615445</v>
      </c>
      <c r="Q840" s="145">
        <f t="shared" ca="1" si="230"/>
        <v>0.60721100833092834</v>
      </c>
      <c r="R840" s="145">
        <f t="shared" ca="1" si="230"/>
        <v>0.5770411346544746</v>
      </c>
      <c r="S840" s="145">
        <f t="shared" ca="1" si="230"/>
        <v>0.54887906950815835</v>
      </c>
      <c r="T840" s="145">
        <f t="shared" ca="1" si="230"/>
        <v>0.52246000168569695</v>
      </c>
      <c r="U840" s="145">
        <f t="shared" ca="1" si="230"/>
        <v>0.49757920378105031</v>
      </c>
      <c r="V840" s="145">
        <f t="shared" ca="1" si="230"/>
        <v>0.47407601171244557</v>
      </c>
      <c r="W840" s="138">
        <f t="shared" ca="1" si="230"/>
        <v>0.45182218537552665</v>
      </c>
      <c r="Y840" s="178">
        <f t="shared" ca="1" si="221"/>
        <v>7559857.0656690001</v>
      </c>
      <c r="Z840" s="178">
        <f t="shared" ca="1" si="222"/>
        <v>7556440.7841188265</v>
      </c>
      <c r="AA840" s="178">
        <f t="shared" ca="1" si="223"/>
        <v>-3416.2815501736477</v>
      </c>
    </row>
    <row r="841" spans="1:27" ht="11.25" customHeight="1" x14ac:dyDescent="0.2">
      <c r="A841" s="173">
        <f t="shared" si="224"/>
        <v>831</v>
      </c>
      <c r="B841" s="174">
        <f t="shared" si="214"/>
        <v>0.08</v>
      </c>
      <c r="C841" s="175">
        <f t="shared" si="215"/>
        <v>-7.4992499999999998E-3</v>
      </c>
      <c r="D841" s="176">
        <f t="shared" ca="1" si="216"/>
        <v>0.75317653654397054</v>
      </c>
      <c r="E841" s="177">
        <f t="shared" ca="1" si="217"/>
        <v>0.68451990122693973</v>
      </c>
      <c r="F841" s="138">
        <f t="shared" ca="1" si="218"/>
        <v>1.7424160631152128E-2</v>
      </c>
      <c r="G841" s="175">
        <f t="shared" ca="1" si="219"/>
        <v>9.9249106311521292E-3</v>
      </c>
      <c r="H841" s="138">
        <f t="shared" ca="1" si="220"/>
        <v>8.9924910631152127E-2</v>
      </c>
      <c r="I841" s="144">
        <f t="shared" ref="I841:W850" ca="1" si="231">I$8*EXP(-$H841*I$9)</f>
        <v>0.99999100759927506</v>
      </c>
      <c r="J841" s="145">
        <f t="shared" ca="1" si="231"/>
        <v>0.91829613405224353</v>
      </c>
      <c r="K841" s="145">
        <f t="shared" ca="1" si="231"/>
        <v>0.85026661538375903</v>
      </c>
      <c r="L841" s="145">
        <f t="shared" ca="1" si="231"/>
        <v>0.79254730495895076</v>
      </c>
      <c r="M841" s="145">
        <f t="shared" ca="1" si="231"/>
        <v>0.74267230560270125</v>
      </c>
      <c r="N841" s="145">
        <f t="shared" ca="1" si="231"/>
        <v>0.69883558940414492</v>
      </c>
      <c r="O841" s="145">
        <f t="shared" ca="1" si="231"/>
        <v>0.65971451498120048</v>
      </c>
      <c r="P841" s="145">
        <f t="shared" ca="1" si="231"/>
        <v>0.62433816614569337</v>
      </c>
      <c r="Q841" s="145">
        <f t="shared" ca="1" si="231"/>
        <v>0.59199072959907606</v>
      </c>
      <c r="R841" s="145">
        <f t="shared" ca="1" si="231"/>
        <v>0.56214120897423103</v>
      </c>
      <c r="S841" s="145">
        <f t="shared" ca="1" si="231"/>
        <v>0.53439253309854418</v>
      </c>
      <c r="T841" s="145">
        <f t="shared" ca="1" si="231"/>
        <v>0.50844479161471168</v>
      </c>
      <c r="U841" s="145">
        <f t="shared" ca="1" si="231"/>
        <v>0.48406870222939463</v>
      </c>
      <c r="V841" s="145">
        <f t="shared" ca="1" si="231"/>
        <v>0.46108646613106308</v>
      </c>
      <c r="W841" s="138">
        <f t="shared" ca="1" si="231"/>
        <v>0.43935795064108424</v>
      </c>
      <c r="Y841" s="178">
        <f t="shared" ca="1" si="221"/>
        <v>7440793.5767012769</v>
      </c>
      <c r="Z841" s="178">
        <f t="shared" ca="1" si="222"/>
        <v>7434133.9069290534</v>
      </c>
      <c r="AA841" s="178">
        <f t="shared" ca="1" si="223"/>
        <v>-6659.6697722235695</v>
      </c>
    </row>
    <row r="842" spans="1:27" ht="11.25" customHeight="1" x14ac:dyDescent="0.2">
      <c r="A842" s="173">
        <f t="shared" si="224"/>
        <v>832</v>
      </c>
      <c r="B842" s="174">
        <f t="shared" si="214"/>
        <v>0.08</v>
      </c>
      <c r="C842" s="175">
        <f t="shared" si="215"/>
        <v>-7.4992499999999998E-3</v>
      </c>
      <c r="D842" s="176">
        <f t="shared" ca="1" si="216"/>
        <v>0.7441493950536231</v>
      </c>
      <c r="E842" s="177">
        <f t="shared" ca="1" si="217"/>
        <v>0.65619104511499249</v>
      </c>
      <c r="F842" s="138">
        <f t="shared" ca="1" si="218"/>
        <v>1.670306174344029E-2</v>
      </c>
      <c r="G842" s="175">
        <f t="shared" ca="1" si="219"/>
        <v>9.2038117434402912E-3</v>
      </c>
      <c r="H842" s="138">
        <f t="shared" ca="1" si="220"/>
        <v>8.9203811743440289E-2</v>
      </c>
      <c r="I842" s="144">
        <f t="shared" ca="1" si="231"/>
        <v>0.99999107970761669</v>
      </c>
      <c r="J842" s="145">
        <f t="shared" ca="1" si="231"/>
        <v>0.91888157144438287</v>
      </c>
      <c r="K842" s="145">
        <f t="shared" ca="1" si="231"/>
        <v>0.85122813550611354</v>
      </c>
      <c r="L842" s="145">
        <f t="shared" ca="1" si="231"/>
        <v>0.79374440220885589</v>
      </c>
      <c r="M842" s="145">
        <f t="shared" ca="1" si="231"/>
        <v>0.74401004333662968</v>
      </c>
      <c r="N842" s="145">
        <f t="shared" ca="1" si="231"/>
        <v>0.70024953099739129</v>
      </c>
      <c r="O842" s="145">
        <f t="shared" ca="1" si="231"/>
        <v>0.66116085310700634</v>
      </c>
      <c r="P842" s="145">
        <f t="shared" ca="1" si="231"/>
        <v>0.62578718269138112</v>
      </c>
      <c r="Q842" s="145">
        <f t="shared" ca="1" si="231"/>
        <v>0.59342240902057886</v>
      </c>
      <c r="R842" s="145">
        <f t="shared" ca="1" si="231"/>
        <v>0.56354226101838989</v>
      </c>
      <c r="S842" s="145">
        <f t="shared" ca="1" si="231"/>
        <v>0.53575435034800301</v>
      </c>
      <c r="T842" s="145">
        <f t="shared" ca="1" si="231"/>
        <v>0.50976203538350229</v>
      </c>
      <c r="U842" s="145">
        <f t="shared" ca="1" si="231"/>
        <v>0.48533831605109434</v>
      </c>
      <c r="V842" s="145">
        <f t="shared" ca="1" si="231"/>
        <v>0.46230698341452697</v>
      </c>
      <c r="W842" s="138">
        <f t="shared" ca="1" si="231"/>
        <v>0.44052900659114952</v>
      </c>
      <c r="Y842" s="178">
        <f t="shared" ca="1" si="221"/>
        <v>7452017.4690383449</v>
      </c>
      <c r="Z842" s="178">
        <f t="shared" ca="1" si="222"/>
        <v>7445670.3141866252</v>
      </c>
      <c r="AA842" s="178">
        <f t="shared" ca="1" si="223"/>
        <v>-6347.1548517197371</v>
      </c>
    </row>
    <row r="843" spans="1:27" ht="11.25" customHeight="1" x14ac:dyDescent="0.2">
      <c r="A843" s="173">
        <f t="shared" si="224"/>
        <v>833</v>
      </c>
      <c r="B843" s="174">
        <f t="shared" ref="B843:B906" si="232">$B$5</f>
        <v>0.08</v>
      </c>
      <c r="C843" s="175">
        <f t="shared" ref="C843:C906" si="233">$B$2*($B$3-$B843)*$B$8</f>
        <v>-7.4992499999999998E-3</v>
      </c>
      <c r="D843" s="176">
        <f t="shared" ref="D843:D906" ca="1" si="234">RAND()</f>
        <v>0.88989870700215934</v>
      </c>
      <c r="E843" s="177">
        <f t="shared" ref="E843:E906" ca="1" si="235">NORMINV(D843,0,1)</f>
        <v>1.2259896072649974</v>
      </c>
      <c r="F843" s="138">
        <f t="shared" ref="F843:F906" ca="1" si="236">SQRT($B843)*$B$9*E843</f>
        <v>3.1207039869577596E-2</v>
      </c>
      <c r="G843" s="175">
        <f t="shared" ref="G843:G906" ca="1" si="237">C843+F843</f>
        <v>2.3707789869577597E-2</v>
      </c>
      <c r="H843" s="138">
        <f t="shared" ref="H843:H906" ca="1" si="238">$B843+G843</f>
        <v>0.1037077898695776</v>
      </c>
      <c r="I843" s="144">
        <f t="shared" ca="1" si="231"/>
        <v>0.99998962934192348</v>
      </c>
      <c r="J843" s="145">
        <f t="shared" ca="1" si="231"/>
        <v>0.90717767332084054</v>
      </c>
      <c r="K843" s="145">
        <f t="shared" ca="1" si="231"/>
        <v>0.83209575081872944</v>
      </c>
      <c r="L843" s="145">
        <f t="shared" ca="1" si="231"/>
        <v>0.7700102332010722</v>
      </c>
      <c r="M843" s="145">
        <f t="shared" ca="1" si="231"/>
        <v>0.71756053541563514</v>
      </c>
      <c r="N843" s="145">
        <f t="shared" ca="1" si="231"/>
        <v>0.67235208248494283</v>
      </c>
      <c r="O843" s="145">
        <f t="shared" ca="1" si="231"/>
        <v>0.6326698514588508</v>
      </c>
      <c r="P843" s="145">
        <f t="shared" ca="1" si="231"/>
        <v>0.59727809943775467</v>
      </c>
      <c r="Q843" s="145">
        <f t="shared" ca="1" si="231"/>
        <v>0.56528039282486997</v>
      </c>
      <c r="R843" s="145">
        <f t="shared" ca="1" si="231"/>
        <v>0.5360215134811559</v>
      </c>
      <c r="S843" s="145">
        <f t="shared" ca="1" si="231"/>
        <v>0.50901843791143331</v>
      </c>
      <c r="T843" s="145">
        <f t="shared" ca="1" si="231"/>
        <v>0.48391156502717048</v>
      </c>
      <c r="U843" s="145">
        <f t="shared" ca="1" si="231"/>
        <v>0.46043011212741036</v>
      </c>
      <c r="V843" s="145">
        <f t="shared" ca="1" si="231"/>
        <v>0.43836747376198687</v>
      </c>
      <c r="W843" s="138">
        <f t="shared" ca="1" si="231"/>
        <v>0.41756361907542244</v>
      </c>
      <c r="Y843" s="178">
        <f t="shared" ref="Y843:Y906" ca="1" si="239">SUMPRODUCT($I843:$W843,$I$3:$W$3)</f>
        <v>7230435.7617857745</v>
      </c>
      <c r="Z843" s="178">
        <f t="shared" ref="Z843:Z906" ca="1" si="240">SUMPRODUCT($I843:$W843,$I$4:$W$4)</f>
        <v>7217651.7818286605</v>
      </c>
      <c r="AA843" s="178">
        <f t="shared" ref="AA843:AA906" ca="1" si="241">+Z843-Y843</f>
        <v>-12783.979957113974</v>
      </c>
    </row>
    <row r="844" spans="1:27" ht="11.25" customHeight="1" x14ac:dyDescent="0.2">
      <c r="A844" s="173">
        <f t="shared" ref="A844:A907" si="242">+A843+1</f>
        <v>834</v>
      </c>
      <c r="B844" s="174">
        <f t="shared" si="232"/>
        <v>0.08</v>
      </c>
      <c r="C844" s="175">
        <f t="shared" si="233"/>
        <v>-7.4992499999999998E-3</v>
      </c>
      <c r="D844" s="176">
        <f t="shared" ca="1" si="234"/>
        <v>0.62112899457740289</v>
      </c>
      <c r="E844" s="177">
        <f t="shared" ca="1" si="235"/>
        <v>0.30844727919911463</v>
      </c>
      <c r="F844" s="138">
        <f t="shared" ca="1" si="236"/>
        <v>7.8513932602602438E-3</v>
      </c>
      <c r="G844" s="175">
        <f t="shared" ca="1" si="237"/>
        <v>3.5214326026024399E-4</v>
      </c>
      <c r="H844" s="138">
        <f t="shared" ca="1" si="238"/>
        <v>8.0352143260260245E-2</v>
      </c>
      <c r="I844" s="144">
        <f t="shared" ca="1" si="231"/>
        <v>0.99999196485589648</v>
      </c>
      <c r="J844" s="145">
        <f t="shared" ca="1" si="231"/>
        <v>0.92609844459109691</v>
      </c>
      <c r="K844" s="145">
        <f t="shared" ca="1" si="231"/>
        <v>0.86312000623894791</v>
      </c>
      <c r="L844" s="145">
        <f t="shared" ca="1" si="231"/>
        <v>0.80858723384115261</v>
      </c>
      <c r="M844" s="145">
        <f t="shared" ca="1" si="231"/>
        <v>0.76062877304633969</v>
      </c>
      <c r="N844" s="145">
        <f t="shared" ca="1" si="231"/>
        <v>0.71784089196902579</v>
      </c>
      <c r="O844" s="145">
        <f t="shared" ca="1" si="231"/>
        <v>0.6791755155993503</v>
      </c>
      <c r="P844" s="145">
        <f t="shared" ca="1" si="231"/>
        <v>0.64385063837845136</v>
      </c>
      <c r="Q844" s="145">
        <f t="shared" ca="1" si="231"/>
        <v>0.61128132155933601</v>
      </c>
      <c r="R844" s="145">
        <f t="shared" ca="1" si="231"/>
        <v>0.58102772178270834</v>
      </c>
      <c r="S844" s="145">
        <f t="shared" ca="1" si="231"/>
        <v>0.55275648386615339</v>
      </c>
      <c r="T844" s="145">
        <f t="shared" ca="1" si="231"/>
        <v>0.52621231184226125</v>
      </c>
      <c r="U844" s="145">
        <f t="shared" ca="1" si="231"/>
        <v>0.50119715305716828</v>
      </c>
      <c r="V844" s="145">
        <f t="shared" ca="1" si="231"/>
        <v>0.47755501183416654</v>
      </c>
      <c r="W844" s="138">
        <f t="shared" ca="1" si="231"/>
        <v>0.45516089489038719</v>
      </c>
      <c r="Y844" s="178">
        <f t="shared" ca="1" si="239"/>
        <v>7591602.5118623069</v>
      </c>
      <c r="Z844" s="178">
        <f t="shared" ca="1" si="240"/>
        <v>7589024.5147455288</v>
      </c>
      <c r="AA844" s="178">
        <f t="shared" ca="1" si="241"/>
        <v>-2577.9971167780459</v>
      </c>
    </row>
    <row r="845" spans="1:27" ht="11.25" customHeight="1" x14ac:dyDescent="0.2">
      <c r="A845" s="173">
        <f t="shared" si="242"/>
        <v>835</v>
      </c>
      <c r="B845" s="174">
        <f t="shared" si="232"/>
        <v>0.08</v>
      </c>
      <c r="C845" s="175">
        <f t="shared" si="233"/>
        <v>-7.4992499999999998E-3</v>
      </c>
      <c r="D845" s="176">
        <f t="shared" ca="1" si="234"/>
        <v>0.99072546432048381</v>
      </c>
      <c r="E845" s="177">
        <f t="shared" ca="1" si="235"/>
        <v>2.3544713937128185</v>
      </c>
      <c r="F845" s="138">
        <f t="shared" ca="1" si="236"/>
        <v>5.9932059961984668E-2</v>
      </c>
      <c r="G845" s="175">
        <f t="shared" ca="1" si="237"/>
        <v>5.2432809961984669E-2</v>
      </c>
      <c r="H845" s="138">
        <f t="shared" ca="1" si="238"/>
        <v>0.13243280996198467</v>
      </c>
      <c r="I845" s="144">
        <f t="shared" ca="1" si="231"/>
        <v>0.99998675690973504</v>
      </c>
      <c r="J845" s="145">
        <f t="shared" ca="1" si="231"/>
        <v>0.88443633884352557</v>
      </c>
      <c r="K845" s="145">
        <f t="shared" ca="1" si="231"/>
        <v>0.79546406262806024</v>
      </c>
      <c r="L845" s="145">
        <f t="shared" ca="1" si="231"/>
        <v>0.72507900439347406</v>
      </c>
      <c r="M845" s="145">
        <f t="shared" ca="1" si="231"/>
        <v>0.66792039084919153</v>
      </c>
      <c r="N845" s="145">
        <f t="shared" ca="1" si="231"/>
        <v>0.62033892831681037</v>
      </c>
      <c r="O845" s="145">
        <f t="shared" ca="1" si="231"/>
        <v>0.57981618490127773</v>
      </c>
      <c r="P845" s="145">
        <f t="shared" ca="1" si="231"/>
        <v>0.54459226984818854</v>
      </c>
      <c r="Q845" s="145">
        <f t="shared" ca="1" si="231"/>
        <v>0.51342320036156641</v>
      </c>
      <c r="R845" s="145">
        <f t="shared" ca="1" si="231"/>
        <v>0.48542021448775957</v>
      </c>
      <c r="S845" s="145">
        <f t="shared" ca="1" si="231"/>
        <v>0.45994173940760547</v>
      </c>
      <c r="T845" s="145">
        <f t="shared" ca="1" si="231"/>
        <v>0.43651977855604229</v>
      </c>
      <c r="U845" s="145">
        <f t="shared" ca="1" si="231"/>
        <v>0.41480916791423883</v>
      </c>
      <c r="V845" s="145">
        <f t="shared" ca="1" si="231"/>
        <v>0.39455225499240987</v>
      </c>
      <c r="W845" s="138">
        <f t="shared" ca="1" si="231"/>
        <v>0.37555411484404927</v>
      </c>
      <c r="Y845" s="178">
        <f t="shared" ca="1" si="239"/>
        <v>6816477.3515395895</v>
      </c>
      <c r="Z845" s="178">
        <f t="shared" ca="1" si="240"/>
        <v>6790084.8154047383</v>
      </c>
      <c r="AA845" s="178">
        <f t="shared" ca="1" si="241"/>
        <v>-26392.536134851165</v>
      </c>
    </row>
    <row r="846" spans="1:27" ht="11.25" customHeight="1" x14ac:dyDescent="0.2">
      <c r="A846" s="173">
        <f t="shared" si="242"/>
        <v>836</v>
      </c>
      <c r="B846" s="174">
        <f t="shared" si="232"/>
        <v>0.08</v>
      </c>
      <c r="C846" s="175">
        <f t="shared" si="233"/>
        <v>-7.4992499999999998E-3</v>
      </c>
      <c r="D846" s="176">
        <f t="shared" ca="1" si="234"/>
        <v>5.4569890796226428E-2</v>
      </c>
      <c r="E846" s="177">
        <f t="shared" ca="1" si="235"/>
        <v>-1.6020715806566554</v>
      </c>
      <c r="F846" s="138">
        <f t="shared" ca="1" si="236"/>
        <v>-4.0780045275426911E-2</v>
      </c>
      <c r="G846" s="175">
        <f t="shared" ca="1" si="237"/>
        <v>-4.827929527542691E-2</v>
      </c>
      <c r="H846" s="138">
        <f t="shared" ca="1" si="238"/>
        <v>3.1720704724573091E-2</v>
      </c>
      <c r="I846" s="144">
        <f t="shared" ca="1" si="231"/>
        <v>0.9999968279117103</v>
      </c>
      <c r="J846" s="145">
        <f t="shared" ca="1" si="231"/>
        <v>0.96677137756246934</v>
      </c>
      <c r="K846" s="145">
        <f t="shared" ca="1" si="231"/>
        <v>0.93148090971160058</v>
      </c>
      <c r="L846" s="145">
        <f t="shared" ca="1" si="231"/>
        <v>0.89522678476802786</v>
      </c>
      <c r="M846" s="145">
        <f t="shared" ca="1" si="231"/>
        <v>0.85878079555067921</v>
      </c>
      <c r="N846" s="145">
        <f t="shared" ca="1" si="231"/>
        <v>0.82267541242632025</v>
      </c>
      <c r="O846" s="145">
        <f t="shared" ca="1" si="231"/>
        <v>0.78727118469981661</v>
      </c>
      <c r="P846" s="145">
        <f t="shared" ca="1" si="231"/>
        <v>0.752805991692305</v>
      </c>
      <c r="Q846" s="145">
        <f t="shared" ca="1" si="231"/>
        <v>0.71943060966870365</v>
      </c>
      <c r="R846" s="145">
        <f t="shared" ca="1" si="231"/>
        <v>0.68723424032019775</v>
      </c>
      <c r="S846" s="145">
        <f t="shared" ca="1" si="231"/>
        <v>0.65626277905901886</v>
      </c>
      <c r="T846" s="145">
        <f t="shared" ca="1" si="231"/>
        <v>0.62653186896174839</v>
      </c>
      <c r="U846" s="145">
        <f t="shared" ca="1" si="231"/>
        <v>0.59803622097761711</v>
      </c>
      <c r="V846" s="145">
        <f t="shared" ca="1" si="231"/>
        <v>0.57075626307619032</v>
      </c>
      <c r="W846" s="138">
        <f t="shared" ca="1" si="231"/>
        <v>0.54466287840947936</v>
      </c>
      <c r="Y846" s="178">
        <f t="shared" ca="1" si="239"/>
        <v>8421674.1343118306</v>
      </c>
      <c r="Z846" s="178">
        <f t="shared" ca="1" si="240"/>
        <v>8437325.669859156</v>
      </c>
      <c r="AA846" s="178">
        <f t="shared" ca="1" si="241"/>
        <v>15651.535547325388</v>
      </c>
    </row>
    <row r="847" spans="1:27" ht="11.25" customHeight="1" x14ac:dyDescent="0.2">
      <c r="A847" s="173">
        <f t="shared" si="242"/>
        <v>837</v>
      </c>
      <c r="B847" s="174">
        <f t="shared" si="232"/>
        <v>0.08</v>
      </c>
      <c r="C847" s="175">
        <f t="shared" si="233"/>
        <v>-7.4992499999999998E-3</v>
      </c>
      <c r="D847" s="176">
        <f t="shared" ca="1" si="234"/>
        <v>0.8102666376851857</v>
      </c>
      <c r="E847" s="177">
        <f t="shared" ca="1" si="235"/>
        <v>0.87887929773995754</v>
      </c>
      <c r="F847" s="138">
        <f t="shared" ca="1" si="236"/>
        <v>2.2371495747262746E-2</v>
      </c>
      <c r="G847" s="175">
        <f t="shared" ca="1" si="237"/>
        <v>1.4872245747262747E-2</v>
      </c>
      <c r="H847" s="138">
        <f t="shared" ca="1" si="238"/>
        <v>9.4872245747262746E-2</v>
      </c>
      <c r="I847" s="144">
        <f t="shared" ca="1" si="231"/>
        <v>0.99999051287651874</v>
      </c>
      <c r="J847" s="145">
        <f t="shared" ca="1" si="231"/>
        <v>0.91428959465781767</v>
      </c>
      <c r="K847" s="145">
        <f t="shared" ca="1" si="231"/>
        <v>0.84369901481533038</v>
      </c>
      <c r="L847" s="145">
        <f t="shared" ca="1" si="231"/>
        <v>0.78438276873723745</v>
      </c>
      <c r="M847" s="145">
        <f t="shared" ca="1" si="231"/>
        <v>0.73355895051766462</v>
      </c>
      <c r="N847" s="145">
        <f t="shared" ca="1" si="231"/>
        <v>0.68921146534004718</v>
      </c>
      <c r="O847" s="145">
        <f t="shared" ca="1" si="231"/>
        <v>0.64987639416661758</v>
      </c>
      <c r="P847" s="145">
        <f t="shared" ca="1" si="231"/>
        <v>0.6144867816711882</v>
      </c>
      <c r="Q847" s="145">
        <f t="shared" ca="1" si="231"/>
        <v>0.58226092758888481</v>
      </c>
      <c r="R847" s="145">
        <f t="shared" ca="1" si="231"/>
        <v>0.55262230605496887</v>
      </c>
      <c r="S847" s="145">
        <f t="shared" ca="1" si="231"/>
        <v>0.52514222176256553</v>
      </c>
      <c r="T847" s="145">
        <f t="shared" ca="1" si="231"/>
        <v>0.49949873403452333</v>
      </c>
      <c r="U847" s="145">
        <f t="shared" ca="1" si="231"/>
        <v>0.47544720437217708</v>
      </c>
      <c r="V847" s="145">
        <f t="shared" ca="1" si="231"/>
        <v>0.45279915128937337</v>
      </c>
      <c r="W847" s="138">
        <f t="shared" ca="1" si="231"/>
        <v>0.43140704831017507</v>
      </c>
      <c r="Y847" s="178">
        <f t="shared" ca="1" si="239"/>
        <v>7364378.7164262757</v>
      </c>
      <c r="Z847" s="178">
        <f t="shared" ca="1" si="240"/>
        <v>7355553.3786225189</v>
      </c>
      <c r="AA847" s="178">
        <f t="shared" ca="1" si="241"/>
        <v>-8825.3378037568182</v>
      </c>
    </row>
    <row r="848" spans="1:27" ht="11.25" customHeight="1" x14ac:dyDescent="0.2">
      <c r="A848" s="173">
        <f t="shared" si="242"/>
        <v>838</v>
      </c>
      <c r="B848" s="174">
        <f t="shared" si="232"/>
        <v>0.08</v>
      </c>
      <c r="C848" s="175">
        <f t="shared" si="233"/>
        <v>-7.4992499999999998E-3</v>
      </c>
      <c r="D848" s="176">
        <f t="shared" ca="1" si="234"/>
        <v>0.18868668221905127</v>
      </c>
      <c r="E848" s="177">
        <f t="shared" ca="1" si="235"/>
        <v>-0.88274629229407053</v>
      </c>
      <c r="F848" s="138">
        <f t="shared" ca="1" si="236"/>
        <v>-2.2469928435852056E-2</v>
      </c>
      <c r="G848" s="175">
        <f t="shared" ca="1" si="237"/>
        <v>-2.9969178435852055E-2</v>
      </c>
      <c r="H848" s="138">
        <f t="shared" ca="1" si="238"/>
        <v>5.0030821564147947E-2</v>
      </c>
      <c r="I848" s="144">
        <f t="shared" ca="1" si="231"/>
        <v>0.99999499693039806</v>
      </c>
      <c r="J848" s="145">
        <f t="shared" ca="1" si="231"/>
        <v>0.9512521518897028</v>
      </c>
      <c r="K848" s="145">
        <f t="shared" ca="1" si="231"/>
        <v>0.90512905238087671</v>
      </c>
      <c r="L848" s="145">
        <f t="shared" ca="1" si="231"/>
        <v>0.86156707206595096</v>
      </c>
      <c r="M848" s="145">
        <f t="shared" ca="1" si="231"/>
        <v>0.82042097903810807</v>
      </c>
      <c r="N848" s="145">
        <f t="shared" ca="1" si="231"/>
        <v>0.78151826607333974</v>
      </c>
      <c r="O848" s="145">
        <f t="shared" ca="1" si="231"/>
        <v>0.74468784522099918</v>
      </c>
      <c r="P848" s="145">
        <f t="shared" ca="1" si="231"/>
        <v>0.70977216404716437</v>
      </c>
      <c r="Q848" s="145">
        <f t="shared" ca="1" si="231"/>
        <v>0.67663088464748566</v>
      </c>
      <c r="R848" s="145">
        <f t="shared" ca="1" si="231"/>
        <v>0.64514061159003744</v>
      </c>
      <c r="S848" s="145">
        <f t="shared" ca="1" si="231"/>
        <v>0.61519302335803716</v>
      </c>
      <c r="T848" s="145">
        <f t="shared" ca="1" si="231"/>
        <v>0.58669257271777209</v>
      </c>
      <c r="U848" s="145">
        <f t="shared" ca="1" si="231"/>
        <v>0.55955428441848443</v>
      </c>
      <c r="V848" s="145">
        <f t="shared" ca="1" si="231"/>
        <v>0.53370185226647204</v>
      </c>
      <c r="W848" s="138">
        <f t="shared" ca="1" si="231"/>
        <v>0.50906608004810161</v>
      </c>
      <c r="Y848" s="178">
        <f t="shared" ca="1" si="239"/>
        <v>8096114.0238840627</v>
      </c>
      <c r="Z848" s="178">
        <f t="shared" ca="1" si="240"/>
        <v>8105431.1191499922</v>
      </c>
      <c r="AA848" s="178">
        <f t="shared" ca="1" si="241"/>
        <v>9317.0952659295872</v>
      </c>
    </row>
    <row r="849" spans="1:27" ht="11.25" customHeight="1" x14ac:dyDescent="0.2">
      <c r="A849" s="173">
        <f t="shared" si="242"/>
        <v>839</v>
      </c>
      <c r="B849" s="174">
        <f t="shared" si="232"/>
        <v>0.08</v>
      </c>
      <c r="C849" s="175">
        <f t="shared" si="233"/>
        <v>-7.4992499999999998E-3</v>
      </c>
      <c r="D849" s="176">
        <f t="shared" ca="1" si="234"/>
        <v>0.41064972686028267</v>
      </c>
      <c r="E849" s="177">
        <f t="shared" ca="1" si="235"/>
        <v>-0.22587395698043003</v>
      </c>
      <c r="F849" s="138">
        <f t="shared" ca="1" si="236"/>
        <v>-5.7495247424751827E-3</v>
      </c>
      <c r="G849" s="175">
        <f t="shared" ca="1" si="237"/>
        <v>-1.3248774742475183E-2</v>
      </c>
      <c r="H849" s="138">
        <f t="shared" ca="1" si="238"/>
        <v>6.6751225257524818E-2</v>
      </c>
      <c r="I849" s="144">
        <f t="shared" ca="1" si="231"/>
        <v>0.99999332492069215</v>
      </c>
      <c r="J849" s="145">
        <f t="shared" ca="1" si="231"/>
        <v>0.93729805065881666</v>
      </c>
      <c r="K849" s="145">
        <f t="shared" ca="1" si="231"/>
        <v>0.88171686492404189</v>
      </c>
      <c r="L849" s="145">
        <f t="shared" ca="1" si="231"/>
        <v>0.83193648977283008</v>
      </c>
      <c r="M849" s="145">
        <f t="shared" ca="1" si="231"/>
        <v>0.78689033981062351</v>
      </c>
      <c r="N849" s="145">
        <f t="shared" ca="1" si="231"/>
        <v>0.7457357235272366</v>
      </c>
      <c r="O849" s="145">
        <f t="shared" ca="1" si="231"/>
        <v>0.70781689334169762</v>
      </c>
      <c r="P849" s="145">
        <f t="shared" ca="1" si="231"/>
        <v>0.67262712159804317</v>
      </c>
      <c r="Q849" s="145">
        <f t="shared" ca="1" si="231"/>
        <v>0.63977519367842939</v>
      </c>
      <c r="R849" s="145">
        <f t="shared" ca="1" si="231"/>
        <v>0.60895788940112072</v>
      </c>
      <c r="S849" s="145">
        <f t="shared" ca="1" si="231"/>
        <v>0.57993830725872275</v>
      </c>
      <c r="T849" s="145">
        <f t="shared" ca="1" si="231"/>
        <v>0.55252922876226207</v>
      </c>
      <c r="U849" s="145">
        <f t="shared" ca="1" si="231"/>
        <v>0.52658056518780194</v>
      </c>
      <c r="V849" s="145">
        <f t="shared" ca="1" si="231"/>
        <v>0.50196999096764294</v>
      </c>
      <c r="W849" s="138">
        <f t="shared" ca="1" si="231"/>
        <v>0.47859600679887621</v>
      </c>
      <c r="Y849" s="178">
        <f t="shared" ca="1" si="239"/>
        <v>7812747.8916335329</v>
      </c>
      <c r="Z849" s="178">
        <f t="shared" ca="1" si="240"/>
        <v>7815708.500829557</v>
      </c>
      <c r="AA849" s="178">
        <f t="shared" ca="1" si="241"/>
        <v>2960.6091960240155</v>
      </c>
    </row>
    <row r="850" spans="1:27" ht="11.25" customHeight="1" x14ac:dyDescent="0.2">
      <c r="A850" s="173">
        <f t="shared" si="242"/>
        <v>840</v>
      </c>
      <c r="B850" s="174">
        <f t="shared" si="232"/>
        <v>0.08</v>
      </c>
      <c r="C850" s="175">
        <f t="shared" si="233"/>
        <v>-7.4992499999999998E-3</v>
      </c>
      <c r="D850" s="176">
        <f t="shared" ca="1" si="234"/>
        <v>0.32271760306927222</v>
      </c>
      <c r="E850" s="177">
        <f t="shared" ca="1" si="235"/>
        <v>-0.46011287079578511</v>
      </c>
      <c r="F850" s="138">
        <f t="shared" ca="1" si="236"/>
        <v>-1.1711975875115415E-2</v>
      </c>
      <c r="G850" s="175">
        <f t="shared" ca="1" si="237"/>
        <v>-1.9211225875115416E-2</v>
      </c>
      <c r="H850" s="138">
        <f t="shared" ca="1" si="238"/>
        <v>6.0788774124884586E-2</v>
      </c>
      <c r="I850" s="144">
        <f t="shared" ca="1" si="231"/>
        <v>0.9999939211545501</v>
      </c>
      <c r="J850" s="145">
        <f t="shared" ca="1" si="231"/>
        <v>0.94225040640947699</v>
      </c>
      <c r="K850" s="145">
        <f t="shared" ca="1" si="231"/>
        <v>0.8899952918862617</v>
      </c>
      <c r="L850" s="145">
        <f t="shared" ca="1" si="231"/>
        <v>0.84238391816092395</v>
      </c>
      <c r="M850" s="145">
        <f t="shared" ca="1" si="231"/>
        <v>0.79868708932543031</v>
      </c>
      <c r="N850" s="145">
        <f t="shared" ca="1" si="231"/>
        <v>0.75830373617333702</v>
      </c>
      <c r="O850" s="145">
        <f t="shared" ca="1" si="231"/>
        <v>0.72075072212794056</v>
      </c>
      <c r="P850" s="145">
        <f t="shared" ca="1" si="231"/>
        <v>0.68564449349490553</v>
      </c>
      <c r="Q850" s="145">
        <f t="shared" ca="1" si="231"/>
        <v>0.65268167588103165</v>
      </c>
      <c r="R850" s="145">
        <f t="shared" ca="1" si="231"/>
        <v>0.62162164637487405</v>
      </c>
      <c r="S850" s="145">
        <f t="shared" ca="1" si="231"/>
        <v>0.59227205925800841</v>
      </c>
      <c r="T850" s="145">
        <f t="shared" ca="1" si="231"/>
        <v>0.56447734842639485</v>
      </c>
      <c r="U850" s="145">
        <f t="shared" ca="1" si="231"/>
        <v>0.538109842959832</v>
      </c>
      <c r="V850" s="145">
        <f t="shared" ca="1" si="231"/>
        <v>0.51306302335844378</v>
      </c>
      <c r="W850" s="138">
        <f t="shared" ca="1" si="231"/>
        <v>0.48924646205313593</v>
      </c>
      <c r="Y850" s="178">
        <f t="shared" ca="1" si="239"/>
        <v>7912312.9009887315</v>
      </c>
      <c r="Z850" s="178">
        <f t="shared" ca="1" si="240"/>
        <v>7917599.5762474481</v>
      </c>
      <c r="AA850" s="178">
        <f t="shared" ca="1" si="241"/>
        <v>5286.6752587165684</v>
      </c>
    </row>
    <row r="851" spans="1:27" ht="11.25" customHeight="1" x14ac:dyDescent="0.2">
      <c r="A851" s="173">
        <f t="shared" si="242"/>
        <v>841</v>
      </c>
      <c r="B851" s="174">
        <f t="shared" si="232"/>
        <v>0.08</v>
      </c>
      <c r="C851" s="175">
        <f t="shared" si="233"/>
        <v>-7.4992499999999998E-3</v>
      </c>
      <c r="D851" s="176">
        <f t="shared" ca="1" si="234"/>
        <v>0.53721348707418137</v>
      </c>
      <c r="E851" s="177">
        <f t="shared" ca="1" si="235"/>
        <v>9.3416068082964154E-2</v>
      </c>
      <c r="F851" s="138">
        <f t="shared" ca="1" si="236"/>
        <v>2.3778659654609203E-3</v>
      </c>
      <c r="G851" s="175">
        <f t="shared" ca="1" si="237"/>
        <v>-5.1213840345390796E-3</v>
      </c>
      <c r="H851" s="138">
        <f t="shared" ca="1" si="238"/>
        <v>7.4878615965460915E-2</v>
      </c>
      <c r="I851" s="144">
        <f t="shared" ref="I851:W860" ca="1" si="243">I$8*EXP(-$H851*I$9)</f>
        <v>0.99999251219753582</v>
      </c>
      <c r="J851" s="145">
        <f t="shared" ca="1" si="243"/>
        <v>0.93058941111692473</v>
      </c>
      <c r="K851" s="145">
        <f t="shared" ca="1" si="243"/>
        <v>0.87055645623271027</v>
      </c>
      <c r="L851" s="145">
        <f t="shared" ca="1" si="243"/>
        <v>0.81790401522810452</v>
      </c>
      <c r="M851" s="145">
        <f t="shared" ca="1" si="243"/>
        <v>0.77109036453385393</v>
      </c>
      <c r="N851" s="145">
        <f t="shared" ca="1" si="243"/>
        <v>0.72893912721369047</v>
      </c>
      <c r="O851" s="145">
        <f t="shared" ca="1" si="243"/>
        <v>0.69055984084317179</v>
      </c>
      <c r="P851" s="145">
        <f t="shared" ca="1" si="243"/>
        <v>0.65528032088449351</v>
      </c>
      <c r="Q851" s="145">
        <f t="shared" ca="1" si="243"/>
        <v>0.62259248554437319</v>
      </c>
      <c r="R851" s="145">
        <f t="shared" ca="1" si="243"/>
        <v>0.5921104558917849</v>
      </c>
      <c r="S851" s="145">
        <f t="shared" ca="1" si="243"/>
        <v>0.56353884158706202</v>
      </c>
      <c r="T851" s="145">
        <f t="shared" ca="1" si="243"/>
        <v>0.53664906760619957</v>
      </c>
      <c r="U851" s="145">
        <f t="shared" ca="1" si="243"/>
        <v>0.51126186476352575</v>
      </c>
      <c r="V851" s="145">
        <f t="shared" ca="1" si="243"/>
        <v>0.48723439797701151</v>
      </c>
      <c r="W851" s="138">
        <f t="shared" ca="1" si="243"/>
        <v>0.46445084143427451</v>
      </c>
      <c r="Y851" s="178">
        <f t="shared" ca="1" si="239"/>
        <v>7679614.9896866428</v>
      </c>
      <c r="Z851" s="178">
        <f t="shared" ca="1" si="240"/>
        <v>7679303.7971887216</v>
      </c>
      <c r="AA851" s="178">
        <f t="shared" ca="1" si="241"/>
        <v>-311.19249792117625</v>
      </c>
    </row>
    <row r="852" spans="1:27" ht="11.25" customHeight="1" x14ac:dyDescent="0.2">
      <c r="A852" s="173">
        <f t="shared" si="242"/>
        <v>842</v>
      </c>
      <c r="B852" s="174">
        <f t="shared" si="232"/>
        <v>0.08</v>
      </c>
      <c r="C852" s="175">
        <f t="shared" si="233"/>
        <v>-7.4992499999999998E-3</v>
      </c>
      <c r="D852" s="176">
        <f t="shared" ca="1" si="234"/>
        <v>0.97552645141782102</v>
      </c>
      <c r="E852" s="177">
        <f t="shared" ca="1" si="235"/>
        <v>1.9690521992661119</v>
      </c>
      <c r="F852" s="138">
        <f t="shared" ca="1" si="236"/>
        <v>5.0121379597058008E-2</v>
      </c>
      <c r="G852" s="175">
        <f t="shared" ca="1" si="237"/>
        <v>4.2622129597058009E-2</v>
      </c>
      <c r="H852" s="138">
        <f t="shared" ca="1" si="238"/>
        <v>0.12262212959705801</v>
      </c>
      <c r="I852" s="144">
        <f t="shared" ca="1" si="243"/>
        <v>0.99998773795299745</v>
      </c>
      <c r="J852" s="145">
        <f t="shared" ca="1" si="243"/>
        <v>0.89213853190538062</v>
      </c>
      <c r="K852" s="145">
        <f t="shared" ca="1" si="243"/>
        <v>0.80779017007067289</v>
      </c>
      <c r="L852" s="145">
        <f t="shared" ca="1" si="243"/>
        <v>0.74012194336066572</v>
      </c>
      <c r="M852" s="145">
        <f t="shared" ca="1" si="243"/>
        <v>0.68447578208196391</v>
      </c>
      <c r="N852" s="145">
        <f t="shared" ca="1" si="243"/>
        <v>0.63763453876881937</v>
      </c>
      <c r="O852" s="145">
        <f t="shared" ca="1" si="243"/>
        <v>0.59735170895269707</v>
      </c>
      <c r="P852" s="145">
        <f t="shared" ca="1" si="243"/>
        <v>0.56204215021290016</v>
      </c>
      <c r="Q852" s="145">
        <f t="shared" ca="1" si="243"/>
        <v>0.5305762660597636</v>
      </c>
      <c r="R852" s="145">
        <f t="shared" ca="1" si="243"/>
        <v>0.50214132689747115</v>
      </c>
      <c r="S852" s="145">
        <f t="shared" ca="1" si="243"/>
        <v>0.47614690835860773</v>
      </c>
      <c r="T852" s="145">
        <f t="shared" ca="1" si="243"/>
        <v>0.45215971582937553</v>
      </c>
      <c r="U852" s="145">
        <f t="shared" ca="1" si="243"/>
        <v>0.4298582430588147</v>
      </c>
      <c r="V852" s="145">
        <f t="shared" ca="1" si="243"/>
        <v>0.40900098050093592</v>
      </c>
      <c r="W852" s="138">
        <f t="shared" ca="1" si="243"/>
        <v>0.38940397871588173</v>
      </c>
      <c r="Y852" s="178">
        <f t="shared" ca="1" si="239"/>
        <v>6954260.1562633319</v>
      </c>
      <c r="Z852" s="178">
        <f t="shared" ca="1" si="240"/>
        <v>6932635.211251786</v>
      </c>
      <c r="AA852" s="178">
        <f t="shared" ca="1" si="241"/>
        <v>-21624.945011545904</v>
      </c>
    </row>
    <row r="853" spans="1:27" ht="11.25" customHeight="1" x14ac:dyDescent="0.2">
      <c r="A853" s="173">
        <f t="shared" si="242"/>
        <v>843</v>
      </c>
      <c r="B853" s="174">
        <f t="shared" si="232"/>
        <v>0.08</v>
      </c>
      <c r="C853" s="175">
        <f t="shared" si="233"/>
        <v>-7.4992499999999998E-3</v>
      </c>
      <c r="D853" s="176">
        <f t="shared" ca="1" si="234"/>
        <v>7.6311631583393047E-2</v>
      </c>
      <c r="E853" s="177">
        <f t="shared" ca="1" si="235"/>
        <v>-1.4303267416015399</v>
      </c>
      <c r="F853" s="138">
        <f t="shared" ca="1" si="236"/>
        <v>-3.6408354024516747E-2</v>
      </c>
      <c r="G853" s="175">
        <f t="shared" ca="1" si="237"/>
        <v>-4.3907604024516746E-2</v>
      </c>
      <c r="H853" s="138">
        <f t="shared" ca="1" si="238"/>
        <v>3.6092395975483256E-2</v>
      </c>
      <c r="I853" s="144">
        <f t="shared" ca="1" si="243"/>
        <v>0.99999639074953195</v>
      </c>
      <c r="J853" s="145">
        <f t="shared" ca="1" si="243"/>
        <v>0.96304317929529171</v>
      </c>
      <c r="K853" s="145">
        <f t="shared" ca="1" si="243"/>
        <v>0.92512029053017353</v>
      </c>
      <c r="L853" s="145">
        <f t="shared" ca="1" si="243"/>
        <v>0.88707263368853562</v>
      </c>
      <c r="M853" s="145">
        <f t="shared" ca="1" si="243"/>
        <v>0.84946214783839391</v>
      </c>
      <c r="N853" s="145">
        <f t="shared" ca="1" si="243"/>
        <v>0.8126559947726153</v>
      </c>
      <c r="O853" s="145">
        <f t="shared" ca="1" si="243"/>
        <v>0.77688783817164231</v>
      </c>
      <c r="P853" s="145">
        <f t="shared" ca="1" si="243"/>
        <v>0.7422999419895655</v>
      </c>
      <c r="Q853" s="145">
        <f t="shared" ca="1" si="243"/>
        <v>0.7089720039859907</v>
      </c>
      <c r="R853" s="145">
        <f t="shared" ca="1" si="243"/>
        <v>0.67694093722697213</v>
      </c>
      <c r="S853" s="145">
        <f t="shared" ca="1" si="243"/>
        <v>0.6462144957950412</v>
      </c>
      <c r="T853" s="145">
        <f t="shared" ca="1" si="243"/>
        <v>0.61678070479357805</v>
      </c>
      <c r="U853" s="145">
        <f t="shared" ca="1" si="243"/>
        <v>0.58861441541702553</v>
      </c>
      <c r="V853" s="145">
        <f t="shared" ca="1" si="243"/>
        <v>0.56168187713419737</v>
      </c>
      <c r="W853" s="138">
        <f t="shared" ca="1" si="243"/>
        <v>0.53594393308580368</v>
      </c>
      <c r="Y853" s="178">
        <f t="shared" ca="1" si="239"/>
        <v>8342451.3582487125</v>
      </c>
      <c r="Z853" s="178">
        <f t="shared" ca="1" si="240"/>
        <v>8356653.3617586596</v>
      </c>
      <c r="AA853" s="178">
        <f t="shared" ca="1" si="241"/>
        <v>14202.003509947099</v>
      </c>
    </row>
    <row r="854" spans="1:27" ht="11.25" customHeight="1" x14ac:dyDescent="0.2">
      <c r="A854" s="173">
        <f t="shared" si="242"/>
        <v>844</v>
      </c>
      <c r="B854" s="174">
        <f t="shared" si="232"/>
        <v>0.08</v>
      </c>
      <c r="C854" s="175">
        <f t="shared" si="233"/>
        <v>-7.4992499999999998E-3</v>
      </c>
      <c r="D854" s="176">
        <f t="shared" ca="1" si="234"/>
        <v>7.4159978433445461E-2</v>
      </c>
      <c r="E854" s="177">
        <f t="shared" ca="1" si="235"/>
        <v>-1.4454912220057645</v>
      </c>
      <c r="F854" s="138">
        <f t="shared" ca="1" si="236"/>
        <v>-3.6794359372173638E-2</v>
      </c>
      <c r="G854" s="175">
        <f t="shared" ca="1" si="237"/>
        <v>-4.4293609372173637E-2</v>
      </c>
      <c r="H854" s="138">
        <f t="shared" ca="1" si="238"/>
        <v>3.5706390627826365E-2</v>
      </c>
      <c r="I854" s="144">
        <f t="shared" ca="1" si="243"/>
        <v>0.99999642934944566</v>
      </c>
      <c r="J854" s="145">
        <f t="shared" ca="1" si="243"/>
        <v>0.96337178692350212</v>
      </c>
      <c r="K854" s="145">
        <f t="shared" ca="1" si="243"/>
        <v>0.92568015884372046</v>
      </c>
      <c r="L854" s="145">
        <f t="shared" ca="1" si="243"/>
        <v>0.88778961789054633</v>
      </c>
      <c r="M854" s="145">
        <f t="shared" ca="1" si="243"/>
        <v>0.85028086639994604</v>
      </c>
      <c r="N854" s="145">
        <f t="shared" ca="1" si="243"/>
        <v>0.81353574154730535</v>
      </c>
      <c r="O854" s="145">
        <f t="shared" ca="1" si="243"/>
        <v>0.77779911340272168</v>
      </c>
      <c r="P854" s="145">
        <f t="shared" ca="1" si="243"/>
        <v>0.74322165854603239</v>
      </c>
      <c r="Q854" s="145">
        <f t="shared" ca="1" si="243"/>
        <v>0.70988931084383333</v>
      </c>
      <c r="R854" s="145">
        <f t="shared" ca="1" si="243"/>
        <v>0.67784356117898747</v>
      </c>
      <c r="S854" s="145">
        <f t="shared" ca="1" si="243"/>
        <v>0.6470954974740899</v>
      </c>
      <c r="T854" s="145">
        <f t="shared" ca="1" si="243"/>
        <v>0.61763555584599072</v>
      </c>
      <c r="U854" s="145">
        <f t="shared" ca="1" si="243"/>
        <v>0.58944031952101861</v>
      </c>
      <c r="V854" s="145">
        <f t="shared" ca="1" si="243"/>
        <v>0.5624772735332163</v>
      </c>
      <c r="W854" s="138">
        <f t="shared" ca="1" si="243"/>
        <v>0.5367081353465919</v>
      </c>
      <c r="Y854" s="178">
        <f t="shared" ca="1" si="239"/>
        <v>8349408.244926041</v>
      </c>
      <c r="Z854" s="178">
        <f t="shared" ca="1" si="240"/>
        <v>8363739.8651631866</v>
      </c>
      <c r="AA854" s="178">
        <f t="shared" ca="1" si="241"/>
        <v>14331.620237145573</v>
      </c>
    </row>
    <row r="855" spans="1:27" ht="11.25" customHeight="1" x14ac:dyDescent="0.2">
      <c r="A855" s="173">
        <f t="shared" si="242"/>
        <v>845</v>
      </c>
      <c r="B855" s="174">
        <f t="shared" si="232"/>
        <v>0.08</v>
      </c>
      <c r="C855" s="175">
        <f t="shared" si="233"/>
        <v>-7.4992499999999998E-3</v>
      </c>
      <c r="D855" s="176">
        <f t="shared" ca="1" si="234"/>
        <v>0.54365507639455812</v>
      </c>
      <c r="E855" s="177">
        <f t="shared" ca="1" si="235"/>
        <v>0.10964635383662871</v>
      </c>
      <c r="F855" s="138">
        <f t="shared" ca="1" si="236"/>
        <v>2.7910009313756581E-3</v>
      </c>
      <c r="G855" s="175">
        <f t="shared" ca="1" si="237"/>
        <v>-4.7082490686243417E-3</v>
      </c>
      <c r="H855" s="138">
        <f t="shared" ca="1" si="238"/>
        <v>7.5291750931375662E-2</v>
      </c>
      <c r="I855" s="144">
        <f t="shared" ca="1" si="243"/>
        <v>0.99999247088486576</v>
      </c>
      <c r="J855" s="145">
        <f t="shared" ca="1" si="243"/>
        <v>0.93024968006068753</v>
      </c>
      <c r="K855" s="145">
        <f t="shared" ca="1" si="243"/>
        <v>0.86999293371602704</v>
      </c>
      <c r="L855" s="145">
        <f t="shared" ca="1" si="243"/>
        <v>0.81719706609213427</v>
      </c>
      <c r="M855" s="145">
        <f t="shared" ca="1" si="243"/>
        <v>0.77029574097186071</v>
      </c>
      <c r="N855" s="145">
        <f t="shared" ca="1" si="243"/>
        <v>0.72809549252237549</v>
      </c>
      <c r="O855" s="145">
        <f t="shared" ca="1" si="243"/>
        <v>0.68969394793007954</v>
      </c>
      <c r="P855" s="145">
        <f t="shared" ca="1" si="243"/>
        <v>0.65441058807359664</v>
      </c>
      <c r="Q855" s="145">
        <f t="shared" ca="1" si="243"/>
        <v>0.62173147834926878</v>
      </c>
      <c r="R855" s="145">
        <f t="shared" ca="1" si="243"/>
        <v>0.591266619192652</v>
      </c>
      <c r="S855" s="145">
        <f t="shared" ca="1" si="243"/>
        <v>0.5627177151078202</v>
      </c>
      <c r="T855" s="145">
        <f t="shared" ca="1" si="243"/>
        <v>0.5358541428186836</v>
      </c>
      <c r="U855" s="145">
        <f t="shared" ca="1" si="243"/>
        <v>0.51049519131653631</v>
      </c>
      <c r="V855" s="145">
        <f t="shared" ca="1" si="243"/>
        <v>0.48649701412585883</v>
      </c>
      <c r="W855" s="138">
        <f t="shared" ca="1" si="243"/>
        <v>0.4637430801783855</v>
      </c>
      <c r="Y855" s="178">
        <f t="shared" ca="1" si="239"/>
        <v>7672926.0177935483</v>
      </c>
      <c r="Z855" s="178">
        <f t="shared" ca="1" si="240"/>
        <v>7672445.4798301887</v>
      </c>
      <c r="AA855" s="178">
        <f t="shared" ca="1" si="241"/>
        <v>-480.5379633596167</v>
      </c>
    </row>
    <row r="856" spans="1:27" ht="11.25" customHeight="1" x14ac:dyDescent="0.2">
      <c r="A856" s="173">
        <f t="shared" si="242"/>
        <v>846</v>
      </c>
      <c r="B856" s="174">
        <f t="shared" si="232"/>
        <v>0.08</v>
      </c>
      <c r="C856" s="175">
        <f t="shared" si="233"/>
        <v>-7.4992499999999998E-3</v>
      </c>
      <c r="D856" s="176">
        <f t="shared" ca="1" si="234"/>
        <v>0.67428204941835501</v>
      </c>
      <c r="E856" s="177">
        <f t="shared" ca="1" si="235"/>
        <v>0.45176831052563848</v>
      </c>
      <c r="F856" s="138">
        <f t="shared" ca="1" si="236"/>
        <v>1.1499568670762766E-2</v>
      </c>
      <c r="G856" s="175">
        <f t="shared" ca="1" si="237"/>
        <v>4.0003186707627666E-3</v>
      </c>
      <c r="H856" s="138">
        <f t="shared" ca="1" si="238"/>
        <v>8.4000318670762769E-2</v>
      </c>
      <c r="I856" s="144">
        <f t="shared" ca="1" si="243"/>
        <v>0.99999160004591348</v>
      </c>
      <c r="J856" s="145">
        <f t="shared" ca="1" si="243"/>
        <v>0.92311720160295763</v>
      </c>
      <c r="K856" s="145">
        <f t="shared" ca="1" si="243"/>
        <v>0.85819883095274352</v>
      </c>
      <c r="L856" s="145">
        <f t="shared" ca="1" si="243"/>
        <v>0.8024364965873706</v>
      </c>
      <c r="M856" s="145">
        <f t="shared" ca="1" si="243"/>
        <v>0.75373493638686329</v>
      </c>
      <c r="N856" s="145">
        <f t="shared" ca="1" si="243"/>
        <v>0.710537780341987</v>
      </c>
      <c r="O856" s="145">
        <f t="shared" ca="1" si="243"/>
        <v>0.67169214222997264</v>
      </c>
      <c r="P856" s="145">
        <f t="shared" ca="1" si="243"/>
        <v>0.63634354642207136</v>
      </c>
      <c r="Q856" s="145">
        <f t="shared" ca="1" si="243"/>
        <v>0.60385664857050037</v>
      </c>
      <c r="R856" s="145">
        <f t="shared" ca="1" si="243"/>
        <v>0.57375638686566488</v>
      </c>
      <c r="S856" s="145">
        <f t="shared" ca="1" si="243"/>
        <v>0.54568472606966978</v>
      </c>
      <c r="T856" s="145">
        <f t="shared" ca="1" si="243"/>
        <v>0.51936905390191868</v>
      </c>
      <c r="U856" s="145">
        <f t="shared" ca="1" si="243"/>
        <v>0.49459917628795735</v>
      </c>
      <c r="V856" s="145">
        <f t="shared" ca="1" si="243"/>
        <v>0.47121060901693984</v>
      </c>
      <c r="W856" s="138">
        <f t="shared" ca="1" si="243"/>
        <v>0.44907245719888084</v>
      </c>
      <c r="Y856" s="178">
        <f t="shared" ca="1" si="239"/>
        <v>7533665.5700060455</v>
      </c>
      <c r="Z856" s="178">
        <f t="shared" ca="1" si="240"/>
        <v>7529549.3265205976</v>
      </c>
      <c r="AA856" s="178">
        <f t="shared" ca="1" si="241"/>
        <v>-4116.2434854479507</v>
      </c>
    </row>
    <row r="857" spans="1:27" ht="11.25" customHeight="1" x14ac:dyDescent="0.2">
      <c r="A857" s="173">
        <f t="shared" si="242"/>
        <v>847</v>
      </c>
      <c r="B857" s="174">
        <f t="shared" si="232"/>
        <v>0.08</v>
      </c>
      <c r="C857" s="175">
        <f t="shared" si="233"/>
        <v>-7.4992499999999998E-3</v>
      </c>
      <c r="D857" s="176">
        <f t="shared" ca="1" si="234"/>
        <v>0.20169922524453532</v>
      </c>
      <c r="E857" s="177">
        <f t="shared" ca="1" si="235"/>
        <v>-0.83556715912307344</v>
      </c>
      <c r="F857" s="138">
        <f t="shared" ca="1" si="236"/>
        <v>-2.1269003826740605E-2</v>
      </c>
      <c r="G857" s="175">
        <f t="shared" ca="1" si="237"/>
        <v>-2.8768253826740604E-2</v>
      </c>
      <c r="H857" s="138">
        <f t="shared" ca="1" si="238"/>
        <v>5.1231746173259402E-2</v>
      </c>
      <c r="I857" s="144">
        <f t="shared" ca="1" si="243"/>
        <v>0.9999948768400464</v>
      </c>
      <c r="J857" s="145">
        <f t="shared" ca="1" si="243"/>
        <v>0.95024302585208809</v>
      </c>
      <c r="K857" s="145">
        <f t="shared" ca="1" si="243"/>
        <v>0.90342697003703432</v>
      </c>
      <c r="L857" s="145">
        <f t="shared" ca="1" si="243"/>
        <v>0.85940415055394259</v>
      </c>
      <c r="M857" s="145">
        <f t="shared" ca="1" si="243"/>
        <v>0.81796576178195302</v>
      </c>
      <c r="N857" s="145">
        <f t="shared" ca="1" si="243"/>
        <v>0.77889195131498634</v>
      </c>
      <c r="O857" s="145">
        <f t="shared" ca="1" si="243"/>
        <v>0.74197676974458859</v>
      </c>
      <c r="P857" s="145">
        <f t="shared" ca="1" si="243"/>
        <v>0.70703719903364715</v>
      </c>
      <c r="Q857" s="145">
        <f t="shared" ca="1" si="243"/>
        <v>0.67391440944864833</v>
      </c>
      <c r="R857" s="145">
        <f t="shared" ca="1" si="243"/>
        <v>0.6424716421483172</v>
      </c>
      <c r="S857" s="145">
        <f t="shared" ca="1" si="243"/>
        <v>0.61259095976471978</v>
      </c>
      <c r="T857" s="145">
        <f t="shared" ca="1" si="243"/>
        <v>0.58416992542499868</v>
      </c>
      <c r="U857" s="145">
        <f t="shared" ca="1" si="243"/>
        <v>0.55711865085112666</v>
      </c>
      <c r="V857" s="145">
        <f t="shared" ca="1" si="243"/>
        <v>0.53135734619338226</v>
      </c>
      <c r="W857" s="138">
        <f t="shared" ca="1" si="243"/>
        <v>0.50681436293463011</v>
      </c>
      <c r="Y857" s="178">
        <f t="shared" ca="1" si="239"/>
        <v>8075326.7567552524</v>
      </c>
      <c r="Z857" s="178">
        <f t="shared" ca="1" si="240"/>
        <v>8084204.8603781164</v>
      </c>
      <c r="AA857" s="178">
        <f t="shared" ca="1" si="241"/>
        <v>8878.1036228640005</v>
      </c>
    </row>
    <row r="858" spans="1:27" ht="11.25" customHeight="1" x14ac:dyDescent="0.2">
      <c r="A858" s="173">
        <f t="shared" si="242"/>
        <v>848</v>
      </c>
      <c r="B858" s="174">
        <f t="shared" si="232"/>
        <v>0.08</v>
      </c>
      <c r="C858" s="175">
        <f t="shared" si="233"/>
        <v>-7.4992499999999998E-3</v>
      </c>
      <c r="D858" s="176">
        <f t="shared" ca="1" si="234"/>
        <v>0.80433008619512625</v>
      </c>
      <c r="E858" s="177">
        <f t="shared" ca="1" si="235"/>
        <v>0.85719010955251385</v>
      </c>
      <c r="F858" s="138">
        <f t="shared" ca="1" si="236"/>
        <v>2.1819406760134795E-2</v>
      </c>
      <c r="G858" s="175">
        <f t="shared" ca="1" si="237"/>
        <v>1.4320156760134796E-2</v>
      </c>
      <c r="H858" s="138">
        <f t="shared" ca="1" si="238"/>
        <v>9.4320156760134805E-2</v>
      </c>
      <c r="I858" s="144">
        <f t="shared" ca="1" si="243"/>
        <v>0.99999056808420517</v>
      </c>
      <c r="J858" s="145">
        <f t="shared" ca="1" si="243"/>
        <v>0.91473582931578223</v>
      </c>
      <c r="K858" s="145">
        <f t="shared" ca="1" si="243"/>
        <v>0.84442939254000793</v>
      </c>
      <c r="L858" s="145">
        <f t="shared" ca="1" si="243"/>
        <v>0.78528969026330486</v>
      </c>
      <c r="M858" s="145">
        <f t="shared" ca="1" si="243"/>
        <v>0.73457037022494931</v>
      </c>
      <c r="N858" s="145">
        <f t="shared" ca="1" si="243"/>
        <v>0.69027884840316656</v>
      </c>
      <c r="O858" s="145">
        <f t="shared" ca="1" si="243"/>
        <v>0.65096694853557524</v>
      </c>
      <c r="P858" s="145">
        <f t="shared" ca="1" si="243"/>
        <v>0.61557837843588481</v>
      </c>
      <c r="Q858" s="145">
        <f t="shared" ca="1" si="243"/>
        <v>0.58333873162032923</v>
      </c>
      <c r="R858" s="145">
        <f t="shared" ca="1" si="243"/>
        <v>0.55367651034273124</v>
      </c>
      <c r="S858" s="145">
        <f t="shared" ca="1" si="243"/>
        <v>0.52616650499815909</v>
      </c>
      <c r="T858" s="145">
        <f t="shared" ca="1" si="243"/>
        <v>0.50048919933753788</v>
      </c>
      <c r="U858" s="145">
        <f t="shared" ca="1" si="243"/>
        <v>0.47640164261274837</v>
      </c>
      <c r="V858" s="145">
        <f t="shared" ca="1" si="243"/>
        <v>0.4537165261330004</v>
      </c>
      <c r="W858" s="138">
        <f t="shared" ca="1" si="243"/>
        <v>0.43228713433333665</v>
      </c>
      <c r="Y858" s="178">
        <f t="shared" ca="1" si="239"/>
        <v>7372855.2677659374</v>
      </c>
      <c r="Z858" s="178">
        <f t="shared" ca="1" si="240"/>
        <v>7364273.4501081808</v>
      </c>
      <c r="AA858" s="178">
        <f t="shared" ca="1" si="241"/>
        <v>-8581.8176577566192</v>
      </c>
    </row>
    <row r="859" spans="1:27" ht="11.25" customHeight="1" x14ac:dyDescent="0.2">
      <c r="A859" s="173">
        <f t="shared" si="242"/>
        <v>849</v>
      </c>
      <c r="B859" s="174">
        <f t="shared" si="232"/>
        <v>0.08</v>
      </c>
      <c r="C859" s="175">
        <f t="shared" si="233"/>
        <v>-7.4992499999999998E-3</v>
      </c>
      <c r="D859" s="176">
        <f t="shared" ca="1" si="234"/>
        <v>0.33754772055585902</v>
      </c>
      <c r="E859" s="177">
        <f t="shared" ca="1" si="235"/>
        <v>-0.41916514799389915</v>
      </c>
      <c r="F859" s="138">
        <f t="shared" ca="1" si="236"/>
        <v>-1.0669669145535889E-2</v>
      </c>
      <c r="G859" s="175">
        <f t="shared" ca="1" si="237"/>
        <v>-1.8168919145535888E-2</v>
      </c>
      <c r="H859" s="138">
        <f t="shared" ca="1" si="238"/>
        <v>6.1831080854464114E-2</v>
      </c>
      <c r="I859" s="144">
        <f t="shared" ca="1" si="243"/>
        <v>0.99999381692581912</v>
      </c>
      <c r="J859" s="145">
        <f t="shared" ca="1" si="243"/>
        <v>0.94138279285660742</v>
      </c>
      <c r="K859" s="145">
        <f t="shared" ca="1" si="243"/>
        <v>0.88854253970191743</v>
      </c>
      <c r="L859" s="145">
        <f t="shared" ca="1" si="243"/>
        <v>0.8405481679104142</v>
      </c>
      <c r="M859" s="145">
        <f t="shared" ca="1" si="243"/>
        <v>0.79661219706046149</v>
      </c>
      <c r="N859" s="145">
        <f t="shared" ca="1" si="243"/>
        <v>0.75609152221363407</v>
      </c>
      <c r="O859" s="145">
        <f t="shared" ca="1" si="243"/>
        <v>0.71847281102360905</v>
      </c>
      <c r="P859" s="145">
        <f t="shared" ca="1" si="243"/>
        <v>0.68335086928364508</v>
      </c>
      <c r="Q859" s="145">
        <f t="shared" ca="1" si="243"/>
        <v>0.65040683801404187</v>
      </c>
      <c r="R859" s="145">
        <f t="shared" ca="1" si="243"/>
        <v>0.61938903070209372</v>
      </c>
      <c r="S859" s="145">
        <f t="shared" ca="1" si="243"/>
        <v>0.59009721063309983</v>
      </c>
      <c r="T859" s="145">
        <f t="shared" ca="1" si="243"/>
        <v>0.56237019691798851</v>
      </c>
      <c r="U859" s="145">
        <f t="shared" ca="1" si="243"/>
        <v>0.53607633681865141</v>
      </c>
      <c r="V859" s="145">
        <f t="shared" ca="1" si="243"/>
        <v>0.51110630036466698</v>
      </c>
      <c r="W859" s="138">
        <f t="shared" ca="1" si="243"/>
        <v>0.48736768946610565</v>
      </c>
      <c r="Y859" s="178">
        <f t="shared" ca="1" si="239"/>
        <v>7894790.5856922437</v>
      </c>
      <c r="Z859" s="178">
        <f t="shared" ca="1" si="240"/>
        <v>7899675.2793047177</v>
      </c>
      <c r="AA859" s="178">
        <f t="shared" ca="1" si="241"/>
        <v>4884.6936124740168</v>
      </c>
    </row>
    <row r="860" spans="1:27" ht="11.25" customHeight="1" x14ac:dyDescent="0.2">
      <c r="A860" s="173">
        <f t="shared" si="242"/>
        <v>850</v>
      </c>
      <c r="B860" s="174">
        <f t="shared" si="232"/>
        <v>0.08</v>
      </c>
      <c r="C860" s="175">
        <f t="shared" si="233"/>
        <v>-7.4992499999999998E-3</v>
      </c>
      <c r="D860" s="176">
        <f t="shared" ca="1" si="234"/>
        <v>5.2348871791415008E-2</v>
      </c>
      <c r="E860" s="177">
        <f t="shared" ca="1" si="235"/>
        <v>-1.6224934072949755</v>
      </c>
      <c r="F860" s="138">
        <f t="shared" ca="1" si="236"/>
        <v>-4.1299874117641473E-2</v>
      </c>
      <c r="G860" s="175">
        <f t="shared" ca="1" si="237"/>
        <v>-4.8799124117641472E-2</v>
      </c>
      <c r="H860" s="138">
        <f t="shared" ca="1" si="238"/>
        <v>3.1200875882358529E-2</v>
      </c>
      <c r="I860" s="144">
        <f t="shared" ca="1" si="243"/>
        <v>0.99999687989378117</v>
      </c>
      <c r="J860" s="145">
        <f t="shared" ca="1" si="243"/>
        <v>0.96721564900822377</v>
      </c>
      <c r="K860" s="145">
        <f t="shared" ca="1" si="243"/>
        <v>0.93224014125506749</v>
      </c>
      <c r="L860" s="145">
        <f t="shared" ca="1" si="243"/>
        <v>0.89620135099328568</v>
      </c>
      <c r="M860" s="145">
        <f t="shared" ca="1" si="243"/>
        <v>0.85989563548375458</v>
      </c>
      <c r="N860" s="145">
        <f t="shared" ca="1" si="243"/>
        <v>0.82387498900870537</v>
      </c>
      <c r="O860" s="145">
        <f t="shared" ca="1" si="243"/>
        <v>0.7885150430426443</v>
      </c>
      <c r="P860" s="145">
        <f t="shared" ca="1" si="243"/>
        <v>0.75406509545872058</v>
      </c>
      <c r="Q860" s="145">
        <f t="shared" ca="1" si="243"/>
        <v>0.72068444032208212</v>
      </c>
      <c r="R860" s="145">
        <f t="shared" ca="1" si="243"/>
        <v>0.68846856171126702</v>
      </c>
      <c r="S860" s="145">
        <f t="shared" ca="1" si="243"/>
        <v>0.65746794668374253</v>
      </c>
      <c r="T860" s="145">
        <f t="shared" ca="1" si="243"/>
        <v>0.62770156814264888</v>
      </c>
      <c r="U860" s="145">
        <f t="shared" ca="1" si="243"/>
        <v>0.5991665343240995</v>
      </c>
      <c r="V860" s="145">
        <f t="shared" ca="1" si="243"/>
        <v>0.57184498635011383</v>
      </c>
      <c r="W860" s="138">
        <f t="shared" ca="1" si="243"/>
        <v>0.54570902148654954</v>
      </c>
      <c r="Y860" s="178">
        <f t="shared" ca="1" si="239"/>
        <v>8431157.7861775327</v>
      </c>
      <c r="Z860" s="178">
        <f t="shared" ca="1" si="240"/>
        <v>8446978.9703860078</v>
      </c>
      <c r="AA860" s="178">
        <f t="shared" ca="1" si="241"/>
        <v>15821.184208475053</v>
      </c>
    </row>
    <row r="861" spans="1:27" ht="11.25" customHeight="1" x14ac:dyDescent="0.2">
      <c r="A861" s="173">
        <f t="shared" si="242"/>
        <v>851</v>
      </c>
      <c r="B861" s="174">
        <f t="shared" si="232"/>
        <v>0.08</v>
      </c>
      <c r="C861" s="175">
        <f t="shared" si="233"/>
        <v>-7.4992499999999998E-3</v>
      </c>
      <c r="D861" s="176">
        <f t="shared" ca="1" si="234"/>
        <v>0.26901535957866873</v>
      </c>
      <c r="E861" s="177">
        <f t="shared" ca="1" si="235"/>
        <v>-0.61579364963635219</v>
      </c>
      <c r="F861" s="138">
        <f t="shared" ca="1" si="236"/>
        <v>-1.5674763359947937E-2</v>
      </c>
      <c r="G861" s="175">
        <f t="shared" ca="1" si="237"/>
        <v>-2.3174013359947936E-2</v>
      </c>
      <c r="H861" s="138">
        <f t="shared" ca="1" si="238"/>
        <v>5.6825986640052062E-2</v>
      </c>
      <c r="I861" s="144">
        <f t="shared" ref="I861:W870" ca="1" si="244">I$8*EXP(-$H861*I$9)</f>
        <v>0.99999431742601486</v>
      </c>
      <c r="J861" s="145">
        <f t="shared" ca="1" si="244"/>
        <v>0.94555632648307797</v>
      </c>
      <c r="K861" s="145">
        <f t="shared" ca="1" si="244"/>
        <v>0.89554028330653734</v>
      </c>
      <c r="L861" s="145">
        <f t="shared" ca="1" si="244"/>
        <v>0.8494000028401083</v>
      </c>
      <c r="M861" s="145">
        <f t="shared" ca="1" si="244"/>
        <v>0.80662515789114975</v>
      </c>
      <c r="N861" s="145">
        <f t="shared" ca="1" si="244"/>
        <v>0.76677368650859534</v>
      </c>
      <c r="O861" s="145">
        <f t="shared" ca="1" si="244"/>
        <v>0.72947732437634794</v>
      </c>
      <c r="P861" s="145">
        <f t="shared" ca="1" si="244"/>
        <v>0.6944352090878595</v>
      </c>
      <c r="Q861" s="145">
        <f t="shared" ca="1" si="244"/>
        <v>0.66140333884713232</v>
      </c>
      <c r="R861" s="145">
        <f t="shared" ca="1" si="244"/>
        <v>0.63018362549525431</v>
      </c>
      <c r="S861" s="145">
        <f t="shared" ca="1" si="244"/>
        <v>0.60061412407417036</v>
      </c>
      <c r="T861" s="145">
        <f t="shared" ca="1" si="244"/>
        <v>0.57256093545180486</v>
      </c>
      <c r="U861" s="145">
        <f t="shared" ca="1" si="244"/>
        <v>0.54591177443390859</v>
      </c>
      <c r="V861" s="145">
        <f t="shared" ca="1" si="244"/>
        <v>0.52057099302912946</v>
      </c>
      <c r="W861" s="138">
        <f t="shared" ca="1" si="244"/>
        <v>0.49645579336860068</v>
      </c>
      <c r="Y861" s="178">
        <f t="shared" ca="1" si="239"/>
        <v>7979389.2722620768</v>
      </c>
      <c r="Z861" s="178">
        <f t="shared" ca="1" si="240"/>
        <v>7986185.9683490451</v>
      </c>
      <c r="AA861" s="178">
        <f t="shared" ca="1" si="241"/>
        <v>6796.6960869682953</v>
      </c>
    </row>
    <row r="862" spans="1:27" ht="11.25" customHeight="1" x14ac:dyDescent="0.2">
      <c r="A862" s="173">
        <f t="shared" si="242"/>
        <v>852</v>
      </c>
      <c r="B862" s="174">
        <f t="shared" si="232"/>
        <v>0.08</v>
      </c>
      <c r="C862" s="175">
        <f t="shared" si="233"/>
        <v>-7.4992499999999998E-3</v>
      </c>
      <c r="D862" s="176">
        <f t="shared" ca="1" si="234"/>
        <v>0.75549264948965189</v>
      </c>
      <c r="E862" s="177">
        <f t="shared" ca="1" si="235"/>
        <v>0.69187680036641241</v>
      </c>
      <c r="F862" s="138">
        <f t="shared" ca="1" si="236"/>
        <v>1.7611427344835093E-2</v>
      </c>
      <c r="G862" s="175">
        <f t="shared" ca="1" si="237"/>
        <v>1.0112177344835094E-2</v>
      </c>
      <c r="H862" s="138">
        <f t="shared" ca="1" si="238"/>
        <v>9.0112177344835093E-2</v>
      </c>
      <c r="I862" s="144">
        <f t="shared" ca="1" si="244"/>
        <v>0.99999098887300641</v>
      </c>
      <c r="J862" s="145">
        <f t="shared" ca="1" si="244"/>
        <v>0.91814415914699954</v>
      </c>
      <c r="K862" s="145">
        <f t="shared" ca="1" si="244"/>
        <v>0.85001708986728131</v>
      </c>
      <c r="L862" s="145">
        <f t="shared" ca="1" si="244"/>
        <v>0.79223671865250256</v>
      </c>
      <c r="M862" s="145">
        <f t="shared" ca="1" si="244"/>
        <v>0.74232529366395428</v>
      </c>
      <c r="N862" s="145">
        <f t="shared" ca="1" si="244"/>
        <v>0.69846886123012919</v>
      </c>
      <c r="O862" s="145">
        <f t="shared" ca="1" si="244"/>
        <v>0.65933942412816293</v>
      </c>
      <c r="P862" s="145">
        <f t="shared" ca="1" si="244"/>
        <v>0.62396241103234984</v>
      </c>
      <c r="Q862" s="145">
        <f t="shared" ca="1" si="244"/>
        <v>0.59161949306104256</v>
      </c>
      <c r="R862" s="145">
        <f t="shared" ca="1" si="244"/>
        <v>0.56177793104011786</v>
      </c>
      <c r="S862" s="145">
        <f t="shared" ca="1" si="244"/>
        <v>0.53403944075681742</v>
      </c>
      <c r="T862" s="145">
        <f t="shared" ca="1" si="244"/>
        <v>0.5081032653940305</v>
      </c>
      <c r="U862" s="145">
        <f t="shared" ca="1" si="244"/>
        <v>0.48373953181821971</v>
      </c>
      <c r="V862" s="145">
        <f t="shared" ca="1" si="244"/>
        <v>0.46077002970995246</v>
      </c>
      <c r="W862" s="138">
        <f t="shared" ca="1" si="244"/>
        <v>0.43905434127015036</v>
      </c>
      <c r="Y862" s="178">
        <f t="shared" ca="1" si="239"/>
        <v>7437882.3706955463</v>
      </c>
      <c r="Z862" s="178">
        <f t="shared" ca="1" si="240"/>
        <v>7431141.4099511113</v>
      </c>
      <c r="AA862" s="178">
        <f t="shared" ca="1" si="241"/>
        <v>-6740.9607444349676</v>
      </c>
    </row>
    <row r="863" spans="1:27" ht="11.25" customHeight="1" x14ac:dyDescent="0.2">
      <c r="A863" s="173">
        <f t="shared" si="242"/>
        <v>853</v>
      </c>
      <c r="B863" s="174">
        <f t="shared" si="232"/>
        <v>0.08</v>
      </c>
      <c r="C863" s="175">
        <f t="shared" si="233"/>
        <v>-7.4992499999999998E-3</v>
      </c>
      <c r="D863" s="176">
        <f t="shared" ca="1" si="234"/>
        <v>0.65372177788580388</v>
      </c>
      <c r="E863" s="177">
        <f t="shared" ca="1" si="235"/>
        <v>0.3953881619697347</v>
      </c>
      <c r="F863" s="138">
        <f t="shared" ca="1" si="236"/>
        <v>1.0064436159515883E-2</v>
      </c>
      <c r="G863" s="175">
        <f t="shared" ca="1" si="237"/>
        <v>2.5651861595158828E-3</v>
      </c>
      <c r="H863" s="138">
        <f t="shared" ca="1" si="238"/>
        <v>8.2565186159515885E-2</v>
      </c>
      <c r="I863" s="144">
        <f t="shared" ca="1" si="244"/>
        <v>0.99999174355617548</v>
      </c>
      <c r="J863" s="145">
        <f t="shared" ca="1" si="244"/>
        <v>0.92428882701113668</v>
      </c>
      <c r="K863" s="145">
        <f t="shared" ca="1" si="244"/>
        <v>0.86013138403183886</v>
      </c>
      <c r="L863" s="145">
        <f t="shared" ca="1" si="244"/>
        <v>0.80485049367565531</v>
      </c>
      <c r="M863" s="145">
        <f t="shared" ca="1" si="244"/>
        <v>0.75643937233655889</v>
      </c>
      <c r="N863" s="145">
        <f t="shared" ca="1" si="244"/>
        <v>0.71340179761644107</v>
      </c>
      <c r="O863" s="145">
        <f t="shared" ca="1" si="244"/>
        <v>0.67462609003568907</v>
      </c>
      <c r="P863" s="145">
        <f t="shared" ca="1" si="244"/>
        <v>0.63928621279795916</v>
      </c>
      <c r="Q863" s="145">
        <f t="shared" ca="1" si="244"/>
        <v>0.60676657224609887</v>
      </c>
      <c r="R863" s="145">
        <f t="shared" ca="1" si="244"/>
        <v>0.57660588990364114</v>
      </c>
      <c r="S863" s="145">
        <f t="shared" ca="1" si="244"/>
        <v>0.54845578026359254</v>
      </c>
      <c r="T863" s="145">
        <f t="shared" ca="1" si="244"/>
        <v>0.52205039640706929</v>
      </c>
      <c r="U863" s="145">
        <f t="shared" ca="1" si="244"/>
        <v>0.49718428484963062</v>
      </c>
      <c r="V863" s="145">
        <f t="shared" ca="1" si="244"/>
        <v>0.47369627394918262</v>
      </c>
      <c r="W863" s="138">
        <f t="shared" ca="1" si="244"/>
        <v>0.45145777076576471</v>
      </c>
      <c r="Y863" s="178">
        <f t="shared" ca="1" si="239"/>
        <v>7556388.3832111945</v>
      </c>
      <c r="Z863" s="178">
        <f t="shared" ca="1" si="240"/>
        <v>7552879.836084039</v>
      </c>
      <c r="AA863" s="178">
        <f t="shared" ca="1" si="241"/>
        <v>-3508.5471271555871</v>
      </c>
    </row>
    <row r="864" spans="1:27" ht="11.25" customHeight="1" x14ac:dyDescent="0.2">
      <c r="A864" s="173">
        <f t="shared" si="242"/>
        <v>854</v>
      </c>
      <c r="B864" s="174">
        <f t="shared" si="232"/>
        <v>0.08</v>
      </c>
      <c r="C864" s="175">
        <f t="shared" si="233"/>
        <v>-7.4992499999999998E-3</v>
      </c>
      <c r="D864" s="176">
        <f t="shared" ca="1" si="234"/>
        <v>0.98565445474400437</v>
      </c>
      <c r="E864" s="177">
        <f t="shared" ca="1" si="235"/>
        <v>2.1877050976203543</v>
      </c>
      <c r="F864" s="138">
        <f t="shared" ca="1" si="236"/>
        <v>5.5687095387880893E-2</v>
      </c>
      <c r="G864" s="175">
        <f t="shared" ca="1" si="237"/>
        <v>4.8187845387880894E-2</v>
      </c>
      <c r="H864" s="138">
        <f t="shared" ca="1" si="238"/>
        <v>0.12818784538788089</v>
      </c>
      <c r="I864" s="144">
        <f t="shared" ca="1" si="244"/>
        <v>0.99998718139535492</v>
      </c>
      <c r="J864" s="145">
        <f t="shared" ca="1" si="244"/>
        <v>0.88776079086586768</v>
      </c>
      <c r="K864" s="145">
        <f t="shared" ca="1" si="244"/>
        <v>0.80077416826415415</v>
      </c>
      <c r="L864" s="145">
        <f t="shared" ca="1" si="244"/>
        <v>0.73155001044190926</v>
      </c>
      <c r="M864" s="145">
        <f t="shared" ca="1" si="244"/>
        <v>0.67503398939638559</v>
      </c>
      <c r="N864" s="145">
        <f t="shared" ca="1" si="244"/>
        <v>0.62776419525259664</v>
      </c>
      <c r="O864" s="145">
        <f t="shared" ca="1" si="244"/>
        <v>0.5873395162871391</v>
      </c>
      <c r="P864" s="145">
        <f t="shared" ca="1" si="244"/>
        <v>0.55207512630530819</v>
      </c>
      <c r="Q864" s="145">
        <f t="shared" ca="1" si="244"/>
        <v>0.52077599403462282</v>
      </c>
      <c r="R864" s="145">
        <f t="shared" ca="1" si="244"/>
        <v>0.49258579201085939</v>
      </c>
      <c r="S864" s="145">
        <f t="shared" ca="1" si="244"/>
        <v>0.46688470819809319</v>
      </c>
      <c r="T864" s="145">
        <f t="shared" ca="1" si="244"/>
        <v>0.44321947630062347</v>
      </c>
      <c r="U864" s="145">
        <f t="shared" ca="1" si="244"/>
        <v>0.42125495502309557</v>
      </c>
      <c r="V864" s="145">
        <f t="shared" ca="1" si="244"/>
        <v>0.40074031910448521</v>
      </c>
      <c r="W864" s="138">
        <f t="shared" ca="1" si="244"/>
        <v>0.38148527782950803</v>
      </c>
      <c r="Y864" s="178">
        <f t="shared" ca="1" si="239"/>
        <v>6875646.7642541975</v>
      </c>
      <c r="Z864" s="178">
        <f t="shared" ca="1" si="240"/>
        <v>6851331.5606392771</v>
      </c>
      <c r="AA864" s="178">
        <f t="shared" ca="1" si="241"/>
        <v>-24315.203614920378</v>
      </c>
    </row>
    <row r="865" spans="1:27" ht="11.25" customHeight="1" x14ac:dyDescent="0.2">
      <c r="A865" s="173">
        <f t="shared" si="242"/>
        <v>855</v>
      </c>
      <c r="B865" s="174">
        <f t="shared" si="232"/>
        <v>0.08</v>
      </c>
      <c r="C865" s="175">
        <f t="shared" si="233"/>
        <v>-7.4992499999999998E-3</v>
      </c>
      <c r="D865" s="176">
        <f t="shared" ca="1" si="234"/>
        <v>0.69455318805262356</v>
      </c>
      <c r="E865" s="177">
        <f t="shared" ca="1" si="235"/>
        <v>0.50879828179068654</v>
      </c>
      <c r="F865" s="138">
        <f t="shared" ca="1" si="236"/>
        <v>1.295124214049107E-2</v>
      </c>
      <c r="G865" s="175">
        <f t="shared" ca="1" si="237"/>
        <v>5.4519921404910703E-3</v>
      </c>
      <c r="H865" s="138">
        <f t="shared" ca="1" si="238"/>
        <v>8.5451992140491068E-2</v>
      </c>
      <c r="I865" s="144">
        <f t="shared" ca="1" si="244"/>
        <v>0.9999914548816109</v>
      </c>
      <c r="J865" s="145">
        <f t="shared" ca="1" si="244"/>
        <v>0.92193358326546171</v>
      </c>
      <c r="K865" s="145">
        <f t="shared" ca="1" si="244"/>
        <v>0.85624842117827715</v>
      </c>
      <c r="L865" s="145">
        <f t="shared" ca="1" si="244"/>
        <v>0.80000204230549854</v>
      </c>
      <c r="M865" s="145">
        <f t="shared" ca="1" si="244"/>
        <v>0.75100916644106908</v>
      </c>
      <c r="N865" s="145">
        <f t="shared" ca="1" si="244"/>
        <v>0.7076524503868824</v>
      </c>
      <c r="O865" s="145">
        <f t="shared" ca="1" si="244"/>
        <v>0.66873735947912716</v>
      </c>
      <c r="P865" s="145">
        <f t="shared" ca="1" si="244"/>
        <v>0.63338074372468933</v>
      </c>
      <c r="Q865" s="145">
        <f t="shared" ca="1" si="244"/>
        <v>0.60092738319300676</v>
      </c>
      <c r="R865" s="145">
        <f t="shared" ca="1" si="244"/>
        <v>0.57088836715861124</v>
      </c>
      <c r="S865" s="145">
        <f t="shared" ca="1" si="244"/>
        <v>0.54289597679869128</v>
      </c>
      <c r="T865" s="145">
        <f t="shared" ca="1" si="244"/>
        <v>0.5166708175307152</v>
      </c>
      <c r="U865" s="145">
        <f t="shared" ca="1" si="244"/>
        <v>0.49199794671351743</v>
      </c>
      <c r="V865" s="145">
        <f t="shared" ca="1" si="244"/>
        <v>0.4687095642960854</v>
      </c>
      <c r="W865" s="138">
        <f t="shared" ca="1" si="244"/>
        <v>0.44667247259895149</v>
      </c>
      <c r="Y865" s="178">
        <f t="shared" ca="1" si="239"/>
        <v>7510770.9720142344</v>
      </c>
      <c r="Z865" s="178">
        <f t="shared" ca="1" si="240"/>
        <v>7506036.6635584319</v>
      </c>
      <c r="AA865" s="178">
        <f t="shared" ca="1" si="241"/>
        <v>-4734.3084558025002</v>
      </c>
    </row>
    <row r="866" spans="1:27" ht="11.25" customHeight="1" x14ac:dyDescent="0.2">
      <c r="A866" s="173">
        <f t="shared" si="242"/>
        <v>856</v>
      </c>
      <c r="B866" s="174">
        <f t="shared" si="232"/>
        <v>0.08</v>
      </c>
      <c r="C866" s="175">
        <f t="shared" si="233"/>
        <v>-7.4992499999999998E-3</v>
      </c>
      <c r="D866" s="176">
        <f t="shared" ca="1" si="234"/>
        <v>5.8168033894928306E-2</v>
      </c>
      <c r="E866" s="177">
        <f t="shared" ca="1" si="235"/>
        <v>-1.5703398506700277</v>
      </c>
      <c r="F866" s="138">
        <f t="shared" ca="1" si="236"/>
        <v>-3.9972327692051571E-2</v>
      </c>
      <c r="G866" s="175">
        <f t="shared" ca="1" si="237"/>
        <v>-4.747157769205157E-2</v>
      </c>
      <c r="H866" s="138">
        <f t="shared" ca="1" si="238"/>
        <v>3.2528422307948432E-2</v>
      </c>
      <c r="I866" s="144">
        <f t="shared" ca="1" si="244"/>
        <v>0.999996747141221</v>
      </c>
      <c r="J866" s="145">
        <f t="shared" ca="1" si="244"/>
        <v>0.96608146700692221</v>
      </c>
      <c r="K866" s="145">
        <f t="shared" ca="1" si="244"/>
        <v>0.93030243137479562</v>
      </c>
      <c r="L866" s="145">
        <f t="shared" ca="1" si="244"/>
        <v>0.89371459192291325</v>
      </c>
      <c r="M866" s="145">
        <f t="shared" ca="1" si="244"/>
        <v>0.85705140815770053</v>
      </c>
      <c r="N866" s="145">
        <f t="shared" ca="1" si="244"/>
        <v>0.82081495742658439</v>
      </c>
      <c r="O866" s="145">
        <f t="shared" ca="1" si="244"/>
        <v>0.78534235151240972</v>
      </c>
      <c r="P866" s="145">
        <f t="shared" ca="1" si="244"/>
        <v>0.75085374805170202</v>
      </c>
      <c r="Q866" s="145">
        <f t="shared" ca="1" si="244"/>
        <v>0.71748671608946002</v>
      </c>
      <c r="R866" s="145">
        <f t="shared" ca="1" si="244"/>
        <v>0.68532072308458147</v>
      </c>
      <c r="S866" s="145">
        <f t="shared" ca="1" si="244"/>
        <v>0.65439455374098254</v>
      </c>
      <c r="T866" s="145">
        <f t="shared" ca="1" si="244"/>
        <v>0.62471869662341883</v>
      </c>
      <c r="U866" s="145">
        <f t="shared" ca="1" si="244"/>
        <v>0.59628415292200176</v>
      </c>
      <c r="V866" s="145">
        <f t="shared" ca="1" si="244"/>
        <v>0.56906870022822731</v>
      </c>
      <c r="W866" s="138">
        <f t="shared" ca="1" si="244"/>
        <v>0.54304134378868307</v>
      </c>
      <c r="Y866" s="178">
        <f t="shared" ca="1" si="239"/>
        <v>8406965.1417682897</v>
      </c>
      <c r="Z866" s="178">
        <f t="shared" ca="1" si="240"/>
        <v>8422351.923826877</v>
      </c>
      <c r="AA866" s="178">
        <f t="shared" ca="1" si="241"/>
        <v>15386.782058587298</v>
      </c>
    </row>
    <row r="867" spans="1:27" ht="11.25" customHeight="1" x14ac:dyDescent="0.2">
      <c r="A867" s="173">
        <f t="shared" si="242"/>
        <v>857</v>
      </c>
      <c r="B867" s="174">
        <f t="shared" si="232"/>
        <v>0.08</v>
      </c>
      <c r="C867" s="175">
        <f t="shared" si="233"/>
        <v>-7.4992499999999998E-3</v>
      </c>
      <c r="D867" s="176">
        <f t="shared" ca="1" si="234"/>
        <v>0.8666785278666076</v>
      </c>
      <c r="E867" s="177">
        <f t="shared" ca="1" si="235"/>
        <v>1.1108267165692989</v>
      </c>
      <c r="F867" s="138">
        <f t="shared" ca="1" si="236"/>
        <v>2.8275617857400907E-2</v>
      </c>
      <c r="G867" s="175">
        <f t="shared" ca="1" si="237"/>
        <v>2.0776367857400908E-2</v>
      </c>
      <c r="H867" s="138">
        <f t="shared" ca="1" si="238"/>
        <v>0.10077636785740091</v>
      </c>
      <c r="I867" s="144">
        <f t="shared" ca="1" si="244"/>
        <v>0.99998992247746343</v>
      </c>
      <c r="J867" s="145">
        <f t="shared" ca="1" si="244"/>
        <v>0.90953108493129986</v>
      </c>
      <c r="K867" s="145">
        <f t="shared" ca="1" si="244"/>
        <v>0.83592763788453406</v>
      </c>
      <c r="L867" s="145">
        <f t="shared" ca="1" si="244"/>
        <v>0.77474926357325602</v>
      </c>
      <c r="M867" s="145">
        <f t="shared" ca="1" si="244"/>
        <v>0.72282936995770741</v>
      </c>
      <c r="N867" s="145">
        <f t="shared" ca="1" si="244"/>
        <v>0.67789940248738978</v>
      </c>
      <c r="O867" s="145">
        <f t="shared" ca="1" si="244"/>
        <v>0.63832746725438805</v>
      </c>
      <c r="P867" s="145">
        <f t="shared" ca="1" si="244"/>
        <v>0.60293343106747166</v>
      </c>
      <c r="Q867" s="145">
        <f t="shared" ca="1" si="244"/>
        <v>0.57085851109232044</v>
      </c>
      <c r="R867" s="145">
        <f t="shared" ca="1" si="244"/>
        <v>0.54147322888535987</v>
      </c>
      <c r="S867" s="145">
        <f t="shared" ca="1" si="244"/>
        <v>0.51431228425670228</v>
      </c>
      <c r="T867" s="145">
        <f t="shared" ca="1" si="244"/>
        <v>0.48902833530959378</v>
      </c>
      <c r="U867" s="145">
        <f t="shared" ca="1" si="244"/>
        <v>0.46535909443315188</v>
      </c>
      <c r="V867" s="145">
        <f t="shared" ca="1" si="244"/>
        <v>0.44310383608849679</v>
      </c>
      <c r="W867" s="138">
        <f t="shared" ca="1" si="244"/>
        <v>0.42210658043302951</v>
      </c>
      <c r="Y867" s="178">
        <f t="shared" ca="1" si="239"/>
        <v>7274519.3196111899</v>
      </c>
      <c r="Z867" s="178">
        <f t="shared" ca="1" si="240"/>
        <v>7263061.36394733</v>
      </c>
      <c r="AA867" s="178">
        <f t="shared" ca="1" si="241"/>
        <v>-11457.955663859844</v>
      </c>
    </row>
    <row r="868" spans="1:27" ht="11.25" customHeight="1" x14ac:dyDescent="0.2">
      <c r="A868" s="173">
        <f t="shared" si="242"/>
        <v>858</v>
      </c>
      <c r="B868" s="174">
        <f t="shared" si="232"/>
        <v>0.08</v>
      </c>
      <c r="C868" s="175">
        <f t="shared" si="233"/>
        <v>-7.4992499999999998E-3</v>
      </c>
      <c r="D868" s="176">
        <f t="shared" ca="1" si="234"/>
        <v>0.72562463841396208</v>
      </c>
      <c r="E868" s="177">
        <f t="shared" ca="1" si="235"/>
        <v>0.59963318918822328</v>
      </c>
      <c r="F868" s="138">
        <f t="shared" ca="1" si="236"/>
        <v>1.5263405767251409E-2</v>
      </c>
      <c r="G868" s="175">
        <f t="shared" ca="1" si="237"/>
        <v>7.7641557672514091E-3</v>
      </c>
      <c r="H868" s="138">
        <f t="shared" ca="1" si="238"/>
        <v>8.7764155767251412E-2</v>
      </c>
      <c r="I868" s="144">
        <f t="shared" ca="1" si="244"/>
        <v>0.99999122367014093</v>
      </c>
      <c r="J868" s="145">
        <f t="shared" ca="1" si="244"/>
        <v>0.92005149926609731</v>
      </c>
      <c r="K868" s="145">
        <f t="shared" ca="1" si="244"/>
        <v>0.8531510401300566</v>
      </c>
      <c r="L868" s="145">
        <f t="shared" ca="1" si="244"/>
        <v>0.79613978829538823</v>
      </c>
      <c r="M868" s="145">
        <f t="shared" ca="1" si="244"/>
        <v>0.74668801530637308</v>
      </c>
      <c r="N868" s="145">
        <f t="shared" ca="1" si="244"/>
        <v>0.70308099315257444</v>
      </c>
      <c r="O868" s="145">
        <f t="shared" ca="1" si="244"/>
        <v>0.66405792287341248</v>
      </c>
      <c r="P868" s="145">
        <f t="shared" ca="1" si="244"/>
        <v>0.62869017528746851</v>
      </c>
      <c r="Q868" s="145">
        <f t="shared" ca="1" si="244"/>
        <v>0.59629108635688866</v>
      </c>
      <c r="R868" s="145">
        <f t="shared" ca="1" si="244"/>
        <v>0.56634988017145205</v>
      </c>
      <c r="S868" s="145">
        <f t="shared" ca="1" si="244"/>
        <v>0.5384835739538667</v>
      </c>
      <c r="T868" s="145">
        <f t="shared" ca="1" si="244"/>
        <v>0.51240209637854206</v>
      </c>
      <c r="U868" s="145">
        <f t="shared" ca="1" si="244"/>
        <v>0.48788303760756446</v>
      </c>
      <c r="V868" s="145">
        <f t="shared" ca="1" si="244"/>
        <v>0.4647533881282005</v>
      </c>
      <c r="W868" s="138">
        <f t="shared" ca="1" si="244"/>
        <v>0.44287633534701376</v>
      </c>
      <c r="Y868" s="178">
        <f t="shared" ca="1" si="239"/>
        <v>7474491.6245098514</v>
      </c>
      <c r="Z868" s="178">
        <f t="shared" ca="1" si="240"/>
        <v>7468765.9726835731</v>
      </c>
      <c r="AA868" s="178">
        <f t="shared" ca="1" si="241"/>
        <v>-5725.6518262783065</v>
      </c>
    </row>
    <row r="869" spans="1:27" ht="11.25" customHeight="1" x14ac:dyDescent="0.2">
      <c r="A869" s="173">
        <f t="shared" si="242"/>
        <v>859</v>
      </c>
      <c r="B869" s="174">
        <f t="shared" si="232"/>
        <v>0.08</v>
      </c>
      <c r="C869" s="175">
        <f t="shared" si="233"/>
        <v>-7.4992499999999998E-3</v>
      </c>
      <c r="D869" s="176">
        <f t="shared" ca="1" si="234"/>
        <v>0.26255951470186378</v>
      </c>
      <c r="E869" s="177">
        <f t="shared" ca="1" si="235"/>
        <v>-0.63547444367150707</v>
      </c>
      <c r="F869" s="138">
        <f t="shared" ca="1" si="236"/>
        <v>-1.6175729534930582E-2</v>
      </c>
      <c r="G869" s="175">
        <f t="shared" ca="1" si="237"/>
        <v>-2.3674979534930581E-2</v>
      </c>
      <c r="H869" s="138">
        <f t="shared" ca="1" si="238"/>
        <v>5.6325020465069417E-2</v>
      </c>
      <c r="I869" s="144">
        <f t="shared" ca="1" si="244"/>
        <v>0.99999436752172277</v>
      </c>
      <c r="J869" s="145">
        <f t="shared" ca="1" si="244"/>
        <v>0.94597507803791758</v>
      </c>
      <c r="K869" s="145">
        <f t="shared" ca="1" si="244"/>
        <v>0.89624372324359936</v>
      </c>
      <c r="L869" s="145">
        <f t="shared" ca="1" si="244"/>
        <v>0.85029111014411951</v>
      </c>
      <c r="M869" s="145">
        <f t="shared" ca="1" si="244"/>
        <v>0.80763427080164929</v>
      </c>
      <c r="N869" s="145">
        <f t="shared" ca="1" si="244"/>
        <v>0.76785115160303841</v>
      </c>
      <c r="O869" s="145">
        <f t="shared" ca="1" si="244"/>
        <v>0.73058801716611899</v>
      </c>
      <c r="P869" s="145">
        <f t="shared" ca="1" si="244"/>
        <v>0.69555450533616925</v>
      </c>
      <c r="Q869" s="145">
        <f t="shared" ca="1" si="244"/>
        <v>0.66251417667649748</v>
      </c>
      <c r="R869" s="145">
        <f t="shared" ca="1" si="244"/>
        <v>0.6312743736028954</v>
      </c>
      <c r="S869" s="145">
        <f t="shared" ca="1" si="244"/>
        <v>0.60167703970631781</v>
      </c>
      <c r="T869" s="145">
        <f t="shared" ca="1" si="244"/>
        <v>0.57359105128606447</v>
      </c>
      <c r="U869" s="145">
        <f t="shared" ca="1" si="244"/>
        <v>0.54690609626957654</v>
      </c>
      <c r="V869" s="145">
        <f t="shared" ca="1" si="244"/>
        <v>0.52152792220681976</v>
      </c>
      <c r="W869" s="138">
        <f t="shared" ca="1" si="244"/>
        <v>0.49737471145256246</v>
      </c>
      <c r="Y869" s="178">
        <f t="shared" ca="1" si="239"/>
        <v>7987920.7741337279</v>
      </c>
      <c r="Z869" s="178">
        <f t="shared" ca="1" si="240"/>
        <v>7994906.2802832257</v>
      </c>
      <c r="AA869" s="178">
        <f t="shared" ca="1" si="241"/>
        <v>6985.5061494978145</v>
      </c>
    </row>
    <row r="870" spans="1:27" ht="11.25" customHeight="1" x14ac:dyDescent="0.2">
      <c r="A870" s="173">
        <f t="shared" si="242"/>
        <v>860</v>
      </c>
      <c r="B870" s="174">
        <f t="shared" si="232"/>
        <v>0.08</v>
      </c>
      <c r="C870" s="175">
        <f t="shared" si="233"/>
        <v>-7.4992499999999998E-3</v>
      </c>
      <c r="D870" s="176">
        <f t="shared" ca="1" si="234"/>
        <v>7.593736945372298E-2</v>
      </c>
      <c r="E870" s="177">
        <f t="shared" ca="1" si="235"/>
        <v>-1.4329408603938991</v>
      </c>
      <c r="F870" s="138">
        <f t="shared" ca="1" si="236"/>
        <v>-3.6474895297700094E-2</v>
      </c>
      <c r="G870" s="175">
        <f t="shared" ca="1" si="237"/>
        <v>-4.3974145297700093E-2</v>
      </c>
      <c r="H870" s="138">
        <f t="shared" ca="1" si="238"/>
        <v>3.6025854702299909E-2</v>
      </c>
      <c r="I870" s="144">
        <f t="shared" ca="1" si="244"/>
        <v>0.99999639740355217</v>
      </c>
      <c r="J870" s="145">
        <f t="shared" ca="1" si="244"/>
        <v>0.96309981810428091</v>
      </c>
      <c r="K870" s="145">
        <f t="shared" ca="1" si="244"/>
        <v>0.92521677889349518</v>
      </c>
      <c r="L870" s="145">
        <f t="shared" ca="1" si="244"/>
        <v>0.88719618921140375</v>
      </c>
      <c r="M870" s="145">
        <f t="shared" ca="1" si="244"/>
        <v>0.84960322583324277</v>
      </c>
      <c r="N870" s="145">
        <f t="shared" ca="1" si="244"/>
        <v>0.81280758143879372</v>
      </c>
      <c r="O870" s="145">
        <f t="shared" ca="1" si="244"/>
        <v>0.77704485154657055</v>
      </c>
      <c r="P870" s="145">
        <f t="shared" ca="1" si="244"/>
        <v>0.74245874990052563</v>
      </c>
      <c r="Q870" s="145">
        <f t="shared" ca="1" si="244"/>
        <v>0.70913004871704921</v>
      </c>
      <c r="R870" s="145">
        <f t="shared" ca="1" si="244"/>
        <v>0.67709644966796134</v>
      </c>
      <c r="S870" s="145">
        <f t="shared" ca="1" si="244"/>
        <v>0.64636628107141358</v>
      </c>
      <c r="T870" s="145">
        <f t="shared" ca="1" si="244"/>
        <v>0.61692798327318732</v>
      </c>
      <c r="U870" s="145">
        <f t="shared" ca="1" si="244"/>
        <v>0.58875670574751926</v>
      </c>
      <c r="V870" s="145">
        <f t="shared" ca="1" si="244"/>
        <v>0.56181891073099532</v>
      </c>
      <c r="W870" s="138">
        <f t="shared" ca="1" si="244"/>
        <v>0.53607559191695808</v>
      </c>
      <c r="Y870" s="178">
        <f t="shared" ca="1" si="239"/>
        <v>8343650.0907168752</v>
      </c>
      <c r="Z870" s="178">
        <f t="shared" ca="1" si="240"/>
        <v>8357874.4604428597</v>
      </c>
      <c r="AA870" s="178">
        <f t="shared" ca="1" si="241"/>
        <v>14224.369725984521</v>
      </c>
    </row>
    <row r="871" spans="1:27" ht="11.25" customHeight="1" x14ac:dyDescent="0.2">
      <c r="A871" s="173">
        <f t="shared" si="242"/>
        <v>861</v>
      </c>
      <c r="B871" s="174">
        <f t="shared" si="232"/>
        <v>0.08</v>
      </c>
      <c r="C871" s="175">
        <f t="shared" si="233"/>
        <v>-7.4992499999999998E-3</v>
      </c>
      <c r="D871" s="176">
        <f t="shared" ca="1" si="234"/>
        <v>0.23340683576163423</v>
      </c>
      <c r="E871" s="177">
        <f t="shared" ca="1" si="235"/>
        <v>-0.72767318056387698</v>
      </c>
      <c r="F871" s="138">
        <f t="shared" ca="1" si="236"/>
        <v>-1.8522608856806407E-2</v>
      </c>
      <c r="G871" s="175">
        <f t="shared" ca="1" si="237"/>
        <v>-2.6021858856806405E-2</v>
      </c>
      <c r="H871" s="138">
        <f t="shared" ca="1" si="238"/>
        <v>5.3978141143193596E-2</v>
      </c>
      <c r="I871" s="144">
        <f t="shared" ref="I871:W880" ca="1" si="245">I$8*EXP(-$H871*I$9)</f>
        <v>0.99999460220542702</v>
      </c>
      <c r="J871" s="145">
        <f t="shared" ca="1" si="245"/>
        <v>0.94793927673475153</v>
      </c>
      <c r="K871" s="145">
        <f t="shared" ca="1" si="245"/>
        <v>0.89954649722981161</v>
      </c>
      <c r="L871" s="145">
        <f t="shared" ca="1" si="245"/>
        <v>0.85447815030974483</v>
      </c>
      <c r="M871" s="145">
        <f t="shared" ca="1" si="245"/>
        <v>0.81237850412939028</v>
      </c>
      <c r="N871" s="145">
        <f t="shared" ca="1" si="245"/>
        <v>0.77291895420844747</v>
      </c>
      <c r="O871" s="145">
        <f t="shared" ca="1" si="245"/>
        <v>0.73581384701186348</v>
      </c>
      <c r="P871" s="145">
        <f t="shared" ca="1" si="245"/>
        <v>0.70082214949486832</v>
      </c>
      <c r="Q871" s="145">
        <f t="shared" ca="1" si="245"/>
        <v>0.66774301929470425</v>
      </c>
      <c r="R871" s="145">
        <f t="shared" ca="1" si="245"/>
        <v>0.63640940014144531</v>
      </c>
      <c r="S871" s="145">
        <f t="shared" ca="1" si="245"/>
        <v>0.60668158900271751</v>
      </c>
      <c r="T871" s="145">
        <f t="shared" ca="1" si="245"/>
        <v>0.57844157391790751</v>
      </c>
      <c r="U871" s="145">
        <f t="shared" ca="1" si="245"/>
        <v>0.55158837116023973</v>
      </c>
      <c r="V871" s="145">
        <f t="shared" ca="1" si="245"/>
        <v>0.52603433002613187</v>
      </c>
      <c r="W871" s="138">
        <f t="shared" ca="1" si="245"/>
        <v>0.50170227239074427</v>
      </c>
      <c r="Y871" s="178">
        <f t="shared" ca="1" si="239"/>
        <v>8028044.4007604541</v>
      </c>
      <c r="Z871" s="178">
        <f t="shared" ca="1" si="240"/>
        <v>8035908.1215192834</v>
      </c>
      <c r="AA871" s="178">
        <f t="shared" ca="1" si="241"/>
        <v>7863.7207588292658</v>
      </c>
    </row>
    <row r="872" spans="1:27" ht="11.25" customHeight="1" x14ac:dyDescent="0.2">
      <c r="A872" s="173">
        <f t="shared" si="242"/>
        <v>862</v>
      </c>
      <c r="B872" s="174">
        <f t="shared" si="232"/>
        <v>0.08</v>
      </c>
      <c r="C872" s="175">
        <f t="shared" si="233"/>
        <v>-7.4992499999999998E-3</v>
      </c>
      <c r="D872" s="176">
        <f t="shared" ca="1" si="234"/>
        <v>0.68217257860454117</v>
      </c>
      <c r="E872" s="177">
        <f t="shared" ca="1" si="235"/>
        <v>0.47378274165061457</v>
      </c>
      <c r="F872" s="138">
        <f t="shared" ca="1" si="236"/>
        <v>1.205993657743353E-2</v>
      </c>
      <c r="G872" s="175">
        <f t="shared" ca="1" si="237"/>
        <v>4.5606865774335302E-3</v>
      </c>
      <c r="H872" s="138">
        <f t="shared" ca="1" si="238"/>
        <v>8.4560686577433528E-2</v>
      </c>
      <c r="I872" s="144">
        <f t="shared" ca="1" si="245"/>
        <v>0.99999154401029544</v>
      </c>
      <c r="J872" s="145">
        <f t="shared" ca="1" si="245"/>
        <v>0.92266012706073486</v>
      </c>
      <c r="K872" s="145">
        <f t="shared" ca="1" si="245"/>
        <v>0.85744541736302593</v>
      </c>
      <c r="L872" s="145">
        <f t="shared" ca="1" si="245"/>
        <v>0.80149588376271808</v>
      </c>
      <c r="M872" s="145">
        <f t="shared" ca="1" si="245"/>
        <v>0.75268157756819098</v>
      </c>
      <c r="N872" s="145">
        <f t="shared" ca="1" si="245"/>
        <v>0.70942260784784694</v>
      </c>
      <c r="O872" s="145">
        <f t="shared" ca="1" si="245"/>
        <v>0.67055000743318949</v>
      </c>
      <c r="P872" s="145">
        <f t="shared" ca="1" si="245"/>
        <v>0.63519822095077516</v>
      </c>
      <c r="Q872" s="145">
        <f t="shared" ca="1" si="245"/>
        <v>0.60272421954242805</v>
      </c>
      <c r="R872" s="145">
        <f t="shared" ca="1" si="245"/>
        <v>0.57264758441080243</v>
      </c>
      <c r="S872" s="145">
        <f t="shared" ca="1" si="245"/>
        <v>0.54460653310952534</v>
      </c>
      <c r="T872" s="145">
        <f t="shared" ca="1" si="245"/>
        <v>0.51832582803309624</v>
      </c>
      <c r="U872" s="145">
        <f t="shared" ca="1" si="245"/>
        <v>0.49359343654450283</v>
      </c>
      <c r="V872" s="145">
        <f t="shared" ca="1" si="245"/>
        <v>0.47024359032180846</v>
      </c>
      <c r="W872" s="138">
        <f t="shared" ca="1" si="245"/>
        <v>0.44814450251207699</v>
      </c>
      <c r="Y872" s="178">
        <f t="shared" ca="1" si="239"/>
        <v>7524817.1899500079</v>
      </c>
      <c r="Z872" s="178">
        <f t="shared" ca="1" si="240"/>
        <v>7520462.7634597477</v>
      </c>
      <c r="AA872" s="178">
        <f t="shared" ca="1" si="241"/>
        <v>-4354.4264902602881</v>
      </c>
    </row>
    <row r="873" spans="1:27" ht="11.25" customHeight="1" x14ac:dyDescent="0.2">
      <c r="A873" s="173">
        <f t="shared" si="242"/>
        <v>863</v>
      </c>
      <c r="B873" s="174">
        <f t="shared" si="232"/>
        <v>0.08</v>
      </c>
      <c r="C873" s="175">
        <f t="shared" si="233"/>
        <v>-7.4992499999999998E-3</v>
      </c>
      <c r="D873" s="176">
        <f t="shared" ca="1" si="234"/>
        <v>0.21670756511437583</v>
      </c>
      <c r="E873" s="177">
        <f t="shared" ca="1" si="235"/>
        <v>-0.78336103601844109</v>
      </c>
      <c r="F873" s="138">
        <f t="shared" ca="1" si="236"/>
        <v>-1.9940119343945649E-2</v>
      </c>
      <c r="G873" s="175">
        <f t="shared" ca="1" si="237"/>
        <v>-2.7439369343945648E-2</v>
      </c>
      <c r="H873" s="138">
        <f t="shared" ca="1" si="238"/>
        <v>5.2560630656054354E-2</v>
      </c>
      <c r="I873" s="144">
        <f t="shared" ca="1" si="245"/>
        <v>0.99999474395394883</v>
      </c>
      <c r="J873" s="145">
        <f t="shared" ca="1" si="245"/>
        <v>0.94912762394388617</v>
      </c>
      <c r="K873" s="145">
        <f t="shared" ca="1" si="245"/>
        <v>0.90154725912240641</v>
      </c>
      <c r="L873" s="145">
        <f t="shared" ca="1" si="245"/>
        <v>0.85701709532183667</v>
      </c>
      <c r="M873" s="145">
        <f t="shared" ca="1" si="245"/>
        <v>0.8152575010472084</v>
      </c>
      <c r="N873" s="145">
        <f t="shared" ca="1" si="245"/>
        <v>0.775996085030351</v>
      </c>
      <c r="O873" s="145">
        <f t="shared" ca="1" si="245"/>
        <v>0.73898832792509883</v>
      </c>
      <c r="P873" s="145">
        <f t="shared" ca="1" si="245"/>
        <v>0.70402310154587511</v>
      </c>
      <c r="Q873" s="145">
        <f t="shared" ca="1" si="245"/>
        <v>0.67092119974295961</v>
      </c>
      <c r="R873" s="145">
        <f t="shared" ca="1" si="245"/>
        <v>0.63953115814990358</v>
      </c>
      <c r="S873" s="145">
        <f t="shared" ca="1" si="245"/>
        <v>0.60972446880576736</v>
      </c>
      <c r="T873" s="145">
        <f t="shared" ca="1" si="245"/>
        <v>0.58139112728646569</v>
      </c>
      <c r="U873" s="145">
        <f t="shared" ca="1" si="245"/>
        <v>0.55443585235507031</v>
      </c>
      <c r="V873" s="145">
        <f t="shared" ca="1" si="245"/>
        <v>0.5287750322407796</v>
      </c>
      <c r="W873" s="138">
        <f t="shared" ca="1" si="245"/>
        <v>0.50433432925007182</v>
      </c>
      <c r="Y873" s="178">
        <f t="shared" ca="1" si="239"/>
        <v>8052404.0957834749</v>
      </c>
      <c r="Z873" s="178">
        <f t="shared" ca="1" si="240"/>
        <v>8060793.1828691196</v>
      </c>
      <c r="AA873" s="178">
        <f t="shared" ca="1" si="241"/>
        <v>8389.0870856447145</v>
      </c>
    </row>
    <row r="874" spans="1:27" ht="11.25" customHeight="1" x14ac:dyDescent="0.2">
      <c r="A874" s="173">
        <f t="shared" si="242"/>
        <v>864</v>
      </c>
      <c r="B874" s="174">
        <f t="shared" si="232"/>
        <v>0.08</v>
      </c>
      <c r="C874" s="175">
        <f t="shared" si="233"/>
        <v>-7.4992499999999998E-3</v>
      </c>
      <c r="D874" s="176">
        <f t="shared" ca="1" si="234"/>
        <v>0.55981382201744723</v>
      </c>
      <c r="E874" s="177">
        <f t="shared" ca="1" si="235"/>
        <v>0.15049720467906061</v>
      </c>
      <c r="F874" s="138">
        <f t="shared" ca="1" si="236"/>
        <v>3.8308418267564166E-3</v>
      </c>
      <c r="G874" s="175">
        <f t="shared" ca="1" si="237"/>
        <v>-3.6684081732435833E-3</v>
      </c>
      <c r="H874" s="138">
        <f t="shared" ca="1" si="238"/>
        <v>7.6331591826756418E-2</v>
      </c>
      <c r="I874" s="144">
        <f t="shared" ca="1" si="245"/>
        <v>0.9999923669028643</v>
      </c>
      <c r="J874" s="145">
        <f t="shared" ca="1" si="245"/>
        <v>0.92939514212282337</v>
      </c>
      <c r="K874" s="145">
        <f t="shared" ca="1" si="245"/>
        <v>0.86857618853558971</v>
      </c>
      <c r="L874" s="145">
        <f t="shared" ca="1" si="245"/>
        <v>0.8154204123301223</v>
      </c>
      <c r="M874" s="145">
        <f t="shared" ca="1" si="245"/>
        <v>0.76829933402839101</v>
      </c>
      <c r="N874" s="145">
        <f t="shared" ca="1" si="245"/>
        <v>0.72597642338119639</v>
      </c>
      <c r="O874" s="145">
        <f t="shared" ca="1" si="245"/>
        <v>0.68751933944788357</v>
      </c>
      <c r="P874" s="145">
        <f t="shared" ca="1" si="245"/>
        <v>0.6522266181084122</v>
      </c>
      <c r="Q874" s="145">
        <f t="shared" ca="1" si="245"/>
        <v>0.61956963097513329</v>
      </c>
      <c r="R874" s="145">
        <f t="shared" ca="1" si="245"/>
        <v>0.58914804147641886</v>
      </c>
      <c r="S874" s="145">
        <f t="shared" ca="1" si="245"/>
        <v>0.5606562707479279</v>
      </c>
      <c r="T874" s="145">
        <f t="shared" ca="1" si="245"/>
        <v>0.53385856297423706</v>
      </c>
      <c r="U874" s="145">
        <f t="shared" ca="1" si="245"/>
        <v>0.50857059565118645</v>
      </c>
      <c r="V874" s="145">
        <f t="shared" ca="1" si="245"/>
        <v>0.48464598980458884</v>
      </c>
      <c r="W874" s="138">
        <f t="shared" ca="1" si="245"/>
        <v>0.46196644895479155</v>
      </c>
      <c r="Y874" s="178">
        <f t="shared" ca="1" si="239"/>
        <v>7656123.4973088354</v>
      </c>
      <c r="Z874" s="178">
        <f t="shared" ca="1" si="240"/>
        <v>7655215.450347227</v>
      </c>
      <c r="AA874" s="178">
        <f t="shared" ca="1" si="241"/>
        <v>-908.04696160834283</v>
      </c>
    </row>
    <row r="875" spans="1:27" ht="11.25" customHeight="1" x14ac:dyDescent="0.2">
      <c r="A875" s="173">
        <f t="shared" si="242"/>
        <v>865</v>
      </c>
      <c r="B875" s="174">
        <f t="shared" si="232"/>
        <v>0.08</v>
      </c>
      <c r="C875" s="175">
        <f t="shared" si="233"/>
        <v>-7.4992499999999998E-3</v>
      </c>
      <c r="D875" s="176">
        <f t="shared" ca="1" si="234"/>
        <v>0.20847986339336189</v>
      </c>
      <c r="E875" s="177">
        <f t="shared" ca="1" si="235"/>
        <v>-0.81170708704484273</v>
      </c>
      <c r="F875" s="138">
        <f t="shared" ca="1" si="236"/>
        <v>-2.0661655920833442E-2</v>
      </c>
      <c r="G875" s="175">
        <f t="shared" ca="1" si="237"/>
        <v>-2.8160905920833441E-2</v>
      </c>
      <c r="H875" s="138">
        <f t="shared" ca="1" si="238"/>
        <v>5.1839094079166564E-2</v>
      </c>
      <c r="I875" s="144">
        <f t="shared" ca="1" si="245"/>
        <v>0.9999948161063279</v>
      </c>
      <c r="J875" s="145">
        <f t="shared" ca="1" si="245"/>
        <v>0.94973308459716943</v>
      </c>
      <c r="K875" s="145">
        <f t="shared" ca="1" si="245"/>
        <v>0.90256738889442167</v>
      </c>
      <c r="L875" s="145">
        <f t="shared" ca="1" si="245"/>
        <v>0.85831235680044571</v>
      </c>
      <c r="M875" s="145">
        <f t="shared" ca="1" si="245"/>
        <v>0.81672687492532192</v>
      </c>
      <c r="N875" s="145">
        <f t="shared" ca="1" si="245"/>
        <v>0.77756709803022384</v>
      </c>
      <c r="O875" s="145">
        <f t="shared" ca="1" si="245"/>
        <v>0.74060944801797268</v>
      </c>
      <c r="P875" s="145">
        <f t="shared" ca="1" si="245"/>
        <v>0.70565805051563868</v>
      </c>
      <c r="Q875" s="145">
        <f t="shared" ca="1" si="245"/>
        <v>0.67254475186701235</v>
      </c>
      <c r="R875" s="145">
        <f t="shared" ca="1" si="245"/>
        <v>0.64112606163590979</v>
      </c>
      <c r="S875" s="145">
        <f t="shared" ca="1" si="245"/>
        <v>0.61127920222989862</v>
      </c>
      <c r="T875" s="145">
        <f t="shared" ca="1" si="245"/>
        <v>0.58289827082782408</v>
      </c>
      <c r="U875" s="145">
        <f t="shared" ca="1" si="245"/>
        <v>0.55589090871376123</v>
      </c>
      <c r="V875" s="145">
        <f t="shared" ca="1" si="245"/>
        <v>0.53017557500398715</v>
      </c>
      <c r="W875" s="138">
        <f t="shared" ca="1" si="245"/>
        <v>0.50567938895748565</v>
      </c>
      <c r="Y875" s="178">
        <f t="shared" ca="1" si="239"/>
        <v>8064839.9313904429</v>
      </c>
      <c r="Z875" s="178">
        <f t="shared" ca="1" si="240"/>
        <v>8073494.9591307919</v>
      </c>
      <c r="AA875" s="178">
        <f t="shared" ca="1" si="241"/>
        <v>8655.0277403490618</v>
      </c>
    </row>
    <row r="876" spans="1:27" ht="11.25" customHeight="1" x14ac:dyDescent="0.2">
      <c r="A876" s="173">
        <f t="shared" si="242"/>
        <v>866</v>
      </c>
      <c r="B876" s="174">
        <f t="shared" si="232"/>
        <v>0.08</v>
      </c>
      <c r="C876" s="175">
        <f t="shared" si="233"/>
        <v>-7.4992499999999998E-3</v>
      </c>
      <c r="D876" s="176">
        <f t="shared" ca="1" si="234"/>
        <v>0.27162882285149026</v>
      </c>
      <c r="E876" s="177">
        <f t="shared" ca="1" si="235"/>
        <v>-0.60789420134339034</v>
      </c>
      <c r="F876" s="138">
        <f t="shared" ca="1" si="236"/>
        <v>-1.5473686290154437E-2</v>
      </c>
      <c r="G876" s="175">
        <f t="shared" ca="1" si="237"/>
        <v>-2.2972936290154438E-2</v>
      </c>
      <c r="H876" s="138">
        <f t="shared" ca="1" si="238"/>
        <v>5.702706370984556E-2</v>
      </c>
      <c r="I876" s="144">
        <f t="shared" ca="1" si="245"/>
        <v>0.99999429731867362</v>
      </c>
      <c r="J876" s="145">
        <f t="shared" ca="1" si="245"/>
        <v>0.945388300734751</v>
      </c>
      <c r="K876" s="145">
        <f t="shared" ca="1" si="245"/>
        <v>0.89525809291605218</v>
      </c>
      <c r="L876" s="145">
        <f t="shared" ca="1" si="245"/>
        <v>0.84904259419686023</v>
      </c>
      <c r="M876" s="145">
        <f t="shared" ca="1" si="245"/>
        <v>0.8062204763217683</v>
      </c>
      <c r="N876" s="145">
        <f t="shared" ca="1" si="245"/>
        <v>0.76634164048115705</v>
      </c>
      <c r="O876" s="145">
        <f t="shared" ca="1" si="245"/>
        <v>0.72903199116695694</v>
      </c>
      <c r="P876" s="145">
        <f t="shared" ca="1" si="245"/>
        <v>0.69398645433028361</v>
      </c>
      <c r="Q876" s="145">
        <f t="shared" ca="1" si="245"/>
        <v>0.66095799638549668</v>
      </c>
      <c r="R876" s="145">
        <f t="shared" ca="1" si="245"/>
        <v>0.62974635284189429</v>
      </c>
      <c r="S876" s="145">
        <f t="shared" ca="1" si="245"/>
        <v>0.60018802083743439</v>
      </c>
      <c r="T876" s="145">
        <f t="shared" ca="1" si="245"/>
        <v>0.57214798954780322</v>
      </c>
      <c r="U876" s="145">
        <f t="shared" ca="1" si="245"/>
        <v>0.5455131835938466</v>
      </c>
      <c r="V876" s="145">
        <f t="shared" ca="1" si="245"/>
        <v>0.52018739618986609</v>
      </c>
      <c r="W876" s="138">
        <f t="shared" ca="1" si="245"/>
        <v>0.49608743702346314</v>
      </c>
      <c r="Y876" s="178">
        <f t="shared" ca="1" si="239"/>
        <v>7975968.1966938935</v>
      </c>
      <c r="Z876" s="178">
        <f t="shared" ca="1" si="240"/>
        <v>7982688.9760516314</v>
      </c>
      <c r="AA876" s="178">
        <f t="shared" ca="1" si="241"/>
        <v>6720.7793577378616</v>
      </c>
    </row>
    <row r="877" spans="1:27" ht="11.25" customHeight="1" x14ac:dyDescent="0.2">
      <c r="A877" s="173">
        <f t="shared" si="242"/>
        <v>867</v>
      </c>
      <c r="B877" s="174">
        <f t="shared" si="232"/>
        <v>0.08</v>
      </c>
      <c r="C877" s="175">
        <f t="shared" si="233"/>
        <v>-7.4992499999999998E-3</v>
      </c>
      <c r="D877" s="176">
        <f t="shared" ca="1" si="234"/>
        <v>0.21452300707036409</v>
      </c>
      <c r="E877" s="177">
        <f t="shared" ca="1" si="235"/>
        <v>-0.79082517987428114</v>
      </c>
      <c r="F877" s="138">
        <f t="shared" ca="1" si="236"/>
        <v>-2.0130115925907795E-2</v>
      </c>
      <c r="G877" s="175">
        <f t="shared" ca="1" si="237"/>
        <v>-2.7629365925907794E-2</v>
      </c>
      <c r="H877" s="138">
        <f t="shared" ca="1" si="238"/>
        <v>5.2370634074092204E-2</v>
      </c>
      <c r="I877" s="144">
        <f t="shared" ca="1" si="245"/>
        <v>0.99999476295326983</v>
      </c>
      <c r="J877" s="145">
        <f t="shared" ca="1" si="245"/>
        <v>0.94928701771356461</v>
      </c>
      <c r="K877" s="145">
        <f t="shared" ca="1" si="245"/>
        <v>0.90181577002914326</v>
      </c>
      <c r="L877" s="145">
        <f t="shared" ca="1" si="245"/>
        <v>0.85735797668787839</v>
      </c>
      <c r="M877" s="145">
        <f t="shared" ca="1" si="245"/>
        <v>0.81564416317782706</v>
      </c>
      <c r="N877" s="145">
        <f t="shared" ca="1" si="245"/>
        <v>0.7764094594683485</v>
      </c>
      <c r="O877" s="145">
        <f t="shared" ca="1" si="245"/>
        <v>0.73941486030643477</v>
      </c>
      <c r="P877" s="145">
        <f t="shared" ca="1" si="245"/>
        <v>0.70445325209992293</v>
      </c>
      <c r="Q877" s="145">
        <f t="shared" ca="1" si="245"/>
        <v>0.67134833649279924</v>
      </c>
      <c r="R877" s="145">
        <f t="shared" ca="1" si="245"/>
        <v>0.63995074638122773</v>
      </c>
      <c r="S877" s="145">
        <f t="shared" ca="1" si="245"/>
        <v>0.61013348064673034</v>
      </c>
      <c r="T877" s="145">
        <f t="shared" ca="1" si="245"/>
        <v>0.58178761322724115</v>
      </c>
      <c r="U877" s="145">
        <f t="shared" ca="1" si="245"/>
        <v>0.5548186311478317</v>
      </c>
      <c r="V877" s="145">
        <f t="shared" ca="1" si="245"/>
        <v>0.52914346696393366</v>
      </c>
      <c r="W877" s="138">
        <f t="shared" ca="1" si="245"/>
        <v>0.50468816589994836</v>
      </c>
      <c r="Y877" s="178">
        <f t="shared" ca="1" si="239"/>
        <v>8055676.3453104161</v>
      </c>
      <c r="Z877" s="178">
        <f t="shared" ca="1" si="240"/>
        <v>8064135.5575697636</v>
      </c>
      <c r="AA877" s="178">
        <f t="shared" ca="1" si="241"/>
        <v>8459.2122593475506</v>
      </c>
    </row>
    <row r="878" spans="1:27" ht="11.25" customHeight="1" x14ac:dyDescent="0.2">
      <c r="A878" s="173">
        <f t="shared" si="242"/>
        <v>868</v>
      </c>
      <c r="B878" s="174">
        <f t="shared" si="232"/>
        <v>0.08</v>
      </c>
      <c r="C878" s="175">
        <f t="shared" si="233"/>
        <v>-7.4992499999999998E-3</v>
      </c>
      <c r="D878" s="176">
        <f t="shared" ca="1" si="234"/>
        <v>0.33451902059368532</v>
      </c>
      <c r="E878" s="177">
        <f t="shared" ca="1" si="235"/>
        <v>-0.4274686134627792</v>
      </c>
      <c r="F878" s="138">
        <f t="shared" ca="1" si="236"/>
        <v>-1.0881030299339692E-2</v>
      </c>
      <c r="G878" s="175">
        <f t="shared" ca="1" si="237"/>
        <v>-1.8380280299339691E-2</v>
      </c>
      <c r="H878" s="138">
        <f t="shared" ca="1" si="238"/>
        <v>6.1619719700660311E-2</v>
      </c>
      <c r="I878" s="144">
        <f t="shared" ca="1" si="245"/>
        <v>0.99999383806153985</v>
      </c>
      <c r="J878" s="145">
        <f t="shared" ca="1" si="245"/>
        <v>0.94155866476148076</v>
      </c>
      <c r="K878" s="145">
        <f t="shared" ca="1" si="245"/>
        <v>0.88883694004601699</v>
      </c>
      <c r="L878" s="145">
        <f t="shared" ca="1" si="245"/>
        <v>0.84092010156399322</v>
      </c>
      <c r="M878" s="145">
        <f t="shared" ca="1" si="245"/>
        <v>0.79703251192581315</v>
      </c>
      <c r="N878" s="145">
        <f t="shared" ca="1" si="245"/>
        <v>0.75653959734811016</v>
      </c>
      <c r="O878" s="145">
        <f t="shared" ca="1" si="245"/>
        <v>0.71893414797368138</v>
      </c>
      <c r="P878" s="145">
        <f t="shared" ca="1" si="245"/>
        <v>0.68381535421207951</v>
      </c>
      <c r="Q878" s="145">
        <f t="shared" ca="1" si="245"/>
        <v>0.65086749265126198</v>
      </c>
      <c r="R878" s="145">
        <f t="shared" ca="1" si="245"/>
        <v>0.61984111612069981</v>
      </c>
      <c r="S878" s="145">
        <f t="shared" ca="1" si="245"/>
        <v>0.59053758453973904</v>
      </c>
      <c r="T878" s="145">
        <f t="shared" ca="1" si="245"/>
        <v>0.56279685278347547</v>
      </c>
      <c r="U878" s="145">
        <f t="shared" ca="1" si="245"/>
        <v>0.53648807338329907</v>
      </c>
      <c r="V878" s="145">
        <f t="shared" ca="1" si="245"/>
        <v>0.51150248464546855</v>
      </c>
      <c r="W878" s="138">
        <f t="shared" ca="1" si="245"/>
        <v>0.4877480868553819</v>
      </c>
      <c r="Y878" s="178">
        <f t="shared" ca="1" si="239"/>
        <v>7898339.764664677</v>
      </c>
      <c r="Z878" s="178">
        <f t="shared" ca="1" si="240"/>
        <v>7903306.1334704254</v>
      </c>
      <c r="AA878" s="178">
        <f t="shared" ca="1" si="241"/>
        <v>4966.3688057484105</v>
      </c>
    </row>
    <row r="879" spans="1:27" ht="11.25" customHeight="1" x14ac:dyDescent="0.2">
      <c r="A879" s="173">
        <f t="shared" si="242"/>
        <v>869</v>
      </c>
      <c r="B879" s="174">
        <f t="shared" si="232"/>
        <v>0.08</v>
      </c>
      <c r="C879" s="175">
        <f t="shared" si="233"/>
        <v>-7.4992499999999998E-3</v>
      </c>
      <c r="D879" s="176">
        <f t="shared" ca="1" si="234"/>
        <v>0.32681828866350271</v>
      </c>
      <c r="E879" s="177">
        <f t="shared" ca="1" si="235"/>
        <v>-0.44871594976739038</v>
      </c>
      <c r="F879" s="138">
        <f t="shared" ca="1" si="236"/>
        <v>-1.1421872136212622E-2</v>
      </c>
      <c r="G879" s="175">
        <f t="shared" ca="1" si="237"/>
        <v>-1.8921122136212623E-2</v>
      </c>
      <c r="H879" s="138">
        <f t="shared" ca="1" si="238"/>
        <v>6.1078877863787379E-2</v>
      </c>
      <c r="I879" s="144">
        <f t="shared" ca="1" si="245"/>
        <v>0.99999389214471568</v>
      </c>
      <c r="J879" s="145">
        <f t="shared" ca="1" si="245"/>
        <v>0.94200884449665989</v>
      </c>
      <c r="K879" s="145">
        <f t="shared" ca="1" si="245"/>
        <v>0.88959071107194043</v>
      </c>
      <c r="L879" s="145">
        <f t="shared" ca="1" si="245"/>
        <v>0.84187257414384786</v>
      </c>
      <c r="M879" s="145">
        <f t="shared" ca="1" si="245"/>
        <v>0.79810904537065563</v>
      </c>
      <c r="N879" s="145">
        <f t="shared" ca="1" si="245"/>
        <v>0.75768736458945829</v>
      </c>
      <c r="O879" s="145">
        <f t="shared" ca="1" si="245"/>
        <v>0.72011599005015736</v>
      </c>
      <c r="P879" s="145">
        <f t="shared" ca="1" si="245"/>
        <v>0.6850053402998606</v>
      </c>
      <c r="Q879" s="145">
        <f t="shared" ca="1" si="245"/>
        <v>0.65204772563798741</v>
      </c>
      <c r="R879" s="145">
        <f t="shared" ca="1" si="245"/>
        <v>0.62099943866782448</v>
      </c>
      <c r="S879" s="145">
        <f t="shared" ca="1" si="245"/>
        <v>0.59166593300638393</v>
      </c>
      <c r="T879" s="145">
        <f t="shared" ca="1" si="245"/>
        <v>0.56389007629585342</v>
      </c>
      <c r="U879" s="145">
        <f t="shared" ca="1" si="245"/>
        <v>0.53754308666153594</v>
      </c>
      <c r="V879" s="145">
        <f t="shared" ca="1" si="245"/>
        <v>0.51251766033423962</v>
      </c>
      <c r="W879" s="138">
        <f t="shared" ca="1" si="245"/>
        <v>0.48872281978653342</v>
      </c>
      <c r="Y879" s="178">
        <f t="shared" ca="1" si="239"/>
        <v>7907430.9264731081</v>
      </c>
      <c r="Z879" s="178">
        <f t="shared" ca="1" si="240"/>
        <v>7912605.9183864286</v>
      </c>
      <c r="AA879" s="178">
        <f t="shared" ca="1" si="241"/>
        <v>5174.9919133204967</v>
      </c>
    </row>
    <row r="880" spans="1:27" ht="11.25" customHeight="1" x14ac:dyDescent="0.2">
      <c r="A880" s="173">
        <f t="shared" si="242"/>
        <v>870</v>
      </c>
      <c r="B880" s="174">
        <f t="shared" si="232"/>
        <v>0.08</v>
      </c>
      <c r="C880" s="175">
        <f t="shared" si="233"/>
        <v>-7.4992499999999998E-3</v>
      </c>
      <c r="D880" s="176">
        <f t="shared" ca="1" si="234"/>
        <v>0.25446552959798752</v>
      </c>
      <c r="E880" s="177">
        <f t="shared" ca="1" si="235"/>
        <v>-0.66050305416483401</v>
      </c>
      <c r="F880" s="138">
        <f t="shared" ca="1" si="236"/>
        <v>-1.681282208524007E-2</v>
      </c>
      <c r="G880" s="175">
        <f t="shared" ca="1" si="237"/>
        <v>-2.4312072085240069E-2</v>
      </c>
      <c r="H880" s="138">
        <f t="shared" ca="1" si="238"/>
        <v>5.5687927914759933E-2</v>
      </c>
      <c r="I880" s="144">
        <f t="shared" ca="1" si="245"/>
        <v>0.99999443122982457</v>
      </c>
      <c r="J880" s="145">
        <f t="shared" ca="1" si="245"/>
        <v>0.9465078838744595</v>
      </c>
      <c r="K880" s="145">
        <f t="shared" ca="1" si="245"/>
        <v>0.89713910549674147</v>
      </c>
      <c r="L880" s="145">
        <f t="shared" ca="1" si="245"/>
        <v>0.85142570651248939</v>
      </c>
      <c r="M880" s="145">
        <f t="shared" ca="1" si="245"/>
        <v>0.80891941142044932</v>
      </c>
      <c r="N880" s="145">
        <f t="shared" ca="1" si="245"/>
        <v>0.76922358111822176</v>
      </c>
      <c r="O880" s="145">
        <f t="shared" ca="1" si="245"/>
        <v>0.73200295911341662</v>
      </c>
      <c r="P880" s="145">
        <f t="shared" ca="1" si="245"/>
        <v>0.69698055176111817</v>
      </c>
      <c r="Q880" s="145">
        <f t="shared" ca="1" si="245"/>
        <v>0.66392955527806086</v>
      </c>
      <c r="R880" s="145">
        <f t="shared" ca="1" si="245"/>
        <v>0.63266423569542229</v>
      </c>
      <c r="S880" s="145">
        <f t="shared" ca="1" si="245"/>
        <v>0.60303149657542054</v>
      </c>
      <c r="T880" s="145">
        <f t="shared" ca="1" si="245"/>
        <v>0.57490375567814433</v>
      </c>
      <c r="U880" s="145">
        <f t="shared" ca="1" si="245"/>
        <v>0.54817321938519825</v>
      </c>
      <c r="V880" s="145">
        <f t="shared" ca="1" si="245"/>
        <v>0.52274741692345772</v>
      </c>
      <c r="W880" s="138">
        <f t="shared" ca="1" si="245"/>
        <v>0.49854578235878261</v>
      </c>
      <c r="Y880" s="178">
        <f t="shared" ca="1" si="239"/>
        <v>7998787.4215002032</v>
      </c>
      <c r="Z880" s="178">
        <f t="shared" ca="1" si="240"/>
        <v>8006012.3607997447</v>
      </c>
      <c r="AA880" s="178">
        <f t="shared" ca="1" si="241"/>
        <v>7224.9392995415255</v>
      </c>
    </row>
    <row r="881" spans="1:27" ht="11.25" customHeight="1" x14ac:dyDescent="0.2">
      <c r="A881" s="173">
        <f t="shared" si="242"/>
        <v>871</v>
      </c>
      <c r="B881" s="174">
        <f t="shared" si="232"/>
        <v>0.08</v>
      </c>
      <c r="C881" s="175">
        <f t="shared" si="233"/>
        <v>-7.4992499999999998E-3</v>
      </c>
      <c r="D881" s="176">
        <f t="shared" ca="1" si="234"/>
        <v>0.9349468105512504</v>
      </c>
      <c r="E881" s="177">
        <f t="shared" ca="1" si="235"/>
        <v>1.5136825260944644</v>
      </c>
      <c r="F881" s="138">
        <f t="shared" ca="1" si="236"/>
        <v>3.8530139784049976E-2</v>
      </c>
      <c r="G881" s="175">
        <f t="shared" ca="1" si="237"/>
        <v>3.1030889784049977E-2</v>
      </c>
      <c r="H881" s="138">
        <f t="shared" ca="1" si="238"/>
        <v>0.11103088978404999</v>
      </c>
      <c r="I881" s="144">
        <f t="shared" ref="I881:W890" ca="1" si="246">I$8*EXP(-$H881*I$9)</f>
        <v>0.99998889704894844</v>
      </c>
      <c r="J881" s="145">
        <f t="shared" ca="1" si="246"/>
        <v>0.901325096783966</v>
      </c>
      <c r="K881" s="145">
        <f t="shared" ca="1" si="246"/>
        <v>0.82259973872072356</v>
      </c>
      <c r="L881" s="145">
        <f t="shared" ca="1" si="246"/>
        <v>0.75829775016773626</v>
      </c>
      <c r="M881" s="145">
        <f t="shared" ca="1" si="246"/>
        <v>0.704565453294972</v>
      </c>
      <c r="N881" s="145">
        <f t="shared" ca="1" si="246"/>
        <v>0.65869164249132617</v>
      </c>
      <c r="O881" s="145">
        <f t="shared" ca="1" si="246"/>
        <v>0.61875447395762972</v>
      </c>
      <c r="P881" s="145">
        <f t="shared" ca="1" si="246"/>
        <v>0.58338098712917175</v>
      </c>
      <c r="Q881" s="145">
        <f t="shared" ca="1" si="246"/>
        <v>0.55158247780982561</v>
      </c>
      <c r="R881" s="145">
        <f t="shared" ca="1" si="246"/>
        <v>0.52264100104620004</v>
      </c>
      <c r="S881" s="145">
        <f t="shared" ca="1" si="246"/>
        <v>0.49603054025417326</v>
      </c>
      <c r="T881" s="145">
        <f t="shared" ca="1" si="246"/>
        <v>0.47136186810362968</v>
      </c>
      <c r="U881" s="145">
        <f t="shared" ca="1" si="246"/>
        <v>0.44834373677542422</v>
      </c>
      <c r="V881" s="145">
        <f t="shared" ca="1" si="246"/>
        <v>0.42675541432554048</v>
      </c>
      <c r="W881" s="138">
        <f t="shared" ca="1" si="246"/>
        <v>0.40642716160999626</v>
      </c>
      <c r="Y881" s="178">
        <f t="shared" ca="1" si="239"/>
        <v>7121827.5184505004</v>
      </c>
      <c r="Z881" s="178">
        <f t="shared" ca="1" si="240"/>
        <v>7105677.8822097909</v>
      </c>
      <c r="AA881" s="178">
        <f t="shared" ca="1" si="241"/>
        <v>-16149.636240709573</v>
      </c>
    </row>
    <row r="882" spans="1:27" ht="11.25" customHeight="1" x14ac:dyDescent="0.2">
      <c r="A882" s="173">
        <f t="shared" si="242"/>
        <v>872</v>
      </c>
      <c r="B882" s="174">
        <f t="shared" si="232"/>
        <v>0.08</v>
      </c>
      <c r="C882" s="175">
        <f t="shared" si="233"/>
        <v>-7.4992499999999998E-3</v>
      </c>
      <c r="D882" s="176">
        <f t="shared" ca="1" si="234"/>
        <v>0.70074035084473985</v>
      </c>
      <c r="E882" s="177">
        <f t="shared" ca="1" si="235"/>
        <v>0.52653102980304545</v>
      </c>
      <c r="F882" s="138">
        <f t="shared" ca="1" si="236"/>
        <v>1.3402621639093332E-2</v>
      </c>
      <c r="G882" s="175">
        <f t="shared" ca="1" si="237"/>
        <v>5.9033716390933322E-3</v>
      </c>
      <c r="H882" s="138">
        <f t="shared" ca="1" si="238"/>
        <v>8.590337163909334E-2</v>
      </c>
      <c r="I882" s="144">
        <f t="shared" ca="1" si="246"/>
        <v>0.99999140974461198</v>
      </c>
      <c r="J882" s="145">
        <f t="shared" ca="1" si="246"/>
        <v>0.9215658615180371</v>
      </c>
      <c r="K882" s="145">
        <f t="shared" ca="1" si="246"/>
        <v>0.85564286982564886</v>
      </c>
      <c r="L882" s="145">
        <f t="shared" ca="1" si="246"/>
        <v>0.79924658587832709</v>
      </c>
      <c r="M882" s="145">
        <f t="shared" ca="1" si="246"/>
        <v>0.75016363345610926</v>
      </c>
      <c r="N882" s="145">
        <f t="shared" ca="1" si="246"/>
        <v>0.70675768374278491</v>
      </c>
      <c r="O882" s="145">
        <f t="shared" ca="1" si="246"/>
        <v>0.66782125899347489</v>
      </c>
      <c r="P882" s="145">
        <f t="shared" ca="1" si="246"/>
        <v>0.63246231222804339</v>
      </c>
      <c r="Q882" s="145">
        <f t="shared" ca="1" si="246"/>
        <v>0.60001946448457144</v>
      </c>
      <c r="R882" s="145">
        <f t="shared" ca="1" si="246"/>
        <v>0.56999951795366799</v>
      </c>
      <c r="S882" s="145">
        <f t="shared" ca="1" si="246"/>
        <v>0.54203175861819752</v>
      </c>
      <c r="T882" s="145">
        <f t="shared" ca="1" si="246"/>
        <v>0.51583469547646632</v>
      </c>
      <c r="U882" s="145">
        <f t="shared" ca="1" si="246"/>
        <v>0.49119191889554198</v>
      </c>
      <c r="V882" s="145">
        <f t="shared" ca="1" si="246"/>
        <v>0.46793460492159034</v>
      </c>
      <c r="W882" s="138">
        <f t="shared" ca="1" si="246"/>
        <v>0.44592884508755704</v>
      </c>
      <c r="Y882" s="178">
        <f t="shared" ca="1" si="239"/>
        <v>7503670.5978252767</v>
      </c>
      <c r="Z882" s="178">
        <f t="shared" ca="1" si="240"/>
        <v>7498743.4247531872</v>
      </c>
      <c r="AA882" s="178">
        <f t="shared" ca="1" si="241"/>
        <v>-4927.1730720894411</v>
      </c>
    </row>
    <row r="883" spans="1:27" ht="11.25" customHeight="1" x14ac:dyDescent="0.2">
      <c r="A883" s="173">
        <f t="shared" si="242"/>
        <v>873</v>
      </c>
      <c r="B883" s="174">
        <f t="shared" si="232"/>
        <v>0.08</v>
      </c>
      <c r="C883" s="175">
        <f t="shared" si="233"/>
        <v>-7.4992499999999998E-3</v>
      </c>
      <c r="D883" s="176">
        <f t="shared" ca="1" si="234"/>
        <v>0.98946581686138124</v>
      </c>
      <c r="E883" s="177">
        <f t="shared" ca="1" si="235"/>
        <v>2.3067570782331632</v>
      </c>
      <c r="F883" s="138">
        <f t="shared" ca="1" si="236"/>
        <v>5.8717512516639682E-2</v>
      </c>
      <c r="G883" s="175">
        <f t="shared" ca="1" si="237"/>
        <v>5.1218262516639683E-2</v>
      </c>
      <c r="H883" s="138">
        <f t="shared" ca="1" si="238"/>
        <v>0.13121826251663968</v>
      </c>
      <c r="I883" s="144">
        <f t="shared" ca="1" si="246"/>
        <v>0.99998687836136047</v>
      </c>
      <c r="J883" s="145">
        <f t="shared" ca="1" si="246"/>
        <v>0.88538624052125048</v>
      </c>
      <c r="K883" s="145">
        <f t="shared" ca="1" si="246"/>
        <v>0.7969797563702038</v>
      </c>
      <c r="L883" s="145">
        <f t="shared" ca="1" si="246"/>
        <v>0.72692458737864218</v>
      </c>
      <c r="M883" s="145">
        <f t="shared" ca="1" si="246"/>
        <v>0.66994800648368569</v>
      </c>
      <c r="N883" s="145">
        <f t="shared" ca="1" si="246"/>
        <v>0.6224543922742436</v>
      </c>
      <c r="O883" s="145">
        <f t="shared" ca="1" si="246"/>
        <v>0.58195882566966328</v>
      </c>
      <c r="P883" s="145">
        <f t="shared" ca="1" si="246"/>
        <v>0.54672280763111092</v>
      </c>
      <c r="Q883" s="145">
        <f t="shared" ca="1" si="246"/>
        <v>0.51551627708285364</v>
      </c>
      <c r="R883" s="145">
        <f t="shared" ca="1" si="246"/>
        <v>0.48745968041993865</v>
      </c>
      <c r="S883" s="145">
        <f t="shared" ca="1" si="246"/>
        <v>0.46191761380932123</v>
      </c>
      <c r="T883" s="145">
        <f t="shared" ca="1" si="246"/>
        <v>0.43842625141637531</v>
      </c>
      <c r="U883" s="145">
        <f t="shared" ca="1" si="246"/>
        <v>0.41664326403857521</v>
      </c>
      <c r="V883" s="145">
        <f t="shared" ca="1" si="246"/>
        <v>0.39631292836296977</v>
      </c>
      <c r="W883" s="138">
        <f t="shared" ca="1" si="246"/>
        <v>0.37724162776727432</v>
      </c>
      <c r="Y883" s="178">
        <f t="shared" ca="1" si="239"/>
        <v>6833337.4521929529</v>
      </c>
      <c r="Z883" s="178">
        <f t="shared" ca="1" si="240"/>
        <v>6807541.4808444642</v>
      </c>
      <c r="AA883" s="178">
        <f t="shared" ca="1" si="241"/>
        <v>-25795.971348488703</v>
      </c>
    </row>
    <row r="884" spans="1:27" ht="11.25" customHeight="1" x14ac:dyDescent="0.2">
      <c r="A884" s="173">
        <f t="shared" si="242"/>
        <v>874</v>
      </c>
      <c r="B884" s="174">
        <f t="shared" si="232"/>
        <v>0.08</v>
      </c>
      <c r="C884" s="175">
        <f t="shared" si="233"/>
        <v>-7.4992499999999998E-3</v>
      </c>
      <c r="D884" s="176">
        <f t="shared" ca="1" si="234"/>
        <v>0.73511339840000856</v>
      </c>
      <c r="E884" s="177">
        <f t="shared" ca="1" si="235"/>
        <v>0.62835226072409156</v>
      </c>
      <c r="F884" s="138">
        <f t="shared" ca="1" si="236"/>
        <v>1.5994437421293292E-2</v>
      </c>
      <c r="G884" s="175">
        <f t="shared" ca="1" si="237"/>
        <v>8.4951874212932932E-3</v>
      </c>
      <c r="H884" s="138">
        <f t="shared" ca="1" si="238"/>
        <v>8.8495187421293295E-2</v>
      </c>
      <c r="I884" s="144">
        <f t="shared" ca="1" si="246"/>
        <v>0.99999115056853349</v>
      </c>
      <c r="J884" s="145">
        <f t="shared" ca="1" si="246"/>
        <v>0.91945724473196622</v>
      </c>
      <c r="K884" s="145">
        <f t="shared" ca="1" si="246"/>
        <v>0.85217408119519145</v>
      </c>
      <c r="L884" s="145">
        <f t="shared" ca="1" si="246"/>
        <v>0.79492255189763317</v>
      </c>
      <c r="M884" s="145">
        <f t="shared" ca="1" si="246"/>
        <v>0.74532698644171713</v>
      </c>
      <c r="N884" s="145">
        <f t="shared" ca="1" si="246"/>
        <v>0.70164179923723147</v>
      </c>
      <c r="O884" s="145">
        <f t="shared" ca="1" si="246"/>
        <v>0.66258525953740888</v>
      </c>
      <c r="P884" s="145">
        <f t="shared" ca="1" si="246"/>
        <v>0.6272144083376141</v>
      </c>
      <c r="Q884" s="145">
        <f t="shared" ca="1" si="246"/>
        <v>0.59483269429248753</v>
      </c>
      <c r="R884" s="145">
        <f t="shared" ca="1" si="246"/>
        <v>0.56492247749954305</v>
      </c>
      <c r="S884" s="145">
        <f t="shared" ca="1" si="246"/>
        <v>0.53709598979823348</v>
      </c>
      <c r="T884" s="145">
        <f t="shared" ca="1" si="246"/>
        <v>0.51105981617938745</v>
      </c>
      <c r="U884" s="145">
        <f t="shared" ca="1" si="246"/>
        <v>0.48658921031693503</v>
      </c>
      <c r="V884" s="145">
        <f t="shared" ca="1" si="246"/>
        <v>0.46350953386846688</v>
      </c>
      <c r="W884" s="138">
        <f t="shared" ca="1" si="246"/>
        <v>0.44168284473078828</v>
      </c>
      <c r="Y884" s="178">
        <f t="shared" ca="1" si="239"/>
        <v>7463068.6537393276</v>
      </c>
      <c r="Z884" s="178">
        <f t="shared" ca="1" si="240"/>
        <v>7457027.8187658489</v>
      </c>
      <c r="AA884" s="178">
        <f t="shared" ca="1" si="241"/>
        <v>-6040.8349734786898</v>
      </c>
    </row>
    <row r="885" spans="1:27" ht="11.25" customHeight="1" x14ac:dyDescent="0.2">
      <c r="A885" s="173">
        <f t="shared" si="242"/>
        <v>875</v>
      </c>
      <c r="B885" s="174">
        <f t="shared" si="232"/>
        <v>0.08</v>
      </c>
      <c r="C885" s="175">
        <f t="shared" si="233"/>
        <v>-7.4992499999999998E-3</v>
      </c>
      <c r="D885" s="176">
        <f t="shared" ca="1" si="234"/>
        <v>0.92575304314427387</v>
      </c>
      <c r="E885" s="177">
        <f t="shared" ca="1" si="235"/>
        <v>1.4448717463863328</v>
      </c>
      <c r="F885" s="138">
        <f t="shared" ca="1" si="236"/>
        <v>3.677859088585101E-2</v>
      </c>
      <c r="G885" s="175">
        <f t="shared" ca="1" si="237"/>
        <v>2.9279340885851012E-2</v>
      </c>
      <c r="H885" s="138">
        <f t="shared" ca="1" si="238"/>
        <v>0.10927934088585101</v>
      </c>
      <c r="I885" s="144">
        <f t="shared" ca="1" si="246"/>
        <v>0.99998907219971944</v>
      </c>
      <c r="J885" s="145">
        <f t="shared" ca="1" si="246"/>
        <v>0.90272147930888691</v>
      </c>
      <c r="K885" s="145">
        <f t="shared" ca="1" si="246"/>
        <v>0.82486110065701079</v>
      </c>
      <c r="L885" s="145">
        <f t="shared" ca="1" si="246"/>
        <v>0.76108284502402201</v>
      </c>
      <c r="M885" s="145">
        <f t="shared" ca="1" si="246"/>
        <v>0.70765205968750733</v>
      </c>
      <c r="N885" s="145">
        <f t="shared" ca="1" si="246"/>
        <v>0.66193349766044463</v>
      </c>
      <c r="O885" s="145">
        <f t="shared" ca="1" si="246"/>
        <v>0.62205466869739512</v>
      </c>
      <c r="P885" s="145">
        <f t="shared" ca="1" si="246"/>
        <v>0.58667521010309664</v>
      </c>
      <c r="Q885" s="145">
        <f t="shared" ca="1" si="246"/>
        <v>0.55482825595909979</v>
      </c>
      <c r="R885" s="145">
        <f t="shared" ca="1" si="246"/>
        <v>0.52581066144265654</v>
      </c>
      <c r="S885" s="145">
        <f t="shared" ca="1" si="246"/>
        <v>0.49910652824355783</v>
      </c>
      <c r="T885" s="145">
        <f t="shared" ca="1" si="246"/>
        <v>0.47433358684520965</v>
      </c>
      <c r="U885" s="145">
        <f t="shared" ca="1" si="246"/>
        <v>0.45120538727244597</v>
      </c>
      <c r="V885" s="145">
        <f t="shared" ca="1" si="246"/>
        <v>0.42950450434249354</v>
      </c>
      <c r="W885" s="138">
        <f t="shared" ca="1" si="246"/>
        <v>0.4090634682539096</v>
      </c>
      <c r="Y885" s="178">
        <f t="shared" ca="1" si="239"/>
        <v>7147608.8507398386</v>
      </c>
      <c r="Z885" s="178">
        <f t="shared" ca="1" si="240"/>
        <v>7132270.9918141402</v>
      </c>
      <c r="AA885" s="178">
        <f t="shared" ca="1" si="241"/>
        <v>-15337.858925698325</v>
      </c>
    </row>
    <row r="886" spans="1:27" ht="11.25" customHeight="1" x14ac:dyDescent="0.2">
      <c r="A886" s="173">
        <f t="shared" si="242"/>
        <v>876</v>
      </c>
      <c r="B886" s="174">
        <f t="shared" si="232"/>
        <v>0.08</v>
      </c>
      <c r="C886" s="175">
        <f t="shared" si="233"/>
        <v>-7.4992499999999998E-3</v>
      </c>
      <c r="D886" s="176">
        <f t="shared" ca="1" si="234"/>
        <v>4.3445043841404019E-2</v>
      </c>
      <c r="E886" s="177">
        <f t="shared" ca="1" si="235"/>
        <v>-1.7120357105746824</v>
      </c>
      <c r="F886" s="138">
        <f t="shared" ca="1" si="236"/>
        <v>-4.3579135060723535E-2</v>
      </c>
      <c r="G886" s="175">
        <f t="shared" ca="1" si="237"/>
        <v>-5.1078385060723534E-2</v>
      </c>
      <c r="H886" s="138">
        <f t="shared" ca="1" si="238"/>
        <v>2.8921614939276467E-2</v>
      </c>
      <c r="I886" s="144">
        <f t="shared" ca="1" si="246"/>
        <v>0.99999710781634121</v>
      </c>
      <c r="J886" s="145">
        <f t="shared" ca="1" si="246"/>
        <v>0.96916602951006381</v>
      </c>
      <c r="K886" s="145">
        <f t="shared" ca="1" si="246"/>
        <v>0.9355764081812844</v>
      </c>
      <c r="L886" s="145">
        <f t="shared" ca="1" si="246"/>
        <v>0.90048701002427256</v>
      </c>
      <c r="M886" s="145">
        <f t="shared" ca="1" si="246"/>
        <v>0.86480091382740509</v>
      </c>
      <c r="N886" s="145">
        <f t="shared" ca="1" si="246"/>
        <v>0.8291553797174398</v>
      </c>
      <c r="O886" s="145">
        <f t="shared" ca="1" si="246"/>
        <v>0.7939921515964955</v>
      </c>
      <c r="P886" s="145">
        <f t="shared" ca="1" si="246"/>
        <v>0.75961071572588501</v>
      </c>
      <c r="Q886" s="145">
        <f t="shared" ca="1" si="246"/>
        <v>0.72620787957489275</v>
      </c>
      <c r="R886" s="145">
        <f t="shared" ca="1" si="246"/>
        <v>0.69390683692865918</v>
      </c>
      <c r="S886" s="145">
        <f t="shared" ca="1" si="246"/>
        <v>0.66277835008267205</v>
      </c>
      <c r="T886" s="145">
        <f t="shared" ca="1" si="246"/>
        <v>0.6328561081436973</v>
      </c>
      <c r="U886" s="145">
        <f t="shared" ca="1" si="246"/>
        <v>0.60414782139188261</v>
      </c>
      <c r="V886" s="145">
        <f t="shared" ca="1" si="246"/>
        <v>0.57664321158042953</v>
      </c>
      <c r="W886" s="138">
        <f t="shared" ca="1" si="246"/>
        <v>0.55031975091854035</v>
      </c>
      <c r="Y886" s="178">
        <f t="shared" ca="1" si="239"/>
        <v>8472900.4329027385</v>
      </c>
      <c r="Z886" s="178">
        <f t="shared" ca="1" si="240"/>
        <v>8489458.5735087842</v>
      </c>
      <c r="AA886" s="178">
        <f t="shared" ca="1" si="241"/>
        <v>16558.140606045723</v>
      </c>
    </row>
    <row r="887" spans="1:27" ht="11.25" customHeight="1" x14ac:dyDescent="0.2">
      <c r="A887" s="173">
        <f t="shared" si="242"/>
        <v>877</v>
      </c>
      <c r="B887" s="174">
        <f t="shared" si="232"/>
        <v>0.08</v>
      </c>
      <c r="C887" s="175">
        <f t="shared" si="233"/>
        <v>-7.4992499999999998E-3</v>
      </c>
      <c r="D887" s="176">
        <f t="shared" ca="1" si="234"/>
        <v>0.93053367217207927</v>
      </c>
      <c r="E887" s="177">
        <f t="shared" ca="1" si="235"/>
        <v>1.4797774232029284</v>
      </c>
      <c r="F887" s="138">
        <f t="shared" ca="1" si="236"/>
        <v>3.7667099925108014E-2</v>
      </c>
      <c r="G887" s="175">
        <f t="shared" ca="1" si="237"/>
        <v>3.0167849925108015E-2</v>
      </c>
      <c r="H887" s="138">
        <f t="shared" ca="1" si="238"/>
        <v>0.11016784992510802</v>
      </c>
      <c r="I887" s="144">
        <f t="shared" ca="1" si="246"/>
        <v>0.99998898335090103</v>
      </c>
      <c r="J887" s="145">
        <f t="shared" ca="1" si="246"/>
        <v>0.90201286553235671</v>
      </c>
      <c r="K887" s="145">
        <f t="shared" ca="1" si="246"/>
        <v>0.82371320267933767</v>
      </c>
      <c r="L887" s="145">
        <f t="shared" ca="1" si="246"/>
        <v>0.75966877261526577</v>
      </c>
      <c r="M887" s="145">
        <f t="shared" ca="1" si="246"/>
        <v>0.70608462921657467</v>
      </c>
      <c r="N887" s="145">
        <f t="shared" ca="1" si="246"/>
        <v>0.66028701117749611</v>
      </c>
      <c r="O887" s="145">
        <f t="shared" ca="1" si="246"/>
        <v>0.6203783834451756</v>
      </c>
      <c r="P887" s="145">
        <f t="shared" ca="1" si="246"/>
        <v>0.58500182990026639</v>
      </c>
      <c r="Q887" s="145">
        <f t="shared" ca="1" si="246"/>
        <v>0.5531793886096944</v>
      </c>
      <c r="R887" s="145">
        <f t="shared" ca="1" si="246"/>
        <v>0.52420039123288531</v>
      </c>
      <c r="S887" s="145">
        <f t="shared" ca="1" si="246"/>
        <v>0.4975437939070339</v>
      </c>
      <c r="T887" s="145">
        <f t="shared" ca="1" si="246"/>
        <v>0.47282378763992133</v>
      </c>
      <c r="U887" s="145">
        <f t="shared" ca="1" si="246"/>
        <v>0.44975148110538532</v>
      </c>
      <c r="V887" s="145">
        <f t="shared" ca="1" si="246"/>
        <v>0.42810776610001677</v>
      </c>
      <c r="W887" s="138">
        <f t="shared" ca="1" si="246"/>
        <v>0.40772401755844728</v>
      </c>
      <c r="Y887" s="178">
        <f t="shared" ca="1" si="239"/>
        <v>7134515.457759954</v>
      </c>
      <c r="Z887" s="178">
        <f t="shared" ca="1" si="240"/>
        <v>7118766.3333972609</v>
      </c>
      <c r="AA887" s="178">
        <f t="shared" ca="1" si="241"/>
        <v>-15749.124362693168</v>
      </c>
    </row>
    <row r="888" spans="1:27" ht="11.25" customHeight="1" x14ac:dyDescent="0.2">
      <c r="A888" s="173">
        <f t="shared" si="242"/>
        <v>878</v>
      </c>
      <c r="B888" s="174">
        <f t="shared" si="232"/>
        <v>0.08</v>
      </c>
      <c r="C888" s="175">
        <f t="shared" si="233"/>
        <v>-7.4992499999999998E-3</v>
      </c>
      <c r="D888" s="176">
        <f t="shared" ca="1" si="234"/>
        <v>0.97834739781795454</v>
      </c>
      <c r="E888" s="177">
        <f t="shared" ca="1" si="235"/>
        <v>2.0207543131720991</v>
      </c>
      <c r="F888" s="138">
        <f t="shared" ca="1" si="236"/>
        <v>5.1437434741770857E-2</v>
      </c>
      <c r="G888" s="175">
        <f t="shared" ca="1" si="237"/>
        <v>4.3938184741770858E-2</v>
      </c>
      <c r="H888" s="138">
        <f t="shared" ca="1" si="238"/>
        <v>0.12393818474177086</v>
      </c>
      <c r="I888" s="144">
        <f t="shared" ca="1" si="246"/>
        <v>0.99998760635075035</v>
      </c>
      <c r="J888" s="145">
        <f t="shared" ca="1" si="246"/>
        <v>0.89110143746009407</v>
      </c>
      <c r="K888" s="145">
        <f t="shared" ca="1" si="246"/>
        <v>0.80612565474723019</v>
      </c>
      <c r="L888" s="145">
        <f t="shared" ca="1" si="246"/>
        <v>0.73808602205671014</v>
      </c>
      <c r="M888" s="145">
        <f t="shared" ca="1" si="246"/>
        <v>0.68223134600862634</v>
      </c>
      <c r="N888" s="145">
        <f t="shared" ca="1" si="246"/>
        <v>0.63528670263121112</v>
      </c>
      <c r="O888" s="145">
        <f t="shared" ca="1" si="246"/>
        <v>0.59496895104622405</v>
      </c>
      <c r="P888" s="145">
        <f t="shared" ca="1" si="246"/>
        <v>0.55966924863839274</v>
      </c>
      <c r="Q888" s="145">
        <f t="shared" ca="1" si="246"/>
        <v>0.52824239744690271</v>
      </c>
      <c r="R888" s="145">
        <f t="shared" ca="1" si="246"/>
        <v>0.49986524811918082</v>
      </c>
      <c r="S888" s="145">
        <f t="shared" ca="1" si="246"/>
        <v>0.47394033869241359</v>
      </c>
      <c r="T888" s="145">
        <f t="shared" ca="1" si="246"/>
        <v>0.4500295838278508</v>
      </c>
      <c r="U888" s="145">
        <f t="shared" ca="1" si="246"/>
        <v>0.42780820188265839</v>
      </c>
      <c r="V888" s="145">
        <f t="shared" ca="1" si="246"/>
        <v>0.40703244267888328</v>
      </c>
      <c r="W888" s="138">
        <f t="shared" ca="1" si="246"/>
        <v>0.38751682975502028</v>
      </c>
      <c r="Y888" s="178">
        <f t="shared" ca="1" si="239"/>
        <v>6935564.6145053217</v>
      </c>
      <c r="Z888" s="178">
        <f t="shared" ca="1" si="240"/>
        <v>6913307.02301386</v>
      </c>
      <c r="AA888" s="178">
        <f t="shared" ca="1" si="241"/>
        <v>-22257.591491461731</v>
      </c>
    </row>
    <row r="889" spans="1:27" ht="11.25" customHeight="1" x14ac:dyDescent="0.2">
      <c r="A889" s="173">
        <f t="shared" si="242"/>
        <v>879</v>
      </c>
      <c r="B889" s="174">
        <f t="shared" si="232"/>
        <v>0.08</v>
      </c>
      <c r="C889" s="175">
        <f t="shared" si="233"/>
        <v>-7.4992499999999998E-3</v>
      </c>
      <c r="D889" s="176">
        <f t="shared" ca="1" si="234"/>
        <v>0.89213351214302927</v>
      </c>
      <c r="E889" s="177">
        <f t="shared" ca="1" si="235"/>
        <v>1.2379543830546176</v>
      </c>
      <c r="F889" s="138">
        <f t="shared" ca="1" si="236"/>
        <v>3.1511598107987301E-2</v>
      </c>
      <c r="G889" s="175">
        <f t="shared" ca="1" si="237"/>
        <v>2.4012348107987302E-2</v>
      </c>
      <c r="H889" s="138">
        <f t="shared" ca="1" si="238"/>
        <v>0.1040123481079873</v>
      </c>
      <c r="I889" s="144">
        <f t="shared" ca="1" si="246"/>
        <v>0.99998959888679673</v>
      </c>
      <c r="J889" s="145">
        <f t="shared" ca="1" si="246"/>
        <v>0.90693351657305399</v>
      </c>
      <c r="K889" s="145">
        <f t="shared" ca="1" si="246"/>
        <v>0.83169864798533899</v>
      </c>
      <c r="L889" s="145">
        <f t="shared" ca="1" si="246"/>
        <v>0.76951953997196232</v>
      </c>
      <c r="M889" s="145">
        <f t="shared" ca="1" si="246"/>
        <v>0.7170153403229077</v>
      </c>
      <c r="N889" s="145">
        <f t="shared" ca="1" si="246"/>
        <v>0.671778356663851</v>
      </c>
      <c r="O889" s="145">
        <f t="shared" ca="1" si="246"/>
        <v>0.6320849401809967</v>
      </c>
      <c r="P889" s="145">
        <f t="shared" ca="1" si="246"/>
        <v>0.59669359273029099</v>
      </c>
      <c r="Q889" s="145">
        <f t="shared" ca="1" si="246"/>
        <v>0.56470399253835224</v>
      </c>
      <c r="R889" s="145">
        <f t="shared" ca="1" si="246"/>
        <v>0.53545826805956653</v>
      </c>
      <c r="S889" s="145">
        <f t="shared" ca="1" si="246"/>
        <v>0.50847157142142829</v>
      </c>
      <c r="T889" s="145">
        <f t="shared" ca="1" si="246"/>
        <v>0.48338304111686786</v>
      </c>
      <c r="U889" s="145">
        <f t="shared" ca="1" si="246"/>
        <v>0.45992102189558187</v>
      </c>
      <c r="V889" s="145">
        <f t="shared" ca="1" si="246"/>
        <v>0.43787830488558616</v>
      </c>
      <c r="W889" s="138">
        <f t="shared" ca="1" si="246"/>
        <v>0.41709444382457928</v>
      </c>
      <c r="Y889" s="178">
        <f t="shared" ca="1" si="239"/>
        <v>7225875.7939131176</v>
      </c>
      <c r="Z889" s="178">
        <f t="shared" ca="1" si="240"/>
        <v>7212953.3409957215</v>
      </c>
      <c r="AA889" s="178">
        <f t="shared" ca="1" si="241"/>
        <v>-12922.452917396091</v>
      </c>
    </row>
    <row r="890" spans="1:27" ht="11.25" customHeight="1" x14ac:dyDescent="0.2">
      <c r="A890" s="173">
        <f t="shared" si="242"/>
        <v>880</v>
      </c>
      <c r="B890" s="174">
        <f t="shared" si="232"/>
        <v>0.08</v>
      </c>
      <c r="C890" s="175">
        <f t="shared" si="233"/>
        <v>-7.4992499999999998E-3</v>
      </c>
      <c r="D890" s="176">
        <f t="shared" ca="1" si="234"/>
        <v>0.818956813737728</v>
      </c>
      <c r="E890" s="177">
        <f t="shared" ca="1" si="235"/>
        <v>0.91139673649594544</v>
      </c>
      <c r="F890" s="138">
        <f t="shared" ca="1" si="236"/>
        <v>2.3199213210527769E-2</v>
      </c>
      <c r="G890" s="175">
        <f t="shared" ca="1" si="237"/>
        <v>1.569996321052777E-2</v>
      </c>
      <c r="H890" s="138">
        <f t="shared" ca="1" si="238"/>
        <v>9.5699963210527775E-2</v>
      </c>
      <c r="I890" s="144">
        <f t="shared" ca="1" si="246"/>
        <v>0.99999043010659572</v>
      </c>
      <c r="J890" s="145">
        <f t="shared" ca="1" si="246"/>
        <v>0.91362098672405256</v>
      </c>
      <c r="K890" s="145">
        <f t="shared" ca="1" si="246"/>
        <v>0.84260518196426637</v>
      </c>
      <c r="L890" s="145">
        <f t="shared" ca="1" si="246"/>
        <v>0.78302503174953997</v>
      </c>
      <c r="M890" s="145">
        <f t="shared" ca="1" si="246"/>
        <v>0.73204519154205361</v>
      </c>
      <c r="N890" s="145">
        <f t="shared" ca="1" si="246"/>
        <v>0.68761428646241995</v>
      </c>
      <c r="O890" s="145">
        <f t="shared" ca="1" si="246"/>
        <v>0.64824480627743508</v>
      </c>
      <c r="P890" s="145">
        <f t="shared" ca="1" si="246"/>
        <v>0.61285383455467279</v>
      </c>
      <c r="Q890" s="145">
        <f t="shared" ca="1" si="246"/>
        <v>0.58064876343240179</v>
      </c>
      <c r="R890" s="145">
        <f t="shared" ca="1" si="246"/>
        <v>0.55104555330943139</v>
      </c>
      <c r="S890" s="145">
        <f t="shared" ca="1" si="246"/>
        <v>0.52361030320492796</v>
      </c>
      <c r="T890" s="145">
        <f t="shared" ca="1" si="246"/>
        <v>0.49801745350022036</v>
      </c>
      <c r="U890" s="145">
        <f t="shared" ca="1" si="246"/>
        <v>0.47401984742142783</v>
      </c>
      <c r="V890" s="145">
        <f t="shared" ca="1" si="246"/>
        <v>0.45142725417781832</v>
      </c>
      <c r="W890" s="138">
        <f t="shared" ca="1" si="246"/>
        <v>0.43009093814747412</v>
      </c>
      <c r="Y890" s="178">
        <f t="shared" ca="1" si="239"/>
        <v>7351694.06612287</v>
      </c>
      <c r="Z890" s="178">
        <f t="shared" ca="1" si="240"/>
        <v>7342502.7726448048</v>
      </c>
      <c r="AA890" s="178">
        <f t="shared" ca="1" si="241"/>
        <v>-9191.2934780651703</v>
      </c>
    </row>
    <row r="891" spans="1:27" ht="11.25" customHeight="1" x14ac:dyDescent="0.2">
      <c r="A891" s="173">
        <f t="shared" si="242"/>
        <v>881</v>
      </c>
      <c r="B891" s="174">
        <f t="shared" si="232"/>
        <v>0.08</v>
      </c>
      <c r="C891" s="175">
        <f t="shared" si="233"/>
        <v>-7.4992499999999998E-3</v>
      </c>
      <c r="D891" s="176">
        <f t="shared" ca="1" si="234"/>
        <v>0.11065473574225848</v>
      </c>
      <c r="E891" s="177">
        <f t="shared" ca="1" si="235"/>
        <v>-1.2230535490852485</v>
      </c>
      <c r="F891" s="138">
        <f t="shared" ca="1" si="236"/>
        <v>-3.1132303767304085E-2</v>
      </c>
      <c r="G891" s="175">
        <f t="shared" ca="1" si="237"/>
        <v>-3.8631553767304087E-2</v>
      </c>
      <c r="H891" s="138">
        <f t="shared" ca="1" si="238"/>
        <v>4.1368446232695914E-2</v>
      </c>
      <c r="I891" s="144">
        <f t="shared" ref="I891:W900" ca="1" si="247">I$8*EXP(-$H891*I$9)</f>
        <v>0.9999958631531447</v>
      </c>
      <c r="J891" s="145">
        <f t="shared" ca="1" si="247"/>
        <v>0.95856288052022143</v>
      </c>
      <c r="K891" s="145">
        <f t="shared" ca="1" si="247"/>
        <v>0.91750168164485713</v>
      </c>
      <c r="L891" s="145">
        <f t="shared" ca="1" si="247"/>
        <v>0.87733050263662482</v>
      </c>
      <c r="M891" s="145">
        <f t="shared" ca="1" si="247"/>
        <v>0.83835033475225829</v>
      </c>
      <c r="N891" s="145">
        <f t="shared" ca="1" si="247"/>
        <v>0.80072625589109925</v>
      </c>
      <c r="O891" s="145">
        <f t="shared" ca="1" si="247"/>
        <v>0.76453872384248434</v>
      </c>
      <c r="P891" s="145">
        <f t="shared" ca="1" si="247"/>
        <v>0.72981560271547707</v>
      </c>
      <c r="Q891" s="145">
        <f t="shared" ca="1" si="247"/>
        <v>0.69655212520751864</v>
      </c>
      <c r="R891" s="145">
        <f t="shared" ca="1" si="247"/>
        <v>0.66472338601296765</v>
      </c>
      <c r="S891" s="145">
        <f t="shared" ca="1" si="247"/>
        <v>0.63429222219899939</v>
      </c>
      <c r="T891" s="145">
        <f t="shared" ca="1" si="247"/>
        <v>0.60521423241352923</v>
      </c>
      <c r="U891" s="145">
        <f t="shared" ca="1" si="247"/>
        <v>0.57744100559638589</v>
      </c>
      <c r="V891" s="145">
        <f t="shared" ca="1" si="247"/>
        <v>0.55092221561806265</v>
      </c>
      <c r="W891" s="138">
        <f t="shared" ca="1" si="247"/>
        <v>0.52560698765576364</v>
      </c>
      <c r="Y891" s="178">
        <f t="shared" ca="1" si="239"/>
        <v>8248097.3563766535</v>
      </c>
      <c r="Z891" s="178">
        <f t="shared" ca="1" si="240"/>
        <v>8260496.6399083007</v>
      </c>
      <c r="AA891" s="178">
        <f t="shared" ca="1" si="241"/>
        <v>12399.283531647176</v>
      </c>
    </row>
    <row r="892" spans="1:27" ht="11.25" customHeight="1" x14ac:dyDescent="0.2">
      <c r="A892" s="173">
        <f t="shared" si="242"/>
        <v>882</v>
      </c>
      <c r="B892" s="174">
        <f t="shared" si="232"/>
        <v>0.08</v>
      </c>
      <c r="C892" s="175">
        <f t="shared" si="233"/>
        <v>-7.4992499999999998E-3</v>
      </c>
      <c r="D892" s="176">
        <f t="shared" ca="1" si="234"/>
        <v>0.72562327631455448</v>
      </c>
      <c r="E892" s="177">
        <f t="shared" ca="1" si="235"/>
        <v>0.5996291024609165</v>
      </c>
      <c r="F892" s="138">
        <f t="shared" ca="1" si="236"/>
        <v>1.52633017413598E-2</v>
      </c>
      <c r="G892" s="175">
        <f t="shared" ca="1" si="237"/>
        <v>7.7640517413598001E-3</v>
      </c>
      <c r="H892" s="138">
        <f t="shared" ca="1" si="238"/>
        <v>8.7764051741359803E-2</v>
      </c>
      <c r="I892" s="144">
        <f t="shared" ca="1" si="247"/>
        <v>0.99999122368054327</v>
      </c>
      <c r="J892" s="145">
        <f t="shared" ca="1" si="247"/>
        <v>0.92005158385591324</v>
      </c>
      <c r="K892" s="145">
        <f t="shared" ca="1" si="247"/>
        <v>0.85315117923109973</v>
      </c>
      <c r="L892" s="145">
        <f t="shared" ca="1" si="247"/>
        <v>0.79613996164084144</v>
      </c>
      <c r="M892" s="145">
        <f t="shared" ca="1" si="247"/>
        <v>0.74668820915769352</v>
      </c>
      <c r="N892" s="145">
        <f t="shared" ca="1" si="247"/>
        <v>0.70308119815996506</v>
      </c>
      <c r="O892" s="145">
        <f t="shared" ca="1" si="247"/>
        <v>0.66405813266632618</v>
      </c>
      <c r="P892" s="145">
        <f t="shared" ca="1" si="247"/>
        <v>0.62869038553617884</v>
      </c>
      <c r="Q892" s="145">
        <f t="shared" ca="1" si="247"/>
        <v>0.59629129414048909</v>
      </c>
      <c r="R892" s="145">
        <f t="shared" ca="1" si="247"/>
        <v>0.56635008354745664</v>
      </c>
      <c r="S892" s="145">
        <f t="shared" ca="1" si="247"/>
        <v>0.53848377166213435</v>
      </c>
      <c r="T892" s="145">
        <f t="shared" ca="1" si="247"/>
        <v>0.51240228763582696</v>
      </c>
      <c r="U892" s="145">
        <f t="shared" ca="1" si="247"/>
        <v>0.48788322196393458</v>
      </c>
      <c r="V892" s="145">
        <f t="shared" ca="1" si="247"/>
        <v>0.46475356536612739</v>
      </c>
      <c r="W892" s="138">
        <f t="shared" ca="1" si="247"/>
        <v>0.44287650541015494</v>
      </c>
      <c r="Y892" s="178">
        <f t="shared" ca="1" si="239"/>
        <v>7474493.2516165059</v>
      </c>
      <c r="Z892" s="178">
        <f t="shared" ca="1" si="240"/>
        <v>7468767.644581194</v>
      </c>
      <c r="AA892" s="178">
        <f t="shared" ca="1" si="241"/>
        <v>-5725.6070353118703</v>
      </c>
    </row>
    <row r="893" spans="1:27" ht="11.25" customHeight="1" x14ac:dyDescent="0.2">
      <c r="A893" s="173">
        <f t="shared" si="242"/>
        <v>883</v>
      </c>
      <c r="B893" s="174">
        <f t="shared" si="232"/>
        <v>0.08</v>
      </c>
      <c r="C893" s="175">
        <f t="shared" si="233"/>
        <v>-7.4992499999999998E-3</v>
      </c>
      <c r="D893" s="176">
        <f t="shared" ca="1" si="234"/>
        <v>3.6950668316262925E-2</v>
      </c>
      <c r="E893" s="177">
        <f t="shared" ca="1" si="235"/>
        <v>-1.7872237224662897</v>
      </c>
      <c r="F893" s="138">
        <f t="shared" ca="1" si="236"/>
        <v>-4.5493013670225069E-2</v>
      </c>
      <c r="G893" s="175">
        <f t="shared" ca="1" si="237"/>
        <v>-5.2992263670225068E-2</v>
      </c>
      <c r="H893" s="138">
        <f t="shared" ca="1" si="238"/>
        <v>2.7007736329774934E-2</v>
      </c>
      <c r="I893" s="144">
        <f t="shared" ca="1" si="247"/>
        <v>0.99999729920127467</v>
      </c>
      <c r="J893" s="145">
        <f t="shared" ca="1" si="247"/>
        <v>0.97080678705340617</v>
      </c>
      <c r="K893" s="145">
        <f t="shared" ca="1" si="247"/>
        <v>0.93838706725082666</v>
      </c>
      <c r="L893" s="145">
        <f t="shared" ca="1" si="247"/>
        <v>0.90410147170519584</v>
      </c>
      <c r="M893" s="145">
        <f t="shared" ca="1" si="247"/>
        <v>0.86894144641567594</v>
      </c>
      <c r="N893" s="145">
        <f t="shared" ca="1" si="247"/>
        <v>0.833615415978467</v>
      </c>
      <c r="O893" s="145">
        <f t="shared" ca="1" si="247"/>
        <v>0.79862061356087477</v>
      </c>
      <c r="P893" s="145">
        <f t="shared" ca="1" si="247"/>
        <v>0.7642988210197712</v>
      </c>
      <c r="Q893" s="145">
        <f t="shared" ca="1" si="247"/>
        <v>0.73087855456119177</v>
      </c>
      <c r="R893" s="145">
        <f t="shared" ca="1" si="247"/>
        <v>0.69850648236829138</v>
      </c>
      <c r="S893" s="145">
        <f t="shared" ca="1" si="247"/>
        <v>0.66727057198846351</v>
      </c>
      <c r="T893" s="145">
        <f t="shared" ca="1" si="247"/>
        <v>0.63721701662854635</v>
      </c>
      <c r="U893" s="145">
        <f t="shared" ca="1" si="247"/>
        <v>0.60836254407117962</v>
      </c>
      <c r="V893" s="145">
        <f t="shared" ca="1" si="247"/>
        <v>0.58070332902551602</v>
      </c>
      <c r="W893" s="138">
        <f t="shared" ca="1" si="247"/>
        <v>0.55422142229286497</v>
      </c>
      <c r="Y893" s="178">
        <f t="shared" ca="1" si="239"/>
        <v>8508153.9591149762</v>
      </c>
      <c r="Z893" s="178">
        <f t="shared" ca="1" si="240"/>
        <v>8525322.1758910753</v>
      </c>
      <c r="AA893" s="178">
        <f t="shared" ca="1" si="241"/>
        <v>17168.216776099056</v>
      </c>
    </row>
    <row r="894" spans="1:27" ht="11.25" customHeight="1" x14ac:dyDescent="0.2">
      <c r="A894" s="173">
        <f t="shared" si="242"/>
        <v>884</v>
      </c>
      <c r="B894" s="174">
        <f t="shared" si="232"/>
        <v>0.08</v>
      </c>
      <c r="C894" s="175">
        <f t="shared" si="233"/>
        <v>-7.4992499999999998E-3</v>
      </c>
      <c r="D894" s="176">
        <f t="shared" ca="1" si="234"/>
        <v>0.91022334110095238</v>
      </c>
      <c r="E894" s="177">
        <f t="shared" ca="1" si="235"/>
        <v>1.3421316361874207</v>
      </c>
      <c r="F894" s="138">
        <f t="shared" ca="1" si="236"/>
        <v>3.4163385425557725E-2</v>
      </c>
      <c r="G894" s="175">
        <f t="shared" ca="1" si="237"/>
        <v>2.6664135425557726E-2</v>
      </c>
      <c r="H894" s="138">
        <f t="shared" ca="1" si="238"/>
        <v>0.10666413542555772</v>
      </c>
      <c r="I894" s="144">
        <f t="shared" ca="1" si="247"/>
        <v>0.99998933371417287</v>
      </c>
      <c r="J894" s="145">
        <f t="shared" ca="1" si="247"/>
        <v>0.90481041981594135</v>
      </c>
      <c r="K894" s="145">
        <f t="shared" ca="1" si="247"/>
        <v>0.82824907403886683</v>
      </c>
      <c r="L894" s="145">
        <f t="shared" ca="1" si="247"/>
        <v>0.7652602688336162</v>
      </c>
      <c r="M894" s="145">
        <f t="shared" ca="1" si="247"/>
        <v>0.71228580004673803</v>
      </c>
      <c r="N894" s="145">
        <f t="shared" ca="1" si="247"/>
        <v>0.66680357182927263</v>
      </c>
      <c r="O894" s="145">
        <f t="shared" ca="1" si="247"/>
        <v>0.62701491801727283</v>
      </c>
      <c r="P894" s="145">
        <f t="shared" ca="1" si="247"/>
        <v>0.59162840730654853</v>
      </c>
      <c r="Q894" s="145">
        <f t="shared" ca="1" si="247"/>
        <v>0.55971005017106978</v>
      </c>
      <c r="R894" s="145">
        <f t="shared" ca="1" si="247"/>
        <v>0.53057903641562743</v>
      </c>
      <c r="S894" s="145">
        <f t="shared" ca="1" si="247"/>
        <v>0.50373476736269085</v>
      </c>
      <c r="T894" s="145">
        <f t="shared" ca="1" si="247"/>
        <v>0.47880551149631567</v>
      </c>
      <c r="U894" s="145">
        <f t="shared" ca="1" si="247"/>
        <v>0.45551209542763643</v>
      </c>
      <c r="V894" s="145">
        <f t="shared" ca="1" si="247"/>
        <v>0.43364211510924094</v>
      </c>
      <c r="W894" s="138">
        <f t="shared" ca="1" si="247"/>
        <v>0.41303155039779049</v>
      </c>
      <c r="Y894" s="178">
        <f t="shared" ca="1" si="239"/>
        <v>7186330.8801891254</v>
      </c>
      <c r="Z894" s="178">
        <f t="shared" ca="1" si="240"/>
        <v>7172197.1915202811</v>
      </c>
      <c r="AA894" s="178">
        <f t="shared" ca="1" si="241"/>
        <v>-14133.68866884429</v>
      </c>
    </row>
    <row r="895" spans="1:27" ht="11.25" customHeight="1" x14ac:dyDescent="0.2">
      <c r="A895" s="173">
        <f t="shared" si="242"/>
        <v>885</v>
      </c>
      <c r="B895" s="174">
        <f t="shared" si="232"/>
        <v>0.08</v>
      </c>
      <c r="C895" s="175">
        <f t="shared" si="233"/>
        <v>-7.4992499999999998E-3</v>
      </c>
      <c r="D895" s="176">
        <f t="shared" ca="1" si="234"/>
        <v>0.14544755617532823</v>
      </c>
      <c r="E895" s="177">
        <f t="shared" ca="1" si="235"/>
        <v>-1.0561600212431128</v>
      </c>
      <c r="F895" s="138">
        <f t="shared" ca="1" si="236"/>
        <v>-2.6884100563556838E-2</v>
      </c>
      <c r="G895" s="175">
        <f t="shared" ca="1" si="237"/>
        <v>-3.438335056355684E-2</v>
      </c>
      <c r="H895" s="138">
        <f t="shared" ca="1" si="238"/>
        <v>4.5616649436443162E-2</v>
      </c>
      <c r="I895" s="144">
        <f t="shared" ca="1" si="247"/>
        <v>0.99999543833998217</v>
      </c>
      <c r="J895" s="145">
        <f t="shared" ca="1" si="247"/>
        <v>0.95497055810807019</v>
      </c>
      <c r="K895" s="145">
        <f t="shared" ca="1" si="247"/>
        <v>0.91141290440505862</v>
      </c>
      <c r="L895" s="145">
        <f t="shared" ca="1" si="247"/>
        <v>0.86956408472989033</v>
      </c>
      <c r="M895" s="145">
        <f t="shared" ca="1" si="247"/>
        <v>0.82950898210467572</v>
      </c>
      <c r="N895" s="145">
        <f t="shared" ca="1" si="247"/>
        <v>0.79124799097649179</v>
      </c>
      <c r="O895" s="145">
        <f t="shared" ca="1" si="247"/>
        <v>0.7547381943776823</v>
      </c>
      <c r="P895" s="145">
        <f t="shared" ca="1" si="247"/>
        <v>0.71991614661974868</v>
      </c>
      <c r="Q895" s="145">
        <f t="shared" ca="1" si="247"/>
        <v>0.68671011284572847</v>
      </c>
      <c r="R895" s="145">
        <f t="shared" ca="1" si="247"/>
        <v>0.65504642333115826</v>
      </c>
      <c r="S895" s="145">
        <f t="shared" ca="1" si="247"/>
        <v>0.62485262016350152</v>
      </c>
      <c r="T895" s="145">
        <f t="shared" ca="1" si="247"/>
        <v>0.59605889823295766</v>
      </c>
      <c r="U895" s="145">
        <f t="shared" ca="1" si="247"/>
        <v>0.56859866539160564</v>
      </c>
      <c r="V895" s="145">
        <f t="shared" ca="1" si="247"/>
        <v>0.54240866562250289</v>
      </c>
      <c r="W895" s="138">
        <f t="shared" ca="1" si="247"/>
        <v>0.51742889872404041</v>
      </c>
      <c r="Y895" s="178">
        <f t="shared" ca="1" si="239"/>
        <v>8173110.8358384855</v>
      </c>
      <c r="Z895" s="178">
        <f t="shared" ca="1" si="240"/>
        <v>8184017.2425239841</v>
      </c>
      <c r="AA895" s="178">
        <f t="shared" ca="1" si="241"/>
        <v>10906.406685498543</v>
      </c>
    </row>
    <row r="896" spans="1:27" ht="11.25" customHeight="1" x14ac:dyDescent="0.2">
      <c r="A896" s="173">
        <f t="shared" si="242"/>
        <v>886</v>
      </c>
      <c r="B896" s="174">
        <f t="shared" si="232"/>
        <v>0.08</v>
      </c>
      <c r="C896" s="175">
        <f t="shared" si="233"/>
        <v>-7.4992499999999998E-3</v>
      </c>
      <c r="D896" s="176">
        <f t="shared" ca="1" si="234"/>
        <v>0.53449143184872849</v>
      </c>
      <c r="E896" s="177">
        <f t="shared" ca="1" si="235"/>
        <v>8.6565190062618577E-2</v>
      </c>
      <c r="F896" s="138">
        <f t="shared" ca="1" si="236"/>
        <v>2.2034798024334183E-3</v>
      </c>
      <c r="G896" s="175">
        <f t="shared" ca="1" si="237"/>
        <v>-5.2957701975665811E-3</v>
      </c>
      <c r="H896" s="138">
        <f t="shared" ca="1" si="238"/>
        <v>7.4704229802433422E-2</v>
      </c>
      <c r="I896" s="144">
        <f t="shared" ca="1" si="247"/>
        <v>0.99999252963580365</v>
      </c>
      <c r="J896" s="145">
        <f t="shared" ca="1" si="247"/>
        <v>0.93073285038909037</v>
      </c>
      <c r="K896" s="145">
        <f t="shared" ca="1" si="247"/>
        <v>0.87079443121071431</v>
      </c>
      <c r="L896" s="145">
        <f t="shared" ca="1" si="247"/>
        <v>0.81820260522573518</v>
      </c>
      <c r="M896" s="145">
        <f t="shared" ca="1" si="247"/>
        <v>0.7714260247626461</v>
      </c>
      <c r="N896" s="145">
        <f t="shared" ca="1" si="247"/>
        <v>0.72929552260672637</v>
      </c>
      <c r="O896" s="145">
        <f t="shared" ca="1" si="247"/>
        <v>0.69092566441472647</v>
      </c>
      <c r="P896" s="145">
        <f t="shared" ca="1" si="247"/>
        <v>0.65564778593318929</v>
      </c>
      <c r="Q896" s="145">
        <f t="shared" ca="1" si="247"/>
        <v>0.62295627840886936</v>
      </c>
      <c r="R896" s="145">
        <f t="shared" ca="1" si="247"/>
        <v>0.59246700458722545</v>
      </c>
      <c r="S896" s="145">
        <f t="shared" ca="1" si="247"/>
        <v>0.56388580236321606</v>
      </c>
      <c r="T896" s="145">
        <f t="shared" ca="1" si="247"/>
        <v>0.53698496283998343</v>
      </c>
      <c r="U896" s="145">
        <f t="shared" ca="1" si="247"/>
        <v>0.51158582662195617</v>
      </c>
      <c r="V896" s="145">
        <f t="shared" ca="1" si="247"/>
        <v>0.48754598643373165</v>
      </c>
      <c r="W896" s="138">
        <f t="shared" ca="1" si="247"/>
        <v>0.46474991481321343</v>
      </c>
      <c r="Y896" s="178">
        <f t="shared" ca="1" si="239"/>
        <v>7682440.697174727</v>
      </c>
      <c r="Z896" s="178">
        <f t="shared" ca="1" si="240"/>
        <v>7682200.8994706348</v>
      </c>
      <c r="AA896" s="178">
        <f t="shared" ca="1" si="241"/>
        <v>-239.79770409222692</v>
      </c>
    </row>
    <row r="897" spans="1:27" ht="11.25" customHeight="1" x14ac:dyDescent="0.2">
      <c r="A897" s="173">
        <f t="shared" si="242"/>
        <v>887</v>
      </c>
      <c r="B897" s="174">
        <f t="shared" si="232"/>
        <v>0.08</v>
      </c>
      <c r="C897" s="175">
        <f t="shared" si="233"/>
        <v>-7.4992499999999998E-3</v>
      </c>
      <c r="D897" s="176">
        <f t="shared" ca="1" si="234"/>
        <v>0.4788106763313188</v>
      </c>
      <c r="E897" s="177">
        <f t="shared" ca="1" si="235"/>
        <v>-5.3138755465358518E-2</v>
      </c>
      <c r="F897" s="138">
        <f t="shared" ca="1" si="236"/>
        <v>-1.3526242397165246E-3</v>
      </c>
      <c r="G897" s="175">
        <f t="shared" ca="1" si="237"/>
        <v>-8.8518742397165236E-3</v>
      </c>
      <c r="H897" s="138">
        <f t="shared" ca="1" si="238"/>
        <v>7.1148125760283482E-2</v>
      </c>
      <c r="I897" s="144">
        <f t="shared" ca="1" si="247"/>
        <v>0.99999288523916952</v>
      </c>
      <c r="J897" s="145">
        <f t="shared" ca="1" si="247"/>
        <v>0.93366270885489544</v>
      </c>
      <c r="K897" s="145">
        <f t="shared" ca="1" si="247"/>
        <v>0.87566146028296332</v>
      </c>
      <c r="L897" s="145">
        <f t="shared" ca="1" si="247"/>
        <v>0.82431532107423311</v>
      </c>
      <c r="M897" s="145">
        <f t="shared" ca="1" si="247"/>
        <v>0.778302809115206</v>
      </c>
      <c r="N897" s="145">
        <f t="shared" ca="1" si="247"/>
        <v>0.73660130821381264</v>
      </c>
      <c r="O897" s="145">
        <f t="shared" ca="1" si="247"/>
        <v>0.6984279983113395</v>
      </c>
      <c r="P897" s="145">
        <f t="shared" ca="1" si="247"/>
        <v>0.66318628768000798</v>
      </c>
      <c r="Q897" s="145">
        <f t="shared" ca="1" si="247"/>
        <v>0.6304213278094396</v>
      </c>
      <c r="R897" s="145">
        <f t="shared" ca="1" si="247"/>
        <v>0.5997848018288201</v>
      </c>
      <c r="S897" s="145">
        <f t="shared" ca="1" si="247"/>
        <v>0.57100784833138751</v>
      </c>
      <c r="T897" s="145">
        <f t="shared" ca="1" si="247"/>
        <v>0.54388062253364111</v>
      </c>
      <c r="U897" s="145">
        <f t="shared" ca="1" si="247"/>
        <v>0.51823705502856543</v>
      </c>
      <c r="V897" s="145">
        <f t="shared" ca="1" si="247"/>
        <v>0.49394357882230217</v>
      </c>
      <c r="W897" s="138">
        <f t="shared" ca="1" si="247"/>
        <v>0.4708908363335122</v>
      </c>
      <c r="Y897" s="178">
        <f t="shared" ca="1" si="239"/>
        <v>7740356.9084098879</v>
      </c>
      <c r="Z897" s="178">
        <f t="shared" ca="1" si="240"/>
        <v>7741561.6860415805</v>
      </c>
      <c r="AA897" s="178">
        <f t="shared" ca="1" si="241"/>
        <v>1204.7776316925883</v>
      </c>
    </row>
    <row r="898" spans="1:27" ht="11.25" customHeight="1" x14ac:dyDescent="0.2">
      <c r="A898" s="173">
        <f t="shared" si="242"/>
        <v>888</v>
      </c>
      <c r="B898" s="174">
        <f t="shared" si="232"/>
        <v>0.08</v>
      </c>
      <c r="C898" s="175">
        <f t="shared" si="233"/>
        <v>-7.4992499999999998E-3</v>
      </c>
      <c r="D898" s="176">
        <f t="shared" ca="1" si="234"/>
        <v>0.99978276915974229</v>
      </c>
      <c r="E898" s="177">
        <f t="shared" ca="1" si="235"/>
        <v>3.5182141024943023</v>
      </c>
      <c r="F898" s="138">
        <f t="shared" ca="1" si="236"/>
        <v>8.955463171599147E-2</v>
      </c>
      <c r="G898" s="175">
        <f t="shared" ca="1" si="237"/>
        <v>8.2055381715991471E-2</v>
      </c>
      <c r="H898" s="138">
        <f t="shared" ca="1" si="238"/>
        <v>0.16205538171599149</v>
      </c>
      <c r="I898" s="144">
        <f t="shared" ca="1" si="247"/>
        <v>0.99998379473320398</v>
      </c>
      <c r="J898" s="145">
        <f t="shared" ca="1" si="247"/>
        <v>0.86158134690495236</v>
      </c>
      <c r="K898" s="145">
        <f t="shared" ca="1" si="247"/>
        <v>0.75937600857009502</v>
      </c>
      <c r="L898" s="145">
        <f t="shared" ca="1" si="247"/>
        <v>0.68148811197817349</v>
      </c>
      <c r="M898" s="145">
        <f t="shared" ca="1" si="247"/>
        <v>0.62032322362395043</v>
      </c>
      <c r="N898" s="145">
        <f t="shared" ca="1" si="247"/>
        <v>0.57091138456168389</v>
      </c>
      <c r="O898" s="145">
        <f t="shared" ca="1" si="247"/>
        <v>0.52993146230733923</v>
      </c>
      <c r="P898" s="145">
        <f t="shared" ca="1" si="247"/>
        <v>0.4951231313346427</v>
      </c>
      <c r="Q898" s="145">
        <f t="shared" ca="1" si="247"/>
        <v>0.46492331062945519</v>
      </c>
      <c r="R898" s="145">
        <f t="shared" ca="1" si="247"/>
        <v>0.43823583902288693</v>
      </c>
      <c r="S898" s="145">
        <f t="shared" ca="1" si="247"/>
        <v>0.41428225828135179</v>
      </c>
      <c r="T898" s="145">
        <f t="shared" ca="1" si="247"/>
        <v>0.39250319843516829</v>
      </c>
      <c r="U898" s="145">
        <f t="shared" ca="1" si="247"/>
        <v>0.37249207271998463</v>
      </c>
      <c r="V898" s="145">
        <f t="shared" ca="1" si="247"/>
        <v>0.35394984262219836</v>
      </c>
      <c r="W898" s="138">
        <f t="shared" ca="1" si="247"/>
        <v>0.33665378277232921</v>
      </c>
      <c r="Y898" s="178">
        <f t="shared" ca="1" si="239"/>
        <v>6421877.6136663835</v>
      </c>
      <c r="Z898" s="178">
        <f t="shared" ca="1" si="240"/>
        <v>6380426.7043669028</v>
      </c>
      <c r="AA898" s="178">
        <f t="shared" ca="1" si="241"/>
        <v>-41450.909299480729</v>
      </c>
    </row>
    <row r="899" spans="1:27" ht="11.25" customHeight="1" x14ac:dyDescent="0.2">
      <c r="A899" s="173">
        <f t="shared" si="242"/>
        <v>889</v>
      </c>
      <c r="B899" s="174">
        <f t="shared" si="232"/>
        <v>0.08</v>
      </c>
      <c r="C899" s="175">
        <f t="shared" si="233"/>
        <v>-7.4992499999999998E-3</v>
      </c>
      <c r="D899" s="176">
        <f t="shared" ca="1" si="234"/>
        <v>4.2583824154555416E-2</v>
      </c>
      <c r="E899" s="177">
        <f t="shared" ca="1" si="235"/>
        <v>-1.7214585458363996</v>
      </c>
      <c r="F899" s="138">
        <f t="shared" ca="1" si="236"/>
        <v>-4.3818989292728705E-2</v>
      </c>
      <c r="G899" s="175">
        <f t="shared" ca="1" si="237"/>
        <v>-5.1318239292728704E-2</v>
      </c>
      <c r="H899" s="138">
        <f t="shared" ca="1" si="238"/>
        <v>2.8681760707271298E-2</v>
      </c>
      <c r="I899" s="144">
        <f t="shared" ca="1" si="247"/>
        <v>0.9999971318013956</v>
      </c>
      <c r="J899" s="145">
        <f t="shared" ca="1" si="247"/>
        <v>0.96937150313273324</v>
      </c>
      <c r="K899" s="145">
        <f t="shared" ca="1" si="247"/>
        <v>0.93592818827715407</v>
      </c>
      <c r="L899" s="145">
        <f t="shared" ca="1" si="247"/>
        <v>0.900939194333645</v>
      </c>
      <c r="M899" s="145">
        <f t="shared" ca="1" si="247"/>
        <v>0.86531873713619134</v>
      </c>
      <c r="N899" s="145">
        <f t="shared" ca="1" si="247"/>
        <v>0.82971301719910084</v>
      </c>
      <c r="O899" s="145">
        <f t="shared" ca="1" si="247"/>
        <v>0.79457073386368893</v>
      </c>
      <c r="P899" s="145">
        <f t="shared" ca="1" si="247"/>
        <v>0.76019666640996286</v>
      </c>
      <c r="Q899" s="145">
        <f t="shared" ca="1" si="247"/>
        <v>0.72679158569695046</v>
      </c>
      <c r="R899" s="145">
        <f t="shared" ca="1" si="247"/>
        <v>0.6944816170398399</v>
      </c>
      <c r="S899" s="145">
        <f t="shared" ca="1" si="247"/>
        <v>0.66333966991235904</v>
      </c>
      <c r="T899" s="145">
        <f t="shared" ca="1" si="247"/>
        <v>0.63340099309983777</v>
      </c>
      <c r="U899" s="145">
        <f t="shared" ca="1" si="247"/>
        <v>0.60467442121080406</v>
      </c>
      <c r="V899" s="145">
        <f t="shared" ca="1" si="247"/>
        <v>0.57715048030794991</v>
      </c>
      <c r="W899" s="138">
        <f t="shared" ca="1" si="247"/>
        <v>0.55080721312568082</v>
      </c>
      <c r="Y899" s="178">
        <f t="shared" ca="1" si="239"/>
        <v>8477308.3748906627</v>
      </c>
      <c r="Z899" s="178">
        <f t="shared" ca="1" si="240"/>
        <v>8493943.4117141999</v>
      </c>
      <c r="AA899" s="178">
        <f t="shared" ca="1" si="241"/>
        <v>16635.036823537201</v>
      </c>
    </row>
    <row r="900" spans="1:27" ht="11.25" customHeight="1" x14ac:dyDescent="0.2">
      <c r="A900" s="173">
        <f t="shared" si="242"/>
        <v>890</v>
      </c>
      <c r="B900" s="174">
        <f t="shared" si="232"/>
        <v>0.08</v>
      </c>
      <c r="C900" s="175">
        <f t="shared" si="233"/>
        <v>-7.4992499999999998E-3</v>
      </c>
      <c r="D900" s="176">
        <f t="shared" ca="1" si="234"/>
        <v>0.51723704982778673</v>
      </c>
      <c r="E900" s="177">
        <f t="shared" ca="1" si="235"/>
        <v>4.3220328606010036E-2</v>
      </c>
      <c r="F900" s="138">
        <f t="shared" ca="1" si="236"/>
        <v>1.1001549360544149E-3</v>
      </c>
      <c r="G900" s="175">
        <f t="shared" ca="1" si="237"/>
        <v>-6.3990950639455854E-3</v>
      </c>
      <c r="H900" s="138">
        <f t="shared" ca="1" si="238"/>
        <v>7.3600904936054423E-2</v>
      </c>
      <c r="I900" s="144">
        <f t="shared" ca="1" si="247"/>
        <v>0.999992639966093</v>
      </c>
      <c r="J900" s="145">
        <f t="shared" ca="1" si="247"/>
        <v>0.93164088978544113</v>
      </c>
      <c r="K900" s="145">
        <f t="shared" ca="1" si="247"/>
        <v>0.87230158507970179</v>
      </c>
      <c r="L900" s="145">
        <f t="shared" ca="1" si="247"/>
        <v>0.82009428428390929</v>
      </c>
      <c r="M900" s="145">
        <f t="shared" ca="1" si="247"/>
        <v>0.7735531048054054</v>
      </c>
      <c r="N900" s="145">
        <f t="shared" ca="1" si="247"/>
        <v>0.73155444509992595</v>
      </c>
      <c r="O900" s="145">
        <f t="shared" ca="1" si="247"/>
        <v>0.69324469184085236</v>
      </c>
      <c r="P900" s="145">
        <f t="shared" ca="1" si="247"/>
        <v>0.65797748377328946</v>
      </c>
      <c r="Q900" s="145">
        <f t="shared" ca="1" si="247"/>
        <v>0.62526289383663369</v>
      </c>
      <c r="R900" s="145">
        <f t="shared" ca="1" si="247"/>
        <v>0.59472783642223148</v>
      </c>
      <c r="S900" s="145">
        <f t="shared" ca="1" si="247"/>
        <v>0.56608594730277806</v>
      </c>
      <c r="T900" s="145">
        <f t="shared" ca="1" si="247"/>
        <v>0.53911501887208846</v>
      </c>
      <c r="U900" s="145">
        <f t="shared" ca="1" si="247"/>
        <v>0.51364026623578996</v>
      </c>
      <c r="V900" s="145">
        <f t="shared" ca="1" si="247"/>
        <v>0.48952200112962974</v>
      </c>
      <c r="W900" s="138">
        <f t="shared" ca="1" si="247"/>
        <v>0.46664659281358989</v>
      </c>
      <c r="Y900" s="178">
        <f t="shared" ca="1" si="239"/>
        <v>7700349.8548934832</v>
      </c>
      <c r="Z900" s="178">
        <f t="shared" ca="1" si="240"/>
        <v>7700560.5684718098</v>
      </c>
      <c r="AA900" s="178">
        <f t="shared" ca="1" si="241"/>
        <v>210.71357832662761</v>
      </c>
    </row>
    <row r="901" spans="1:27" ht="11.25" customHeight="1" x14ac:dyDescent="0.2">
      <c r="A901" s="173">
        <f t="shared" si="242"/>
        <v>891</v>
      </c>
      <c r="B901" s="174">
        <f t="shared" si="232"/>
        <v>0.08</v>
      </c>
      <c r="C901" s="175">
        <f t="shared" si="233"/>
        <v>-7.4992499999999998E-3</v>
      </c>
      <c r="D901" s="176">
        <f t="shared" ca="1" si="234"/>
        <v>0.48675960887601299</v>
      </c>
      <c r="E901" s="177">
        <f t="shared" ca="1" si="235"/>
        <v>-3.3194833965752762E-2</v>
      </c>
      <c r="F901" s="138">
        <f t="shared" ca="1" si="236"/>
        <v>-8.4496026792936984E-4</v>
      </c>
      <c r="G901" s="175">
        <f t="shared" ca="1" si="237"/>
        <v>-8.3442102679293691E-3</v>
      </c>
      <c r="H901" s="138">
        <f t="shared" ca="1" si="238"/>
        <v>7.1655789732070638E-2</v>
      </c>
      <c r="I901" s="144">
        <f t="shared" ref="I901:W910" ca="1" si="248">I$8*EXP(-$H901*I$9)</f>
        <v>0.99999283447376941</v>
      </c>
      <c r="J901" s="145">
        <f t="shared" ca="1" si="248"/>
        <v>0.93324388307567463</v>
      </c>
      <c r="K901" s="145">
        <f t="shared" ca="1" si="248"/>
        <v>0.87496498967944814</v>
      </c>
      <c r="L901" s="145">
        <f t="shared" ca="1" si="248"/>
        <v>0.82343989267156692</v>
      </c>
      <c r="M901" s="145">
        <f t="shared" ca="1" si="248"/>
        <v>0.77731735154079884</v>
      </c>
      <c r="N901" s="145">
        <f t="shared" ca="1" si="248"/>
        <v>0.73555388421692736</v>
      </c>
      <c r="O901" s="145">
        <f t="shared" ca="1" si="248"/>
        <v>0.69735201243054934</v>
      </c>
      <c r="P901" s="145">
        <f t="shared" ca="1" si="248"/>
        <v>0.66210482214543331</v>
      </c>
      <c r="Q901" s="145">
        <f t="shared" ca="1" si="248"/>
        <v>0.62935017988191921</v>
      </c>
      <c r="R901" s="145">
        <f t="shared" ca="1" si="248"/>
        <v>0.59873461954912677</v>
      </c>
      <c r="S901" s="145">
        <f t="shared" ca="1" si="248"/>
        <v>0.56998563805940983</v>
      </c>
      <c r="T901" s="145">
        <f t="shared" ca="1" si="248"/>
        <v>0.54289081671063577</v>
      </c>
      <c r="U901" s="145">
        <f t="shared" ca="1" si="248"/>
        <v>0.51728227058722243</v>
      </c>
      <c r="V901" s="145">
        <f t="shared" ca="1" si="248"/>
        <v>0.4930251570191756</v>
      </c>
      <c r="W901" s="138">
        <f t="shared" ca="1" si="248"/>
        <v>0.47000922754710805</v>
      </c>
      <c r="Y901" s="178">
        <f t="shared" ca="1" si="239"/>
        <v>7732054.4696652135</v>
      </c>
      <c r="Z901" s="178">
        <f t="shared" ca="1" si="240"/>
        <v>7733054.3501990279</v>
      </c>
      <c r="AA901" s="178">
        <f t="shared" ca="1" si="241"/>
        <v>999.88053381443024</v>
      </c>
    </row>
    <row r="902" spans="1:27" ht="11.25" customHeight="1" x14ac:dyDescent="0.2">
      <c r="A902" s="173">
        <f t="shared" si="242"/>
        <v>892</v>
      </c>
      <c r="B902" s="174">
        <f t="shared" si="232"/>
        <v>0.08</v>
      </c>
      <c r="C902" s="175">
        <f t="shared" si="233"/>
        <v>-7.4992499999999998E-3</v>
      </c>
      <c r="D902" s="176">
        <f t="shared" ca="1" si="234"/>
        <v>0.70717877739167945</v>
      </c>
      <c r="E902" s="177">
        <f t="shared" ca="1" si="235"/>
        <v>0.54516150402454955</v>
      </c>
      <c r="F902" s="138">
        <f t="shared" ca="1" si="236"/>
        <v>1.387685237349298E-2</v>
      </c>
      <c r="G902" s="175">
        <f t="shared" ca="1" si="237"/>
        <v>6.37760237349298E-3</v>
      </c>
      <c r="H902" s="138">
        <f t="shared" ca="1" si="238"/>
        <v>8.6377602373492984E-2</v>
      </c>
      <c r="I902" s="144">
        <f t="shared" ca="1" si="248"/>
        <v>0.99999136232253982</v>
      </c>
      <c r="J902" s="145">
        <f t="shared" ca="1" si="248"/>
        <v>0.92117968172990328</v>
      </c>
      <c r="K902" s="145">
        <f t="shared" ca="1" si="248"/>
        <v>0.8550071235551564</v>
      </c>
      <c r="L902" s="145">
        <f t="shared" ca="1" si="248"/>
        <v>0.79845365268731572</v>
      </c>
      <c r="M902" s="145">
        <f t="shared" ca="1" si="248"/>
        <v>0.74927632052893922</v>
      </c>
      <c r="N902" s="145">
        <f t="shared" ca="1" si="248"/>
        <v>0.70581883793604838</v>
      </c>
      <c r="O902" s="145">
        <f t="shared" ca="1" si="248"/>
        <v>0.6668601324574045</v>
      </c>
      <c r="P902" s="145">
        <f t="shared" ca="1" si="248"/>
        <v>0.63149881940599317</v>
      </c>
      <c r="Q902" s="145">
        <f t="shared" ca="1" si="248"/>
        <v>0.59906705972024188</v>
      </c>
      <c r="R902" s="145">
        <f t="shared" ca="1" si="248"/>
        <v>0.5690671611907071</v>
      </c>
      <c r="S902" s="145">
        <f t="shared" ca="1" si="248"/>
        <v>0.5411252710205926</v>
      </c>
      <c r="T902" s="145">
        <f t="shared" ca="1" si="248"/>
        <v>0.51495770199863744</v>
      </c>
      <c r="U902" s="145">
        <f t="shared" ca="1" si="248"/>
        <v>0.49034650807737962</v>
      </c>
      <c r="V902" s="145">
        <f t="shared" ca="1" si="248"/>
        <v>0.46712179318652697</v>
      </c>
      <c r="W902" s="138">
        <f t="shared" ca="1" si="248"/>
        <v>0.4451489047519262</v>
      </c>
      <c r="Y902" s="178">
        <f t="shared" ca="1" si="239"/>
        <v>7496220.15153425</v>
      </c>
      <c r="Z902" s="178">
        <f t="shared" ca="1" si="240"/>
        <v>7491090.0015386213</v>
      </c>
      <c r="AA902" s="178">
        <f t="shared" ca="1" si="241"/>
        <v>-5130.1499956287444</v>
      </c>
    </row>
    <row r="903" spans="1:27" ht="11.25" customHeight="1" x14ac:dyDescent="0.2">
      <c r="A903" s="173">
        <f t="shared" si="242"/>
        <v>893</v>
      </c>
      <c r="B903" s="174">
        <f t="shared" si="232"/>
        <v>0.08</v>
      </c>
      <c r="C903" s="175">
        <f t="shared" si="233"/>
        <v>-7.4992499999999998E-3</v>
      </c>
      <c r="D903" s="176">
        <f t="shared" ca="1" si="234"/>
        <v>0.10356105026351092</v>
      </c>
      <c r="E903" s="177">
        <f t="shared" ca="1" si="235"/>
        <v>-1.2615184955906442</v>
      </c>
      <c r="F903" s="138">
        <f t="shared" ca="1" si="236"/>
        <v>-3.2111412490625907E-2</v>
      </c>
      <c r="G903" s="175">
        <f t="shared" ca="1" si="237"/>
        <v>-3.9610662490625906E-2</v>
      </c>
      <c r="H903" s="138">
        <f t="shared" ca="1" si="238"/>
        <v>4.0389337509374096E-2</v>
      </c>
      <c r="I903" s="144">
        <f t="shared" ca="1" si="248"/>
        <v>0.99999596106239286</v>
      </c>
      <c r="J903" s="145">
        <f t="shared" ca="1" si="248"/>
        <v>0.95939273879040032</v>
      </c>
      <c r="K903" s="145">
        <f t="shared" ca="1" si="248"/>
        <v>0.91891075643387954</v>
      </c>
      <c r="L903" s="145">
        <f t="shared" ca="1" si="248"/>
        <v>0.87913028861331699</v>
      </c>
      <c r="M903" s="145">
        <f t="shared" ca="1" si="248"/>
        <v>0.84040138007381371</v>
      </c>
      <c r="N903" s="145">
        <f t="shared" ca="1" si="248"/>
        <v>0.80292681846799252</v>
      </c>
      <c r="O903" s="145">
        <f t="shared" ca="1" si="248"/>
        <v>0.76681549615028899</v>
      </c>
      <c r="P903" s="145">
        <f t="shared" ca="1" si="248"/>
        <v>0.73211642403846666</v>
      </c>
      <c r="Q903" s="145">
        <f t="shared" ca="1" si="248"/>
        <v>0.69884040093947697</v>
      </c>
      <c r="R903" s="145">
        <f t="shared" ca="1" si="248"/>
        <v>0.6669738879709437</v>
      </c>
      <c r="S903" s="145">
        <f t="shared" ca="1" si="248"/>
        <v>0.63648796653892792</v>
      </c>
      <c r="T903" s="145">
        <f t="shared" ca="1" si="248"/>
        <v>0.60734417897092574</v>
      </c>
      <c r="U903" s="145">
        <f t="shared" ca="1" si="248"/>
        <v>0.57949837354839329</v>
      </c>
      <c r="V903" s="145">
        <f t="shared" ca="1" si="248"/>
        <v>0.55290325649524896</v>
      </c>
      <c r="W903" s="138">
        <f t="shared" ca="1" si="248"/>
        <v>0.52751009506656532</v>
      </c>
      <c r="Y903" s="178">
        <f t="shared" ca="1" si="239"/>
        <v>8265504.1525409725</v>
      </c>
      <c r="Z903" s="178">
        <f t="shared" ca="1" si="240"/>
        <v>8278242.3178254832</v>
      </c>
      <c r="AA903" s="178">
        <f t="shared" ca="1" si="241"/>
        <v>12738.165284510702</v>
      </c>
    </row>
    <row r="904" spans="1:27" ht="11.25" customHeight="1" x14ac:dyDescent="0.2">
      <c r="A904" s="173">
        <f t="shared" si="242"/>
        <v>894</v>
      </c>
      <c r="B904" s="174">
        <f t="shared" si="232"/>
        <v>0.08</v>
      </c>
      <c r="C904" s="175">
        <f t="shared" si="233"/>
        <v>-7.4992499999999998E-3</v>
      </c>
      <c r="D904" s="176">
        <f t="shared" ca="1" si="234"/>
        <v>0.4085517463484829</v>
      </c>
      <c r="E904" s="177">
        <f t="shared" ca="1" si="235"/>
        <v>-0.2312720066114399</v>
      </c>
      <c r="F904" s="138">
        <f t="shared" ca="1" si="236"/>
        <v>-5.8869297816815814E-3</v>
      </c>
      <c r="G904" s="175">
        <f t="shared" ca="1" si="237"/>
        <v>-1.3386179781681582E-2</v>
      </c>
      <c r="H904" s="138">
        <f t="shared" ca="1" si="238"/>
        <v>6.6613820218318423E-2</v>
      </c>
      <c r="I904" s="144">
        <f t="shared" ca="1" si="248"/>
        <v>0.99999333866093265</v>
      </c>
      <c r="J904" s="145">
        <f t="shared" ca="1" si="248"/>
        <v>0.93741188445544887</v>
      </c>
      <c r="K904" s="145">
        <f t="shared" ca="1" si="248"/>
        <v>0.8819067721779793</v>
      </c>
      <c r="L904" s="145">
        <f t="shared" ca="1" si="248"/>
        <v>0.83217578658761837</v>
      </c>
      <c r="M904" s="145">
        <f t="shared" ca="1" si="248"/>
        <v>0.78716022522829443</v>
      </c>
      <c r="N904" s="145">
        <f t="shared" ca="1" si="248"/>
        <v>0.74602299592182686</v>
      </c>
      <c r="O904" s="145">
        <f t="shared" ca="1" si="248"/>
        <v>0.70811232534458912</v>
      </c>
      <c r="P904" s="145">
        <f t="shared" ca="1" si="248"/>
        <v>0.67292430743409548</v>
      </c>
      <c r="Q904" s="145">
        <f t="shared" ca="1" si="248"/>
        <v>0.64006973174735993</v>
      </c>
      <c r="R904" s="145">
        <f t="shared" ca="1" si="248"/>
        <v>0.60924680187814939</v>
      </c>
      <c r="S904" s="145">
        <f t="shared" ca="1" si="248"/>
        <v>0.58021962726280585</v>
      </c>
      <c r="T904" s="145">
        <f t="shared" ca="1" si="248"/>
        <v>0.55280170619654734</v>
      </c>
      <c r="U904" s="145">
        <f t="shared" ca="1" si="248"/>
        <v>0.52684345682667655</v>
      </c>
      <c r="V904" s="145">
        <f t="shared" ca="1" si="248"/>
        <v>0.50222291049983903</v>
      </c>
      <c r="W904" s="138">
        <f t="shared" ca="1" si="248"/>
        <v>0.47883881763622216</v>
      </c>
      <c r="Y904" s="178">
        <f t="shared" ca="1" si="239"/>
        <v>7815024.1694362946</v>
      </c>
      <c r="Z904" s="178">
        <f t="shared" ca="1" si="240"/>
        <v>7818039.1010057013</v>
      </c>
      <c r="AA904" s="178">
        <f t="shared" ca="1" si="241"/>
        <v>3014.9315694067627</v>
      </c>
    </row>
    <row r="905" spans="1:27" ht="11.25" customHeight="1" x14ac:dyDescent="0.2">
      <c r="A905" s="173">
        <f t="shared" si="242"/>
        <v>895</v>
      </c>
      <c r="B905" s="174">
        <f t="shared" si="232"/>
        <v>0.08</v>
      </c>
      <c r="C905" s="175">
        <f t="shared" si="233"/>
        <v>-7.4992499999999998E-3</v>
      </c>
      <c r="D905" s="176">
        <f t="shared" ca="1" si="234"/>
        <v>0.62431817959855562</v>
      </c>
      <c r="E905" s="177">
        <f t="shared" ca="1" si="235"/>
        <v>0.31684180574877796</v>
      </c>
      <c r="F905" s="138">
        <f t="shared" ca="1" si="236"/>
        <v>8.0650723348373796E-3</v>
      </c>
      <c r="G905" s="175">
        <f t="shared" ca="1" si="237"/>
        <v>5.6582233483737972E-4</v>
      </c>
      <c r="H905" s="138">
        <f t="shared" ca="1" si="238"/>
        <v>8.0565822334837375E-2</v>
      </c>
      <c r="I905" s="144">
        <f t="shared" ca="1" si="248"/>
        <v>0.99999194348842801</v>
      </c>
      <c r="J905" s="145">
        <f t="shared" ca="1" si="248"/>
        <v>0.92592356359586481</v>
      </c>
      <c r="K905" s="145">
        <f t="shared" ca="1" si="248"/>
        <v>0.86283098920805856</v>
      </c>
      <c r="L905" s="145">
        <f t="shared" ca="1" si="248"/>
        <v>0.80822567965673342</v>
      </c>
      <c r="M905" s="145">
        <f t="shared" ca="1" si="248"/>
        <v>0.76022325794699241</v>
      </c>
      <c r="N905" s="145">
        <f t="shared" ca="1" si="248"/>
        <v>0.71741107576273866</v>
      </c>
      <c r="O905" s="145">
        <f t="shared" ca="1" si="248"/>
        <v>0.67873491362017802</v>
      </c>
      <c r="P905" s="145">
        <f t="shared" ca="1" si="248"/>
        <v>0.64340850519191972</v>
      </c>
      <c r="Q905" s="145">
        <f t="shared" ca="1" si="248"/>
        <v>0.61084394134926678</v>
      </c>
      <c r="R905" s="145">
        <f t="shared" ca="1" si="248"/>
        <v>0.58059929949277433</v>
      </c>
      <c r="S905" s="145">
        <f t="shared" ca="1" si="248"/>
        <v>0.55233976522624473</v>
      </c>
      <c r="T905" s="145">
        <f t="shared" ca="1" si="248"/>
        <v>0.52580901754332643</v>
      </c>
      <c r="U905" s="145">
        <f t="shared" ca="1" si="248"/>
        <v>0.50080828438658775</v>
      </c>
      <c r="V905" s="145">
        <f t="shared" ca="1" si="248"/>
        <v>0.47718106670733823</v>
      </c>
      <c r="W905" s="138">
        <f t="shared" ca="1" si="248"/>
        <v>0.45480202100138822</v>
      </c>
      <c r="Y905" s="178">
        <f t="shared" ca="1" si="239"/>
        <v>7588193.1693129539</v>
      </c>
      <c r="Z905" s="178">
        <f t="shared" ca="1" si="240"/>
        <v>7585525.6722382549</v>
      </c>
      <c r="AA905" s="178">
        <f t="shared" ca="1" si="241"/>
        <v>-2667.4970746990293</v>
      </c>
    </row>
    <row r="906" spans="1:27" ht="11.25" customHeight="1" x14ac:dyDescent="0.2">
      <c r="A906" s="173">
        <f t="shared" si="242"/>
        <v>896</v>
      </c>
      <c r="B906" s="174">
        <f t="shared" si="232"/>
        <v>0.08</v>
      </c>
      <c r="C906" s="175">
        <f t="shared" si="233"/>
        <v>-7.4992499999999998E-3</v>
      </c>
      <c r="D906" s="176">
        <f t="shared" ca="1" si="234"/>
        <v>0.2064409051958247</v>
      </c>
      <c r="E906" s="177">
        <f t="shared" ca="1" si="235"/>
        <v>-0.8188328070604679</v>
      </c>
      <c r="F906" s="138">
        <f t="shared" ca="1" si="236"/>
        <v>-2.0843038069025661E-2</v>
      </c>
      <c r="G906" s="175">
        <f t="shared" ca="1" si="237"/>
        <v>-2.834228806902566E-2</v>
      </c>
      <c r="H906" s="138">
        <f t="shared" ca="1" si="238"/>
        <v>5.1657711930974341E-2</v>
      </c>
      <c r="I906" s="144">
        <f t="shared" ca="1" si="248"/>
        <v>0.9999948342442222</v>
      </c>
      <c r="J906" s="145">
        <f t="shared" ca="1" si="248"/>
        <v>0.94988534795230928</v>
      </c>
      <c r="K906" s="145">
        <f t="shared" ca="1" si="248"/>
        <v>0.90282401385318867</v>
      </c>
      <c r="L906" s="145">
        <f t="shared" ca="1" si="248"/>
        <v>0.85863827152275718</v>
      </c>
      <c r="M906" s="145">
        <f t="shared" ca="1" si="248"/>
        <v>0.81709666714305096</v>
      </c>
      <c r="N906" s="145">
        <f t="shared" ca="1" si="248"/>
        <v>0.77796252425837853</v>
      </c>
      <c r="O906" s="145">
        <f t="shared" ca="1" si="248"/>
        <v>0.74101752936876464</v>
      </c>
      <c r="P906" s="145">
        <f t="shared" ca="1" si="248"/>
        <v>0.70606964601368127</v>
      </c>
      <c r="Q906" s="145">
        <f t="shared" ca="1" si="248"/>
        <v>0.67295350312122304</v>
      </c>
      <c r="R906" s="145">
        <f t="shared" ca="1" si="248"/>
        <v>0.64152761874270803</v>
      </c>
      <c r="S906" s="145">
        <f t="shared" ca="1" si="248"/>
        <v>0.61167065919707297</v>
      </c>
      <c r="T906" s="145">
        <f t="shared" ca="1" si="248"/>
        <v>0.58327775546579308</v>
      </c>
      <c r="U906" s="145">
        <f t="shared" ca="1" si="248"/>
        <v>0.55625728562019405</v>
      </c>
      <c r="V906" s="145">
        <f t="shared" ca="1" si="248"/>
        <v>0.53052823096069956</v>
      </c>
      <c r="W906" s="138">
        <f t="shared" ca="1" si="248"/>
        <v>0.50601807818485678</v>
      </c>
      <c r="Y906" s="178">
        <f t="shared" ca="1" si="239"/>
        <v>8067969.9562202841</v>
      </c>
      <c r="Z906" s="178">
        <f t="shared" ca="1" si="240"/>
        <v>8076691.6792919645</v>
      </c>
      <c r="AA906" s="178">
        <f t="shared" ca="1" si="241"/>
        <v>8721.7230716804042</v>
      </c>
    </row>
    <row r="907" spans="1:27" ht="11.25" customHeight="1" x14ac:dyDescent="0.2">
      <c r="A907" s="173">
        <f t="shared" si="242"/>
        <v>897</v>
      </c>
      <c r="B907" s="174">
        <f t="shared" ref="B907:B970" si="249">$B$5</f>
        <v>0.08</v>
      </c>
      <c r="C907" s="175">
        <f t="shared" ref="C907:C970" si="250">$B$2*($B$3-$B907)*$B$8</f>
        <v>-7.4992499999999998E-3</v>
      </c>
      <c r="D907" s="176">
        <f t="shared" ref="D907:D970" ca="1" si="251">RAND()</f>
        <v>5.7288651319776673E-2</v>
      </c>
      <c r="E907" s="177">
        <f t="shared" ref="E907:E970" ca="1" si="252">NORMINV(D907,0,1)</f>
        <v>-1.5779491047534036</v>
      </c>
      <c r="F907" s="138">
        <f t="shared" ref="F907:F970" ca="1" si="253">SQRT($B907)*$B$9*E907</f>
        <v>-4.0166017992646692E-2</v>
      </c>
      <c r="G907" s="175">
        <f t="shared" ref="G907:G970" ca="1" si="254">C907+F907</f>
        <v>-4.7665267992646691E-2</v>
      </c>
      <c r="H907" s="138">
        <f t="shared" ref="H907:H970" ca="1" si="255">$B907+G907</f>
        <v>3.233473200735331E-2</v>
      </c>
      <c r="I907" s="144">
        <f t="shared" ca="1" si="248"/>
        <v>0.99999676650994618</v>
      </c>
      <c r="J907" s="145">
        <f t="shared" ca="1" si="248"/>
        <v>0.9662468623484366</v>
      </c>
      <c r="K907" s="145">
        <f t="shared" ca="1" si="248"/>
        <v>0.93058489396158151</v>
      </c>
      <c r="L907" s="145">
        <f t="shared" ca="1" si="248"/>
        <v>0.89407698207673081</v>
      </c>
      <c r="M907" s="145">
        <f t="shared" ca="1" si="248"/>
        <v>0.85746579675468493</v>
      </c>
      <c r="N907" s="145">
        <f t="shared" ca="1" si="248"/>
        <v>0.82126070981884747</v>
      </c>
      <c r="O907" s="145">
        <f t="shared" ca="1" si="248"/>
        <v>0.78580445364009566</v>
      </c>
      <c r="P907" s="145">
        <f t="shared" ca="1" si="248"/>
        <v>0.75132143321569278</v>
      </c>
      <c r="Q907" s="145">
        <f t="shared" ca="1" si="248"/>
        <v>0.71795238158660968</v>
      </c>
      <c r="R907" s="145">
        <f t="shared" ca="1" si="248"/>
        <v>0.68577909743643906</v>
      </c>
      <c r="S907" s="145">
        <f t="shared" ca="1" si="248"/>
        <v>0.65484206797111111</v>
      </c>
      <c r="T907" s="145">
        <f t="shared" ca="1" si="248"/>
        <v>0.62515301565420778</v>
      </c>
      <c r="U907" s="145">
        <f t="shared" ca="1" si="248"/>
        <v>0.5967038295935605</v>
      </c>
      <c r="V907" s="145">
        <f t="shared" ca="1" si="248"/>
        <v>0.56947292166214813</v>
      </c>
      <c r="W907" s="138">
        <f t="shared" ca="1" si="248"/>
        <v>0.54342974647512143</v>
      </c>
      <c r="Y907" s="178">
        <f t="shared" ref="Y907:Y970" ca="1" si="256">SUMPRODUCT($I907:$W907,$I$3:$W$3)</f>
        <v>8410489.3773490638</v>
      </c>
      <c r="Z907" s="178">
        <f t="shared" ref="Z907:Z970" ca="1" si="257">SUMPRODUCT($I907:$W907,$I$4:$W$4)</f>
        <v>8425939.7745719105</v>
      </c>
      <c r="AA907" s="178">
        <f t="shared" ref="AA907:AA970" ca="1" si="258">+Z907-Y907</f>
        <v>15450.397222846746</v>
      </c>
    </row>
    <row r="908" spans="1:27" ht="11.25" customHeight="1" x14ac:dyDescent="0.2">
      <c r="A908" s="173">
        <f t="shared" ref="A908:A971" si="259">+A907+1</f>
        <v>898</v>
      </c>
      <c r="B908" s="174">
        <f t="shared" si="249"/>
        <v>0.08</v>
      </c>
      <c r="C908" s="175">
        <f t="shared" si="250"/>
        <v>-7.4992499999999998E-3</v>
      </c>
      <c r="D908" s="176">
        <f t="shared" ca="1" si="251"/>
        <v>0.20363182523268786</v>
      </c>
      <c r="E908" s="177">
        <f t="shared" ca="1" si="252"/>
        <v>-0.82871861381168155</v>
      </c>
      <c r="F908" s="138">
        <f t="shared" ca="1" si="253"/>
        <v>-2.1094677041819485E-2</v>
      </c>
      <c r="G908" s="175">
        <f t="shared" ca="1" si="254"/>
        <v>-2.8593927041819484E-2</v>
      </c>
      <c r="H908" s="138">
        <f t="shared" ca="1" si="255"/>
        <v>5.1406072958180518E-2</v>
      </c>
      <c r="I908" s="144">
        <f t="shared" ca="1" si="248"/>
        <v>0.99999485940767519</v>
      </c>
      <c r="J908" s="145">
        <f t="shared" ca="1" si="248"/>
        <v>0.95009662964297459</v>
      </c>
      <c r="K908" s="145">
        <f t="shared" ca="1" si="248"/>
        <v>0.9031801611336121</v>
      </c>
      <c r="L908" s="145">
        <f t="shared" ca="1" si="248"/>
        <v>0.85909063147857889</v>
      </c>
      <c r="M908" s="145">
        <f t="shared" ca="1" si="248"/>
        <v>0.81760997250381695</v>
      </c>
      <c r="N908" s="145">
        <f t="shared" ca="1" si="248"/>
        <v>0.77851144849050546</v>
      </c>
      <c r="O908" s="145">
        <f t="shared" ca="1" si="248"/>
        <v>0.74158404993672189</v>
      </c>
      <c r="P908" s="145">
        <f t="shared" ca="1" si="248"/>
        <v>0.70664106711053321</v>
      </c>
      <c r="Q908" s="145">
        <f t="shared" ca="1" si="248"/>
        <v>0.67352099211251648</v>
      </c>
      <c r="R908" s="145">
        <f t="shared" ca="1" si="248"/>
        <v>0.64208513209982465</v>
      </c>
      <c r="S908" s="145">
        <f t="shared" ca="1" si="248"/>
        <v>0.61221415885021213</v>
      </c>
      <c r="T908" s="145">
        <f t="shared" ca="1" si="248"/>
        <v>0.5838046394008195</v>
      </c>
      <c r="U908" s="145">
        <f t="shared" ca="1" si="248"/>
        <v>0.55676597540792672</v>
      </c>
      <c r="V908" s="145">
        <f t="shared" ca="1" si="248"/>
        <v>0.53101787368488496</v>
      </c>
      <c r="W908" s="138">
        <f t="shared" ca="1" si="248"/>
        <v>0.50648833148213412</v>
      </c>
      <c r="Y908" s="178">
        <f t="shared" ca="1" si="256"/>
        <v>8072314.9439167595</v>
      </c>
      <c r="Z908" s="178">
        <f t="shared" ca="1" si="257"/>
        <v>8081129.0910588959</v>
      </c>
      <c r="AA908" s="178">
        <f t="shared" ca="1" si="258"/>
        <v>8814.1471421364695</v>
      </c>
    </row>
    <row r="909" spans="1:27" ht="11.25" customHeight="1" x14ac:dyDescent="0.2">
      <c r="A909" s="173">
        <f t="shared" si="259"/>
        <v>899</v>
      </c>
      <c r="B909" s="174">
        <f t="shared" si="249"/>
        <v>0.08</v>
      </c>
      <c r="C909" s="175">
        <f t="shared" si="250"/>
        <v>-7.4992499999999998E-3</v>
      </c>
      <c r="D909" s="176">
        <f t="shared" ca="1" si="251"/>
        <v>0.34957309653842861</v>
      </c>
      <c r="E909" s="177">
        <f t="shared" ca="1" si="252"/>
        <v>-0.38647327290362132</v>
      </c>
      <c r="F909" s="138">
        <f t="shared" ca="1" si="253"/>
        <v>-9.8375114801626043E-3</v>
      </c>
      <c r="G909" s="175">
        <f t="shared" ca="1" si="254"/>
        <v>-1.7336761480162603E-2</v>
      </c>
      <c r="H909" s="138">
        <f t="shared" ca="1" si="255"/>
        <v>6.2663238519837405E-2</v>
      </c>
      <c r="I909" s="144">
        <f t="shared" ca="1" si="248"/>
        <v>0.99999373371161082</v>
      </c>
      <c r="J909" s="145">
        <f t="shared" ca="1" si="248"/>
        <v>0.94069068042168258</v>
      </c>
      <c r="K909" s="145">
        <f t="shared" ca="1" si="248"/>
        <v>0.88738439284117421</v>
      </c>
      <c r="L909" s="145">
        <f t="shared" ca="1" si="248"/>
        <v>0.839085412567666</v>
      </c>
      <c r="M909" s="145">
        <f t="shared" ca="1" si="248"/>
        <v>0.79495951331050541</v>
      </c>
      <c r="N909" s="145">
        <f t="shared" ca="1" si="248"/>
        <v>0.75432996711618949</v>
      </c>
      <c r="O909" s="145">
        <f t="shared" ca="1" si="248"/>
        <v>0.71665933999538722</v>
      </c>
      <c r="P909" s="145">
        <f t="shared" ca="1" si="248"/>
        <v>0.68152519319324711</v>
      </c>
      <c r="Q909" s="145">
        <f t="shared" ca="1" si="248"/>
        <v>0.64859634445762748</v>
      </c>
      <c r="R909" s="145">
        <f t="shared" ca="1" si="248"/>
        <v>0.61761231120554005</v>
      </c>
      <c r="S909" s="145">
        <f t="shared" ca="1" si="248"/>
        <v>0.58836658791563679</v>
      </c>
      <c r="T909" s="145">
        <f t="shared" ca="1" si="248"/>
        <v>0.5606935359164148</v>
      </c>
      <c r="U909" s="145">
        <f t="shared" ca="1" si="248"/>
        <v>0.53445834272183701</v>
      </c>
      <c r="V909" s="145">
        <f t="shared" ca="1" si="248"/>
        <v>0.5095494490450847</v>
      </c>
      <c r="W909" s="138">
        <f t="shared" ca="1" si="248"/>
        <v>0.48587289430676517</v>
      </c>
      <c r="Y909" s="178">
        <f t="shared" ca="1" si="256"/>
        <v>7880836.8888206286</v>
      </c>
      <c r="Z909" s="178">
        <f t="shared" ca="1" si="257"/>
        <v>7885399.2252309071</v>
      </c>
      <c r="AA909" s="178">
        <f t="shared" ca="1" si="258"/>
        <v>4562.3364102784544</v>
      </c>
    </row>
    <row r="910" spans="1:27" ht="11.25" customHeight="1" x14ac:dyDescent="0.2">
      <c r="A910" s="173">
        <f t="shared" si="259"/>
        <v>900</v>
      </c>
      <c r="B910" s="174">
        <f t="shared" si="249"/>
        <v>0.08</v>
      </c>
      <c r="C910" s="175">
        <f t="shared" si="250"/>
        <v>-7.4992499999999998E-3</v>
      </c>
      <c r="D910" s="176">
        <f t="shared" ca="1" si="251"/>
        <v>0.87108915513319596</v>
      </c>
      <c r="E910" s="177">
        <f t="shared" ca="1" si="252"/>
        <v>1.1315547106197454</v>
      </c>
      <c r="F910" s="138">
        <f t="shared" ca="1" si="253"/>
        <v>2.8803240059836782E-2</v>
      </c>
      <c r="G910" s="175">
        <f t="shared" ca="1" si="254"/>
        <v>2.1303990059836783E-2</v>
      </c>
      <c r="H910" s="138">
        <f t="shared" ca="1" si="255"/>
        <v>0.10130399005983678</v>
      </c>
      <c r="I910" s="144">
        <f t="shared" ca="1" si="248"/>
        <v>0.99998986971643578</v>
      </c>
      <c r="J910" s="145">
        <f t="shared" ca="1" si="248"/>
        <v>0.9091070478586607</v>
      </c>
      <c r="K910" s="145">
        <f t="shared" ca="1" si="248"/>
        <v>0.83523664246828522</v>
      </c>
      <c r="L910" s="145">
        <f t="shared" ca="1" si="248"/>
        <v>0.77389414550515545</v>
      </c>
      <c r="M910" s="145">
        <f t="shared" ca="1" si="248"/>
        <v>0.7218781936370724</v>
      </c>
      <c r="N910" s="145">
        <f t="shared" ca="1" si="248"/>
        <v>0.67689758211462692</v>
      </c>
      <c r="O910" s="145">
        <f t="shared" ca="1" si="248"/>
        <v>0.63730544106454756</v>
      </c>
      <c r="P910" s="145">
        <f t="shared" ca="1" si="248"/>
        <v>0.60191159953361628</v>
      </c>
      <c r="Q910" s="145">
        <f t="shared" ca="1" si="248"/>
        <v>0.56985046766792902</v>
      </c>
      <c r="R910" s="145">
        <f t="shared" ca="1" si="248"/>
        <v>0.54048790733482199</v>
      </c>
      <c r="S910" s="145">
        <f t="shared" ca="1" si="248"/>
        <v>0.51335540643594058</v>
      </c>
      <c r="T910" s="145">
        <f t="shared" ca="1" si="248"/>
        <v>0.48810339945306241</v>
      </c>
      <c r="U910" s="145">
        <f t="shared" ca="1" si="248"/>
        <v>0.46446805677760861</v>
      </c>
      <c r="V910" s="145">
        <f t="shared" ca="1" si="248"/>
        <v>0.44224758489999694</v>
      </c>
      <c r="W910" s="138">
        <f t="shared" ca="1" si="248"/>
        <v>0.42128526776800451</v>
      </c>
      <c r="Y910" s="178">
        <f t="shared" ca="1" si="256"/>
        <v>7266558.8969011512</v>
      </c>
      <c r="Z910" s="178">
        <f t="shared" ca="1" si="257"/>
        <v>7254863.1863976903</v>
      </c>
      <c r="AA910" s="178">
        <f t="shared" ca="1" si="258"/>
        <v>-11695.710503460839</v>
      </c>
    </row>
    <row r="911" spans="1:27" ht="11.25" customHeight="1" x14ac:dyDescent="0.2">
      <c r="A911" s="173">
        <f t="shared" si="259"/>
        <v>901</v>
      </c>
      <c r="B911" s="174">
        <f t="shared" si="249"/>
        <v>0.08</v>
      </c>
      <c r="C911" s="175">
        <f t="shared" si="250"/>
        <v>-7.4992499999999998E-3</v>
      </c>
      <c r="D911" s="176">
        <f t="shared" ca="1" si="251"/>
        <v>0.87159438287090474</v>
      </c>
      <c r="E911" s="177">
        <f t="shared" ca="1" si="252"/>
        <v>1.133960221289408</v>
      </c>
      <c r="F911" s="138">
        <f t="shared" ca="1" si="253"/>
        <v>2.8864471302687461E-2</v>
      </c>
      <c r="G911" s="175">
        <f t="shared" ca="1" si="254"/>
        <v>2.1365221302687462E-2</v>
      </c>
      <c r="H911" s="138">
        <f t="shared" ca="1" si="255"/>
        <v>0.10136522130268746</v>
      </c>
      <c r="I911" s="144">
        <f t="shared" ref="I911:W920" ca="1" si="260">I$8*EXP(-$H911*I$9)</f>
        <v>0.9999898635934501</v>
      </c>
      <c r="J911" s="145">
        <f t="shared" ca="1" si="260"/>
        <v>0.90905785060909639</v>
      </c>
      <c r="K911" s="145">
        <f t="shared" ca="1" si="260"/>
        <v>0.8351564885506183</v>
      </c>
      <c r="L911" s="145">
        <f t="shared" ca="1" si="260"/>
        <v>0.77379496908268508</v>
      </c>
      <c r="M911" s="145">
        <f t="shared" ca="1" si="260"/>
        <v>0.72176788947633663</v>
      </c>
      <c r="N911" s="145">
        <f t="shared" ca="1" si="260"/>
        <v>0.67678141547704518</v>
      </c>
      <c r="O911" s="145">
        <f t="shared" ca="1" si="260"/>
        <v>0.63718693961636574</v>
      </c>
      <c r="P911" s="145">
        <f t="shared" ca="1" si="260"/>
        <v>0.60179312685958786</v>
      </c>
      <c r="Q911" s="145">
        <f t="shared" ca="1" si="260"/>
        <v>0.56973359825217929</v>
      </c>
      <c r="R911" s="145">
        <f t="shared" ca="1" si="260"/>
        <v>0.54037367566323813</v>
      </c>
      <c r="S911" s="145">
        <f t="shared" ca="1" si="260"/>
        <v>0.51324447487315561</v>
      </c>
      <c r="T911" s="145">
        <f t="shared" ca="1" si="260"/>
        <v>0.48799617279754653</v>
      </c>
      <c r="U911" s="145">
        <f t="shared" ca="1" si="260"/>
        <v>0.4643647612473461</v>
      </c>
      <c r="V911" s="145">
        <f t="shared" ca="1" si="260"/>
        <v>0.4421483230491311</v>
      </c>
      <c r="W911" s="138">
        <f t="shared" ca="1" si="260"/>
        <v>0.4211900569145331</v>
      </c>
      <c r="Y911" s="178">
        <f t="shared" ca="1" si="256"/>
        <v>7265635.8171806019</v>
      </c>
      <c r="Z911" s="178">
        <f t="shared" ca="1" si="257"/>
        <v>7253912.4888026165</v>
      </c>
      <c r="AA911" s="178">
        <f t="shared" ca="1" si="258"/>
        <v>-11723.328377985395</v>
      </c>
    </row>
    <row r="912" spans="1:27" ht="11.25" customHeight="1" x14ac:dyDescent="0.2">
      <c r="A912" s="173">
        <f t="shared" si="259"/>
        <v>902</v>
      </c>
      <c r="B912" s="174">
        <f t="shared" si="249"/>
        <v>0.08</v>
      </c>
      <c r="C912" s="175">
        <f t="shared" si="250"/>
        <v>-7.4992499999999998E-3</v>
      </c>
      <c r="D912" s="176">
        <f t="shared" ca="1" si="251"/>
        <v>0.33130944287749764</v>
      </c>
      <c r="E912" s="177">
        <f t="shared" ca="1" si="252"/>
        <v>-0.43630027033633162</v>
      </c>
      <c r="F912" s="138">
        <f t="shared" ca="1" si="253"/>
        <v>-1.1105836338913081E-2</v>
      </c>
      <c r="G912" s="175">
        <f t="shared" ca="1" si="254"/>
        <v>-1.8605086338913081E-2</v>
      </c>
      <c r="H912" s="138">
        <f t="shared" ca="1" si="255"/>
        <v>6.1394913661086917E-2</v>
      </c>
      <c r="I912" s="144">
        <f t="shared" ca="1" si="260"/>
        <v>0.99999386054172446</v>
      </c>
      <c r="J912" s="145">
        <f t="shared" ca="1" si="260"/>
        <v>0.94174576010556577</v>
      </c>
      <c r="K912" s="145">
        <f t="shared" ca="1" si="260"/>
        <v>0.88915017452731671</v>
      </c>
      <c r="L912" s="145">
        <f t="shared" ca="1" si="260"/>
        <v>0.84131587488878645</v>
      </c>
      <c r="M912" s="145">
        <f t="shared" ca="1" si="260"/>
        <v>0.79747980680475961</v>
      </c>
      <c r="N912" s="145">
        <f t="shared" ca="1" si="260"/>
        <v>0.75701646638777653</v>
      </c>
      <c r="O912" s="145">
        <f t="shared" ca="1" si="260"/>
        <v>0.71942515610654123</v>
      </c>
      <c r="P912" s="145">
        <f t="shared" ca="1" si="260"/>
        <v>0.68430973195899092</v>
      </c>
      <c r="Q912" s="145">
        <f t="shared" ca="1" si="260"/>
        <v>0.65135780802954446</v>
      </c>
      <c r="R912" s="145">
        <f t="shared" ca="1" si="260"/>
        <v>0.62032232125678832</v>
      </c>
      <c r="S912" s="145">
        <f t="shared" ca="1" si="260"/>
        <v>0.59100633172064054</v>
      </c>
      <c r="T912" s="145">
        <f t="shared" ca="1" si="260"/>
        <v>0.56325100387699345</v>
      </c>
      <c r="U912" s="145">
        <f t="shared" ca="1" si="260"/>
        <v>0.53692634796214356</v>
      </c>
      <c r="V912" s="145">
        <f t="shared" ca="1" si="260"/>
        <v>0.51192420762037005</v>
      </c>
      <c r="W912" s="138">
        <f t="shared" ca="1" si="260"/>
        <v>0.48815300752884505</v>
      </c>
      <c r="Y912" s="178">
        <f t="shared" ca="1" si="256"/>
        <v>7902116.960607795</v>
      </c>
      <c r="Z912" s="178">
        <f t="shared" ca="1" si="257"/>
        <v>7907170.110534586</v>
      </c>
      <c r="AA912" s="178">
        <f t="shared" ca="1" si="258"/>
        <v>5053.1499267909676</v>
      </c>
    </row>
    <row r="913" spans="1:27" ht="11.25" customHeight="1" x14ac:dyDescent="0.2">
      <c r="A913" s="173">
        <f t="shared" si="259"/>
        <v>903</v>
      </c>
      <c r="B913" s="174">
        <f t="shared" si="249"/>
        <v>0.08</v>
      </c>
      <c r="C913" s="175">
        <f t="shared" si="250"/>
        <v>-7.4992499999999998E-3</v>
      </c>
      <c r="D913" s="176">
        <f t="shared" ca="1" si="251"/>
        <v>5.312661730538748E-2</v>
      </c>
      <c r="E913" s="177">
        <f t="shared" ca="1" si="252"/>
        <v>-1.6152653930032828</v>
      </c>
      <c r="F913" s="138">
        <f t="shared" ca="1" si="253"/>
        <v>-4.1115888112505647E-2</v>
      </c>
      <c r="G913" s="175">
        <f t="shared" ca="1" si="254"/>
        <v>-4.8615138112505646E-2</v>
      </c>
      <c r="H913" s="138">
        <f t="shared" ca="1" si="255"/>
        <v>3.1384861887494356E-2</v>
      </c>
      <c r="I913" s="144">
        <f t="shared" ca="1" si="260"/>
        <v>0.99999686149546818</v>
      </c>
      <c r="J913" s="145">
        <f t="shared" ca="1" si="260"/>
        <v>0.96705838212856532</v>
      </c>
      <c r="K913" s="145">
        <f t="shared" ca="1" si="260"/>
        <v>0.93197135135112308</v>
      </c>
      <c r="L913" s="145">
        <f t="shared" ca="1" si="260"/>
        <v>0.89585629593652383</v>
      </c>
      <c r="M913" s="145">
        <f t="shared" ca="1" si="260"/>
        <v>0.85950088841810524</v>
      </c>
      <c r="N913" s="145">
        <f t="shared" ca="1" si="260"/>
        <v>0.82345021613161384</v>
      </c>
      <c r="O913" s="145">
        <f t="shared" ca="1" si="260"/>
        <v>0.78807457258960922</v>
      </c>
      <c r="P913" s="145">
        <f t="shared" ca="1" si="260"/>
        <v>0.75361921304464463</v>
      </c>
      <c r="Q913" s="145">
        <f t="shared" ca="1" si="260"/>
        <v>0.72024041520191162</v>
      </c>
      <c r="R913" s="145">
        <f t="shared" ca="1" si="260"/>
        <v>0.68803143799622257</v>
      </c>
      <c r="S913" s="145">
        <f t="shared" ca="1" si="260"/>
        <v>0.65704114196112984</v>
      </c>
      <c r="T913" s="145">
        <f t="shared" ca="1" si="260"/>
        <v>0.62728732033426915</v>
      </c>
      <c r="U913" s="145">
        <f t="shared" ca="1" si="260"/>
        <v>0.59876623198999435</v>
      </c>
      <c r="V913" s="145">
        <f t="shared" ca="1" si="260"/>
        <v>0.57145941103805153</v>
      </c>
      <c r="W913" s="138">
        <f t="shared" ca="1" si="260"/>
        <v>0.54533852452935416</v>
      </c>
      <c r="Y913" s="178">
        <f t="shared" ca="1" si="256"/>
        <v>8427799.6342937872</v>
      </c>
      <c r="Z913" s="178">
        <f t="shared" ca="1" si="257"/>
        <v>8443560.8402348198</v>
      </c>
      <c r="AA913" s="178">
        <f t="shared" ca="1" si="258"/>
        <v>15761.205941032618</v>
      </c>
    </row>
    <row r="914" spans="1:27" ht="11.25" customHeight="1" x14ac:dyDescent="0.2">
      <c r="A914" s="173">
        <f t="shared" si="259"/>
        <v>904</v>
      </c>
      <c r="B914" s="174">
        <f t="shared" si="249"/>
        <v>0.08</v>
      </c>
      <c r="C914" s="175">
        <f t="shared" si="250"/>
        <v>-7.4992499999999998E-3</v>
      </c>
      <c r="D914" s="176">
        <f t="shared" ca="1" si="251"/>
        <v>0.8913378782165019</v>
      </c>
      <c r="E914" s="177">
        <f t="shared" ca="1" si="252"/>
        <v>1.2336744358767544</v>
      </c>
      <c r="F914" s="138">
        <f t="shared" ca="1" si="253"/>
        <v>3.1402653887393765E-2</v>
      </c>
      <c r="G914" s="175">
        <f t="shared" ca="1" si="254"/>
        <v>2.3903403887393766E-2</v>
      </c>
      <c r="H914" s="138">
        <f t="shared" ca="1" si="255"/>
        <v>0.10390340388739377</v>
      </c>
      <c r="I914" s="144">
        <f t="shared" ca="1" si="260"/>
        <v>0.99998960978096929</v>
      </c>
      <c r="J914" s="145">
        <f t="shared" ca="1" si="260"/>
        <v>0.90702084688924023</v>
      </c>
      <c r="K914" s="145">
        <f t="shared" ca="1" si="260"/>
        <v>0.83184067476853196</v>
      </c>
      <c r="L914" s="145">
        <f t="shared" ca="1" si="260"/>
        <v>0.76969503103161419</v>
      </c>
      <c r="M914" s="145">
        <f t="shared" ca="1" si="260"/>
        <v>0.71721031569798865</v>
      </c>
      <c r="N914" s="145">
        <f t="shared" ca="1" si="260"/>
        <v>0.67198352917127824</v>
      </c>
      <c r="O914" s="145">
        <f t="shared" ca="1" si="260"/>
        <v>0.63229410797867114</v>
      </c>
      <c r="P914" s="145">
        <f t="shared" ca="1" si="260"/>
        <v>0.59690261221508634</v>
      </c>
      <c r="Q914" s="145">
        <f t="shared" ca="1" si="260"/>
        <v>0.56491011044772832</v>
      </c>
      <c r="R914" s="145">
        <f t="shared" ca="1" si="260"/>
        <v>0.53565967983859542</v>
      </c>
      <c r="S914" s="145">
        <f t="shared" ca="1" si="260"/>
        <v>0.50866712475172404</v>
      </c>
      <c r="T914" s="145">
        <f t="shared" ca="1" si="260"/>
        <v>0.48357203426216405</v>
      </c>
      <c r="U914" s="145">
        <f t="shared" ca="1" si="260"/>
        <v>0.46010306502513804</v>
      </c>
      <c r="V914" s="145">
        <f t="shared" ca="1" si="260"/>
        <v>0.43805322385942286</v>
      </c>
      <c r="W914" s="138">
        <f t="shared" ca="1" si="260"/>
        <v>0.41726221298119792</v>
      </c>
      <c r="Y914" s="178">
        <f t="shared" ca="1" si="256"/>
        <v>7227506.5178197026</v>
      </c>
      <c r="Z914" s="178">
        <f t="shared" ca="1" si="257"/>
        <v>7214633.6135592675</v>
      </c>
      <c r="AA914" s="178">
        <f t="shared" ca="1" si="258"/>
        <v>-12872.904260435142</v>
      </c>
    </row>
    <row r="915" spans="1:27" ht="11.25" customHeight="1" x14ac:dyDescent="0.2">
      <c r="A915" s="173">
        <f t="shared" si="259"/>
        <v>905</v>
      </c>
      <c r="B915" s="174">
        <f t="shared" si="249"/>
        <v>0.08</v>
      </c>
      <c r="C915" s="175">
        <f t="shared" si="250"/>
        <v>-7.4992499999999998E-3</v>
      </c>
      <c r="D915" s="176">
        <f t="shared" ca="1" si="251"/>
        <v>1.5542905190865874E-2</v>
      </c>
      <c r="E915" s="177">
        <f t="shared" ca="1" si="252"/>
        <v>-2.1559725277992263</v>
      </c>
      <c r="F915" s="138">
        <f t="shared" ca="1" si="253"/>
        <v>-5.4879356426878391E-2</v>
      </c>
      <c r="G915" s="175">
        <f t="shared" ca="1" si="254"/>
        <v>-6.237860642687839E-2</v>
      </c>
      <c r="H915" s="138">
        <f t="shared" ca="1" si="255"/>
        <v>1.7621393573121612E-2</v>
      </c>
      <c r="I915" s="144">
        <f t="shared" ca="1" si="260"/>
        <v>0.99999823782172292</v>
      </c>
      <c r="J915" s="145">
        <f t="shared" ca="1" si="260"/>
        <v>0.97889395300307525</v>
      </c>
      <c r="K915" s="145">
        <f t="shared" ca="1" si="260"/>
        <v>0.95229427360821417</v>
      </c>
      <c r="L915" s="145">
        <f t="shared" ca="1" si="260"/>
        <v>0.92203923605679428</v>
      </c>
      <c r="M915" s="145">
        <f t="shared" ca="1" si="260"/>
        <v>0.88953691428533865</v>
      </c>
      <c r="N915" s="145">
        <f t="shared" ca="1" si="260"/>
        <v>0.85583881289304486</v>
      </c>
      <c r="O915" s="145">
        <f t="shared" ca="1" si="260"/>
        <v>0.82171386129757662</v>
      </c>
      <c r="P915" s="145">
        <f t="shared" ca="1" si="260"/>
        <v>0.78771325726456354</v>
      </c>
      <c r="Q915" s="145">
        <f t="shared" ca="1" si="260"/>
        <v>0.7542238003813696</v>
      </c>
      <c r="R915" s="145">
        <f t="shared" ca="1" si="260"/>
        <v>0.72151004986098122</v>
      </c>
      <c r="S915" s="145">
        <f t="shared" ca="1" si="260"/>
        <v>0.68974677461623102</v>
      </c>
      <c r="T915" s="145">
        <f t="shared" ca="1" si="260"/>
        <v>0.65904347184838297</v>
      </c>
      <c r="U915" s="145">
        <f t="shared" ca="1" si="260"/>
        <v>0.62946264637032878</v>
      </c>
      <c r="V915" s="145">
        <f t="shared" ca="1" si="260"/>
        <v>0.60103330329552107</v>
      </c>
      <c r="W915" s="138">
        <f t="shared" ca="1" si="260"/>
        <v>0.57376083144532286</v>
      </c>
      <c r="Y915" s="178">
        <f t="shared" ca="1" si="256"/>
        <v>8683762.3964726813</v>
      </c>
      <c r="Z915" s="178">
        <f t="shared" ca="1" si="257"/>
        <v>8703804.3444399275</v>
      </c>
      <c r="AA915" s="178">
        <f t="shared" ca="1" si="258"/>
        <v>20041.947967246175</v>
      </c>
    </row>
    <row r="916" spans="1:27" ht="11.25" customHeight="1" x14ac:dyDescent="0.2">
      <c r="A916" s="173">
        <f t="shared" si="259"/>
        <v>906</v>
      </c>
      <c r="B916" s="174">
        <f t="shared" si="249"/>
        <v>0.08</v>
      </c>
      <c r="C916" s="175">
        <f t="shared" si="250"/>
        <v>-7.4992499999999998E-3</v>
      </c>
      <c r="D916" s="176">
        <f t="shared" ca="1" si="251"/>
        <v>0.28591841020208508</v>
      </c>
      <c r="E916" s="177">
        <f t="shared" ca="1" si="252"/>
        <v>-0.56534839091619449</v>
      </c>
      <c r="F916" s="138">
        <f t="shared" ca="1" si="253"/>
        <v>-1.439070092517491E-2</v>
      </c>
      <c r="G916" s="175">
        <f t="shared" ca="1" si="254"/>
        <v>-2.1889950925174911E-2</v>
      </c>
      <c r="H916" s="138">
        <f t="shared" ca="1" si="255"/>
        <v>5.8110049074825088E-2</v>
      </c>
      <c r="I916" s="144">
        <f t="shared" ca="1" si="260"/>
        <v>0.99999418902211434</v>
      </c>
      <c r="J916" s="145">
        <f t="shared" ca="1" si="260"/>
        <v>0.94448384054112133</v>
      </c>
      <c r="K916" s="145">
        <f t="shared" ca="1" si="260"/>
        <v>0.89373976600821903</v>
      </c>
      <c r="L916" s="145">
        <f t="shared" ca="1" si="260"/>
        <v>0.84712020387455866</v>
      </c>
      <c r="M916" s="145">
        <f t="shared" ca="1" si="260"/>
        <v>0.80404438196619465</v>
      </c>
      <c r="N916" s="145">
        <f t="shared" ca="1" si="260"/>
        <v>0.76401885739046915</v>
      </c>
      <c r="O916" s="145">
        <f t="shared" ca="1" si="260"/>
        <v>0.72663813250204112</v>
      </c>
      <c r="P916" s="145">
        <f t="shared" ca="1" si="260"/>
        <v>0.69157447861679988</v>
      </c>
      <c r="Q916" s="145">
        <f t="shared" ca="1" si="260"/>
        <v>0.65856456840155586</v>
      </c>
      <c r="R916" s="145">
        <f t="shared" ca="1" si="260"/>
        <v>0.62739644909929282</v>
      </c>
      <c r="S916" s="145">
        <f t="shared" ca="1" si="260"/>
        <v>0.59789825537164742</v>
      </c>
      <c r="T916" s="145">
        <f t="shared" ca="1" si="260"/>
        <v>0.56992901157044473</v>
      </c>
      <c r="U916" s="145">
        <f t="shared" ca="1" si="260"/>
        <v>0.54337140396666406</v>
      </c>
      <c r="V916" s="145">
        <f t="shared" ca="1" si="260"/>
        <v>0.51812622937266128</v>
      </c>
      <c r="W916" s="138">
        <f t="shared" ca="1" si="260"/>
        <v>0.49410819359925867</v>
      </c>
      <c r="Y916" s="178">
        <f t="shared" ca="1" si="256"/>
        <v>7957574.8674223665</v>
      </c>
      <c r="Z916" s="178">
        <f t="shared" ca="1" si="257"/>
        <v>7963885.4650101345</v>
      </c>
      <c r="AA916" s="178">
        <f t="shared" ca="1" si="258"/>
        <v>6310.5975877679884</v>
      </c>
    </row>
    <row r="917" spans="1:27" ht="11.25" customHeight="1" x14ac:dyDescent="0.2">
      <c r="A917" s="173">
        <f t="shared" si="259"/>
        <v>907</v>
      </c>
      <c r="B917" s="174">
        <f t="shared" si="249"/>
        <v>0.08</v>
      </c>
      <c r="C917" s="175">
        <f t="shared" si="250"/>
        <v>-7.4992499999999998E-3</v>
      </c>
      <c r="D917" s="176">
        <f t="shared" ca="1" si="251"/>
        <v>0.18483694389105243</v>
      </c>
      <c r="E917" s="177">
        <f t="shared" ca="1" si="252"/>
        <v>-0.89708438973919902</v>
      </c>
      <c r="F917" s="138">
        <f t="shared" ca="1" si="253"/>
        <v>-2.2834898559556616E-2</v>
      </c>
      <c r="G917" s="175">
        <f t="shared" ca="1" si="254"/>
        <v>-3.0334148559556615E-2</v>
      </c>
      <c r="H917" s="138">
        <f t="shared" ca="1" si="255"/>
        <v>4.9665851440443387E-2</v>
      </c>
      <c r="I917" s="144">
        <f t="shared" ca="1" si="260"/>
        <v>0.99999503342677232</v>
      </c>
      <c r="J917" s="145">
        <f t="shared" ca="1" si="260"/>
        <v>0.95155904524783941</v>
      </c>
      <c r="K917" s="145">
        <f t="shared" ca="1" si="260"/>
        <v>0.9056469632444224</v>
      </c>
      <c r="L917" s="145">
        <f t="shared" ca="1" si="260"/>
        <v>0.86222547829225826</v>
      </c>
      <c r="M917" s="145">
        <f t="shared" ca="1" si="260"/>
        <v>0.82116859739152825</v>
      </c>
      <c r="N917" s="145">
        <f t="shared" ca="1" si="260"/>
        <v>0.78231817632130296</v>
      </c>
      <c r="O917" s="145">
        <f t="shared" ca="1" si="260"/>
        <v>0.74551372270719396</v>
      </c>
      <c r="P917" s="145">
        <f t="shared" ca="1" si="260"/>
        <v>0.71060543497743789</v>
      </c>
      <c r="Q917" s="145">
        <f t="shared" ca="1" si="260"/>
        <v>0.67745860962537219</v>
      </c>
      <c r="R917" s="145">
        <f t="shared" ca="1" si="260"/>
        <v>0.64595392639708915</v>
      </c>
      <c r="S917" s="145">
        <f t="shared" ca="1" si="260"/>
        <v>0.61598599801921783</v>
      </c>
      <c r="T917" s="145">
        <f t="shared" ca="1" si="260"/>
        <v>0.58746138066181652</v>
      </c>
      <c r="U917" s="145">
        <f t="shared" ca="1" si="260"/>
        <v>0.56029659961788492</v>
      </c>
      <c r="V917" s="145">
        <f t="shared" ca="1" si="260"/>
        <v>0.53441641302650922</v>
      </c>
      <c r="W917" s="138">
        <f t="shared" ca="1" si="260"/>
        <v>0.50975237412017238</v>
      </c>
      <c r="Y917" s="178">
        <f t="shared" ca="1" si="256"/>
        <v>8102444.9876312157</v>
      </c>
      <c r="Z917" s="178">
        <f t="shared" ca="1" si="257"/>
        <v>8111894.9404030163</v>
      </c>
      <c r="AA917" s="178">
        <f t="shared" ca="1" si="258"/>
        <v>9449.9527718005702</v>
      </c>
    </row>
    <row r="918" spans="1:27" ht="11.25" customHeight="1" x14ac:dyDescent="0.2">
      <c r="A918" s="173">
        <f t="shared" si="259"/>
        <v>908</v>
      </c>
      <c r="B918" s="174">
        <f t="shared" si="249"/>
        <v>0.08</v>
      </c>
      <c r="C918" s="175">
        <f t="shared" si="250"/>
        <v>-7.4992499999999998E-3</v>
      </c>
      <c r="D918" s="176">
        <f t="shared" ca="1" si="251"/>
        <v>0.4864732769000405</v>
      </c>
      <c r="E918" s="177">
        <f t="shared" ca="1" si="252"/>
        <v>-3.3912965953846651E-2</v>
      </c>
      <c r="F918" s="138">
        <f t="shared" ca="1" si="253"/>
        <v>-8.6324000982217436E-4</v>
      </c>
      <c r="G918" s="175">
        <f t="shared" ca="1" si="254"/>
        <v>-8.3624900098221745E-3</v>
      </c>
      <c r="H918" s="138">
        <f t="shared" ca="1" si="255"/>
        <v>7.1637509990177831E-2</v>
      </c>
      <c r="I918" s="144">
        <f t="shared" ca="1" si="260"/>
        <v>0.99999283630170765</v>
      </c>
      <c r="J918" s="145">
        <f t="shared" ca="1" si="260"/>
        <v>0.93325896070961867</v>
      </c>
      <c r="K918" s="145">
        <f t="shared" ca="1" si="260"/>
        <v>0.87499005827112286</v>
      </c>
      <c r="L918" s="145">
        <f t="shared" ca="1" si="260"/>
        <v>0.82347139857244678</v>
      </c>
      <c r="M918" s="145">
        <f t="shared" ca="1" si="260"/>
        <v>0.77735281380062216</v>
      </c>
      <c r="N918" s="145">
        <f t="shared" ca="1" si="260"/>
        <v>0.73559157353927063</v>
      </c>
      <c r="O918" s="145">
        <f t="shared" ca="1" si="260"/>
        <v>0.69739072727417606</v>
      </c>
      <c r="P918" s="145">
        <f t="shared" ca="1" si="260"/>
        <v>0.66214373245791869</v>
      </c>
      <c r="Q918" s="145">
        <f t="shared" ca="1" si="260"/>
        <v>0.62938871770190274</v>
      </c>
      <c r="R918" s="145">
        <f t="shared" ca="1" si="260"/>
        <v>0.59877240211999727</v>
      </c>
      <c r="S918" s="145">
        <f t="shared" ca="1" si="260"/>
        <v>0.57002241357975603</v>
      </c>
      <c r="T918" s="145">
        <f t="shared" ca="1" si="260"/>
        <v>0.54292642592219398</v>
      </c>
      <c r="U918" s="145">
        <f t="shared" ca="1" si="260"/>
        <v>0.51731661949817087</v>
      </c>
      <c r="V918" s="145">
        <f t="shared" ca="1" si="260"/>
        <v>0.49305819749236962</v>
      </c>
      <c r="W918" s="138">
        <f t="shared" ca="1" si="260"/>
        <v>0.47004094346519887</v>
      </c>
      <c r="Y918" s="178">
        <f t="shared" ca="1" si="256"/>
        <v>7732353.2207487831</v>
      </c>
      <c r="Z918" s="178">
        <f t="shared" ca="1" si="257"/>
        <v>7733360.4868506035</v>
      </c>
      <c r="AA918" s="178">
        <f t="shared" ca="1" si="258"/>
        <v>1007.2661018203944</v>
      </c>
    </row>
    <row r="919" spans="1:27" ht="11.25" customHeight="1" x14ac:dyDescent="0.2">
      <c r="A919" s="173">
        <f t="shared" si="259"/>
        <v>909</v>
      </c>
      <c r="B919" s="174">
        <f t="shared" si="249"/>
        <v>0.08</v>
      </c>
      <c r="C919" s="175">
        <f t="shared" si="250"/>
        <v>-7.4992499999999998E-3</v>
      </c>
      <c r="D919" s="176">
        <f t="shared" ca="1" si="251"/>
        <v>3.5087348891657433E-2</v>
      </c>
      <c r="E919" s="177">
        <f t="shared" ca="1" si="252"/>
        <v>-1.8107813924505392</v>
      </c>
      <c r="F919" s="138">
        <f t="shared" ca="1" si="253"/>
        <v>-4.6092664060470113E-2</v>
      </c>
      <c r="G919" s="175">
        <f t="shared" ca="1" si="254"/>
        <v>-5.3591914060470112E-2</v>
      </c>
      <c r="H919" s="138">
        <f t="shared" ca="1" si="255"/>
        <v>2.6408085939529889E-2</v>
      </c>
      <c r="I919" s="144">
        <f t="shared" ca="1" si="260"/>
        <v>0.99999735916540389</v>
      </c>
      <c r="J919" s="145">
        <f t="shared" ca="1" si="260"/>
        <v>0.97132143529098658</v>
      </c>
      <c r="K919" s="145">
        <f t="shared" ca="1" si="260"/>
        <v>0.93926943010624031</v>
      </c>
      <c r="L919" s="145">
        <f t="shared" ca="1" si="260"/>
        <v>0.9052369255871936</v>
      </c>
      <c r="M919" s="145">
        <f t="shared" ca="1" si="260"/>
        <v>0.87024281920330759</v>
      </c>
      <c r="N919" s="145">
        <f t="shared" ca="1" si="260"/>
        <v>0.83501775023883784</v>
      </c>
      <c r="O919" s="145">
        <f t="shared" ca="1" si="260"/>
        <v>0.80007633234765518</v>
      </c>
      <c r="P919" s="145">
        <f t="shared" ca="1" si="260"/>
        <v>0.76577362782581526</v>
      </c>
      <c r="Q919" s="145">
        <f t="shared" ca="1" si="260"/>
        <v>0.732348127066626</v>
      </c>
      <c r="R919" s="145">
        <f t="shared" ca="1" si="260"/>
        <v>0.6999538921676971</v>
      </c>
      <c r="S919" s="145">
        <f t="shared" ca="1" si="260"/>
        <v>0.66868431542030826</v>
      </c>
      <c r="T919" s="145">
        <f t="shared" ca="1" si="260"/>
        <v>0.63858953556847375</v>
      </c>
      <c r="U919" s="145">
        <f t="shared" ca="1" si="260"/>
        <v>0.60968912749352955</v>
      </c>
      <c r="V919" s="145">
        <f t="shared" ca="1" si="260"/>
        <v>0.58198130429575301</v>
      </c>
      <c r="W919" s="138">
        <f t="shared" ca="1" si="260"/>
        <v>0.555449563688583</v>
      </c>
      <c r="Y919" s="178">
        <f t="shared" ca="1" si="256"/>
        <v>8519237.6989997644</v>
      </c>
      <c r="Z919" s="178">
        <f t="shared" ca="1" si="257"/>
        <v>8536595.4074744023</v>
      </c>
      <c r="AA919" s="178">
        <f t="shared" ca="1" si="258"/>
        <v>17357.708474637941</v>
      </c>
    </row>
    <row r="920" spans="1:27" ht="11.25" customHeight="1" x14ac:dyDescent="0.2">
      <c r="A920" s="173">
        <f t="shared" si="259"/>
        <v>910</v>
      </c>
      <c r="B920" s="174">
        <f t="shared" si="249"/>
        <v>0.08</v>
      </c>
      <c r="C920" s="175">
        <f t="shared" si="250"/>
        <v>-7.4992499999999998E-3</v>
      </c>
      <c r="D920" s="176">
        <f t="shared" ca="1" si="251"/>
        <v>0.13523931317694127</v>
      </c>
      <c r="E920" s="177">
        <f t="shared" ca="1" si="252"/>
        <v>-1.1019610016461048</v>
      </c>
      <c r="F920" s="138">
        <f t="shared" ca="1" si="253"/>
        <v>-2.8049944884774618E-2</v>
      </c>
      <c r="G920" s="175">
        <f t="shared" ca="1" si="254"/>
        <v>-3.5549194884774621E-2</v>
      </c>
      <c r="H920" s="138">
        <f t="shared" ca="1" si="255"/>
        <v>4.4450805115225381E-2</v>
      </c>
      <c r="I920" s="144">
        <f t="shared" ca="1" si="260"/>
        <v>0.99999555492243208</v>
      </c>
      <c r="J920" s="145">
        <f t="shared" ca="1" si="260"/>
        <v>0.9559550650597588</v>
      </c>
      <c r="K920" s="145">
        <f t="shared" ca="1" si="260"/>
        <v>0.91307982749640626</v>
      </c>
      <c r="L920" s="145">
        <f t="shared" ca="1" si="260"/>
        <v>0.8716885702420526</v>
      </c>
      <c r="M920" s="145">
        <f t="shared" ca="1" si="260"/>
        <v>0.8319260101642667</v>
      </c>
      <c r="N920" s="145">
        <f t="shared" ca="1" si="260"/>
        <v>0.79383790669696597</v>
      </c>
      <c r="O920" s="145">
        <f t="shared" ca="1" si="260"/>
        <v>0.75741520008760777</v>
      </c>
      <c r="P920" s="145">
        <f t="shared" ca="1" si="260"/>
        <v>0.72261943101958848</v>
      </c>
      <c r="Q920" s="145">
        <f t="shared" ca="1" si="260"/>
        <v>0.68939715035151805</v>
      </c>
      <c r="R920" s="145">
        <f t="shared" ca="1" si="260"/>
        <v>0.65768798175829424</v>
      </c>
      <c r="S920" s="145">
        <f t="shared" ca="1" si="260"/>
        <v>0.62742907675911563</v>
      </c>
      <c r="T920" s="145">
        <f t="shared" ca="1" si="260"/>
        <v>0.5985575399092562</v>
      </c>
      <c r="U920" s="145">
        <f t="shared" ca="1" si="260"/>
        <v>0.57101172036428638</v>
      </c>
      <c r="V920" s="145">
        <f t="shared" ca="1" si="260"/>
        <v>0.54473187398913281</v>
      </c>
      <c r="W920" s="138">
        <f t="shared" ca="1" si="260"/>
        <v>0.51966047775854229</v>
      </c>
      <c r="Y920" s="178">
        <f t="shared" ca="1" si="256"/>
        <v>8193602.697798891</v>
      </c>
      <c r="Z920" s="178">
        <f t="shared" ca="1" si="257"/>
        <v>8204922.4159880262</v>
      </c>
      <c r="AA920" s="178">
        <f t="shared" ca="1" si="258"/>
        <v>11319.718189135194</v>
      </c>
    </row>
    <row r="921" spans="1:27" ht="11.25" customHeight="1" x14ac:dyDescent="0.2">
      <c r="A921" s="173">
        <f t="shared" si="259"/>
        <v>911</v>
      </c>
      <c r="B921" s="174">
        <f t="shared" si="249"/>
        <v>0.08</v>
      </c>
      <c r="C921" s="175">
        <f t="shared" si="250"/>
        <v>-7.4992499999999998E-3</v>
      </c>
      <c r="D921" s="176">
        <f t="shared" ca="1" si="251"/>
        <v>0.47900080520097099</v>
      </c>
      <c r="E921" s="177">
        <f t="shared" ca="1" si="252"/>
        <v>-5.2661505753834874E-2</v>
      </c>
      <c r="F921" s="138">
        <f t="shared" ca="1" si="253"/>
        <v>-1.3404760529072677E-3</v>
      </c>
      <c r="G921" s="175">
        <f t="shared" ca="1" si="254"/>
        <v>-8.839726052907268E-3</v>
      </c>
      <c r="H921" s="138">
        <f t="shared" ca="1" si="255"/>
        <v>7.1160273947092734E-2</v>
      </c>
      <c r="I921" s="144">
        <f t="shared" ref="I921:W930" ca="1" si="261">I$8*EXP(-$H921*I$9)</f>
        <v>0.9999928840243747</v>
      </c>
      <c r="J921" s="145">
        <f t="shared" ca="1" si="261"/>
        <v>0.93365268433414728</v>
      </c>
      <c r="K921" s="145">
        <f t="shared" ca="1" si="261"/>
        <v>0.87564478755964925</v>
      </c>
      <c r="L921" s="145">
        <f t="shared" ca="1" si="261"/>
        <v>0.8242943615729873</v>
      </c>
      <c r="M921" s="145">
        <f t="shared" ca="1" si="261"/>
        <v>0.7782792129430699</v>
      </c>
      <c r="N921" s="145">
        <f t="shared" ca="1" si="261"/>
        <v>0.73657622638476039</v>
      </c>
      <c r="O921" s="145">
        <f t="shared" ca="1" si="261"/>
        <v>0.6984022310401804</v>
      </c>
      <c r="P921" s="145">
        <f t="shared" ca="1" si="261"/>
        <v>0.66316038804363264</v>
      </c>
      <c r="Q921" s="145">
        <f t="shared" ca="1" si="261"/>
        <v>0.63039567440843591</v>
      </c>
      <c r="R921" s="145">
        <f t="shared" ca="1" si="261"/>
        <v>0.59975964990633868</v>
      </c>
      <c r="S921" s="145">
        <f t="shared" ca="1" si="261"/>
        <v>0.5709833658702993</v>
      </c>
      <c r="T921" s="145">
        <f t="shared" ca="1" si="261"/>
        <v>0.54385691583150964</v>
      </c>
      <c r="U921" s="145">
        <f t="shared" ca="1" si="261"/>
        <v>0.51821418686748566</v>
      </c>
      <c r="V921" s="145">
        <f t="shared" ca="1" si="261"/>
        <v>0.49392158140456172</v>
      </c>
      <c r="W921" s="138">
        <f t="shared" ca="1" si="261"/>
        <v>0.47086972050362835</v>
      </c>
      <c r="Y921" s="178">
        <f t="shared" ca="1" si="256"/>
        <v>7740158.1002175752</v>
      </c>
      <c r="Z921" s="178">
        <f t="shared" ca="1" si="257"/>
        <v>7741357.9799488597</v>
      </c>
      <c r="AA921" s="178">
        <f t="shared" ca="1" si="258"/>
        <v>1199.8797312844545</v>
      </c>
    </row>
    <row r="922" spans="1:27" ht="11.25" customHeight="1" x14ac:dyDescent="0.2">
      <c r="A922" s="173">
        <f t="shared" si="259"/>
        <v>912</v>
      </c>
      <c r="B922" s="174">
        <f t="shared" si="249"/>
        <v>0.08</v>
      </c>
      <c r="C922" s="175">
        <f t="shared" si="250"/>
        <v>-7.4992499999999998E-3</v>
      </c>
      <c r="D922" s="176">
        <f t="shared" ca="1" si="251"/>
        <v>0.96398446121795334</v>
      </c>
      <c r="E922" s="177">
        <f t="shared" ca="1" si="252"/>
        <v>1.7989216360526492</v>
      </c>
      <c r="F922" s="138">
        <f t="shared" ca="1" si="253"/>
        <v>4.5790779045654949E-2</v>
      </c>
      <c r="G922" s="175">
        <f t="shared" ca="1" si="254"/>
        <v>3.829152904565495E-2</v>
      </c>
      <c r="H922" s="138">
        <f t="shared" ca="1" si="255"/>
        <v>0.11829152904565496</v>
      </c>
      <c r="I922" s="144">
        <f t="shared" ca="1" si="261"/>
        <v>0.99998817100242299</v>
      </c>
      <c r="J922" s="145">
        <f t="shared" ca="1" si="261"/>
        <v>0.89555971479197272</v>
      </c>
      <c r="K922" s="145">
        <f t="shared" ca="1" si="261"/>
        <v>0.81329171160074665</v>
      </c>
      <c r="L922" s="145">
        <f t="shared" ca="1" si="261"/>
        <v>0.74686105720617146</v>
      </c>
      <c r="M922" s="145">
        <f t="shared" ca="1" si="261"/>
        <v>0.69191356133650828</v>
      </c>
      <c r="N922" s="145">
        <f t="shared" ca="1" si="261"/>
        <v>0.64542173562425786</v>
      </c>
      <c r="O922" s="145">
        <f t="shared" ca="1" si="261"/>
        <v>0.60525996318240594</v>
      </c>
      <c r="P922" s="145">
        <f t="shared" ca="1" si="261"/>
        <v>0.56992165282226748</v>
      </c>
      <c r="Q922" s="145">
        <f t="shared" ca="1" si="261"/>
        <v>0.53832911291360097</v>
      </c>
      <c r="R922" s="145">
        <f t="shared" ca="1" si="261"/>
        <v>0.50970438983334421</v>
      </c>
      <c r="S922" s="145">
        <f t="shared" ca="1" si="261"/>
        <v>0.48348060959621142</v>
      </c>
      <c r="T922" s="145">
        <f t="shared" ca="1" si="261"/>
        <v>0.45924054475470172</v>
      </c>
      <c r="U922" s="145">
        <f t="shared" ca="1" si="261"/>
        <v>0.43667369485111585</v>
      </c>
      <c r="V922" s="145">
        <f t="shared" ca="1" si="261"/>
        <v>0.41554609171806545</v>
      </c>
      <c r="W922" s="138">
        <f t="shared" ca="1" si="261"/>
        <v>0.39567893347450633</v>
      </c>
      <c r="Y922" s="178">
        <f t="shared" ca="1" si="256"/>
        <v>7016251.0703136977</v>
      </c>
      <c r="Z922" s="178">
        <f t="shared" ca="1" si="257"/>
        <v>6996692.3372602286</v>
      </c>
      <c r="AA922" s="178">
        <f t="shared" ca="1" si="258"/>
        <v>-19558.733053469099</v>
      </c>
    </row>
    <row r="923" spans="1:27" ht="11.25" customHeight="1" x14ac:dyDescent="0.2">
      <c r="A923" s="173">
        <f t="shared" si="259"/>
        <v>913</v>
      </c>
      <c r="B923" s="174">
        <f t="shared" si="249"/>
        <v>0.08</v>
      </c>
      <c r="C923" s="175">
        <f t="shared" si="250"/>
        <v>-7.4992499999999998E-3</v>
      </c>
      <c r="D923" s="176">
        <f t="shared" ca="1" si="251"/>
        <v>0.57945027940532579</v>
      </c>
      <c r="E923" s="177">
        <f t="shared" ca="1" si="252"/>
        <v>0.20048736177533999</v>
      </c>
      <c r="F923" s="138">
        <f t="shared" ca="1" si="253"/>
        <v>5.1033198447962835E-3</v>
      </c>
      <c r="G923" s="175">
        <f t="shared" ca="1" si="254"/>
        <v>-2.3959301552037163E-3</v>
      </c>
      <c r="H923" s="138">
        <f t="shared" ca="1" si="255"/>
        <v>7.7604069844796286E-2</v>
      </c>
      <c r="I923" s="144">
        <f t="shared" ca="1" si="261"/>
        <v>0.99999223965763251</v>
      </c>
      <c r="J923" s="145">
        <f t="shared" ca="1" si="261"/>
        <v>0.92835049172920747</v>
      </c>
      <c r="K923" s="145">
        <f t="shared" ca="1" si="261"/>
        <v>0.866845622481764</v>
      </c>
      <c r="L923" s="145">
        <f t="shared" ca="1" si="261"/>
        <v>0.8132515335304592</v>
      </c>
      <c r="M923" s="145">
        <f t="shared" ca="1" si="261"/>
        <v>0.76586332207686936</v>
      </c>
      <c r="N923" s="145">
        <f t="shared" ca="1" si="261"/>
        <v>0.72339165771927805</v>
      </c>
      <c r="O923" s="145">
        <f t="shared" ca="1" si="261"/>
        <v>0.68486754627332125</v>
      </c>
      <c r="P923" s="145">
        <f t="shared" ca="1" si="261"/>
        <v>0.64956395661480659</v>
      </c>
      <c r="Q923" s="145">
        <f t="shared" ca="1" si="261"/>
        <v>0.61693435208936442</v>
      </c>
      <c r="R923" s="145">
        <f t="shared" ca="1" si="261"/>
        <v>0.58656581336768199</v>
      </c>
      <c r="S923" s="145">
        <f t="shared" ca="1" si="261"/>
        <v>0.55814390459992635</v>
      </c>
      <c r="T923" s="145">
        <f t="shared" ca="1" si="261"/>
        <v>0.53142663341770491</v>
      </c>
      <c r="U923" s="145">
        <f t="shared" ca="1" si="261"/>
        <v>0.50622529178886455</v>
      </c>
      <c r="V923" s="145">
        <f t="shared" ca="1" si="261"/>
        <v>0.48239042711610847</v>
      </c>
      <c r="W923" s="138">
        <f t="shared" ca="1" si="261"/>
        <v>0.45980160131390702</v>
      </c>
      <c r="Y923" s="178">
        <f t="shared" ca="1" si="256"/>
        <v>7635626.5355403833</v>
      </c>
      <c r="Z923" s="178">
        <f t="shared" ca="1" si="257"/>
        <v>7634192.8664173791</v>
      </c>
      <c r="AA923" s="178">
        <f t="shared" ca="1" si="258"/>
        <v>-1433.6691230041906</v>
      </c>
    </row>
    <row r="924" spans="1:27" ht="11.25" customHeight="1" x14ac:dyDescent="0.2">
      <c r="A924" s="173">
        <f t="shared" si="259"/>
        <v>914</v>
      </c>
      <c r="B924" s="174">
        <f t="shared" si="249"/>
        <v>0.08</v>
      </c>
      <c r="C924" s="175">
        <f t="shared" si="250"/>
        <v>-7.4992499999999998E-3</v>
      </c>
      <c r="D924" s="176">
        <f t="shared" ca="1" si="251"/>
        <v>0.54244084009120352</v>
      </c>
      <c r="E924" s="177">
        <f t="shared" ca="1" si="252"/>
        <v>0.10658487299414483</v>
      </c>
      <c r="F924" s="138">
        <f t="shared" ca="1" si="253"/>
        <v>2.7130722489910842E-3</v>
      </c>
      <c r="G924" s="175">
        <f t="shared" ca="1" si="254"/>
        <v>-4.7861777510089156E-3</v>
      </c>
      <c r="H924" s="138">
        <f t="shared" ca="1" si="255"/>
        <v>7.5213822248991091E-2</v>
      </c>
      <c r="I924" s="144">
        <f t="shared" ca="1" si="261"/>
        <v>0.99999247867757801</v>
      </c>
      <c r="J924" s="145">
        <f t="shared" ca="1" si="261"/>
        <v>0.93031375324298027</v>
      </c>
      <c r="K924" s="145">
        <f t="shared" ca="1" si="261"/>
        <v>0.87009920172928346</v>
      </c>
      <c r="L924" s="145">
        <f t="shared" ca="1" si="261"/>
        <v>0.81733036947875615</v>
      </c>
      <c r="M924" s="145">
        <f t="shared" ca="1" si="261"/>
        <v>0.77044556626701333</v>
      </c>
      <c r="N924" s="145">
        <f t="shared" ca="1" si="261"/>
        <v>0.7282545506109056</v>
      </c>
      <c r="O924" s="145">
        <f t="shared" ca="1" si="261"/>
        <v>0.68985719615882712</v>
      </c>
      <c r="P924" s="145">
        <f t="shared" ca="1" si="261"/>
        <v>0.65457455535661069</v>
      </c>
      <c r="Q924" s="145">
        <f t="shared" ca="1" si="261"/>
        <v>0.62189379695457303</v>
      </c>
      <c r="R924" s="145">
        <f t="shared" ca="1" si="261"/>
        <v>0.59142569805783507</v>
      </c>
      <c r="S924" s="145">
        <f t="shared" ca="1" si="261"/>
        <v>0.56287251066519739</v>
      </c>
      <c r="T924" s="145">
        <f t="shared" ca="1" si="261"/>
        <v>0.53600399746252358</v>
      </c>
      <c r="U924" s="145">
        <f t="shared" ca="1" si="261"/>
        <v>0.51063971910565376</v>
      </c>
      <c r="V924" s="145">
        <f t="shared" ca="1" si="261"/>
        <v>0.48663601966842024</v>
      </c>
      <c r="W924" s="138">
        <f t="shared" ca="1" si="261"/>
        <v>0.46387650094557048</v>
      </c>
      <c r="Y924" s="178">
        <f t="shared" ca="1" si="256"/>
        <v>7674187.1665343624</v>
      </c>
      <c r="Z924" s="178">
        <f t="shared" ca="1" si="257"/>
        <v>7673738.593894464</v>
      </c>
      <c r="AA924" s="178">
        <f t="shared" ca="1" si="258"/>
        <v>-448.57263989839703</v>
      </c>
    </row>
    <row r="925" spans="1:27" ht="11.25" customHeight="1" x14ac:dyDescent="0.2">
      <c r="A925" s="173">
        <f t="shared" si="259"/>
        <v>915</v>
      </c>
      <c r="B925" s="174">
        <f t="shared" si="249"/>
        <v>0.08</v>
      </c>
      <c r="C925" s="175">
        <f t="shared" si="250"/>
        <v>-7.4992499999999998E-3</v>
      </c>
      <c r="D925" s="176">
        <f t="shared" ca="1" si="251"/>
        <v>0.85888573364959542</v>
      </c>
      <c r="E925" s="177">
        <f t="shared" ca="1" si="252"/>
        <v>1.0753265963691545</v>
      </c>
      <c r="F925" s="138">
        <f t="shared" ca="1" si="253"/>
        <v>2.7371977516654329E-2</v>
      </c>
      <c r="G925" s="175">
        <f t="shared" ca="1" si="254"/>
        <v>1.987272751665433E-2</v>
      </c>
      <c r="H925" s="138">
        <f t="shared" ca="1" si="255"/>
        <v>9.9872727516654325E-2</v>
      </c>
      <c r="I925" s="144">
        <f t="shared" ca="1" si="261"/>
        <v>0.99999001283946143</v>
      </c>
      <c r="J925" s="145">
        <f t="shared" ca="1" si="261"/>
        <v>0.91025777808808284</v>
      </c>
      <c r="K925" s="145">
        <f t="shared" ca="1" si="261"/>
        <v>0.83711241009590209</v>
      </c>
      <c r="L925" s="145">
        <f t="shared" ca="1" si="261"/>
        <v>0.77621599023213306</v>
      </c>
      <c r="M925" s="145">
        <f t="shared" ca="1" si="261"/>
        <v>0.72446132910021088</v>
      </c>
      <c r="N925" s="145">
        <f t="shared" ca="1" si="261"/>
        <v>0.67961863114029808</v>
      </c>
      <c r="O925" s="145">
        <f t="shared" ca="1" si="261"/>
        <v>0.64008166497895358</v>
      </c>
      <c r="P925" s="145">
        <f t="shared" ca="1" si="261"/>
        <v>0.60468751792804554</v>
      </c>
      <c r="Q925" s="145">
        <f t="shared" ca="1" si="261"/>
        <v>0.57258909627424648</v>
      </c>
      <c r="R925" s="145">
        <f t="shared" ca="1" si="261"/>
        <v>0.54316492953312778</v>
      </c>
      <c r="S925" s="145">
        <f t="shared" ca="1" si="261"/>
        <v>0.51595524089640288</v>
      </c>
      <c r="T925" s="145">
        <f t="shared" ca="1" si="261"/>
        <v>0.49061651432934339</v>
      </c>
      <c r="U925" s="145">
        <f t="shared" ca="1" si="261"/>
        <v>0.46688911646328962</v>
      </c>
      <c r="V925" s="145">
        <f t="shared" ca="1" si="261"/>
        <v>0.44457416074481598</v>
      </c>
      <c r="W925" s="138">
        <f t="shared" ca="1" si="261"/>
        <v>0.42351693547490366</v>
      </c>
      <c r="Y925" s="178">
        <f t="shared" ca="1" si="256"/>
        <v>7288179.3602104625</v>
      </c>
      <c r="Z925" s="178">
        <f t="shared" ca="1" si="257"/>
        <v>7277127.6594025455</v>
      </c>
      <c r="AA925" s="178">
        <f t="shared" ca="1" si="258"/>
        <v>-11051.700807916932</v>
      </c>
    </row>
    <row r="926" spans="1:27" ht="11.25" customHeight="1" x14ac:dyDescent="0.2">
      <c r="A926" s="173">
        <f t="shared" si="259"/>
        <v>916</v>
      </c>
      <c r="B926" s="174">
        <f t="shared" si="249"/>
        <v>0.08</v>
      </c>
      <c r="C926" s="175">
        <f t="shared" si="250"/>
        <v>-7.4992499999999998E-3</v>
      </c>
      <c r="D926" s="176">
        <f t="shared" ca="1" si="251"/>
        <v>0.5632964784363107</v>
      </c>
      <c r="E926" s="177">
        <f t="shared" ca="1" si="252"/>
        <v>0.15933233929449941</v>
      </c>
      <c r="F926" s="138">
        <f t="shared" ca="1" si="253"/>
        <v>4.055736390758612E-3</v>
      </c>
      <c r="G926" s="175">
        <f t="shared" ca="1" si="254"/>
        <v>-3.4435136092413879E-3</v>
      </c>
      <c r="H926" s="138">
        <f t="shared" ca="1" si="255"/>
        <v>7.6556486390758613E-2</v>
      </c>
      <c r="I926" s="144">
        <f t="shared" ca="1" si="261"/>
        <v>0.99999234441386098</v>
      </c>
      <c r="J926" s="145">
        <f t="shared" ca="1" si="261"/>
        <v>0.92921042775792639</v>
      </c>
      <c r="K926" s="145">
        <f t="shared" ca="1" si="261"/>
        <v>0.86827008149527807</v>
      </c>
      <c r="L926" s="145">
        <f t="shared" ca="1" si="261"/>
        <v>0.8150366697796827</v>
      </c>
      <c r="M926" s="145">
        <f t="shared" ca="1" si="261"/>
        <v>0.7678682364104058</v>
      </c>
      <c r="N926" s="145">
        <f t="shared" ca="1" si="261"/>
        <v>0.72551892743803159</v>
      </c>
      <c r="O926" s="145">
        <f t="shared" ca="1" si="261"/>
        <v>0.68704992234358542</v>
      </c>
      <c r="P926" s="145">
        <f t="shared" ca="1" si="261"/>
        <v>0.65175523323935347</v>
      </c>
      <c r="Q926" s="145">
        <f t="shared" ca="1" si="261"/>
        <v>0.61910306084445255</v>
      </c>
      <c r="R926" s="145">
        <f t="shared" ca="1" si="261"/>
        <v>0.58869083939314215</v>
      </c>
      <c r="S926" s="145">
        <f t="shared" ca="1" si="261"/>
        <v>0.56021142019504344</v>
      </c>
      <c r="T926" s="145">
        <f t="shared" ca="1" si="261"/>
        <v>0.53342794166467888</v>
      </c>
      <c r="U926" s="145">
        <f t="shared" ca="1" si="261"/>
        <v>0.50815530349807603</v>
      </c>
      <c r="V926" s="145">
        <f t="shared" ca="1" si="261"/>
        <v>0.4842465814626653</v>
      </c>
      <c r="W926" s="138">
        <f t="shared" ca="1" si="261"/>
        <v>0.46158309907714978</v>
      </c>
      <c r="Y926" s="178">
        <f t="shared" ca="1" si="256"/>
        <v>7652495.7431157194</v>
      </c>
      <c r="Z926" s="178">
        <f t="shared" ca="1" si="257"/>
        <v>7651494.9962456375</v>
      </c>
      <c r="AA926" s="178">
        <f t="shared" ca="1" si="258"/>
        <v>-1000.7468700818717</v>
      </c>
    </row>
    <row r="927" spans="1:27" ht="11.25" customHeight="1" x14ac:dyDescent="0.2">
      <c r="A927" s="173">
        <f t="shared" si="259"/>
        <v>917</v>
      </c>
      <c r="B927" s="174">
        <f t="shared" si="249"/>
        <v>0.08</v>
      </c>
      <c r="C927" s="175">
        <f t="shared" si="250"/>
        <v>-7.4992499999999998E-3</v>
      </c>
      <c r="D927" s="176">
        <f t="shared" ca="1" si="251"/>
        <v>0.18643937158448709</v>
      </c>
      <c r="E927" s="177">
        <f t="shared" ca="1" si="252"/>
        <v>-0.89109400065689692</v>
      </c>
      <c r="F927" s="138">
        <f t="shared" ca="1" si="253"/>
        <v>-2.2682415773554274E-2</v>
      </c>
      <c r="G927" s="175">
        <f t="shared" ca="1" si="254"/>
        <v>-3.0181665773554273E-2</v>
      </c>
      <c r="H927" s="138">
        <f t="shared" ca="1" si="255"/>
        <v>4.9818334226445729E-2</v>
      </c>
      <c r="I927" s="144">
        <f t="shared" ca="1" si="261"/>
        <v>0.99999501817876013</v>
      </c>
      <c r="J927" s="145">
        <f t="shared" ca="1" si="261"/>
        <v>0.95143081461904755</v>
      </c>
      <c r="K927" s="145">
        <f t="shared" ca="1" si="261"/>
        <v>0.90543054651072663</v>
      </c>
      <c r="L927" s="145">
        <f t="shared" ca="1" si="261"/>
        <v>0.86195033812306809</v>
      </c>
      <c r="M927" s="145">
        <f t="shared" ca="1" si="261"/>
        <v>0.8208561631687642</v>
      </c>
      <c r="N927" s="145">
        <f t="shared" ca="1" si="261"/>
        <v>0.78198387808765946</v>
      </c>
      <c r="O927" s="145">
        <f t="shared" ca="1" si="261"/>
        <v>0.74516856367522744</v>
      </c>
      <c r="P927" s="145">
        <f t="shared" ca="1" si="261"/>
        <v>0.71025717942544586</v>
      </c>
      <c r="Q927" s="145">
        <f t="shared" ca="1" si="261"/>
        <v>0.67711266697945771</v>
      </c>
      <c r="R927" s="145">
        <f t="shared" ca="1" si="261"/>
        <v>0.64561400270223768</v>
      </c>
      <c r="S927" s="145">
        <f t="shared" ca="1" si="261"/>
        <v>0.61565457273091218</v>
      </c>
      <c r="T927" s="145">
        <f t="shared" ca="1" si="261"/>
        <v>0.58714005389866653</v>
      </c>
      <c r="U927" s="145">
        <f t="shared" ca="1" si="261"/>
        <v>0.55998634415587523</v>
      </c>
      <c r="V927" s="145">
        <f t="shared" ca="1" si="261"/>
        <v>0.53411775664890004</v>
      </c>
      <c r="W927" s="138">
        <f t="shared" ca="1" si="261"/>
        <v>0.50946553125807081</v>
      </c>
      <c r="Y927" s="178">
        <f t="shared" ca="1" si="256"/>
        <v>8099799.1714703962</v>
      </c>
      <c r="Z927" s="178">
        <f t="shared" ca="1" si="257"/>
        <v>8109193.648575074</v>
      </c>
      <c r="AA927" s="178">
        <f t="shared" ca="1" si="258"/>
        <v>9394.4771046778187</v>
      </c>
    </row>
    <row r="928" spans="1:27" ht="11.25" customHeight="1" x14ac:dyDescent="0.2">
      <c r="A928" s="173">
        <f t="shared" si="259"/>
        <v>918</v>
      </c>
      <c r="B928" s="174">
        <f t="shared" si="249"/>
        <v>0.08</v>
      </c>
      <c r="C928" s="175">
        <f t="shared" si="250"/>
        <v>-7.4992499999999998E-3</v>
      </c>
      <c r="D928" s="176">
        <f t="shared" ca="1" si="251"/>
        <v>0.10791033953263207</v>
      </c>
      <c r="E928" s="177">
        <f t="shared" ca="1" si="252"/>
        <v>-1.2377179014032051</v>
      </c>
      <c r="F928" s="138">
        <f t="shared" ca="1" si="253"/>
        <v>-3.1505578568930596E-2</v>
      </c>
      <c r="G928" s="175">
        <f t="shared" ca="1" si="254"/>
        <v>-3.9004828568930595E-2</v>
      </c>
      <c r="H928" s="138">
        <f t="shared" ca="1" si="255"/>
        <v>4.0995171431069406E-2</v>
      </c>
      <c r="I928" s="144">
        <f t="shared" ca="1" si="261"/>
        <v>0.99999590048000453</v>
      </c>
      <c r="J928" s="145">
        <f t="shared" ca="1" si="261"/>
        <v>0.9588791704734474</v>
      </c>
      <c r="K928" s="145">
        <f t="shared" ca="1" si="261"/>
        <v>0.91803862141194337</v>
      </c>
      <c r="L928" s="145">
        <f t="shared" ca="1" si="261"/>
        <v>0.87801621692535226</v>
      </c>
      <c r="M928" s="145">
        <f t="shared" ca="1" si="261"/>
        <v>0.83913168292185758</v>
      </c>
      <c r="N928" s="145">
        <f t="shared" ca="1" si="261"/>
        <v>0.80156448475457054</v>
      </c>
      <c r="O928" s="145">
        <f t="shared" ca="1" si="261"/>
        <v>0.76540592068009883</v>
      </c>
      <c r="P928" s="145">
        <f t="shared" ca="1" si="261"/>
        <v>0.73069191231474362</v>
      </c>
      <c r="Q928" s="145">
        <f t="shared" ca="1" si="261"/>
        <v>0.69742362094217591</v>
      </c>
      <c r="R928" s="145">
        <f t="shared" ca="1" si="261"/>
        <v>0.66558046893334832</v>
      </c>
      <c r="S928" s="145">
        <f t="shared" ca="1" si="261"/>
        <v>0.63512843154888454</v>
      </c>
      <c r="T928" s="145">
        <f t="shared" ca="1" si="261"/>
        <v>0.60602536945616747</v>
      </c>
      <c r="U928" s="145">
        <f t="shared" ca="1" si="261"/>
        <v>0.57822449235191564</v>
      </c>
      <c r="V928" s="145">
        <f t="shared" ca="1" si="261"/>
        <v>0.55167662782982574</v>
      </c>
      <c r="W928" s="138">
        <f t="shared" ca="1" si="261"/>
        <v>0.52633171597933648</v>
      </c>
      <c r="Y928" s="178">
        <f t="shared" ca="1" si="256"/>
        <v>8254727.9998375438</v>
      </c>
      <c r="Z928" s="178">
        <f t="shared" ca="1" si="257"/>
        <v>8267256.709684236</v>
      </c>
      <c r="AA928" s="178">
        <f t="shared" ca="1" si="258"/>
        <v>12528.70984669216</v>
      </c>
    </row>
    <row r="929" spans="1:27" ht="11.25" customHeight="1" x14ac:dyDescent="0.2">
      <c r="A929" s="173">
        <f t="shared" si="259"/>
        <v>919</v>
      </c>
      <c r="B929" s="174">
        <f t="shared" si="249"/>
        <v>0.08</v>
      </c>
      <c r="C929" s="175">
        <f t="shared" si="250"/>
        <v>-7.4992499999999998E-3</v>
      </c>
      <c r="D929" s="176">
        <f t="shared" ca="1" si="251"/>
        <v>0.57640140927681749</v>
      </c>
      <c r="E929" s="177">
        <f t="shared" ca="1" si="252"/>
        <v>0.19269584019179961</v>
      </c>
      <c r="F929" s="138">
        <f t="shared" ca="1" si="253"/>
        <v>4.9049900031227864E-3</v>
      </c>
      <c r="G929" s="175">
        <f t="shared" ca="1" si="254"/>
        <v>-2.5942599968772134E-3</v>
      </c>
      <c r="H929" s="138">
        <f t="shared" ca="1" si="255"/>
        <v>7.7405740003122794E-2</v>
      </c>
      <c r="I929" s="144">
        <f t="shared" ca="1" si="261"/>
        <v>0.99999225949021509</v>
      </c>
      <c r="J929" s="145">
        <f t="shared" ca="1" si="261"/>
        <v>0.92851323482629367</v>
      </c>
      <c r="K929" s="145">
        <f t="shared" ca="1" si="261"/>
        <v>0.86711512343619512</v>
      </c>
      <c r="L929" s="145">
        <f t="shared" ca="1" si="261"/>
        <v>0.81358919750821357</v>
      </c>
      <c r="M929" s="145">
        <f t="shared" ca="1" si="261"/>
        <v>0.76624249289103508</v>
      </c>
      <c r="N929" s="145">
        <f t="shared" ca="1" si="261"/>
        <v>0.72379391594444276</v>
      </c>
      <c r="O929" s="145">
        <f t="shared" ca="1" si="261"/>
        <v>0.68528018386352341</v>
      </c>
      <c r="P929" s="145">
        <f t="shared" ca="1" si="261"/>
        <v>0.64997824579393071</v>
      </c>
      <c r="Q929" s="145">
        <f t="shared" ca="1" si="261"/>
        <v>0.61734435101278351</v>
      </c>
      <c r="R929" s="145">
        <f t="shared" ca="1" si="261"/>
        <v>0.58696753652022049</v>
      </c>
      <c r="S929" s="145">
        <f t="shared" ca="1" si="261"/>
        <v>0.55853474289301686</v>
      </c>
      <c r="T929" s="145">
        <f t="shared" ca="1" si="261"/>
        <v>0.53180494660406474</v>
      </c>
      <c r="U929" s="145">
        <f t="shared" ca="1" si="261"/>
        <v>0.5065901207048511</v>
      </c>
      <c r="V929" s="145">
        <f t="shared" ca="1" si="261"/>
        <v>0.48274128981979197</v>
      </c>
      <c r="W929" s="138">
        <f t="shared" ca="1" si="261"/>
        <v>0.460138348302428</v>
      </c>
      <c r="Y929" s="178">
        <f t="shared" ca="1" si="256"/>
        <v>7638816.5412868541</v>
      </c>
      <c r="Z929" s="178">
        <f t="shared" ca="1" si="257"/>
        <v>7637464.9742713701</v>
      </c>
      <c r="AA929" s="178">
        <f t="shared" ca="1" si="258"/>
        <v>-1351.5670154839754</v>
      </c>
    </row>
    <row r="930" spans="1:27" ht="11.25" customHeight="1" x14ac:dyDescent="0.2">
      <c r="A930" s="173">
        <f t="shared" si="259"/>
        <v>920</v>
      </c>
      <c r="B930" s="174">
        <f t="shared" si="249"/>
        <v>0.08</v>
      </c>
      <c r="C930" s="175">
        <f t="shared" si="250"/>
        <v>-7.4992499999999998E-3</v>
      </c>
      <c r="D930" s="176">
        <f t="shared" ca="1" si="251"/>
        <v>0.72737931676153722</v>
      </c>
      <c r="E930" s="177">
        <f t="shared" ca="1" si="252"/>
        <v>0.60490613512071478</v>
      </c>
      <c r="F930" s="138">
        <f t="shared" ca="1" si="253"/>
        <v>1.5397626345444141E-2</v>
      </c>
      <c r="G930" s="175">
        <f t="shared" ca="1" si="254"/>
        <v>7.8983763454441407E-3</v>
      </c>
      <c r="H930" s="138">
        <f t="shared" ca="1" si="255"/>
        <v>8.7898376345444146E-2</v>
      </c>
      <c r="I930" s="144">
        <f t="shared" ca="1" si="261"/>
        <v>0.99999121024836879</v>
      </c>
      <c r="J930" s="145">
        <f t="shared" ca="1" si="261"/>
        <v>0.91994236278185981</v>
      </c>
      <c r="K930" s="145">
        <f t="shared" ca="1" si="261"/>
        <v>0.85297158233406845</v>
      </c>
      <c r="L930" s="145">
        <f t="shared" ca="1" si="261"/>
        <v>0.79591615881025457</v>
      </c>
      <c r="M930" s="145">
        <f t="shared" ca="1" si="261"/>
        <v>0.74643793837613348</v>
      </c>
      <c r="N930" s="145">
        <f t="shared" ca="1" si="261"/>
        <v>0.70281652984790677</v>
      </c>
      <c r="O930" s="145">
        <f t="shared" ca="1" si="261"/>
        <v>0.66378729040883533</v>
      </c>
      <c r="P930" s="145">
        <f t="shared" ca="1" si="261"/>
        <v>0.62841895808490333</v>
      </c>
      <c r="Q930" s="145">
        <f t="shared" ca="1" si="261"/>
        <v>0.59602305153254209</v>
      </c>
      <c r="R930" s="145">
        <f t="shared" ca="1" si="261"/>
        <v>0.56608753281979585</v>
      </c>
      <c r="S930" s="145">
        <f t="shared" ca="1" si="261"/>
        <v>0.53822853909520585</v>
      </c>
      <c r="T930" s="145">
        <f t="shared" ca="1" si="261"/>
        <v>0.51215538397164728</v>
      </c>
      <c r="U930" s="145">
        <f t="shared" ca="1" si="261"/>
        <v>0.48764522774668045</v>
      </c>
      <c r="V930" s="145">
        <f t="shared" ca="1" si="261"/>
        <v>0.46452476119350017</v>
      </c>
      <c r="W930" s="138">
        <f t="shared" ca="1" si="261"/>
        <v>0.44265696385501124</v>
      </c>
      <c r="Y930" s="178">
        <f t="shared" ca="1" si="256"/>
        <v>7472392.6152446698</v>
      </c>
      <c r="Z930" s="178">
        <f t="shared" ca="1" si="257"/>
        <v>7466609.1572184134</v>
      </c>
      <c r="AA930" s="178">
        <f t="shared" ca="1" si="258"/>
        <v>-5783.4580262564123</v>
      </c>
    </row>
    <row r="931" spans="1:27" ht="11.25" customHeight="1" x14ac:dyDescent="0.2">
      <c r="A931" s="173">
        <f t="shared" si="259"/>
        <v>921</v>
      </c>
      <c r="B931" s="174">
        <f t="shared" si="249"/>
        <v>0.08</v>
      </c>
      <c r="C931" s="175">
        <f t="shared" si="250"/>
        <v>-7.4992499999999998E-3</v>
      </c>
      <c r="D931" s="176">
        <f t="shared" ca="1" si="251"/>
        <v>0.3691110411665447</v>
      </c>
      <c r="E931" s="177">
        <f t="shared" ca="1" si="252"/>
        <v>-0.33420869615840459</v>
      </c>
      <c r="F931" s="138">
        <f t="shared" ca="1" si="253"/>
        <v>-8.507139085005725E-3</v>
      </c>
      <c r="G931" s="175">
        <f t="shared" ca="1" si="254"/>
        <v>-1.6006389085005724E-2</v>
      </c>
      <c r="H931" s="138">
        <f t="shared" ca="1" si="255"/>
        <v>6.3993610914994281E-2</v>
      </c>
      <c r="I931" s="144">
        <f t="shared" ref="I931:W940" ca="1" si="262">I$8*EXP(-$H931*I$9)</f>
        <v>0.9999936006768767</v>
      </c>
      <c r="J931" s="145">
        <f t="shared" ca="1" si="262"/>
        <v>0.93958525552218364</v>
      </c>
      <c r="K931" s="145">
        <f t="shared" ca="1" si="262"/>
        <v>0.88553599570807529</v>
      </c>
      <c r="L931" s="145">
        <f t="shared" ca="1" si="262"/>
        <v>0.83675218816108354</v>
      </c>
      <c r="M931" s="145">
        <f t="shared" ca="1" si="262"/>
        <v>0.79232448341165462</v>
      </c>
      <c r="N931" s="145">
        <f t="shared" ca="1" si="262"/>
        <v>0.75152228627030182</v>
      </c>
      <c r="O931" s="145">
        <f t="shared" ca="1" si="262"/>
        <v>0.71376964320147029</v>
      </c>
      <c r="P931" s="145">
        <f t="shared" ca="1" si="262"/>
        <v>0.67861660723984474</v>
      </c>
      <c r="Q931" s="145">
        <f t="shared" ca="1" si="262"/>
        <v>0.64571236732790793</v>
      </c>
      <c r="R931" s="145">
        <f t="shared" ca="1" si="262"/>
        <v>0.61478244644090752</v>
      </c>
      <c r="S931" s="145">
        <f t="shared" ca="1" si="262"/>
        <v>0.58561037445067932</v>
      </c>
      <c r="T931" s="145">
        <f t="shared" ca="1" si="262"/>
        <v>0.55802343183810443</v>
      </c>
      <c r="U931" s="145">
        <f t="shared" ca="1" si="262"/>
        <v>0.53188178996723767</v>
      </c>
      <c r="V931" s="145">
        <f t="shared" ca="1" si="262"/>
        <v>0.50707035215827423</v>
      </c>
      <c r="W931" s="138">
        <f t="shared" ca="1" si="262"/>
        <v>0.48349267956960856</v>
      </c>
      <c r="Y931" s="178">
        <f t="shared" ca="1" si="256"/>
        <v>7858594.873960305</v>
      </c>
      <c r="Z931" s="178">
        <f t="shared" ca="1" si="257"/>
        <v>7862639.2486704635</v>
      </c>
      <c r="AA931" s="178">
        <f t="shared" ca="1" si="258"/>
        <v>4044.3747101584449</v>
      </c>
    </row>
    <row r="932" spans="1:27" ht="11.25" customHeight="1" x14ac:dyDescent="0.2">
      <c r="A932" s="173">
        <f t="shared" si="259"/>
        <v>922</v>
      </c>
      <c r="B932" s="174">
        <f t="shared" si="249"/>
        <v>0.08</v>
      </c>
      <c r="C932" s="175">
        <f t="shared" si="250"/>
        <v>-7.4992499999999998E-3</v>
      </c>
      <c r="D932" s="176">
        <f t="shared" ca="1" si="251"/>
        <v>0.29170100244275865</v>
      </c>
      <c r="E932" s="177">
        <f t="shared" ca="1" si="252"/>
        <v>-0.54842224598083644</v>
      </c>
      <c r="F932" s="138">
        <f t="shared" ca="1" si="253"/>
        <v>-1.3959853162105908E-2</v>
      </c>
      <c r="G932" s="175">
        <f t="shared" ca="1" si="254"/>
        <v>-2.1459103162105909E-2</v>
      </c>
      <c r="H932" s="138">
        <f t="shared" ca="1" si="255"/>
        <v>5.8540896837894096E-2</v>
      </c>
      <c r="I932" s="144">
        <f t="shared" ca="1" si="262"/>
        <v>0.99999414593812785</v>
      </c>
      <c r="J932" s="145">
        <f t="shared" ca="1" si="262"/>
        <v>0.94412425670220645</v>
      </c>
      <c r="K932" s="145">
        <f t="shared" ca="1" si="262"/>
        <v>0.89313644107096946</v>
      </c>
      <c r="L932" s="145">
        <f t="shared" ca="1" si="262"/>
        <v>0.84635662358829478</v>
      </c>
      <c r="M932" s="145">
        <f t="shared" ca="1" si="262"/>
        <v>0.80318029296765248</v>
      </c>
      <c r="N932" s="145">
        <f t="shared" ca="1" si="262"/>
        <v>0.76309673544943224</v>
      </c>
      <c r="O932" s="145">
        <f t="shared" ca="1" si="262"/>
        <v>0.72568796261588997</v>
      </c>
      <c r="P932" s="145">
        <f t="shared" ca="1" si="262"/>
        <v>0.69061724660573198</v>
      </c>
      <c r="Q932" s="145">
        <f t="shared" ca="1" si="262"/>
        <v>0.65761479440369774</v>
      </c>
      <c r="R932" s="145">
        <f t="shared" ca="1" si="262"/>
        <v>0.62646401885818603</v>
      </c>
      <c r="S932" s="145">
        <f t="shared" ca="1" si="262"/>
        <v>0.59698974099177704</v>
      </c>
      <c r="T932" s="145">
        <f t="shared" ca="1" si="262"/>
        <v>0.5690486227544318</v>
      </c>
      <c r="U932" s="145">
        <f t="shared" ca="1" si="262"/>
        <v>0.54252167245759619</v>
      </c>
      <c r="V932" s="145">
        <f t="shared" ca="1" si="262"/>
        <v>0.51730850102822257</v>
      </c>
      <c r="W932" s="138">
        <f t="shared" ca="1" si="262"/>
        <v>0.49332298186446116</v>
      </c>
      <c r="Y932" s="178">
        <f t="shared" ca="1" si="256"/>
        <v>7950272.518200187</v>
      </c>
      <c r="Z932" s="178">
        <f t="shared" ca="1" si="257"/>
        <v>7956419.3238818571</v>
      </c>
      <c r="AA932" s="178">
        <f t="shared" ca="1" si="258"/>
        <v>6146.8056816700846</v>
      </c>
    </row>
    <row r="933" spans="1:27" ht="11.25" customHeight="1" x14ac:dyDescent="0.2">
      <c r="A933" s="173">
        <f t="shared" si="259"/>
        <v>923</v>
      </c>
      <c r="B933" s="174">
        <f t="shared" si="249"/>
        <v>0.08</v>
      </c>
      <c r="C933" s="175">
        <f t="shared" si="250"/>
        <v>-7.4992499999999998E-3</v>
      </c>
      <c r="D933" s="176">
        <f t="shared" ca="1" si="251"/>
        <v>0.92014440590010382</v>
      </c>
      <c r="E933" s="177">
        <f t="shared" ca="1" si="252"/>
        <v>1.4060435669267684</v>
      </c>
      <c r="F933" s="138">
        <f t="shared" ca="1" si="253"/>
        <v>3.5790236223399274E-2</v>
      </c>
      <c r="G933" s="175">
        <f t="shared" ca="1" si="254"/>
        <v>2.8290986223399275E-2</v>
      </c>
      <c r="H933" s="138">
        <f t="shared" ca="1" si="255"/>
        <v>0.10829098622339928</v>
      </c>
      <c r="I933" s="144">
        <f t="shared" ca="1" si="262"/>
        <v>0.9999891710328751</v>
      </c>
      <c r="J933" s="145">
        <f t="shared" ca="1" si="262"/>
        <v>0.90351037714611249</v>
      </c>
      <c r="K933" s="145">
        <f t="shared" ca="1" si="262"/>
        <v>0.82613987243234566</v>
      </c>
      <c r="L933" s="145">
        <f t="shared" ca="1" si="262"/>
        <v>0.76265891562034582</v>
      </c>
      <c r="M933" s="145">
        <f t="shared" ca="1" si="262"/>
        <v>0.70939971748136676</v>
      </c>
      <c r="N933" s="145">
        <f t="shared" ca="1" si="262"/>
        <v>0.66376983108338006</v>
      </c>
      <c r="O933" s="145">
        <f t="shared" ca="1" si="262"/>
        <v>0.62392464741167852</v>
      </c>
      <c r="P933" s="145">
        <f t="shared" ca="1" si="262"/>
        <v>0.58854225963839102</v>
      </c>
      <c r="Q933" s="145">
        <f t="shared" ca="1" si="262"/>
        <v>0.55666818861749534</v>
      </c>
      <c r="R933" s="145">
        <f t="shared" ca="1" si="262"/>
        <v>0.52760769693488108</v>
      </c>
      <c r="S933" s="145">
        <f t="shared" ca="1" si="262"/>
        <v>0.50085064125521883</v>
      </c>
      <c r="T933" s="145">
        <f t="shared" ca="1" si="262"/>
        <v>0.4760187135275884</v>
      </c>
      <c r="U933" s="145">
        <f t="shared" ca="1" si="262"/>
        <v>0.45282819780811756</v>
      </c>
      <c r="V933" s="145">
        <f t="shared" ca="1" si="262"/>
        <v>0.43106355466890295</v>
      </c>
      <c r="W933" s="138">
        <f t="shared" ca="1" si="262"/>
        <v>0.4105586093453597</v>
      </c>
      <c r="Y933" s="178">
        <f t="shared" ca="1" si="256"/>
        <v>7162210.6773988716</v>
      </c>
      <c r="Z933" s="178">
        <f t="shared" ca="1" si="257"/>
        <v>7147329.0217275266</v>
      </c>
      <c r="AA933" s="178">
        <f t="shared" ca="1" si="258"/>
        <v>-14881.65567134507</v>
      </c>
    </row>
    <row r="934" spans="1:27" ht="11.25" customHeight="1" x14ac:dyDescent="0.2">
      <c r="A934" s="173">
        <f t="shared" si="259"/>
        <v>924</v>
      </c>
      <c r="B934" s="174">
        <f t="shared" si="249"/>
        <v>0.08</v>
      </c>
      <c r="C934" s="175">
        <f t="shared" si="250"/>
        <v>-7.4992499999999998E-3</v>
      </c>
      <c r="D934" s="176">
        <f t="shared" ca="1" si="251"/>
        <v>0.85101735915150556</v>
      </c>
      <c r="E934" s="177">
        <f t="shared" ca="1" si="252"/>
        <v>1.0408066745623852</v>
      </c>
      <c r="F934" s="138">
        <f t="shared" ca="1" si="253"/>
        <v>2.6493287705798778E-2</v>
      </c>
      <c r="G934" s="175">
        <f t="shared" ca="1" si="254"/>
        <v>1.8994037705798779E-2</v>
      </c>
      <c r="H934" s="138">
        <f t="shared" ca="1" si="255"/>
        <v>9.8994037705798787E-2</v>
      </c>
      <c r="I934" s="144">
        <f t="shared" ca="1" si="262"/>
        <v>0.99999010070647043</v>
      </c>
      <c r="J934" s="145">
        <f t="shared" ca="1" si="262"/>
        <v>0.91096496320686038</v>
      </c>
      <c r="K934" s="145">
        <f t="shared" ca="1" si="262"/>
        <v>0.83826607967609457</v>
      </c>
      <c r="L934" s="145">
        <f t="shared" ca="1" si="262"/>
        <v>0.77764488167308154</v>
      </c>
      <c r="M934" s="145">
        <f t="shared" ca="1" si="262"/>
        <v>0.72605176127410342</v>
      </c>
      <c r="N934" s="145">
        <f t="shared" ca="1" si="262"/>
        <v>0.68129457108661018</v>
      </c>
      <c r="O934" s="145">
        <f t="shared" ca="1" si="262"/>
        <v>0.64179205012410223</v>
      </c>
      <c r="P934" s="145">
        <f t="shared" ca="1" si="262"/>
        <v>0.60639806601693558</v>
      </c>
      <c r="Q934" s="145">
        <f t="shared" ca="1" si="262"/>
        <v>0.57427692897137672</v>
      </c>
      <c r="R934" s="145">
        <f t="shared" ca="1" si="262"/>
        <v>0.54481498869038292</v>
      </c>
      <c r="S934" s="145">
        <f t="shared" ca="1" si="262"/>
        <v>0.51755786651122848</v>
      </c>
      <c r="T934" s="145">
        <f t="shared" ca="1" si="262"/>
        <v>0.49216578793728921</v>
      </c>
      <c r="U934" s="145">
        <f t="shared" ca="1" si="262"/>
        <v>0.46838171673869955</v>
      </c>
      <c r="V934" s="145">
        <f t="shared" ca="1" si="262"/>
        <v>0.44600856661649252</v>
      </c>
      <c r="W934" s="138">
        <f t="shared" ca="1" si="262"/>
        <v>0.4248928678308399</v>
      </c>
      <c r="Y934" s="178">
        <f t="shared" ca="1" si="256"/>
        <v>7301494.3914260166</v>
      </c>
      <c r="Z934" s="178">
        <f t="shared" ca="1" si="257"/>
        <v>7290836.5851169722</v>
      </c>
      <c r="AA934" s="178">
        <f t="shared" ca="1" si="258"/>
        <v>-10657.806309044361</v>
      </c>
    </row>
    <row r="935" spans="1:27" ht="11.25" customHeight="1" x14ac:dyDescent="0.2">
      <c r="A935" s="173">
        <f t="shared" si="259"/>
        <v>925</v>
      </c>
      <c r="B935" s="174">
        <f t="shared" si="249"/>
        <v>0.08</v>
      </c>
      <c r="C935" s="175">
        <f t="shared" si="250"/>
        <v>-7.4992499999999998E-3</v>
      </c>
      <c r="D935" s="176">
        <f t="shared" ca="1" si="251"/>
        <v>0.43352006938491017</v>
      </c>
      <c r="E935" s="177">
        <f t="shared" ca="1" si="252"/>
        <v>-0.16741930192833684</v>
      </c>
      <c r="F935" s="138">
        <f t="shared" ca="1" si="253"/>
        <v>-4.2615865577114538E-3</v>
      </c>
      <c r="G935" s="175">
        <f t="shared" ca="1" si="254"/>
        <v>-1.1760836557711454E-2</v>
      </c>
      <c r="H935" s="138">
        <f t="shared" ca="1" si="255"/>
        <v>6.8239163442288545E-2</v>
      </c>
      <c r="I935" s="144">
        <f t="shared" ca="1" si="262"/>
        <v>0.99999317612973782</v>
      </c>
      <c r="J935" s="145">
        <f t="shared" ca="1" si="262"/>
        <v>0.93606624684088291</v>
      </c>
      <c r="K935" s="145">
        <f t="shared" ca="1" si="262"/>
        <v>0.8796630055454242</v>
      </c>
      <c r="L935" s="145">
        <f t="shared" ca="1" si="262"/>
        <v>0.82934958406727766</v>
      </c>
      <c r="M935" s="145">
        <f t="shared" ca="1" si="262"/>
        <v>0.783973711579799</v>
      </c>
      <c r="N935" s="145">
        <f t="shared" ca="1" si="262"/>
        <v>0.74263197055144547</v>
      </c>
      <c r="O935" s="145">
        <f t="shared" ca="1" si="262"/>
        <v>0.70462558871090153</v>
      </c>
      <c r="P935" s="145">
        <f t="shared" ca="1" si="262"/>
        <v>0.66941733532396719</v>
      </c>
      <c r="Q935" s="145">
        <f t="shared" ca="1" si="262"/>
        <v>0.63659435344845972</v>
      </c>
      <c r="R935" s="145">
        <f t="shared" ca="1" si="262"/>
        <v>0.60583806142679819</v>
      </c>
      <c r="S935" s="145">
        <f t="shared" ca="1" si="262"/>
        <v>0.57690065785212441</v>
      </c>
      <c r="T935" s="145">
        <f t="shared" ca="1" si="262"/>
        <v>0.54958720010506701</v>
      </c>
      <c r="U935" s="145">
        <f t="shared" ca="1" si="262"/>
        <v>0.52374213974873851</v>
      </c>
      <c r="V935" s="145">
        <f t="shared" ca="1" si="262"/>
        <v>0.49923930814417783</v>
      </c>
      <c r="W935" s="138">
        <f t="shared" ca="1" si="262"/>
        <v>0.47597451795922058</v>
      </c>
      <c r="Y935" s="178">
        <f t="shared" ca="1" si="256"/>
        <v>7788153.0336246928</v>
      </c>
      <c r="Z935" s="178">
        <f t="shared" ca="1" si="257"/>
        <v>7790523.2548095332</v>
      </c>
      <c r="AA935" s="178">
        <f t="shared" ca="1" si="258"/>
        <v>2370.2211848404258</v>
      </c>
    </row>
    <row r="936" spans="1:27" ht="11.25" customHeight="1" x14ac:dyDescent="0.2">
      <c r="A936" s="173">
        <f t="shared" si="259"/>
        <v>926</v>
      </c>
      <c r="B936" s="174">
        <f t="shared" si="249"/>
        <v>0.08</v>
      </c>
      <c r="C936" s="175">
        <f t="shared" si="250"/>
        <v>-7.4992499999999998E-3</v>
      </c>
      <c r="D936" s="176">
        <f t="shared" ca="1" si="251"/>
        <v>0.94902496503375766</v>
      </c>
      <c r="E936" s="177">
        <f t="shared" ca="1" si="252"/>
        <v>1.6354723331053762</v>
      </c>
      <c r="F936" s="138">
        <f t="shared" ca="1" si="253"/>
        <v>4.1630247110062704E-2</v>
      </c>
      <c r="G936" s="175">
        <f t="shared" ca="1" si="254"/>
        <v>3.4130997110062705E-2</v>
      </c>
      <c r="H936" s="138">
        <f t="shared" ca="1" si="255"/>
        <v>0.11413099711006271</v>
      </c>
      <c r="I936" s="144">
        <f t="shared" ca="1" si="262"/>
        <v>0.99998858704558091</v>
      </c>
      <c r="J936" s="145">
        <f t="shared" ca="1" si="262"/>
        <v>0.89885889939149111</v>
      </c>
      <c r="K936" s="145">
        <f t="shared" ca="1" si="262"/>
        <v>0.81861248747036108</v>
      </c>
      <c r="L936" s="145">
        <f t="shared" ca="1" si="262"/>
        <v>0.75339330498230173</v>
      </c>
      <c r="M936" s="145">
        <f t="shared" ca="1" si="262"/>
        <v>0.69913536115641273</v>
      </c>
      <c r="N936" s="145">
        <f t="shared" ca="1" si="262"/>
        <v>0.6529926776434869</v>
      </c>
      <c r="O936" s="145">
        <f t="shared" ca="1" si="262"/>
        <v>0.61295624204216315</v>
      </c>
      <c r="P936" s="145">
        <f t="shared" ca="1" si="262"/>
        <v>0.57759574152357673</v>
      </c>
      <c r="Q936" s="145">
        <f t="shared" ca="1" si="262"/>
        <v>0.54588417412587975</v>
      </c>
      <c r="R936" s="145">
        <f t="shared" ca="1" si="262"/>
        <v>0.51707770947229015</v>
      </c>
      <c r="S936" s="145">
        <f t="shared" ca="1" si="262"/>
        <v>0.4906326732306156</v>
      </c>
      <c r="T936" s="145">
        <f t="shared" ca="1" si="262"/>
        <v>0.46614771795261234</v>
      </c>
      <c r="U936" s="145">
        <f t="shared" ca="1" si="262"/>
        <v>0.44332325109286608</v>
      </c>
      <c r="V936" s="145">
        <f t="shared" ca="1" si="262"/>
        <v>0.42193279706510173</v>
      </c>
      <c r="W936" s="138">
        <f t="shared" ca="1" si="262"/>
        <v>0.40180267988927343</v>
      </c>
      <c r="Y936" s="178">
        <f t="shared" ca="1" si="256"/>
        <v>7076495.1848535454</v>
      </c>
      <c r="Z936" s="178">
        <f t="shared" ca="1" si="257"/>
        <v>7058898.5481185466</v>
      </c>
      <c r="AA936" s="178">
        <f t="shared" ca="1" si="258"/>
        <v>-17596.636734998785</v>
      </c>
    </row>
    <row r="937" spans="1:27" ht="11.25" customHeight="1" x14ac:dyDescent="0.2">
      <c r="A937" s="173">
        <f t="shared" si="259"/>
        <v>927</v>
      </c>
      <c r="B937" s="174">
        <f t="shared" si="249"/>
        <v>0.08</v>
      </c>
      <c r="C937" s="175">
        <f t="shared" si="250"/>
        <v>-7.4992499999999998E-3</v>
      </c>
      <c r="D937" s="176">
        <f t="shared" ca="1" si="251"/>
        <v>5.8693935756622073E-2</v>
      </c>
      <c r="E937" s="177">
        <f t="shared" ca="1" si="252"/>
        <v>-1.5658323462985977</v>
      </c>
      <c r="F937" s="138">
        <f t="shared" ca="1" si="253"/>
        <v>-3.9857591100649854E-2</v>
      </c>
      <c r="G937" s="175">
        <f t="shared" ca="1" si="254"/>
        <v>-4.7356841100649853E-2</v>
      </c>
      <c r="H937" s="138">
        <f t="shared" ca="1" si="255"/>
        <v>3.2643158899350148E-2</v>
      </c>
      <c r="I937" s="144">
        <f t="shared" ca="1" si="262"/>
        <v>0.99999673566774272</v>
      </c>
      <c r="J937" s="145">
        <f t="shared" ca="1" si="262"/>
        <v>0.96598350489252982</v>
      </c>
      <c r="K937" s="145">
        <f t="shared" ca="1" si="262"/>
        <v>0.93013514905961314</v>
      </c>
      <c r="L937" s="145">
        <f t="shared" ca="1" si="262"/>
        <v>0.89349999164637717</v>
      </c>
      <c r="M937" s="145">
        <f t="shared" ca="1" si="262"/>
        <v>0.85680603066840166</v>
      </c>
      <c r="N937" s="145">
        <f t="shared" ca="1" si="262"/>
        <v>0.82055102058119145</v>
      </c>
      <c r="O937" s="145">
        <f t="shared" ca="1" si="262"/>
        <v>0.78506874361092793</v>
      </c>
      <c r="P937" s="145">
        <f t="shared" ca="1" si="262"/>
        <v>0.75057684206162401</v>
      </c>
      <c r="Q937" s="145">
        <f t="shared" ca="1" si="262"/>
        <v>0.71721101163655654</v>
      </c>
      <c r="R937" s="145">
        <f t="shared" ca="1" si="262"/>
        <v>0.68504933974756754</v>
      </c>
      <c r="S937" s="145">
        <f t="shared" ca="1" si="262"/>
        <v>0.65412960337053727</v>
      </c>
      <c r="T937" s="145">
        <f t="shared" ca="1" si="262"/>
        <v>0.62446156078300041</v>
      </c>
      <c r="U937" s="145">
        <f t="shared" ca="1" si="262"/>
        <v>0.59603568769744153</v>
      </c>
      <c r="V937" s="145">
        <f t="shared" ca="1" si="262"/>
        <v>0.56882938635484315</v>
      </c>
      <c r="W937" s="138">
        <f t="shared" ca="1" si="262"/>
        <v>0.54281139609162488</v>
      </c>
      <c r="Y937" s="178">
        <f t="shared" ca="1" si="256"/>
        <v>8404878.3695725314</v>
      </c>
      <c r="Z937" s="178">
        <f t="shared" ca="1" si="257"/>
        <v>8420227.4299817979</v>
      </c>
      <c r="AA937" s="178">
        <f t="shared" ca="1" si="258"/>
        <v>15349.060409266502</v>
      </c>
    </row>
    <row r="938" spans="1:27" ht="11.25" customHeight="1" x14ac:dyDescent="0.2">
      <c r="A938" s="173">
        <f t="shared" si="259"/>
        <v>928</v>
      </c>
      <c r="B938" s="174">
        <f t="shared" si="249"/>
        <v>0.08</v>
      </c>
      <c r="C938" s="175">
        <f t="shared" si="250"/>
        <v>-7.4992499999999998E-3</v>
      </c>
      <c r="D938" s="176">
        <f t="shared" ca="1" si="251"/>
        <v>0.83000031637880423</v>
      </c>
      <c r="E938" s="177">
        <f t="shared" ca="1" si="252"/>
        <v>0.95416650339147879</v>
      </c>
      <c r="F938" s="138">
        <f t="shared" ca="1" si="253"/>
        <v>2.4287899291398393E-2</v>
      </c>
      <c r="G938" s="175">
        <f t="shared" ca="1" si="254"/>
        <v>1.6788649291398394E-2</v>
      </c>
      <c r="H938" s="138">
        <f t="shared" ca="1" si="255"/>
        <v>9.6788649291398396E-2</v>
      </c>
      <c r="I938" s="144">
        <f t="shared" ca="1" si="262"/>
        <v>0.99999032124039622</v>
      </c>
      <c r="J938" s="145">
        <f t="shared" ca="1" si="262"/>
        <v>0.91274231977637421</v>
      </c>
      <c r="K938" s="145">
        <f t="shared" ca="1" si="262"/>
        <v>0.84116863674328957</v>
      </c>
      <c r="L938" s="145">
        <f t="shared" ca="1" si="262"/>
        <v>0.7812427956682324</v>
      </c>
      <c r="M938" s="145">
        <f t="shared" ca="1" si="262"/>
        <v>0.73005891924589705</v>
      </c>
      <c r="N938" s="145">
        <f t="shared" ca="1" si="262"/>
        <v>0.68551917208372848</v>
      </c>
      <c r="O938" s="145">
        <f t="shared" ca="1" si="262"/>
        <v>0.64610503531064922</v>
      </c>
      <c r="P938" s="145">
        <f t="shared" ca="1" si="262"/>
        <v>0.61071264581937446</v>
      </c>
      <c r="Q938" s="145">
        <f t="shared" ca="1" si="262"/>
        <v>0.57853509944799375</v>
      </c>
      <c r="R938" s="145">
        <f t="shared" ca="1" si="262"/>
        <v>0.54897851880527615</v>
      </c>
      <c r="S938" s="145">
        <f t="shared" ca="1" si="262"/>
        <v>0.52160219283932896</v>
      </c>
      <c r="T938" s="145">
        <f t="shared" ca="1" si="262"/>
        <v>0.49607583088035501</v>
      </c>
      <c r="U938" s="145">
        <f t="shared" ca="1" si="262"/>
        <v>0.47214898587971232</v>
      </c>
      <c r="V938" s="145">
        <f t="shared" ca="1" si="262"/>
        <v>0.44962914259071901</v>
      </c>
      <c r="W938" s="138">
        <f t="shared" ca="1" si="262"/>
        <v>0.42836598703907169</v>
      </c>
      <c r="Y938" s="178">
        <f t="shared" ca="1" si="256"/>
        <v>7335053.4641412124</v>
      </c>
      <c r="Z938" s="178">
        <f t="shared" ca="1" si="257"/>
        <v>7325379.2725429898</v>
      </c>
      <c r="AA938" s="178">
        <f t="shared" ca="1" si="258"/>
        <v>-9674.191598222591</v>
      </c>
    </row>
    <row r="939" spans="1:27" ht="11.25" customHeight="1" x14ac:dyDescent="0.2">
      <c r="A939" s="173">
        <f t="shared" si="259"/>
        <v>929</v>
      </c>
      <c r="B939" s="174">
        <f t="shared" si="249"/>
        <v>0.08</v>
      </c>
      <c r="C939" s="175">
        <f t="shared" si="250"/>
        <v>-7.4992499999999998E-3</v>
      </c>
      <c r="D939" s="176">
        <f t="shared" ca="1" si="251"/>
        <v>0.15767433674949127</v>
      </c>
      <c r="E939" s="177">
        <f t="shared" ca="1" si="252"/>
        <v>-1.0040621175706148</v>
      </c>
      <c r="F939" s="138">
        <f t="shared" ca="1" si="253"/>
        <v>-2.5557970760013048E-2</v>
      </c>
      <c r="G939" s="175">
        <f t="shared" ca="1" si="254"/>
        <v>-3.3057220760013051E-2</v>
      </c>
      <c r="H939" s="138">
        <f t="shared" ca="1" si="255"/>
        <v>4.6942779239986951E-2</v>
      </c>
      <c r="I939" s="144">
        <f t="shared" ca="1" si="262"/>
        <v>0.9999953057292732</v>
      </c>
      <c r="J939" s="145">
        <f t="shared" ca="1" si="262"/>
        <v>0.95385192927675055</v>
      </c>
      <c r="K939" s="145">
        <f t="shared" ca="1" si="262"/>
        <v>0.90952050445649113</v>
      </c>
      <c r="L939" s="145">
        <f t="shared" ca="1" si="262"/>
        <v>0.86715380931041075</v>
      </c>
      <c r="M939" s="145">
        <f t="shared" ca="1" si="262"/>
        <v>0.82676818593869905</v>
      </c>
      <c r="N939" s="145">
        <f t="shared" ca="1" si="262"/>
        <v>0.78831227261063708</v>
      </c>
      <c r="O939" s="145">
        <f t="shared" ca="1" si="262"/>
        <v>0.75170464236231549</v>
      </c>
      <c r="P939" s="145">
        <f t="shared" ca="1" si="262"/>
        <v>0.71685349447598579</v>
      </c>
      <c r="Q939" s="145">
        <f t="shared" ca="1" si="262"/>
        <v>0.68366637914470763</v>
      </c>
      <c r="R939" s="145">
        <f t="shared" ca="1" si="262"/>
        <v>0.65205458718108766</v>
      </c>
      <c r="S939" s="145">
        <f t="shared" ca="1" si="262"/>
        <v>0.62193480012194258</v>
      </c>
      <c r="T939" s="145">
        <f t="shared" ca="1" si="262"/>
        <v>0.59322940975191207</v>
      </c>
      <c r="U939" s="145">
        <f t="shared" ca="1" si="262"/>
        <v>0.56586624719521761</v>
      </c>
      <c r="V939" s="145">
        <f t="shared" ca="1" si="262"/>
        <v>0.53977809498463547</v>
      </c>
      <c r="W939" s="138">
        <f t="shared" ca="1" si="262"/>
        <v>0.51490215987553556</v>
      </c>
      <c r="Y939" s="178">
        <f t="shared" ca="1" si="256"/>
        <v>8149881.1104863584</v>
      </c>
      <c r="Z939" s="178">
        <f t="shared" ca="1" si="257"/>
        <v>8160314.0880554384</v>
      </c>
      <c r="AA939" s="178">
        <f t="shared" ca="1" si="258"/>
        <v>10432.977569079958</v>
      </c>
    </row>
    <row r="940" spans="1:27" ht="11.25" customHeight="1" x14ac:dyDescent="0.2">
      <c r="A940" s="173">
        <f t="shared" si="259"/>
        <v>930</v>
      </c>
      <c r="B940" s="174">
        <f t="shared" si="249"/>
        <v>0.08</v>
      </c>
      <c r="C940" s="175">
        <f t="shared" si="250"/>
        <v>-7.4992499999999998E-3</v>
      </c>
      <c r="D940" s="176">
        <f t="shared" ca="1" si="251"/>
        <v>0.19104489298271543</v>
      </c>
      <c r="E940" s="177">
        <f t="shared" ca="1" si="252"/>
        <v>-0.87405227532840901</v>
      </c>
      <c r="F940" s="138">
        <f t="shared" ca="1" si="253"/>
        <v>-2.224862596112762E-2</v>
      </c>
      <c r="G940" s="175">
        <f t="shared" ca="1" si="254"/>
        <v>-2.9747875961127618E-2</v>
      </c>
      <c r="H940" s="138">
        <f t="shared" ca="1" si="255"/>
        <v>5.0252124038872387E-2</v>
      </c>
      <c r="I940" s="144">
        <f t="shared" ca="1" si="262"/>
        <v>0.99999497480053823</v>
      </c>
      <c r="J940" s="145">
        <f t="shared" ca="1" si="262"/>
        <v>0.9510661129194885</v>
      </c>
      <c r="K940" s="145">
        <f t="shared" ca="1" si="262"/>
        <v>0.90481515735138596</v>
      </c>
      <c r="L940" s="145">
        <f t="shared" ca="1" si="262"/>
        <v>0.86116808720600779</v>
      </c>
      <c r="M940" s="145">
        <f t="shared" ca="1" si="262"/>
        <v>0.81996798635988799</v>
      </c>
      <c r="N940" s="145">
        <f t="shared" ca="1" si="262"/>
        <v>0.78103363265055281</v>
      </c>
      <c r="O940" s="145">
        <f t="shared" ca="1" si="262"/>
        <v>0.74418751361595203</v>
      </c>
      <c r="P940" s="145">
        <f t="shared" ca="1" si="262"/>
        <v>0.70926737967383602</v>
      </c>
      <c r="Q940" s="145">
        <f t="shared" ca="1" si="262"/>
        <v>0.67612947977236881</v>
      </c>
      <c r="R940" s="145">
        <f t="shared" ca="1" si="262"/>
        <v>0.64464795063026703</v>
      </c>
      <c r="S940" s="145">
        <f t="shared" ca="1" si="262"/>
        <v>0.61471269423708108</v>
      </c>
      <c r="T940" s="145">
        <f t="shared" ca="1" si="262"/>
        <v>0.58622689012394436</v>
      </c>
      <c r="U940" s="145">
        <f t="shared" ca="1" si="262"/>
        <v>0.55910465486468375</v>
      </c>
      <c r="V940" s="145">
        <f t="shared" ca="1" si="262"/>
        <v>0.53326903817775717</v>
      </c>
      <c r="W940" s="138">
        <f t="shared" ca="1" si="262"/>
        <v>0.50865039036586046</v>
      </c>
      <c r="Y940" s="178">
        <f t="shared" ca="1" si="256"/>
        <v>8092278.2749802852</v>
      </c>
      <c r="Z940" s="178">
        <f t="shared" ca="1" si="257"/>
        <v>8101514.6847523386</v>
      </c>
      <c r="AA940" s="178">
        <f t="shared" ca="1" si="258"/>
        <v>9236.4097720533609</v>
      </c>
    </row>
    <row r="941" spans="1:27" ht="11.25" customHeight="1" x14ac:dyDescent="0.2">
      <c r="A941" s="173">
        <f t="shared" si="259"/>
        <v>931</v>
      </c>
      <c r="B941" s="174">
        <f t="shared" si="249"/>
        <v>0.08</v>
      </c>
      <c r="C941" s="175">
        <f t="shared" si="250"/>
        <v>-7.4992499999999998E-3</v>
      </c>
      <c r="D941" s="176">
        <f t="shared" ca="1" si="251"/>
        <v>2.7712659809470686E-2</v>
      </c>
      <c r="E941" s="177">
        <f t="shared" ca="1" si="252"/>
        <v>-1.9155270753572267</v>
      </c>
      <c r="F941" s="138">
        <f t="shared" ca="1" si="253"/>
        <v>-4.8758920514248176E-2</v>
      </c>
      <c r="G941" s="175">
        <f t="shared" ca="1" si="254"/>
        <v>-5.6258170514248175E-2</v>
      </c>
      <c r="H941" s="138">
        <f t="shared" ca="1" si="255"/>
        <v>2.3741829485751827E-2</v>
      </c>
      <c r="I941" s="144">
        <f t="shared" ref="I941:W950" ca="1" si="263">I$8*EXP(-$H941*I$9)</f>
        <v>0.99999762578704787</v>
      </c>
      <c r="J941" s="145">
        <f t="shared" ca="1" si="263"/>
        <v>0.97361304775164881</v>
      </c>
      <c r="K941" s="145">
        <f t="shared" ca="1" si="263"/>
        <v>0.94320278240156163</v>
      </c>
      <c r="L941" s="145">
        <f t="shared" ca="1" si="263"/>
        <v>0.91030284404776474</v>
      </c>
      <c r="M941" s="145">
        <f t="shared" ca="1" si="263"/>
        <v>0.87605281971377758</v>
      </c>
      <c r="N941" s="145">
        <f t="shared" ca="1" si="263"/>
        <v>0.84128164049084075</v>
      </c>
      <c r="O941" s="145">
        <f t="shared" ca="1" si="263"/>
        <v>0.80658116597006702</v>
      </c>
      <c r="P941" s="145">
        <f t="shared" ca="1" si="263"/>
        <v>0.77236567157685054</v>
      </c>
      <c r="Q941" s="145">
        <f t="shared" ca="1" si="263"/>
        <v>0.73891822384536254</v>
      </c>
      <c r="R941" s="145">
        <f t="shared" ca="1" si="263"/>
        <v>0.70642598705982274</v>
      </c>
      <c r="S941" s="145">
        <f t="shared" ca="1" si="263"/>
        <v>0.6750066717248191</v>
      </c>
      <c r="T941" s="145">
        <f t="shared" ca="1" si="263"/>
        <v>0.64472812153066972</v>
      </c>
      <c r="U941" s="145">
        <f t="shared" ca="1" si="263"/>
        <v>0.61562269727721164</v>
      </c>
      <c r="V941" s="145">
        <f t="shared" ca="1" si="263"/>
        <v>0.58769777200613083</v>
      </c>
      <c r="W941" s="138">
        <f t="shared" ca="1" si="263"/>
        <v>0.56094334895634157</v>
      </c>
      <c r="Y941" s="178">
        <f t="shared" ca="1" si="256"/>
        <v>8568741.8086447436</v>
      </c>
      <c r="Z941" s="178">
        <f t="shared" ca="1" si="257"/>
        <v>8586932.4131050669</v>
      </c>
      <c r="AA941" s="178">
        <f t="shared" ca="1" si="258"/>
        <v>18190.604460323229</v>
      </c>
    </row>
    <row r="942" spans="1:27" ht="11.25" customHeight="1" x14ac:dyDescent="0.2">
      <c r="A942" s="173">
        <f t="shared" si="259"/>
        <v>932</v>
      </c>
      <c r="B942" s="174">
        <f t="shared" si="249"/>
        <v>0.08</v>
      </c>
      <c r="C942" s="175">
        <f t="shared" si="250"/>
        <v>-7.4992499999999998E-3</v>
      </c>
      <c r="D942" s="176">
        <f t="shared" ca="1" si="251"/>
        <v>0.29780685355919267</v>
      </c>
      <c r="E942" s="177">
        <f t="shared" ca="1" si="252"/>
        <v>-0.53071872658250163</v>
      </c>
      <c r="F942" s="138">
        <f t="shared" ca="1" si="253"/>
        <v>-1.3509217665343286E-2</v>
      </c>
      <c r="G942" s="175">
        <f t="shared" ca="1" si="254"/>
        <v>-2.1008467665343287E-2</v>
      </c>
      <c r="H942" s="138">
        <f t="shared" ca="1" si="255"/>
        <v>5.8991532334656718E-2</v>
      </c>
      <c r="I942" s="144">
        <f t="shared" ca="1" si="263"/>
        <v>0.9999941008754063</v>
      </c>
      <c r="J942" s="145">
        <f t="shared" ca="1" si="263"/>
        <v>0.94374830457453918</v>
      </c>
      <c r="K942" s="145">
        <f t="shared" ca="1" si="263"/>
        <v>0.89250584272680689</v>
      </c>
      <c r="L942" s="145">
        <f t="shared" ca="1" si="263"/>
        <v>0.84555871042701825</v>
      </c>
      <c r="M942" s="145">
        <f t="shared" ca="1" si="263"/>
        <v>0.80227751212988274</v>
      </c>
      <c r="N942" s="145">
        <f t="shared" ca="1" si="263"/>
        <v>0.7621334535765284</v>
      </c>
      <c r="O942" s="145">
        <f t="shared" ca="1" si="263"/>
        <v>0.72469548320586696</v>
      </c>
      <c r="P942" s="145">
        <f t="shared" ca="1" si="263"/>
        <v>0.68961746896288312</v>
      </c>
      <c r="Q942" s="145">
        <f t="shared" ca="1" si="263"/>
        <v>0.65662286524884239</v>
      </c>
      <c r="R942" s="145">
        <f t="shared" ca="1" si="263"/>
        <v>0.6254902471488234</v>
      </c>
      <c r="S942" s="145">
        <f t="shared" ca="1" si="263"/>
        <v>0.59604097790008415</v>
      </c>
      <c r="T942" s="145">
        <f t="shared" ca="1" si="263"/>
        <v>0.56812925499237532</v>
      </c>
      <c r="U942" s="145">
        <f t="shared" ca="1" si="263"/>
        <v>0.54163433669081273</v>
      </c>
      <c r="V942" s="145">
        <f t="shared" ca="1" si="263"/>
        <v>0.51645459732603749</v>
      </c>
      <c r="W942" s="138">
        <f t="shared" ca="1" si="263"/>
        <v>0.49250304243278342</v>
      </c>
      <c r="Y942" s="178">
        <f t="shared" ca="1" si="256"/>
        <v>7942643.988876598</v>
      </c>
      <c r="Z942" s="178">
        <f t="shared" ca="1" si="257"/>
        <v>7948619.1112310272</v>
      </c>
      <c r="AA942" s="178">
        <f t="shared" ca="1" si="258"/>
        <v>5975.1223544292152</v>
      </c>
    </row>
    <row r="943" spans="1:27" ht="11.25" customHeight="1" x14ac:dyDescent="0.2">
      <c r="A943" s="173">
        <f t="shared" si="259"/>
        <v>933</v>
      </c>
      <c r="B943" s="174">
        <f t="shared" si="249"/>
        <v>0.08</v>
      </c>
      <c r="C943" s="175">
        <f t="shared" si="250"/>
        <v>-7.4992499999999998E-3</v>
      </c>
      <c r="D943" s="176">
        <f t="shared" ca="1" si="251"/>
        <v>0.32462493640680878</v>
      </c>
      <c r="E943" s="177">
        <f t="shared" ca="1" si="252"/>
        <v>-0.45480452744201261</v>
      </c>
      <c r="F943" s="138">
        <f t="shared" ca="1" si="253"/>
        <v>-1.1576854270738896E-2</v>
      </c>
      <c r="G943" s="175">
        <f t="shared" ca="1" si="254"/>
        <v>-1.9076104270738897E-2</v>
      </c>
      <c r="H943" s="138">
        <f t="shared" ca="1" si="255"/>
        <v>6.0923895729261102E-2</v>
      </c>
      <c r="I943" s="144">
        <f t="shared" ca="1" si="263"/>
        <v>0.99999390764264084</v>
      </c>
      <c r="J943" s="145">
        <f t="shared" ca="1" si="263"/>
        <v>0.94213788642328578</v>
      </c>
      <c r="K943" s="145">
        <f t="shared" ca="1" si="263"/>
        <v>0.88980682741277783</v>
      </c>
      <c r="L943" s="145">
        <f t="shared" ca="1" si="263"/>
        <v>0.84214571085326617</v>
      </c>
      <c r="M943" s="145">
        <f t="shared" ca="1" si="263"/>
        <v>0.79841780175212618</v>
      </c>
      <c r="N943" s="145">
        <f t="shared" ca="1" si="263"/>
        <v>0.75801658645262437</v>
      </c>
      <c r="O943" s="145">
        <f t="shared" ca="1" si="263"/>
        <v>0.72045501342261697</v>
      </c>
      <c r="P943" s="145">
        <f t="shared" ca="1" si="263"/>
        <v>0.68534672097920413</v>
      </c>
      <c r="Q943" s="145">
        <f t="shared" ca="1" si="263"/>
        <v>0.65238632426023779</v>
      </c>
      <c r="R943" s="145">
        <f t="shared" ca="1" si="263"/>
        <v>0.62133176319727024</v>
      </c>
      <c r="S943" s="145">
        <f t="shared" ca="1" si="263"/>
        <v>0.59198966664815522</v>
      </c>
      <c r="T943" s="145">
        <f t="shared" ca="1" si="263"/>
        <v>0.56420373865872764</v>
      </c>
      <c r="U943" s="145">
        <f t="shared" ca="1" si="263"/>
        <v>0.53784579060001592</v>
      </c>
      <c r="V943" s="145">
        <f t="shared" ca="1" si="263"/>
        <v>0.51280893748747358</v>
      </c>
      <c r="W943" s="138">
        <f t="shared" ca="1" si="263"/>
        <v>0.48900249545317886</v>
      </c>
      <c r="Y943" s="178">
        <f t="shared" ca="1" si="256"/>
        <v>7910038.5423960509</v>
      </c>
      <c r="Z943" s="178">
        <f t="shared" ca="1" si="257"/>
        <v>7915273.2180985771</v>
      </c>
      <c r="AA943" s="178">
        <f t="shared" ca="1" si="258"/>
        <v>5234.6757025262341</v>
      </c>
    </row>
    <row r="944" spans="1:27" ht="11.25" customHeight="1" x14ac:dyDescent="0.2">
      <c r="A944" s="173">
        <f t="shared" si="259"/>
        <v>934</v>
      </c>
      <c r="B944" s="174">
        <f t="shared" si="249"/>
        <v>0.08</v>
      </c>
      <c r="C944" s="175">
        <f t="shared" si="250"/>
        <v>-7.4992499999999998E-3</v>
      </c>
      <c r="D944" s="176">
        <f t="shared" ca="1" si="251"/>
        <v>0.60284233363596929</v>
      </c>
      <c r="E944" s="177">
        <f t="shared" ca="1" si="252"/>
        <v>0.26071106464137395</v>
      </c>
      <c r="F944" s="138">
        <f t="shared" ca="1" si="253"/>
        <v>6.636288383270756E-3</v>
      </c>
      <c r="G944" s="175">
        <f t="shared" ca="1" si="254"/>
        <v>-8.6296161672924383E-4</v>
      </c>
      <c r="H944" s="138">
        <f t="shared" ca="1" si="255"/>
        <v>7.9137038383270755E-2</v>
      </c>
      <c r="I944" s="144">
        <f t="shared" ca="1" si="263"/>
        <v>0.99999208636389625</v>
      </c>
      <c r="J944" s="145">
        <f t="shared" ca="1" si="263"/>
        <v>0.92709354892458251</v>
      </c>
      <c r="K944" s="145">
        <f t="shared" ca="1" si="263"/>
        <v>0.8647653685525859</v>
      </c>
      <c r="L944" s="145">
        <f t="shared" ca="1" si="263"/>
        <v>0.8106463206710518</v>
      </c>
      <c r="M944" s="145">
        <f t="shared" ca="1" si="263"/>
        <v>0.76293888623931727</v>
      </c>
      <c r="N944" s="145">
        <f t="shared" ca="1" si="263"/>
        <v>0.72028998006804468</v>
      </c>
      <c r="O944" s="145">
        <f t="shared" ca="1" si="263"/>
        <v>0.6816864808244355</v>
      </c>
      <c r="P944" s="145">
        <f t="shared" ca="1" si="263"/>
        <v>0.64637065013573658</v>
      </c>
      <c r="Q944" s="145">
        <f t="shared" ca="1" si="263"/>
        <v>0.61377448338525498</v>
      </c>
      <c r="R944" s="145">
        <f t="shared" ca="1" si="263"/>
        <v>0.58347000006952709</v>
      </c>
      <c r="S944" s="145">
        <f t="shared" ca="1" si="263"/>
        <v>0.55513217547506699</v>
      </c>
      <c r="T944" s="145">
        <f t="shared" ca="1" si="263"/>
        <v>0.52851156832623269</v>
      </c>
      <c r="U944" s="145">
        <f t="shared" ca="1" si="263"/>
        <v>0.50341423661561069</v>
      </c>
      <c r="V944" s="145">
        <f t="shared" ca="1" si="263"/>
        <v>0.47968706188806565</v>
      </c>
      <c r="W944" s="138">
        <f t="shared" ca="1" si="263"/>
        <v>0.45720705329339323</v>
      </c>
      <c r="Y944" s="178">
        <f t="shared" ca="1" si="256"/>
        <v>7611027.8052344322</v>
      </c>
      <c r="Z944" s="178">
        <f t="shared" ca="1" si="257"/>
        <v>7608957.3307628538</v>
      </c>
      <c r="AA944" s="178">
        <f t="shared" ca="1" si="258"/>
        <v>-2070.4744715783745</v>
      </c>
    </row>
    <row r="945" spans="1:27" ht="11.25" customHeight="1" x14ac:dyDescent="0.2">
      <c r="A945" s="173">
        <f t="shared" si="259"/>
        <v>935</v>
      </c>
      <c r="B945" s="174">
        <f t="shared" si="249"/>
        <v>0.08</v>
      </c>
      <c r="C945" s="175">
        <f t="shared" si="250"/>
        <v>-7.4992499999999998E-3</v>
      </c>
      <c r="D945" s="176">
        <f t="shared" ca="1" si="251"/>
        <v>0.5788186186481139</v>
      </c>
      <c r="E945" s="177">
        <f t="shared" ca="1" si="252"/>
        <v>0.19887214070399414</v>
      </c>
      <c r="F945" s="138">
        <f t="shared" ca="1" si="253"/>
        <v>5.0622050848725666E-3</v>
      </c>
      <c r="G945" s="175">
        <f t="shared" ca="1" si="254"/>
        <v>-2.4370449151274332E-3</v>
      </c>
      <c r="H945" s="138">
        <f t="shared" ca="1" si="255"/>
        <v>7.756295508487257E-2</v>
      </c>
      <c r="I945" s="144">
        <f t="shared" ca="1" si="263"/>
        <v>0.99999224376902518</v>
      </c>
      <c r="J945" s="145">
        <f t="shared" ca="1" si="263"/>
        <v>0.92838422683659272</v>
      </c>
      <c r="K945" s="145">
        <f t="shared" ca="1" si="263"/>
        <v>0.86690148448328241</v>
      </c>
      <c r="L945" s="145">
        <f t="shared" ca="1" si="263"/>
        <v>0.81332152143135261</v>
      </c>
      <c r="M945" s="145">
        <f t="shared" ca="1" si="263"/>
        <v>0.76594191064768868</v>
      </c>
      <c r="N945" s="145">
        <f t="shared" ca="1" si="263"/>
        <v>0.72347502947170461</v>
      </c>
      <c r="O945" s="145">
        <f t="shared" ca="1" si="263"/>
        <v>0.68495306767228836</v>
      </c>
      <c r="P945" s="145">
        <f t="shared" ca="1" si="263"/>
        <v>0.64964981911428055</v>
      </c>
      <c r="Q945" s="145">
        <f t="shared" ca="1" si="263"/>
        <v>0.61701932452088371</v>
      </c>
      <c r="R945" s="145">
        <f t="shared" ca="1" si="263"/>
        <v>0.58664906997310273</v>
      </c>
      <c r="S945" s="145">
        <f t="shared" ca="1" si="263"/>
        <v>0.55822490483898202</v>
      </c>
      <c r="T945" s="145">
        <f t="shared" ca="1" si="263"/>
        <v>0.53150503749896516</v>
      </c>
      <c r="U945" s="145">
        <f t="shared" ca="1" si="263"/>
        <v>0.5063009010387316</v>
      </c>
      <c r="V945" s="145">
        <f t="shared" ca="1" si="263"/>
        <v>0.48246314173580063</v>
      </c>
      <c r="W945" s="138">
        <f t="shared" ca="1" si="263"/>
        <v>0.45987139037991598</v>
      </c>
      <c r="Y945" s="178">
        <f t="shared" ca="1" si="256"/>
        <v>7636287.6979202023</v>
      </c>
      <c r="Z945" s="178">
        <f t="shared" ca="1" si="257"/>
        <v>7634871.0543608814</v>
      </c>
      <c r="AA945" s="178">
        <f t="shared" ca="1" si="258"/>
        <v>-1416.6435593208298</v>
      </c>
    </row>
    <row r="946" spans="1:27" ht="11.25" customHeight="1" x14ac:dyDescent="0.2">
      <c r="A946" s="173">
        <f t="shared" si="259"/>
        <v>936</v>
      </c>
      <c r="B946" s="174">
        <f t="shared" si="249"/>
        <v>0.08</v>
      </c>
      <c r="C946" s="175">
        <f t="shared" si="250"/>
        <v>-7.4992499999999998E-3</v>
      </c>
      <c r="D946" s="176">
        <f t="shared" ca="1" si="251"/>
        <v>0.17146012033497204</v>
      </c>
      <c r="E946" s="177">
        <f t="shared" ca="1" si="252"/>
        <v>-0.94841104126703302</v>
      </c>
      <c r="F946" s="138">
        <f t="shared" ca="1" si="253"/>
        <v>-2.4141396470394792E-2</v>
      </c>
      <c r="G946" s="175">
        <f t="shared" ca="1" si="254"/>
        <v>-3.1640646470394794E-2</v>
      </c>
      <c r="H946" s="138">
        <f t="shared" ca="1" si="255"/>
        <v>4.8359353529605208E-2</v>
      </c>
      <c r="I946" s="144">
        <f t="shared" ca="1" si="263"/>
        <v>0.99999516407429001</v>
      </c>
      <c r="J946" s="145">
        <f t="shared" ca="1" si="263"/>
        <v>0.95265845530023474</v>
      </c>
      <c r="K946" s="145">
        <f t="shared" ca="1" si="263"/>
        <v>0.90750337952558147</v>
      </c>
      <c r="L946" s="145">
        <f t="shared" ca="1" si="263"/>
        <v>0.86458652807686898</v>
      </c>
      <c r="M946" s="145">
        <f t="shared" ca="1" si="263"/>
        <v>0.82385046511563154</v>
      </c>
      <c r="N946" s="145">
        <f t="shared" ca="1" si="263"/>
        <v>0.78518836369920642</v>
      </c>
      <c r="O946" s="145">
        <f t="shared" ca="1" si="263"/>
        <v>0.74847766391192583</v>
      </c>
      <c r="P946" s="145">
        <f t="shared" ca="1" si="263"/>
        <v>0.71359635472513183</v>
      </c>
      <c r="Q946" s="145">
        <f t="shared" ca="1" si="263"/>
        <v>0.68042995811299778</v>
      </c>
      <c r="R946" s="145">
        <f t="shared" ca="1" si="263"/>
        <v>0.64887379528274347</v>
      </c>
      <c r="S946" s="145">
        <f t="shared" ca="1" si="263"/>
        <v>0.61883302846356825</v>
      </c>
      <c r="T946" s="145">
        <f t="shared" ca="1" si="263"/>
        <v>0.5902217802530999</v>
      </c>
      <c r="U946" s="145">
        <f t="shared" ca="1" si="263"/>
        <v>0.56296197604362597</v>
      </c>
      <c r="V946" s="145">
        <f t="shared" ca="1" si="263"/>
        <v>0.53698220559580945</v>
      </c>
      <c r="W946" s="138">
        <f t="shared" ca="1" si="263"/>
        <v>0.51221672098551874</v>
      </c>
      <c r="Y946" s="178">
        <f t="shared" ca="1" si="256"/>
        <v>8125160.127824612</v>
      </c>
      <c r="Z946" s="178">
        <f t="shared" ca="1" si="257"/>
        <v>8135083.5424939115</v>
      </c>
      <c r="AA946" s="178">
        <f t="shared" ca="1" si="258"/>
        <v>9923.4146692994982</v>
      </c>
    </row>
    <row r="947" spans="1:27" ht="11.25" customHeight="1" x14ac:dyDescent="0.2">
      <c r="A947" s="173">
        <f t="shared" si="259"/>
        <v>937</v>
      </c>
      <c r="B947" s="174">
        <f t="shared" si="249"/>
        <v>0.08</v>
      </c>
      <c r="C947" s="175">
        <f t="shared" si="250"/>
        <v>-7.4992499999999998E-3</v>
      </c>
      <c r="D947" s="176">
        <f t="shared" ca="1" si="251"/>
        <v>0.2301124607564774</v>
      </c>
      <c r="E947" s="177">
        <f t="shared" ca="1" si="252"/>
        <v>-0.73847653440075789</v>
      </c>
      <c r="F947" s="138">
        <f t="shared" ca="1" si="253"/>
        <v>-1.8797603597312248E-2</v>
      </c>
      <c r="G947" s="175">
        <f t="shared" ca="1" si="254"/>
        <v>-2.6296853597312247E-2</v>
      </c>
      <c r="H947" s="138">
        <f t="shared" ca="1" si="255"/>
        <v>5.3703146402687751E-2</v>
      </c>
      <c r="I947" s="144">
        <f t="shared" ca="1" si="263"/>
        <v>0.99999462970440922</v>
      </c>
      <c r="J947" s="145">
        <f t="shared" ca="1" si="263"/>
        <v>0.94816969778904236</v>
      </c>
      <c r="K947" s="145">
        <f t="shared" ca="1" si="263"/>
        <v>0.89993429435074723</v>
      </c>
      <c r="L947" s="145">
        <f t="shared" ca="1" si="263"/>
        <v>0.85497011277942769</v>
      </c>
      <c r="M947" s="145">
        <f t="shared" ca="1" si="263"/>
        <v>0.81293622889114658</v>
      </c>
      <c r="N947" s="145">
        <f t="shared" ca="1" si="263"/>
        <v>0.77351495712548635</v>
      </c>
      <c r="O947" s="145">
        <f t="shared" ca="1" si="263"/>
        <v>0.7364286232103795</v>
      </c>
      <c r="P947" s="145">
        <f t="shared" ca="1" si="263"/>
        <v>0.70144198912349842</v>
      </c>
      <c r="Q947" s="145">
        <f t="shared" ca="1" si="263"/>
        <v>0.66835840189778672</v>
      </c>
      <c r="R947" s="145">
        <f t="shared" ca="1" si="263"/>
        <v>0.63701382246843086</v>
      </c>
      <c r="S947" s="145">
        <f t="shared" ca="1" si="263"/>
        <v>0.60727071315145342</v>
      </c>
      <c r="T947" s="145">
        <f t="shared" ca="1" si="263"/>
        <v>0.57901261023086514</v>
      </c>
      <c r="U947" s="145">
        <f t="shared" ca="1" si="263"/>
        <v>0.55213963222272566</v>
      </c>
      <c r="V947" s="145">
        <f t="shared" ca="1" si="263"/>
        <v>0.52656490892510988</v>
      </c>
      <c r="W947" s="138">
        <f t="shared" ca="1" si="263"/>
        <v>0.50221181099470913</v>
      </c>
      <c r="Y947" s="178">
        <f t="shared" ca="1" si="256"/>
        <v>8032762.7573403558</v>
      </c>
      <c r="Z947" s="178">
        <f t="shared" ca="1" si="257"/>
        <v>8040728.6984870862</v>
      </c>
      <c r="AA947" s="178">
        <f t="shared" ca="1" si="258"/>
        <v>7965.9411467304453</v>
      </c>
    </row>
    <row r="948" spans="1:27" ht="11.25" customHeight="1" x14ac:dyDescent="0.2">
      <c r="A948" s="173">
        <f t="shared" si="259"/>
        <v>938</v>
      </c>
      <c r="B948" s="174">
        <f t="shared" si="249"/>
        <v>0.08</v>
      </c>
      <c r="C948" s="175">
        <f t="shared" si="250"/>
        <v>-7.4992499999999998E-3</v>
      </c>
      <c r="D948" s="176">
        <f t="shared" ca="1" si="251"/>
        <v>0.59053233906540037</v>
      </c>
      <c r="E948" s="177">
        <f t="shared" ca="1" si="252"/>
        <v>0.22891456245635977</v>
      </c>
      <c r="F948" s="138">
        <f t="shared" ca="1" si="253"/>
        <v>5.8269220513534181E-3</v>
      </c>
      <c r="G948" s="175">
        <f t="shared" ca="1" si="254"/>
        <v>-1.6723279486465818E-3</v>
      </c>
      <c r="H948" s="138">
        <f t="shared" ca="1" si="255"/>
        <v>7.8327672051353422E-2</v>
      </c>
      <c r="I948" s="144">
        <f t="shared" ca="1" si="263"/>
        <v>0.99999216729888052</v>
      </c>
      <c r="J948" s="145">
        <f t="shared" ca="1" si="263"/>
        <v>0.92775696885094439</v>
      </c>
      <c r="K948" s="145">
        <f t="shared" ca="1" si="263"/>
        <v>0.86586306408142821</v>
      </c>
      <c r="L948" s="145">
        <f t="shared" ca="1" si="263"/>
        <v>0.81202076164277137</v>
      </c>
      <c r="M948" s="145">
        <f t="shared" ca="1" si="263"/>
        <v>0.76448151583129031</v>
      </c>
      <c r="N948" s="145">
        <f t="shared" ca="1" si="263"/>
        <v>0.72192592199410888</v>
      </c>
      <c r="O948" s="145">
        <f t="shared" ca="1" si="263"/>
        <v>0.68336415267535744</v>
      </c>
      <c r="P948" s="145">
        <f t="shared" ca="1" si="263"/>
        <v>0.64805466934381428</v>
      </c>
      <c r="Q948" s="145">
        <f t="shared" ca="1" si="263"/>
        <v>0.61544078742484698</v>
      </c>
      <c r="R948" s="145">
        <f t="shared" ca="1" si="263"/>
        <v>0.58510246506998176</v>
      </c>
      <c r="S948" s="145">
        <f t="shared" ca="1" si="263"/>
        <v>0.55672025716490792</v>
      </c>
      <c r="T948" s="145">
        <f t="shared" ca="1" si="263"/>
        <v>0.53004864652069317</v>
      </c>
      <c r="U948" s="145">
        <f t="shared" ca="1" si="263"/>
        <v>0.50489644783321885</v>
      </c>
      <c r="V948" s="145">
        <f t="shared" ca="1" si="263"/>
        <v>0.48111247310417871</v>
      </c>
      <c r="W948" s="138">
        <f t="shared" ca="1" si="263"/>
        <v>0.45857507557648897</v>
      </c>
      <c r="Y948" s="178">
        <f t="shared" ca="1" si="256"/>
        <v>7624002.4742134232</v>
      </c>
      <c r="Z948" s="178">
        <f t="shared" ca="1" si="257"/>
        <v>7622268.7018822636</v>
      </c>
      <c r="AA948" s="178">
        <f t="shared" ca="1" si="258"/>
        <v>-1733.7723311595619</v>
      </c>
    </row>
    <row r="949" spans="1:27" ht="11.25" customHeight="1" x14ac:dyDescent="0.2">
      <c r="A949" s="173">
        <f t="shared" si="259"/>
        <v>939</v>
      </c>
      <c r="B949" s="174">
        <f t="shared" si="249"/>
        <v>0.08</v>
      </c>
      <c r="C949" s="175">
        <f t="shared" si="250"/>
        <v>-7.4992499999999998E-3</v>
      </c>
      <c r="D949" s="176">
        <f t="shared" ca="1" si="251"/>
        <v>0.18169426448785653</v>
      </c>
      <c r="E949" s="177">
        <f t="shared" ca="1" si="252"/>
        <v>-0.90892724928629709</v>
      </c>
      <c r="F949" s="138">
        <f t="shared" ca="1" si="253"/>
        <v>-2.3136353472278576E-2</v>
      </c>
      <c r="G949" s="175">
        <f t="shared" ca="1" si="254"/>
        <v>-3.0635603472278575E-2</v>
      </c>
      <c r="H949" s="138">
        <f t="shared" ca="1" si="255"/>
        <v>4.9364396527721427E-2</v>
      </c>
      <c r="I949" s="144">
        <f t="shared" ca="1" si="263"/>
        <v>0.99999506357173751</v>
      </c>
      <c r="J949" s="145">
        <f t="shared" ca="1" si="263"/>
        <v>0.95181260507074006</v>
      </c>
      <c r="K949" s="145">
        <f t="shared" ca="1" si="263"/>
        <v>0.90607496631356554</v>
      </c>
      <c r="L949" s="145">
        <f t="shared" ca="1" si="263"/>
        <v>0.86276968246633812</v>
      </c>
      <c r="M949" s="145">
        <f t="shared" ca="1" si="263"/>
        <v>0.82178662255161039</v>
      </c>
      <c r="N949" s="145">
        <f t="shared" ca="1" si="263"/>
        <v>0.78297949674317224</v>
      </c>
      <c r="O949" s="145">
        <f t="shared" ca="1" si="263"/>
        <v>0.7461965646057479</v>
      </c>
      <c r="P949" s="145">
        <f t="shared" ca="1" si="263"/>
        <v>0.71129443065425924</v>
      </c>
      <c r="Q949" s="145">
        <f t="shared" ca="1" si="263"/>
        <v>0.67814305036593359</v>
      </c>
      <c r="R949" s="145">
        <f t="shared" ca="1" si="263"/>
        <v>0.64662647437462828</v>
      </c>
      <c r="S949" s="145">
        <f t="shared" ca="1" si="263"/>
        <v>0.61664174320533516</v>
      </c>
      <c r="T949" s="145">
        <f t="shared" ca="1" si="263"/>
        <v>0.58809715375947502</v>
      </c>
      <c r="U949" s="145">
        <f t="shared" ca="1" si="263"/>
        <v>0.56091047335826871</v>
      </c>
      <c r="V949" s="145">
        <f t="shared" ca="1" si="263"/>
        <v>0.53500734123204341</v>
      </c>
      <c r="W949" s="138">
        <f t="shared" ca="1" si="263"/>
        <v>0.51031993110578866</v>
      </c>
      <c r="Y949" s="178">
        <f t="shared" ca="1" si="256"/>
        <v>8107678.9567177342</v>
      </c>
      <c r="Z949" s="178">
        <f t="shared" ca="1" si="257"/>
        <v>8117238.4501010161</v>
      </c>
      <c r="AA949" s="178">
        <f t="shared" ca="1" si="258"/>
        <v>9559.4933832818642</v>
      </c>
    </row>
    <row r="950" spans="1:27" ht="11.25" customHeight="1" x14ac:dyDescent="0.2">
      <c r="A950" s="173">
        <f t="shared" si="259"/>
        <v>940</v>
      </c>
      <c r="B950" s="174">
        <f t="shared" si="249"/>
        <v>0.08</v>
      </c>
      <c r="C950" s="175">
        <f t="shared" si="250"/>
        <v>-7.4992499999999998E-3</v>
      </c>
      <c r="D950" s="176">
        <f t="shared" ca="1" si="251"/>
        <v>0.45335243517746249</v>
      </c>
      <c r="E950" s="177">
        <f t="shared" ca="1" si="252"/>
        <v>-0.11719583122648269</v>
      </c>
      <c r="F950" s="138">
        <f t="shared" ca="1" si="253"/>
        <v>-2.9831696418635306E-3</v>
      </c>
      <c r="G950" s="175">
        <f t="shared" ca="1" si="254"/>
        <v>-1.0482419641863531E-2</v>
      </c>
      <c r="H950" s="138">
        <f t="shared" ca="1" si="255"/>
        <v>6.9517580358136474E-2</v>
      </c>
      <c r="I950" s="144">
        <f t="shared" ca="1" si="263"/>
        <v>0.99999304829052482</v>
      </c>
      <c r="J950" s="145">
        <f t="shared" ca="1" si="263"/>
        <v>0.93500919024641216</v>
      </c>
      <c r="K950" s="145">
        <f t="shared" ca="1" si="263"/>
        <v>0.87790217814185345</v>
      </c>
      <c r="L950" s="145">
        <f t="shared" ca="1" si="263"/>
        <v>0.82713337433476808</v>
      </c>
      <c r="M950" s="145">
        <f t="shared" ca="1" si="263"/>
        <v>0.78147641880238128</v>
      </c>
      <c r="N950" s="145">
        <f t="shared" ca="1" si="263"/>
        <v>0.73997558623360615</v>
      </c>
      <c r="O950" s="145">
        <f t="shared" ca="1" si="263"/>
        <v>0.70189515620311749</v>
      </c>
      <c r="P950" s="145">
        <f t="shared" ca="1" si="263"/>
        <v>0.6666717656425778</v>
      </c>
      <c r="Q950" s="145">
        <f t="shared" ca="1" si="263"/>
        <v>0.63387405129372643</v>
      </c>
      <c r="R950" s="145">
        <f t="shared" ca="1" si="263"/>
        <v>0.60317031533995236</v>
      </c>
      <c r="S950" s="145">
        <f t="shared" ca="1" si="263"/>
        <v>0.57430346047941083</v>
      </c>
      <c r="T950" s="145">
        <f t="shared" ca="1" si="263"/>
        <v>0.54707196269732239</v>
      </c>
      <c r="U950" s="145">
        <f t="shared" ca="1" si="263"/>
        <v>0.52131562503401407</v>
      </c>
      <c r="V950" s="145">
        <f t="shared" ca="1" si="263"/>
        <v>0.4969050088063684</v>
      </c>
      <c r="W950" s="138">
        <f t="shared" ca="1" si="263"/>
        <v>0.47373364071107005</v>
      </c>
      <c r="Y950" s="178">
        <f t="shared" ca="1" si="256"/>
        <v>7767101.0845289202</v>
      </c>
      <c r="Z950" s="178">
        <f t="shared" ca="1" si="257"/>
        <v>7768960.9407826271</v>
      </c>
      <c r="AA950" s="178">
        <f t="shared" ca="1" si="258"/>
        <v>1859.8562537068501</v>
      </c>
    </row>
    <row r="951" spans="1:27" ht="11.25" customHeight="1" x14ac:dyDescent="0.2">
      <c r="A951" s="173">
        <f t="shared" si="259"/>
        <v>941</v>
      </c>
      <c r="B951" s="174">
        <f t="shared" si="249"/>
        <v>0.08</v>
      </c>
      <c r="C951" s="175">
        <f t="shared" si="250"/>
        <v>-7.4992499999999998E-3</v>
      </c>
      <c r="D951" s="176">
        <f t="shared" ca="1" si="251"/>
        <v>0.40905784415012392</v>
      </c>
      <c r="E951" s="177">
        <f t="shared" ca="1" si="252"/>
        <v>-0.2299692191250523</v>
      </c>
      <c r="F951" s="138">
        <f t="shared" ca="1" si="253"/>
        <v>-5.8537678847222895E-3</v>
      </c>
      <c r="G951" s="175">
        <f t="shared" ca="1" si="254"/>
        <v>-1.335301788472229E-2</v>
      </c>
      <c r="H951" s="138">
        <f t="shared" ca="1" si="255"/>
        <v>6.6646982115277711E-2</v>
      </c>
      <c r="I951" s="144">
        <f t="shared" ref="I951:W960" ca="1" si="264">I$8*EXP(-$H951*I$9)</f>
        <v>0.9999933353448065</v>
      </c>
      <c r="J951" s="145">
        <f t="shared" ca="1" si="264"/>
        <v>0.93738441007346673</v>
      </c>
      <c r="K951" s="145">
        <f t="shared" ca="1" si="264"/>
        <v>0.88186093543644195</v>
      </c>
      <c r="L951" s="145">
        <f t="shared" ca="1" si="264"/>
        <v>0.83211802741009522</v>
      </c>
      <c r="M951" s="145">
        <f t="shared" ca="1" si="264"/>
        <v>0.78709508149929386</v>
      </c>
      <c r="N951" s="145">
        <f t="shared" ca="1" si="264"/>
        <v>0.74595365429186244</v>
      </c>
      <c r="O951" s="145">
        <f t="shared" ca="1" si="264"/>
        <v>0.7080410132838546</v>
      </c>
      <c r="P951" s="145">
        <f t="shared" ca="1" si="264"/>
        <v>0.67285257136425047</v>
      </c>
      <c r="Q951" s="145">
        <f t="shared" ca="1" si="264"/>
        <v>0.63999863430761805</v>
      </c>
      <c r="R951" s="145">
        <f t="shared" ca="1" si="264"/>
        <v>0.60917706200719812</v>
      </c>
      <c r="S951" s="145">
        <f t="shared" ca="1" si="264"/>
        <v>0.58015171984605229</v>
      </c>
      <c r="T951" s="145">
        <f t="shared" ca="1" si="264"/>
        <v>0.55273593307358015</v>
      </c>
      <c r="U951" s="145">
        <f t="shared" ca="1" si="264"/>
        <v>0.52677999746497162</v>
      </c>
      <c r="V951" s="145">
        <f t="shared" ca="1" si="264"/>
        <v>0.50216185819631132</v>
      </c>
      <c r="W951" s="138">
        <f t="shared" ca="1" si="264"/>
        <v>0.47878020539539107</v>
      </c>
      <c r="Y951" s="178">
        <f t="shared" ca="1" si="256"/>
        <v>7814474.7250188878</v>
      </c>
      <c r="Z951" s="178">
        <f t="shared" ca="1" si="257"/>
        <v>7817476.5492705861</v>
      </c>
      <c r="AA951" s="178">
        <f t="shared" ca="1" si="258"/>
        <v>3001.82425169833</v>
      </c>
    </row>
    <row r="952" spans="1:27" ht="11.25" customHeight="1" x14ac:dyDescent="0.2">
      <c r="A952" s="173">
        <f t="shared" si="259"/>
        <v>942</v>
      </c>
      <c r="B952" s="174">
        <f t="shared" si="249"/>
        <v>0.08</v>
      </c>
      <c r="C952" s="175">
        <f t="shared" si="250"/>
        <v>-7.4992499999999998E-3</v>
      </c>
      <c r="D952" s="176">
        <f t="shared" ca="1" si="251"/>
        <v>8.6739608020427017E-2</v>
      </c>
      <c r="E952" s="177">
        <f t="shared" ca="1" si="252"/>
        <v>-1.3611090945017499</v>
      </c>
      <c r="F952" s="138">
        <f t="shared" ca="1" si="253"/>
        <v>-3.4646448491287701E-2</v>
      </c>
      <c r="G952" s="175">
        <f t="shared" ca="1" si="254"/>
        <v>-4.21456984912877E-2</v>
      </c>
      <c r="H952" s="138">
        <f t="shared" ca="1" si="255"/>
        <v>3.7854301508712301E-2</v>
      </c>
      <c r="I952" s="144">
        <f t="shared" ca="1" si="264"/>
        <v>0.99999621456183241</v>
      </c>
      <c r="J952" s="145">
        <f t="shared" ca="1" si="264"/>
        <v>0.96154468616949729</v>
      </c>
      <c r="K952" s="145">
        <f t="shared" ca="1" si="264"/>
        <v>0.92256909179461544</v>
      </c>
      <c r="L952" s="145">
        <f t="shared" ca="1" si="264"/>
        <v>0.88380733518862964</v>
      </c>
      <c r="M952" s="145">
        <f t="shared" ca="1" si="264"/>
        <v>0.84573514045966713</v>
      </c>
      <c r="N952" s="145">
        <f t="shared" ca="1" si="264"/>
        <v>0.8086524927938159</v>
      </c>
      <c r="O952" s="145">
        <f t="shared" ca="1" si="264"/>
        <v>0.77274189957076778</v>
      </c>
      <c r="P952" s="145">
        <f t="shared" ca="1" si="264"/>
        <v>0.738107299695278</v>
      </c>
      <c r="Q952" s="145">
        <f t="shared" ca="1" si="264"/>
        <v>0.70480002439431111</v>
      </c>
      <c r="R952" s="145">
        <f t="shared" ca="1" si="264"/>
        <v>0.67283618712672177</v>
      </c>
      <c r="S952" s="145">
        <f t="shared" ca="1" si="264"/>
        <v>0.64220840761198084</v>
      </c>
      <c r="T952" s="145">
        <f t="shared" ca="1" si="264"/>
        <v>0.61289377320324567</v>
      </c>
      <c r="U952" s="145">
        <f t="shared" ca="1" si="264"/>
        <v>0.58485928174392643</v>
      </c>
      <c r="V952" s="145">
        <f t="shared" ca="1" si="264"/>
        <v>0.55806558283196228</v>
      </c>
      <c r="W952" s="138">
        <f t="shared" ca="1" si="264"/>
        <v>0.53246955843459087</v>
      </c>
      <c r="Y952" s="178">
        <f t="shared" ca="1" si="256"/>
        <v>8310790.371755138</v>
      </c>
      <c r="Z952" s="178">
        <f t="shared" ca="1" si="257"/>
        <v>8324396.7837511711</v>
      </c>
      <c r="AA952" s="178">
        <f t="shared" ca="1" si="258"/>
        <v>13606.411996033043</v>
      </c>
    </row>
    <row r="953" spans="1:27" ht="11.25" customHeight="1" x14ac:dyDescent="0.2">
      <c r="A953" s="173">
        <f t="shared" si="259"/>
        <v>943</v>
      </c>
      <c r="B953" s="174">
        <f t="shared" si="249"/>
        <v>0.08</v>
      </c>
      <c r="C953" s="175">
        <f t="shared" si="250"/>
        <v>-7.4992499999999998E-3</v>
      </c>
      <c r="D953" s="176">
        <f t="shared" ca="1" si="251"/>
        <v>0.11364104879433279</v>
      </c>
      <c r="E953" s="177">
        <f t="shared" ca="1" si="252"/>
        <v>-1.207389707137468</v>
      </c>
      <c r="F953" s="138">
        <f t="shared" ca="1" si="253"/>
        <v>-3.0733587385632921E-2</v>
      </c>
      <c r="G953" s="175">
        <f t="shared" ca="1" si="254"/>
        <v>-3.823283738563292E-2</v>
      </c>
      <c r="H953" s="138">
        <f t="shared" ca="1" si="255"/>
        <v>4.1767162614367082E-2</v>
      </c>
      <c r="I953" s="144">
        <f t="shared" ca="1" si="264"/>
        <v>0.99999582328217063</v>
      </c>
      <c r="J953" s="145">
        <f t="shared" ca="1" si="264"/>
        <v>0.95822514818465143</v>
      </c>
      <c r="K953" s="145">
        <f t="shared" ca="1" si="264"/>
        <v>0.91692849213318417</v>
      </c>
      <c r="L953" s="145">
        <f t="shared" ca="1" si="264"/>
        <v>0.87659864310178115</v>
      </c>
      <c r="M953" s="145">
        <f t="shared" ca="1" si="264"/>
        <v>0.83751653522792691</v>
      </c>
      <c r="N953" s="145">
        <f t="shared" ca="1" si="264"/>
        <v>0.79983186341409174</v>
      </c>
      <c r="O953" s="145">
        <f t="shared" ca="1" si="264"/>
        <v>0.76361350602683931</v>
      </c>
      <c r="P953" s="145">
        <f t="shared" ca="1" si="264"/>
        <v>0.7288807266052888</v>
      </c>
      <c r="Q953" s="145">
        <f t="shared" ca="1" si="264"/>
        <v>0.69562243311007543</v>
      </c>
      <c r="R953" s="145">
        <f t="shared" ca="1" si="264"/>
        <v>0.66380910527739923</v>
      </c>
      <c r="S953" s="145">
        <f t="shared" ca="1" si="264"/>
        <v>0.63340023471093965</v>
      </c>
      <c r="T953" s="145">
        <f t="shared" ca="1" si="264"/>
        <v>0.60434900922467816</v>
      </c>
      <c r="U953" s="145">
        <f t="shared" ca="1" si="264"/>
        <v>0.57660529070679489</v>
      </c>
      <c r="V953" s="145">
        <f t="shared" ca="1" si="264"/>
        <v>0.55011752383278689</v>
      </c>
      <c r="W953" s="138">
        <f t="shared" ca="1" si="264"/>
        <v>0.52483396567722773</v>
      </c>
      <c r="Y953" s="178">
        <f t="shared" ca="1" si="256"/>
        <v>8241022.2763634082</v>
      </c>
      <c r="Z953" s="178">
        <f t="shared" ca="1" si="257"/>
        <v>8253282.9981943285</v>
      </c>
      <c r="AA953" s="178">
        <f t="shared" ca="1" si="258"/>
        <v>12260.721830920316</v>
      </c>
    </row>
    <row r="954" spans="1:27" ht="11.25" customHeight="1" x14ac:dyDescent="0.2">
      <c r="A954" s="173">
        <f t="shared" si="259"/>
        <v>944</v>
      </c>
      <c r="B954" s="174">
        <f t="shared" si="249"/>
        <v>0.08</v>
      </c>
      <c r="C954" s="175">
        <f t="shared" si="250"/>
        <v>-7.4992499999999998E-3</v>
      </c>
      <c r="D954" s="176">
        <f t="shared" ca="1" si="251"/>
        <v>0.60363604560253015</v>
      </c>
      <c r="E954" s="177">
        <f t="shared" ca="1" si="252"/>
        <v>0.26276993630462742</v>
      </c>
      <c r="F954" s="138">
        <f t="shared" ca="1" si="253"/>
        <v>6.6886960788178906E-3</v>
      </c>
      <c r="G954" s="175">
        <f t="shared" ca="1" si="254"/>
        <v>-8.1055392118210921E-4</v>
      </c>
      <c r="H954" s="138">
        <f t="shared" ca="1" si="255"/>
        <v>7.9189446078817893E-2</v>
      </c>
      <c r="I954" s="144">
        <f t="shared" ca="1" si="264"/>
        <v>0.99999208112323368</v>
      </c>
      <c r="J954" s="145">
        <f t="shared" ca="1" si="264"/>
        <v>0.92705060783694704</v>
      </c>
      <c r="K954" s="145">
        <f t="shared" ca="1" si="264"/>
        <v>0.86469433909535831</v>
      </c>
      <c r="L954" s="145">
        <f t="shared" ca="1" si="264"/>
        <v>0.81055740377538499</v>
      </c>
      <c r="M954" s="145">
        <f t="shared" ca="1" si="264"/>
        <v>0.76283910601106042</v>
      </c>
      <c r="N954" s="145">
        <f t="shared" ca="1" si="264"/>
        <v>0.72018417823579617</v>
      </c>
      <c r="O954" s="145">
        <f t="shared" ca="1" si="264"/>
        <v>0.68157799112146344</v>
      </c>
      <c r="P954" s="145">
        <f t="shared" ca="1" si="264"/>
        <v>0.6462617583162531</v>
      </c>
      <c r="Q954" s="145">
        <f t="shared" ca="1" si="264"/>
        <v>0.6136667433284827</v>
      </c>
      <c r="R954" s="145">
        <f t="shared" ca="1" si="264"/>
        <v>0.58336445263440617</v>
      </c>
      <c r="S954" s="145">
        <f t="shared" ca="1" si="264"/>
        <v>0.55502950108255189</v>
      </c>
      <c r="T954" s="145">
        <f t="shared" ca="1" si="264"/>
        <v>0.52841219397896189</v>
      </c>
      <c r="U954" s="145">
        <f t="shared" ca="1" si="264"/>
        <v>0.50331841133056521</v>
      </c>
      <c r="V954" s="145">
        <f t="shared" ca="1" si="264"/>
        <v>0.47959491006816829</v>
      </c>
      <c r="W954" s="138">
        <f t="shared" ca="1" si="264"/>
        <v>0.45711861259391012</v>
      </c>
      <c r="Y954" s="178">
        <f t="shared" ca="1" si="256"/>
        <v>7610188.6614783863</v>
      </c>
      <c r="Z954" s="178">
        <f t="shared" ca="1" si="257"/>
        <v>7608096.3476721887</v>
      </c>
      <c r="AA954" s="178">
        <f t="shared" ca="1" si="258"/>
        <v>-2092.313806197606</v>
      </c>
    </row>
    <row r="955" spans="1:27" ht="11.25" customHeight="1" x14ac:dyDescent="0.2">
      <c r="A955" s="173">
        <f t="shared" si="259"/>
        <v>945</v>
      </c>
      <c r="B955" s="174">
        <f t="shared" si="249"/>
        <v>0.08</v>
      </c>
      <c r="C955" s="175">
        <f t="shared" si="250"/>
        <v>-7.4992499999999998E-3</v>
      </c>
      <c r="D955" s="176">
        <f t="shared" ca="1" si="251"/>
        <v>1.9225456632260496E-2</v>
      </c>
      <c r="E955" s="177">
        <f t="shared" ca="1" si="252"/>
        <v>-2.070015283346871</v>
      </c>
      <c r="F955" s="138">
        <f t="shared" ca="1" si="253"/>
        <v>-5.2691351619327143E-2</v>
      </c>
      <c r="G955" s="175">
        <f t="shared" ca="1" si="254"/>
        <v>-6.0190601619327141E-2</v>
      </c>
      <c r="H955" s="138">
        <f t="shared" ca="1" si="255"/>
        <v>1.980939838067286E-2</v>
      </c>
      <c r="I955" s="144">
        <f t="shared" ca="1" si="264"/>
        <v>0.99999801902438668</v>
      </c>
      <c r="J955" s="145">
        <f t="shared" ca="1" si="264"/>
        <v>0.97700279184034577</v>
      </c>
      <c r="K955" s="145">
        <f t="shared" ca="1" si="264"/>
        <v>0.94903412073956916</v>
      </c>
      <c r="L955" s="145">
        <f t="shared" ca="1" si="264"/>
        <v>0.91782629645995972</v>
      </c>
      <c r="M955" s="145">
        <f t="shared" ca="1" si="264"/>
        <v>0.88469279172043391</v>
      </c>
      <c r="N955" s="145">
        <f t="shared" ca="1" si="264"/>
        <v>0.85060604076256208</v>
      </c>
      <c r="O955" s="145">
        <f t="shared" ca="1" si="264"/>
        <v>0.81627171655515429</v>
      </c>
      <c r="P955" s="145">
        <f t="shared" ca="1" si="264"/>
        <v>0.78219191013739997</v>
      </c>
      <c r="Q955" s="145">
        <f t="shared" ca="1" si="264"/>
        <v>0.74871611178725539</v>
      </c>
      <c r="R955" s="145">
        <f t="shared" ca="1" si="264"/>
        <v>0.71608098611174664</v>
      </c>
      <c r="S955" s="145">
        <f t="shared" ca="1" si="264"/>
        <v>0.68444070492944997</v>
      </c>
      <c r="T955" s="145">
        <f t="shared" ca="1" si="264"/>
        <v>0.65388971136807383</v>
      </c>
      <c r="U955" s="145">
        <f t="shared" ca="1" si="264"/>
        <v>0.62447960575561379</v>
      </c>
      <c r="V955" s="145">
        <f t="shared" ca="1" si="264"/>
        <v>0.59623156205317174</v>
      </c>
      <c r="W955" s="138">
        <f t="shared" ca="1" si="264"/>
        <v>0.56914539573693579</v>
      </c>
      <c r="Y955" s="178">
        <f t="shared" ca="1" si="256"/>
        <v>8642420.7851388138</v>
      </c>
      <c r="Z955" s="178">
        <f t="shared" ca="1" si="257"/>
        <v>8661810.6971245911</v>
      </c>
      <c r="AA955" s="178">
        <f t="shared" ca="1" si="258"/>
        <v>19389.911985777318</v>
      </c>
    </row>
    <row r="956" spans="1:27" ht="11.25" customHeight="1" x14ac:dyDescent="0.2">
      <c r="A956" s="173">
        <f t="shared" si="259"/>
        <v>946</v>
      </c>
      <c r="B956" s="174">
        <f t="shared" si="249"/>
        <v>0.08</v>
      </c>
      <c r="C956" s="175">
        <f t="shared" si="250"/>
        <v>-7.4992499999999998E-3</v>
      </c>
      <c r="D956" s="176">
        <f t="shared" ca="1" si="251"/>
        <v>0.71168746570282382</v>
      </c>
      <c r="E956" s="177">
        <f t="shared" ca="1" si="252"/>
        <v>0.55832120343056924</v>
      </c>
      <c r="F956" s="138">
        <f t="shared" ca="1" si="253"/>
        <v>1.4211826880292813E-2</v>
      </c>
      <c r="G956" s="175">
        <f t="shared" ca="1" si="254"/>
        <v>6.7125768802928131E-3</v>
      </c>
      <c r="H956" s="138">
        <f t="shared" ca="1" si="255"/>
        <v>8.671257688029281E-2</v>
      </c>
      <c r="I956" s="144">
        <f t="shared" ca="1" si="264"/>
        <v>0.99999132882579778</v>
      </c>
      <c r="J956" s="145">
        <f t="shared" ca="1" si="264"/>
        <v>0.92090699983969448</v>
      </c>
      <c r="K956" s="145">
        <f t="shared" ca="1" si="264"/>
        <v>0.85455834668219333</v>
      </c>
      <c r="L956" s="145">
        <f t="shared" ca="1" si="264"/>
        <v>0.79789403573454765</v>
      </c>
      <c r="M956" s="145">
        <f t="shared" ca="1" si="264"/>
        <v>0.74865019656812237</v>
      </c>
      <c r="N956" s="145">
        <f t="shared" ca="1" si="264"/>
        <v>0.70515643266276462</v>
      </c>
      <c r="O956" s="145">
        <f t="shared" ca="1" si="264"/>
        <v>0.66618207115570482</v>
      </c>
      <c r="P956" s="145">
        <f t="shared" ca="1" si="264"/>
        <v>0.63081913762840347</v>
      </c>
      <c r="Q956" s="145">
        <f t="shared" ca="1" si="264"/>
        <v>0.59839523653084248</v>
      </c>
      <c r="R956" s="145">
        <f t="shared" ca="1" si="264"/>
        <v>0.56840950701328774</v>
      </c>
      <c r="S956" s="145">
        <f t="shared" ca="1" si="264"/>
        <v>0.54048588415293808</v>
      </c>
      <c r="T956" s="145">
        <f t="shared" ca="1" si="264"/>
        <v>0.51433913334738512</v>
      </c>
      <c r="U956" s="145">
        <f t="shared" ca="1" si="264"/>
        <v>0.48975022628299497</v>
      </c>
      <c r="V956" s="145">
        <f t="shared" ca="1" si="264"/>
        <v>0.46654851182816798</v>
      </c>
      <c r="W956" s="138">
        <f t="shared" ca="1" si="264"/>
        <v>0.44459881344781277</v>
      </c>
      <c r="Y956" s="178">
        <f t="shared" ca="1" si="256"/>
        <v>7490963.2926413575</v>
      </c>
      <c r="Z956" s="178">
        <f t="shared" ca="1" si="257"/>
        <v>7485689.5545434579</v>
      </c>
      <c r="AA956" s="178">
        <f t="shared" ca="1" si="258"/>
        <v>-5273.7380978995934</v>
      </c>
    </row>
    <row r="957" spans="1:27" ht="11.25" customHeight="1" x14ac:dyDescent="0.2">
      <c r="A957" s="173">
        <f t="shared" si="259"/>
        <v>947</v>
      </c>
      <c r="B957" s="174">
        <f t="shared" si="249"/>
        <v>0.08</v>
      </c>
      <c r="C957" s="175">
        <f t="shared" si="250"/>
        <v>-7.4992499999999998E-3</v>
      </c>
      <c r="D957" s="176">
        <f t="shared" ca="1" si="251"/>
        <v>0.20222519151076568</v>
      </c>
      <c r="E957" s="177">
        <f t="shared" ca="1" si="252"/>
        <v>-0.83369942360925908</v>
      </c>
      <c r="F957" s="138">
        <f t="shared" ca="1" si="253"/>
        <v>-2.1221461419937127E-2</v>
      </c>
      <c r="G957" s="175">
        <f t="shared" ca="1" si="254"/>
        <v>-2.8720711419937126E-2</v>
      </c>
      <c r="H957" s="138">
        <f t="shared" ca="1" si="255"/>
        <v>5.1279288580062879E-2</v>
      </c>
      <c r="I957" s="144">
        <f t="shared" ca="1" si="264"/>
        <v>0.99999487208588944</v>
      </c>
      <c r="J957" s="145">
        <f t="shared" ca="1" si="264"/>
        <v>0.95020309843595452</v>
      </c>
      <c r="K957" s="145">
        <f t="shared" ca="1" si="264"/>
        <v>0.9033596536165347</v>
      </c>
      <c r="L957" s="145">
        <f t="shared" ca="1" si="264"/>
        <v>0.85931863627572902</v>
      </c>
      <c r="M957" s="145">
        <f t="shared" ca="1" si="264"/>
        <v>0.81786871556633189</v>
      </c>
      <c r="N957" s="145">
        <f t="shared" ca="1" si="264"/>
        <v>0.77878816213204338</v>
      </c>
      <c r="O957" s="145">
        <f t="shared" ca="1" si="264"/>
        <v>0.74186964656466081</v>
      </c>
      <c r="P957" s="145">
        <f t="shared" ca="1" si="264"/>
        <v>0.70692914390448691</v>
      </c>
      <c r="Q957" s="145">
        <f t="shared" ca="1" si="264"/>
        <v>0.67380709387478832</v>
      </c>
      <c r="R957" s="145">
        <f t="shared" ca="1" si="264"/>
        <v>0.64236621004671501</v>
      </c>
      <c r="S957" s="145">
        <f t="shared" ca="1" si="264"/>
        <v>0.61248817561329372</v>
      </c>
      <c r="T957" s="145">
        <f t="shared" ca="1" si="264"/>
        <v>0.58407028194724031</v>
      </c>
      <c r="U957" s="145">
        <f t="shared" ca="1" si="264"/>
        <v>0.55702244704330195</v>
      </c>
      <c r="V957" s="145">
        <f t="shared" ca="1" si="264"/>
        <v>0.53126474372267385</v>
      </c>
      <c r="W957" s="138">
        <f t="shared" ca="1" si="264"/>
        <v>0.50672542681815913</v>
      </c>
      <c r="Y957" s="178">
        <f t="shared" ca="1" si="256"/>
        <v>8074505.2325031338</v>
      </c>
      <c r="Z957" s="178">
        <f t="shared" ca="1" si="257"/>
        <v>8083365.8997381981</v>
      </c>
      <c r="AA957" s="178">
        <f t="shared" ca="1" si="258"/>
        <v>8860.6672350643203</v>
      </c>
    </row>
    <row r="958" spans="1:27" ht="11.25" customHeight="1" x14ac:dyDescent="0.2">
      <c r="A958" s="173">
        <f t="shared" si="259"/>
        <v>948</v>
      </c>
      <c r="B958" s="174">
        <f t="shared" si="249"/>
        <v>0.08</v>
      </c>
      <c r="C958" s="175">
        <f t="shared" si="250"/>
        <v>-7.4992499999999998E-3</v>
      </c>
      <c r="D958" s="176">
        <f t="shared" ca="1" si="251"/>
        <v>0.50427930943853583</v>
      </c>
      <c r="E958" s="177">
        <f t="shared" ca="1" si="252"/>
        <v>1.0726843745340581E-2</v>
      </c>
      <c r="F958" s="138">
        <f t="shared" ca="1" si="253"/>
        <v>2.7304720892565917E-4</v>
      </c>
      <c r="G958" s="175">
        <f t="shared" ca="1" si="254"/>
        <v>-7.2262027910743407E-3</v>
      </c>
      <c r="H958" s="138">
        <f t="shared" ca="1" si="255"/>
        <v>7.2773797208925656E-2</v>
      </c>
      <c r="I958" s="144">
        <f t="shared" ca="1" si="264"/>
        <v>0.99999272267522654</v>
      </c>
      <c r="J958" s="145">
        <f t="shared" ca="1" si="264"/>
        <v>0.93232218265411793</v>
      </c>
      <c r="K958" s="145">
        <f t="shared" ca="1" si="264"/>
        <v>0.87343313378196374</v>
      </c>
      <c r="L958" s="145">
        <f t="shared" ca="1" si="264"/>
        <v>0.82151524958011246</v>
      </c>
      <c r="M958" s="145">
        <f t="shared" ca="1" si="264"/>
        <v>0.77515151632965384</v>
      </c>
      <c r="N958" s="145">
        <f t="shared" ca="1" si="264"/>
        <v>0.73325243424313402</v>
      </c>
      <c r="O958" s="145">
        <f t="shared" ca="1" si="264"/>
        <v>0.69498825441325884</v>
      </c>
      <c r="P958" s="145">
        <f t="shared" ca="1" si="264"/>
        <v>0.65972936951842176</v>
      </c>
      <c r="Q958" s="145">
        <f t="shared" ca="1" si="264"/>
        <v>0.62699764795961277</v>
      </c>
      <c r="R958" s="145">
        <f t="shared" ca="1" si="264"/>
        <v>0.59642832556257741</v>
      </c>
      <c r="S958" s="145">
        <f t="shared" ca="1" si="264"/>
        <v>0.56774091438541707</v>
      </c>
      <c r="T958" s="145">
        <f t="shared" ca="1" si="264"/>
        <v>0.54071735515914132</v>
      </c>
      <c r="U958" s="145">
        <f t="shared" ca="1" si="264"/>
        <v>0.51518578616434341</v>
      </c>
      <c r="V958" s="145">
        <f t="shared" ca="1" si="264"/>
        <v>0.49100857144519677</v>
      </c>
      <c r="W958" s="138">
        <f t="shared" ca="1" si="264"/>
        <v>0.46807351247048579</v>
      </c>
      <c r="Y958" s="178">
        <f t="shared" ca="1" si="256"/>
        <v>7713810.8367180787</v>
      </c>
      <c r="Z958" s="178">
        <f t="shared" ca="1" si="257"/>
        <v>7714357.9151098225</v>
      </c>
      <c r="AA958" s="178">
        <f t="shared" ca="1" si="258"/>
        <v>547.07839174382389</v>
      </c>
    </row>
    <row r="959" spans="1:27" ht="11.25" customHeight="1" x14ac:dyDescent="0.2">
      <c r="A959" s="173">
        <f t="shared" si="259"/>
        <v>949</v>
      </c>
      <c r="B959" s="174">
        <f t="shared" si="249"/>
        <v>0.08</v>
      </c>
      <c r="C959" s="175">
        <f t="shared" si="250"/>
        <v>-7.4992499999999998E-3</v>
      </c>
      <c r="D959" s="176">
        <f t="shared" ca="1" si="251"/>
        <v>0.28114971541520706</v>
      </c>
      <c r="E959" s="177">
        <f t="shared" ca="1" si="252"/>
        <v>-0.57942945985541361</v>
      </c>
      <c r="F959" s="138">
        <f t="shared" ca="1" si="253"/>
        <v>-1.4749128498450007E-2</v>
      </c>
      <c r="G959" s="175">
        <f t="shared" ca="1" si="254"/>
        <v>-2.2248378498450006E-2</v>
      </c>
      <c r="H959" s="138">
        <f t="shared" ca="1" si="255"/>
        <v>5.7751621501549999E-2</v>
      </c>
      <c r="I959" s="144">
        <f t="shared" ca="1" si="264"/>
        <v>0.99999422486421596</v>
      </c>
      <c r="J959" s="145">
        <f t="shared" ca="1" si="264"/>
        <v>0.94478308713129777</v>
      </c>
      <c r="K959" s="145">
        <f t="shared" ca="1" si="264"/>
        <v>0.89424199001423255</v>
      </c>
      <c r="L959" s="145">
        <f t="shared" ca="1" si="264"/>
        <v>0.84775596065353886</v>
      </c>
      <c r="M959" s="145">
        <f t="shared" ca="1" si="264"/>
        <v>0.80476393659279488</v>
      </c>
      <c r="N959" s="145">
        <f t="shared" ca="1" si="264"/>
        <v>0.76478683104162315</v>
      </c>
      <c r="O959" s="145">
        <f t="shared" ca="1" si="264"/>
        <v>0.72742953848388503</v>
      </c>
      <c r="P959" s="145">
        <f t="shared" ca="1" si="264"/>
        <v>0.692371822661772</v>
      </c>
      <c r="Q959" s="145">
        <f t="shared" ca="1" si="264"/>
        <v>0.65935574228414451</v>
      </c>
      <c r="R959" s="145">
        <f t="shared" ca="1" si="264"/>
        <v>0.62817320676094224</v>
      </c>
      <c r="S959" s="145">
        <f t="shared" ca="1" si="264"/>
        <v>0.59865511314593733</v>
      </c>
      <c r="T959" s="145">
        <f t="shared" ca="1" si="264"/>
        <v>0.57066245569711505</v>
      </c>
      <c r="U959" s="145">
        <f t="shared" ca="1" si="264"/>
        <v>0.54407932015239513</v>
      </c>
      <c r="V959" s="145">
        <f t="shared" ca="1" si="264"/>
        <v>0.51880749255564185</v>
      </c>
      <c r="W959" s="138">
        <f t="shared" ca="1" si="264"/>
        <v>0.4947623731960224</v>
      </c>
      <c r="Y959" s="178">
        <f t="shared" ca="1" si="256"/>
        <v>7963656.3404884469</v>
      </c>
      <c r="Z959" s="178">
        <f t="shared" ca="1" si="257"/>
        <v>7970102.9352722159</v>
      </c>
      <c r="AA959" s="178">
        <f t="shared" ca="1" si="258"/>
        <v>6446.5947837689891</v>
      </c>
    </row>
    <row r="960" spans="1:27" ht="11.25" customHeight="1" x14ac:dyDescent="0.2">
      <c r="A960" s="173">
        <f t="shared" si="259"/>
        <v>950</v>
      </c>
      <c r="B960" s="174">
        <f t="shared" si="249"/>
        <v>0.08</v>
      </c>
      <c r="C960" s="175">
        <f t="shared" si="250"/>
        <v>-7.4992499999999998E-3</v>
      </c>
      <c r="D960" s="176">
        <f t="shared" ca="1" si="251"/>
        <v>0.87763291245824082</v>
      </c>
      <c r="E960" s="177">
        <f t="shared" ca="1" si="252"/>
        <v>1.16323498675362</v>
      </c>
      <c r="F960" s="138">
        <f t="shared" ca="1" si="253"/>
        <v>2.9609647907448623E-2</v>
      </c>
      <c r="G960" s="175">
        <f t="shared" ca="1" si="254"/>
        <v>2.2110397907448624E-2</v>
      </c>
      <c r="H960" s="138">
        <f t="shared" ca="1" si="255"/>
        <v>0.10211039790744862</v>
      </c>
      <c r="I960" s="144">
        <f t="shared" ca="1" si="264"/>
        <v>0.99998978907747915</v>
      </c>
      <c r="J960" s="145">
        <f t="shared" ca="1" si="264"/>
        <v>0.90845933951770919</v>
      </c>
      <c r="K960" s="145">
        <f t="shared" ca="1" si="264"/>
        <v>0.83418164154973207</v>
      </c>
      <c r="L960" s="145">
        <f t="shared" ca="1" si="264"/>
        <v>0.77258902240707139</v>
      </c>
      <c r="M960" s="145">
        <f t="shared" ca="1" si="264"/>
        <v>0.72042685149649632</v>
      </c>
      <c r="N960" s="145">
        <f t="shared" ca="1" si="264"/>
        <v>0.67536927857060503</v>
      </c>
      <c r="O960" s="145">
        <f t="shared" ca="1" si="264"/>
        <v>0.63574655630226506</v>
      </c>
      <c r="P960" s="145">
        <f t="shared" ca="1" si="264"/>
        <v>0.60035319650092545</v>
      </c>
      <c r="Q960" s="145">
        <f t="shared" ca="1" si="264"/>
        <v>0.56831323132644185</v>
      </c>
      <c r="R960" s="145">
        <f t="shared" ca="1" si="264"/>
        <v>0.53898542366564295</v>
      </c>
      <c r="S960" s="145">
        <f t="shared" ca="1" si="264"/>
        <v>0.51189637102703434</v>
      </c>
      <c r="T960" s="145">
        <f t="shared" ca="1" si="264"/>
        <v>0.48669312389559716</v>
      </c>
      <c r="U960" s="145">
        <f t="shared" ca="1" si="264"/>
        <v>0.46310950693932401</v>
      </c>
      <c r="V960" s="145">
        <f t="shared" ca="1" si="264"/>
        <v>0.44094210259322669</v>
      </c>
      <c r="W960" s="138">
        <f t="shared" ca="1" si="264"/>
        <v>0.42003307561325115</v>
      </c>
      <c r="Y960" s="178">
        <f t="shared" ca="1" si="256"/>
        <v>7254414.3304143688</v>
      </c>
      <c r="Z960" s="178">
        <f t="shared" ca="1" si="257"/>
        <v>7242354.46187237</v>
      </c>
      <c r="AA960" s="178">
        <f t="shared" ca="1" si="258"/>
        <v>-12059.868541998789</v>
      </c>
    </row>
    <row r="961" spans="1:27" ht="11.25" customHeight="1" x14ac:dyDescent="0.2">
      <c r="A961" s="173">
        <f t="shared" si="259"/>
        <v>951</v>
      </c>
      <c r="B961" s="174">
        <f t="shared" si="249"/>
        <v>0.08</v>
      </c>
      <c r="C961" s="175">
        <f t="shared" si="250"/>
        <v>-7.4992499999999998E-3</v>
      </c>
      <c r="D961" s="176">
        <f t="shared" ca="1" si="251"/>
        <v>0.25656659080409472</v>
      </c>
      <c r="E961" s="177">
        <f t="shared" ca="1" si="252"/>
        <v>-0.65396682133628214</v>
      </c>
      <c r="F961" s="138">
        <f t="shared" ca="1" si="253"/>
        <v>-1.6646445080680868E-2</v>
      </c>
      <c r="G961" s="175">
        <f t="shared" ca="1" si="254"/>
        <v>-2.4145695080680867E-2</v>
      </c>
      <c r="H961" s="138">
        <f t="shared" ca="1" si="255"/>
        <v>5.5854304919319135E-2</v>
      </c>
      <c r="I961" s="144">
        <f t="shared" ref="I961:W970" ca="1" si="265">I$8*EXP(-$H961*I$9)</f>
        <v>0.99999441459242489</v>
      </c>
      <c r="J961" s="145">
        <f t="shared" ca="1" si="265"/>
        <v>0.94636871244694809</v>
      </c>
      <c r="K961" s="145">
        <f t="shared" ca="1" si="265"/>
        <v>0.89690518975757683</v>
      </c>
      <c r="L961" s="145">
        <f t="shared" ca="1" si="265"/>
        <v>0.85112926018490787</v>
      </c>
      <c r="M961" s="145">
        <f t="shared" ca="1" si="265"/>
        <v>0.80858359921549117</v>
      </c>
      <c r="N961" s="145">
        <f t="shared" ca="1" si="265"/>
        <v>0.76886493405665246</v>
      </c>
      <c r="O961" s="145">
        <f t="shared" ca="1" si="265"/>
        <v>0.73163318223014662</v>
      </c>
      <c r="P961" s="145">
        <f t="shared" ca="1" si="265"/>
        <v>0.69660785727459551</v>
      </c>
      <c r="Q961" s="145">
        <f t="shared" ca="1" si="265"/>
        <v>0.66355963706423016</v>
      </c>
      <c r="R961" s="145">
        <f t="shared" ca="1" si="265"/>
        <v>0.63230097764353999</v>
      </c>
      <c r="S961" s="145">
        <f t="shared" ca="1" si="265"/>
        <v>0.60267748567600343</v>
      </c>
      <c r="T961" s="145">
        <f t="shared" ca="1" si="265"/>
        <v>0.57456065278399471</v>
      </c>
      <c r="U961" s="145">
        <f t="shared" ca="1" si="265"/>
        <v>0.54784202666055604</v>
      </c>
      <c r="V961" s="145">
        <f t="shared" ca="1" si="265"/>
        <v>0.52242867049727948</v>
      </c>
      <c r="W961" s="138">
        <f t="shared" ca="1" si="265"/>
        <v>0.49823969091968601</v>
      </c>
      <c r="Y961" s="178">
        <f t="shared" ca="1" si="256"/>
        <v>7995947.7644665129</v>
      </c>
      <c r="Z961" s="178">
        <f t="shared" ca="1" si="257"/>
        <v>8003110.2494721394</v>
      </c>
      <c r="AA961" s="178">
        <f t="shared" ca="1" si="258"/>
        <v>7162.4850056264549</v>
      </c>
    </row>
    <row r="962" spans="1:27" ht="11.25" customHeight="1" x14ac:dyDescent="0.2">
      <c r="A962" s="173">
        <f t="shared" si="259"/>
        <v>952</v>
      </c>
      <c r="B962" s="174">
        <f t="shared" si="249"/>
        <v>0.08</v>
      </c>
      <c r="C962" s="175">
        <f t="shared" si="250"/>
        <v>-7.4992499999999998E-3</v>
      </c>
      <c r="D962" s="176">
        <f t="shared" ca="1" si="251"/>
        <v>0.80564617175522035</v>
      </c>
      <c r="E962" s="177">
        <f t="shared" ca="1" si="252"/>
        <v>0.8619634040057631</v>
      </c>
      <c r="F962" s="138">
        <f t="shared" ca="1" si="253"/>
        <v>2.1940908924124661E-2</v>
      </c>
      <c r="G962" s="175">
        <f t="shared" ca="1" si="254"/>
        <v>1.4441658924124662E-2</v>
      </c>
      <c r="H962" s="138">
        <f t="shared" ca="1" si="255"/>
        <v>9.4441658924124663E-2</v>
      </c>
      <c r="I962" s="144">
        <f t="shared" ca="1" si="265"/>
        <v>0.99999055593425523</v>
      </c>
      <c r="J962" s="145">
        <f t="shared" ca="1" si="265"/>
        <v>0.91463760458197119</v>
      </c>
      <c r="K962" s="145">
        <f t="shared" ca="1" si="265"/>
        <v>0.84426859885705119</v>
      </c>
      <c r="L962" s="145">
        <f t="shared" ca="1" si="265"/>
        <v>0.78509000761926584</v>
      </c>
      <c r="M962" s="145">
        <f t="shared" ca="1" si="265"/>
        <v>0.73434766025713893</v>
      </c>
      <c r="N962" s="145">
        <f t="shared" ca="1" si="265"/>
        <v>0.69004380001510157</v>
      </c>
      <c r="O962" s="145">
        <f t="shared" ca="1" si="265"/>
        <v>0.65072678550059493</v>
      </c>
      <c r="P962" s="145">
        <f t="shared" ca="1" si="265"/>
        <v>0.61533797664345713</v>
      </c>
      <c r="Q962" s="145">
        <f t="shared" ca="1" si="265"/>
        <v>0.58310136050135941</v>
      </c>
      <c r="R962" s="145">
        <f t="shared" ca="1" si="265"/>
        <v>0.55344433162355366</v>
      </c>
      <c r="S962" s="145">
        <f t="shared" ca="1" si="265"/>
        <v>0.52594091235263751</v>
      </c>
      <c r="T962" s="145">
        <f t="shared" ca="1" si="265"/>
        <v>0.50027105214988876</v>
      </c>
      <c r="U962" s="145">
        <f t="shared" ca="1" si="265"/>
        <v>0.47619142827747335</v>
      </c>
      <c r="V962" s="145">
        <f t="shared" ca="1" si="265"/>
        <v>0.45351447352579177</v>
      </c>
      <c r="W962" s="138">
        <f t="shared" ca="1" si="265"/>
        <v>0.43209329356348036</v>
      </c>
      <c r="Y962" s="178">
        <f t="shared" ca="1" si="256"/>
        <v>7370988.6815337474</v>
      </c>
      <c r="Z962" s="178">
        <f t="shared" ca="1" si="257"/>
        <v>7362353.3101063352</v>
      </c>
      <c r="AA962" s="178">
        <f t="shared" ca="1" si="258"/>
        <v>-8635.3714274121448</v>
      </c>
    </row>
    <row r="963" spans="1:27" ht="11.25" customHeight="1" x14ac:dyDescent="0.2">
      <c r="A963" s="173">
        <f t="shared" si="259"/>
        <v>953</v>
      </c>
      <c r="B963" s="174">
        <f t="shared" si="249"/>
        <v>0.08</v>
      </c>
      <c r="C963" s="175">
        <f t="shared" si="250"/>
        <v>-7.4992499999999998E-3</v>
      </c>
      <c r="D963" s="176">
        <f t="shared" ca="1" si="251"/>
        <v>0.70185957813142719</v>
      </c>
      <c r="E963" s="177">
        <f t="shared" ca="1" si="252"/>
        <v>0.52975639202247649</v>
      </c>
      <c r="F963" s="138">
        <f t="shared" ca="1" si="253"/>
        <v>1.3484721851671934E-2</v>
      </c>
      <c r="G963" s="175">
        <f t="shared" ca="1" si="254"/>
        <v>5.9854718516719344E-3</v>
      </c>
      <c r="H963" s="138">
        <f t="shared" ca="1" si="255"/>
        <v>8.5985471851671935E-2</v>
      </c>
      <c r="I963" s="144">
        <f t="shared" ca="1" si="265"/>
        <v>0.99999140153476396</v>
      </c>
      <c r="J963" s="145">
        <f t="shared" ca="1" si="265"/>
        <v>0.92149899335707619</v>
      </c>
      <c r="K963" s="145">
        <f t="shared" ca="1" si="265"/>
        <v>0.85553277374583236</v>
      </c>
      <c r="L963" s="145">
        <f t="shared" ca="1" si="265"/>
        <v>0.79910925462330995</v>
      </c>
      <c r="M963" s="145">
        <f t="shared" ca="1" si="265"/>
        <v>0.75000994406996624</v>
      </c>
      <c r="N963" s="145">
        <f t="shared" ca="1" si="265"/>
        <v>0.70659505867142713</v>
      </c>
      <c r="O963" s="145">
        <f t="shared" ca="1" si="265"/>
        <v>0.66765476686082592</v>
      </c>
      <c r="P963" s="145">
        <f t="shared" ca="1" si="265"/>
        <v>0.63229540437576426</v>
      </c>
      <c r="Q963" s="145">
        <f t="shared" ca="1" si="265"/>
        <v>0.59985447307584416</v>
      </c>
      <c r="R963" s="145">
        <f t="shared" ca="1" si="265"/>
        <v>0.56983799635552712</v>
      </c>
      <c r="S963" s="145">
        <f t="shared" ca="1" si="265"/>
        <v>0.54187471621312577</v>
      </c>
      <c r="T963" s="145">
        <f t="shared" ca="1" si="265"/>
        <v>0.51568276096796783</v>
      </c>
      <c r="U963" s="145">
        <f t="shared" ca="1" si="265"/>
        <v>0.49104545464355198</v>
      </c>
      <c r="V963" s="145">
        <f t="shared" ca="1" si="265"/>
        <v>0.46779378741271027</v>
      </c>
      <c r="W963" s="138">
        <f t="shared" ca="1" si="265"/>
        <v>0.44579372179116172</v>
      </c>
      <c r="Y963" s="178">
        <f t="shared" ca="1" si="256"/>
        <v>7502380.0666703368</v>
      </c>
      <c r="Z963" s="178">
        <f t="shared" ca="1" si="257"/>
        <v>7497417.7791703101</v>
      </c>
      <c r="AA963" s="178">
        <f t="shared" ca="1" si="258"/>
        <v>-4962.2875000266358</v>
      </c>
    </row>
    <row r="964" spans="1:27" ht="11.25" customHeight="1" x14ac:dyDescent="0.2">
      <c r="A964" s="173">
        <f t="shared" si="259"/>
        <v>954</v>
      </c>
      <c r="B964" s="174">
        <f t="shared" si="249"/>
        <v>0.08</v>
      </c>
      <c r="C964" s="175">
        <f t="shared" si="250"/>
        <v>-7.4992499999999998E-3</v>
      </c>
      <c r="D964" s="176">
        <f t="shared" ca="1" si="251"/>
        <v>0.49062280860626084</v>
      </c>
      <c r="E964" s="177">
        <f t="shared" ca="1" si="252"/>
        <v>-2.350729789965576E-2</v>
      </c>
      <c r="F964" s="138">
        <f t="shared" ca="1" si="253"/>
        <v>-5.9836819042629046E-4</v>
      </c>
      <c r="G964" s="175">
        <f t="shared" ca="1" si="254"/>
        <v>-8.0976181904262902E-3</v>
      </c>
      <c r="H964" s="138">
        <f t="shared" ca="1" si="255"/>
        <v>7.1902381809573715E-2</v>
      </c>
      <c r="I964" s="144">
        <f t="shared" ca="1" si="265"/>
        <v>0.9999928098150469</v>
      </c>
      <c r="J964" s="145">
        <f t="shared" ca="1" si="265"/>
        <v>0.93304051095264096</v>
      </c>
      <c r="K964" s="145">
        <f t="shared" ca="1" si="265"/>
        <v>0.87462688681356915</v>
      </c>
      <c r="L964" s="145">
        <f t="shared" ca="1" si="265"/>
        <v>0.8230149986870563</v>
      </c>
      <c r="M964" s="145">
        <f t="shared" ca="1" si="265"/>
        <v>0.77683912691856405</v>
      </c>
      <c r="N964" s="145">
        <f t="shared" ca="1" si="265"/>
        <v>0.73504564733255229</v>
      </c>
      <c r="O964" s="145">
        <f t="shared" ca="1" si="265"/>
        <v>0.69682996266664066</v>
      </c>
      <c r="P964" s="145">
        <f t="shared" ca="1" si="265"/>
        <v>0.66158014893898054</v>
      </c>
      <c r="Q964" s="145">
        <f t="shared" ca="1" si="265"/>
        <v>0.62883053871204164</v>
      </c>
      <c r="R964" s="145">
        <f t="shared" ca="1" si="265"/>
        <v>0.59822516900332323</v>
      </c>
      <c r="S964" s="145">
        <f t="shared" ca="1" si="265"/>
        <v>0.56948977141215595</v>
      </c>
      <c r="T964" s="145">
        <f t="shared" ca="1" si="265"/>
        <v>0.54241067983967917</v>
      </c>
      <c r="U964" s="145">
        <f t="shared" ca="1" si="265"/>
        <v>0.51681912970193866</v>
      </c>
      <c r="V964" s="145">
        <f t="shared" ca="1" si="265"/>
        <v>0.49257966033180517</v>
      </c>
      <c r="W964" s="138">
        <f t="shared" ca="1" si="265"/>
        <v>0.4695815917526468</v>
      </c>
      <c r="Y964" s="178">
        <f t="shared" ca="1" si="256"/>
        <v>7728025.7998404149</v>
      </c>
      <c r="Z964" s="178">
        <f t="shared" ca="1" si="257"/>
        <v>7728925.9934179699</v>
      </c>
      <c r="AA964" s="178">
        <f t="shared" ca="1" si="258"/>
        <v>900.19357755500823</v>
      </c>
    </row>
    <row r="965" spans="1:27" ht="11.25" customHeight="1" x14ac:dyDescent="0.2">
      <c r="A965" s="173">
        <f t="shared" si="259"/>
        <v>955</v>
      </c>
      <c r="B965" s="174">
        <f t="shared" si="249"/>
        <v>0.08</v>
      </c>
      <c r="C965" s="175">
        <f t="shared" si="250"/>
        <v>-7.4992499999999998E-3</v>
      </c>
      <c r="D965" s="176">
        <f t="shared" ca="1" si="251"/>
        <v>0.59498913385246821</v>
      </c>
      <c r="E965" s="177">
        <f t="shared" ca="1" si="252"/>
        <v>0.240397995133111</v>
      </c>
      <c r="F965" s="138">
        <f t="shared" ca="1" si="253"/>
        <v>6.1192279071774682E-3</v>
      </c>
      <c r="G965" s="175">
        <f t="shared" ca="1" si="254"/>
        <v>-1.3800220928225316E-3</v>
      </c>
      <c r="H965" s="138">
        <f t="shared" ca="1" si="255"/>
        <v>7.8619977907177466E-2</v>
      </c>
      <c r="I965" s="144">
        <f t="shared" ca="1" si="265"/>
        <v>0.99999213806888965</v>
      </c>
      <c r="J965" s="145">
        <f t="shared" ca="1" si="265"/>
        <v>0.92751731736907073</v>
      </c>
      <c r="K965" s="145">
        <f t="shared" ca="1" si="265"/>
        <v>0.86546646634682234</v>
      </c>
      <c r="L965" s="145">
        <f t="shared" ca="1" si="265"/>
        <v>0.81152410821870269</v>
      </c>
      <c r="M965" s="145">
        <f t="shared" ca="1" si="265"/>
        <v>0.76392402954943706</v>
      </c>
      <c r="N965" s="145">
        <f t="shared" ca="1" si="265"/>
        <v>0.72133466689601089</v>
      </c>
      <c r="O965" s="145">
        <f t="shared" ca="1" si="265"/>
        <v>0.68275777906590596</v>
      </c>
      <c r="P965" s="145">
        <f t="shared" ca="1" si="265"/>
        <v>0.64744597359511846</v>
      </c>
      <c r="Q965" s="145">
        <f t="shared" ca="1" si="265"/>
        <v>0.61483847389915192</v>
      </c>
      <c r="R965" s="145">
        <f t="shared" ca="1" si="265"/>
        <v>0.58451236763880765</v>
      </c>
      <c r="S965" s="145">
        <f t="shared" ca="1" si="265"/>
        <v>0.55614619176059088</v>
      </c>
      <c r="T965" s="145">
        <f t="shared" ca="1" si="265"/>
        <v>0.5294930096246564</v>
      </c>
      <c r="U965" s="145">
        <f t="shared" ca="1" si="265"/>
        <v>0.50436063860741687</v>
      </c>
      <c r="V965" s="145">
        <f t="shared" ca="1" si="265"/>
        <v>0.48059719222565445</v>
      </c>
      <c r="W965" s="138">
        <f t="shared" ca="1" si="265"/>
        <v>0.45808053734501764</v>
      </c>
      <c r="Y965" s="178">
        <f t="shared" ca="1" si="256"/>
        <v>7619313.3206479177</v>
      </c>
      <c r="Z965" s="178">
        <f t="shared" ca="1" si="257"/>
        <v>7617458.0721724983</v>
      </c>
      <c r="AA965" s="178">
        <f t="shared" ca="1" si="258"/>
        <v>-1855.2484754193574</v>
      </c>
    </row>
    <row r="966" spans="1:27" ht="11.25" customHeight="1" x14ac:dyDescent="0.2">
      <c r="A966" s="173">
        <f t="shared" si="259"/>
        <v>956</v>
      </c>
      <c r="B966" s="174">
        <f t="shared" si="249"/>
        <v>0.08</v>
      </c>
      <c r="C966" s="175">
        <f t="shared" si="250"/>
        <v>-7.4992499999999998E-3</v>
      </c>
      <c r="D966" s="176">
        <f t="shared" ca="1" si="251"/>
        <v>0.23612534674994334</v>
      </c>
      <c r="E966" s="177">
        <f t="shared" ca="1" si="252"/>
        <v>-0.7188218492945514</v>
      </c>
      <c r="F966" s="138">
        <f t="shared" ca="1" si="253"/>
        <v>-1.8297302013923048E-2</v>
      </c>
      <c r="G966" s="175">
        <f t="shared" ca="1" si="254"/>
        <v>-2.5796552013923047E-2</v>
      </c>
      <c r="H966" s="138">
        <f t="shared" ca="1" si="255"/>
        <v>5.4203447986076958E-2</v>
      </c>
      <c r="I966" s="144">
        <f t="shared" ca="1" si="265"/>
        <v>0.99999457967514627</v>
      </c>
      <c r="J966" s="145">
        <f t="shared" ca="1" si="265"/>
        <v>0.94775053143913202</v>
      </c>
      <c r="K966" s="145">
        <f t="shared" ca="1" si="265"/>
        <v>0.89922889444670695</v>
      </c>
      <c r="L966" s="145">
        <f t="shared" ca="1" si="265"/>
        <v>0.8540752899119014</v>
      </c>
      <c r="M966" s="145">
        <f t="shared" ca="1" si="265"/>
        <v>0.81192183801178375</v>
      </c>
      <c r="N966" s="145">
        <f t="shared" ca="1" si="265"/>
        <v>0.7724309833788876</v>
      </c>
      <c r="O966" s="145">
        <f t="shared" ca="1" si="265"/>
        <v>0.7353105352268422</v>
      </c>
      <c r="P966" s="145">
        <f t="shared" ca="1" si="265"/>
        <v>0.70031471489738562</v>
      </c>
      <c r="Q966" s="145">
        <f t="shared" ca="1" si="265"/>
        <v>0.66723925046678678</v>
      </c>
      <c r="R966" s="145">
        <f t="shared" ca="1" si="265"/>
        <v>0.63591461635123947</v>
      </c>
      <c r="S966" s="145">
        <f t="shared" ca="1" si="265"/>
        <v>0.60619933773903867</v>
      </c>
      <c r="T966" s="145">
        <f t="shared" ca="1" si="265"/>
        <v>0.57797413603517134</v>
      </c>
      <c r="U966" s="145">
        <f t="shared" ca="1" si="265"/>
        <v>0.55113712587324049</v>
      </c>
      <c r="V966" s="145">
        <f t="shared" ca="1" si="265"/>
        <v>0.52560001816374247</v>
      </c>
      <c r="W966" s="138">
        <f t="shared" ca="1" si="265"/>
        <v>0.50128518596551275</v>
      </c>
      <c r="Y966" s="178">
        <f t="shared" ca="1" si="256"/>
        <v>8024181.2338058129</v>
      </c>
      <c r="Z966" s="178">
        <f t="shared" ca="1" si="257"/>
        <v>8031961.0966746248</v>
      </c>
      <c r="AA966" s="178">
        <f t="shared" ca="1" si="258"/>
        <v>7779.8628688119352</v>
      </c>
    </row>
    <row r="967" spans="1:27" ht="11.25" customHeight="1" x14ac:dyDescent="0.2">
      <c r="A967" s="173">
        <f t="shared" si="259"/>
        <v>957</v>
      </c>
      <c r="B967" s="174">
        <f t="shared" si="249"/>
        <v>0.08</v>
      </c>
      <c r="C967" s="175">
        <f t="shared" si="250"/>
        <v>-7.4992499999999998E-3</v>
      </c>
      <c r="D967" s="176">
        <f t="shared" ca="1" si="251"/>
        <v>5.7349980639879727E-2</v>
      </c>
      <c r="E967" s="177">
        <f t="shared" ca="1" si="252"/>
        <v>-1.5774154563303153</v>
      </c>
      <c r="F967" s="138">
        <f t="shared" ca="1" si="253"/>
        <v>-4.0152434200812763E-2</v>
      </c>
      <c r="G967" s="175">
        <f t="shared" ca="1" si="254"/>
        <v>-4.7651684200812762E-2</v>
      </c>
      <c r="H967" s="138">
        <f t="shared" ca="1" si="255"/>
        <v>3.234831579918724E-2</v>
      </c>
      <c r="I967" s="144">
        <f t="shared" ca="1" si="265"/>
        <v>0.99999676515158831</v>
      </c>
      <c r="J967" s="145">
        <f t="shared" ca="1" si="265"/>
        <v>0.96623526200136878</v>
      </c>
      <c r="K967" s="145">
        <f t="shared" ca="1" si="265"/>
        <v>0.93056508163980411</v>
      </c>
      <c r="L967" s="145">
        <f t="shared" ca="1" si="265"/>
        <v>0.8940515623200247</v>
      </c>
      <c r="M967" s="145">
        <f t="shared" ca="1" si="265"/>
        <v>0.85743672852780317</v>
      </c>
      <c r="N967" s="145">
        <f t="shared" ca="1" si="265"/>
        <v>0.82122944064220149</v>
      </c>
      <c r="O967" s="145">
        <f t="shared" ca="1" si="265"/>
        <v>0.78577203685947794</v>
      </c>
      <c r="P967" s="145">
        <f t="shared" ca="1" si="265"/>
        <v>0.75128862425594134</v>
      </c>
      <c r="Q967" s="145">
        <f t="shared" ca="1" si="265"/>
        <v>0.71791971391323361</v>
      </c>
      <c r="R967" s="145">
        <f t="shared" ca="1" si="265"/>
        <v>0.68574694096016087</v>
      </c>
      <c r="S967" s="145">
        <f t="shared" ca="1" si="265"/>
        <v>0.65481067314930907</v>
      </c>
      <c r="T967" s="145">
        <f t="shared" ca="1" si="265"/>
        <v>0.62512254636487707</v>
      </c>
      <c r="U967" s="145">
        <f t="shared" ca="1" si="265"/>
        <v>0.59667438740914946</v>
      </c>
      <c r="V967" s="145">
        <f t="shared" ca="1" si="265"/>
        <v>0.56944456364572982</v>
      </c>
      <c r="W967" s="138">
        <f t="shared" ca="1" si="265"/>
        <v>0.54340249815530761</v>
      </c>
      <c r="Y967" s="178">
        <f t="shared" ca="1" si="256"/>
        <v>8410242.1562716048</v>
      </c>
      <c r="Z967" s="178">
        <f t="shared" ca="1" si="257"/>
        <v>8425688.0946852509</v>
      </c>
      <c r="AA967" s="178">
        <f t="shared" ca="1" si="258"/>
        <v>15445.938413646072</v>
      </c>
    </row>
    <row r="968" spans="1:27" ht="11.25" customHeight="1" x14ac:dyDescent="0.2">
      <c r="A968" s="173">
        <f t="shared" si="259"/>
        <v>958</v>
      </c>
      <c r="B968" s="174">
        <f t="shared" si="249"/>
        <v>0.08</v>
      </c>
      <c r="C968" s="175">
        <f t="shared" si="250"/>
        <v>-7.4992499999999998E-3</v>
      </c>
      <c r="D968" s="176">
        <f t="shared" ca="1" si="251"/>
        <v>0.84391033538871463</v>
      </c>
      <c r="E968" s="177">
        <f t="shared" ca="1" si="252"/>
        <v>1.0106597050070316</v>
      </c>
      <c r="F968" s="138">
        <f t="shared" ca="1" si="253"/>
        <v>2.5725909519812649E-2</v>
      </c>
      <c r="G968" s="175">
        <f t="shared" ca="1" si="254"/>
        <v>1.822665951981265E-2</v>
      </c>
      <c r="H968" s="138">
        <f t="shared" ca="1" si="255"/>
        <v>9.8226659519812659E-2</v>
      </c>
      <c r="I968" s="144">
        <f t="shared" ca="1" si="265"/>
        <v>0.99999017744257312</v>
      </c>
      <c r="J968" s="145">
        <f t="shared" ca="1" si="265"/>
        <v>0.91158301216986992</v>
      </c>
      <c r="K968" s="145">
        <f t="shared" ca="1" si="265"/>
        <v>0.83927490394328785</v>
      </c>
      <c r="L968" s="145">
        <f t="shared" ca="1" si="265"/>
        <v>0.77889491393214683</v>
      </c>
      <c r="M968" s="145">
        <f t="shared" ca="1" si="265"/>
        <v>0.72744357476936916</v>
      </c>
      <c r="N968" s="145">
        <f t="shared" ca="1" si="265"/>
        <v>0.682761584843386</v>
      </c>
      <c r="O968" s="145">
        <f t="shared" ca="1" si="265"/>
        <v>0.64328950341106073</v>
      </c>
      <c r="P968" s="145">
        <f t="shared" ca="1" si="265"/>
        <v>0.60789588114027437</v>
      </c>
      <c r="Q968" s="145">
        <f t="shared" ca="1" si="265"/>
        <v>0.57575501784144534</v>
      </c>
      <c r="R968" s="145">
        <f t="shared" ca="1" si="265"/>
        <v>0.54626011970392518</v>
      </c>
      <c r="S968" s="145">
        <f t="shared" ca="1" si="265"/>
        <v>0.51896154444313736</v>
      </c>
      <c r="T968" s="145">
        <f t="shared" ca="1" si="265"/>
        <v>0.49352280237849783</v>
      </c>
      <c r="U968" s="145">
        <f t="shared" ca="1" si="265"/>
        <v>0.46968913852094502</v>
      </c>
      <c r="V968" s="145">
        <f t="shared" ca="1" si="265"/>
        <v>0.44726504852849175</v>
      </c>
      <c r="W968" s="138">
        <f t="shared" ca="1" si="265"/>
        <v>0.4260981544446677</v>
      </c>
      <c r="Y968" s="178">
        <f t="shared" ca="1" si="256"/>
        <v>7313148.6891973382</v>
      </c>
      <c r="Z968" s="178">
        <f t="shared" ca="1" si="257"/>
        <v>7302833.9523399137</v>
      </c>
      <c r="AA968" s="178">
        <f t="shared" ca="1" si="258"/>
        <v>-10314.73685742449</v>
      </c>
    </row>
    <row r="969" spans="1:27" ht="11.25" customHeight="1" x14ac:dyDescent="0.2">
      <c r="A969" s="173">
        <f t="shared" si="259"/>
        <v>959</v>
      </c>
      <c r="B969" s="174">
        <f t="shared" si="249"/>
        <v>0.08</v>
      </c>
      <c r="C969" s="175">
        <f t="shared" si="250"/>
        <v>-7.4992499999999998E-3</v>
      </c>
      <c r="D969" s="176">
        <f t="shared" ca="1" si="251"/>
        <v>0.84653736248336076</v>
      </c>
      <c r="E969" s="177">
        <f t="shared" ca="1" si="252"/>
        <v>1.0216950069505917</v>
      </c>
      <c r="F969" s="138">
        <f t="shared" ca="1" si="253"/>
        <v>2.6006808399937551E-2</v>
      </c>
      <c r="G969" s="175">
        <f t="shared" ca="1" si="254"/>
        <v>1.8507558399937552E-2</v>
      </c>
      <c r="H969" s="138">
        <f t="shared" ca="1" si="255"/>
        <v>9.850755839993755E-2</v>
      </c>
      <c r="I969" s="144">
        <f t="shared" ca="1" si="265"/>
        <v>0.99999014935331254</v>
      </c>
      <c r="J969" s="145">
        <f t="shared" ca="1" si="265"/>
        <v>0.91135672663236067</v>
      </c>
      <c r="K969" s="145">
        <f t="shared" ca="1" si="265"/>
        <v>0.83890548290360123</v>
      </c>
      <c r="L969" s="145">
        <f t="shared" ca="1" si="265"/>
        <v>0.77843710649394948</v>
      </c>
      <c r="M969" s="145">
        <f t="shared" ca="1" si="265"/>
        <v>0.7269337919659774</v>
      </c>
      <c r="N969" s="145">
        <f t="shared" ca="1" si="265"/>
        <v>0.68222421811368705</v>
      </c>
      <c r="O969" s="145">
        <f t="shared" ca="1" si="265"/>
        <v>0.64274095548544463</v>
      </c>
      <c r="P969" s="145">
        <f t="shared" ca="1" si="265"/>
        <v>0.6073471769471307</v>
      </c>
      <c r="Q969" s="145">
        <f t="shared" ca="1" si="265"/>
        <v>0.5752135223307494</v>
      </c>
      <c r="R969" s="145">
        <f t="shared" ca="1" si="265"/>
        <v>0.54573068508831546</v>
      </c>
      <c r="S969" s="145">
        <f t="shared" ca="1" si="265"/>
        <v>0.51844728679239627</v>
      </c>
      <c r="T969" s="145">
        <f t="shared" ca="1" si="265"/>
        <v>0.49302563348500872</v>
      </c>
      <c r="U969" s="145">
        <f t="shared" ca="1" si="265"/>
        <v>0.46921013370780829</v>
      </c>
      <c r="V969" s="145">
        <f t="shared" ca="1" si="265"/>
        <v>0.44680470298528263</v>
      </c>
      <c r="W969" s="138">
        <f t="shared" ca="1" si="265"/>
        <v>0.42565656293767634</v>
      </c>
      <c r="Y969" s="178">
        <f t="shared" ca="1" si="256"/>
        <v>7308879.8153145295</v>
      </c>
      <c r="Z969" s="178">
        <f t="shared" ca="1" si="257"/>
        <v>7298439.5983892968</v>
      </c>
      <c r="AA969" s="178">
        <f t="shared" ca="1" si="258"/>
        <v>-10440.216925232671</v>
      </c>
    </row>
    <row r="970" spans="1:27" ht="11.25" customHeight="1" x14ac:dyDescent="0.2">
      <c r="A970" s="173">
        <f t="shared" si="259"/>
        <v>960</v>
      </c>
      <c r="B970" s="174">
        <f t="shared" si="249"/>
        <v>0.08</v>
      </c>
      <c r="C970" s="175">
        <f t="shared" si="250"/>
        <v>-7.4992499999999998E-3</v>
      </c>
      <c r="D970" s="176">
        <f t="shared" ca="1" si="251"/>
        <v>0.88969869494630749</v>
      </c>
      <c r="E970" s="177">
        <f t="shared" ca="1" si="252"/>
        <v>1.2249273086227335</v>
      </c>
      <c r="F970" s="138">
        <f t="shared" ca="1" si="253"/>
        <v>3.117999951304759E-2</v>
      </c>
      <c r="G970" s="175">
        <f t="shared" ca="1" si="254"/>
        <v>2.3680749513047591E-2</v>
      </c>
      <c r="H970" s="138">
        <f t="shared" ca="1" si="255"/>
        <v>0.10368074951304759</v>
      </c>
      <c r="I970" s="144">
        <f t="shared" ca="1" si="265"/>
        <v>0.9999896320458973</v>
      </c>
      <c r="J970" s="145">
        <f t="shared" ca="1" si="265"/>
        <v>0.9071993540773502</v>
      </c>
      <c r="K970" s="145">
        <f t="shared" ca="1" si="265"/>
        <v>0.83213101695658476</v>
      </c>
      <c r="L970" s="145">
        <f t="shared" ca="1" si="265"/>
        <v>0.77005381476712387</v>
      </c>
      <c r="M970" s="145">
        <f t="shared" ca="1" si="265"/>
        <v>0.71760896086866832</v>
      </c>
      <c r="N970" s="145">
        <f t="shared" ca="1" si="265"/>
        <v>0.67240304469770062</v>
      </c>
      <c r="O970" s="145">
        <f t="shared" ca="1" si="265"/>
        <v>0.63272180925506172</v>
      </c>
      <c r="P970" s="145">
        <f t="shared" ca="1" si="265"/>
        <v>0.59733002282646463</v>
      </c>
      <c r="Q970" s="145">
        <f t="shared" ca="1" si="265"/>
        <v>0.56533159724256887</v>
      </c>
      <c r="R970" s="145">
        <f t="shared" ca="1" si="265"/>
        <v>0.53607155013711316</v>
      </c>
      <c r="S970" s="145">
        <f t="shared" ca="1" si="265"/>
        <v>0.50906702014705596</v>
      </c>
      <c r="T970" s="145">
        <f t="shared" ca="1" si="265"/>
        <v>0.48395851821073765</v>
      </c>
      <c r="U970" s="145">
        <f t="shared" ca="1" si="265"/>
        <v>0.46047533918788447</v>
      </c>
      <c r="V970" s="145">
        <f t="shared" ca="1" si="265"/>
        <v>0.4384109312710503</v>
      </c>
      <c r="W970" s="138">
        <f t="shared" ca="1" si="265"/>
        <v>0.41760530053637751</v>
      </c>
      <c r="Y970" s="178">
        <f t="shared" ca="1" si="256"/>
        <v>7230840.8028745344</v>
      </c>
      <c r="Z970" s="178">
        <f t="shared" ca="1" si="257"/>
        <v>7218069.110919388</v>
      </c>
      <c r="AA970" s="178">
        <f t="shared" ca="1" si="258"/>
        <v>-12771.69195514638</v>
      </c>
    </row>
    <row r="971" spans="1:27" ht="11.25" customHeight="1" x14ac:dyDescent="0.2">
      <c r="A971" s="173">
        <f t="shared" si="259"/>
        <v>961</v>
      </c>
      <c r="B971" s="174">
        <f t="shared" ref="B971:B1010" si="266">$B$5</f>
        <v>0.08</v>
      </c>
      <c r="C971" s="175">
        <f t="shared" ref="C971:C1010" si="267">$B$2*($B$3-$B971)*$B$8</f>
        <v>-7.4992499999999998E-3</v>
      </c>
      <c r="D971" s="176">
        <f t="shared" ref="D971:D1010" ca="1" si="268">RAND()</f>
        <v>0.71860814279537089</v>
      </c>
      <c r="E971" s="177">
        <f t="shared" ref="E971:E1010" ca="1" si="269">NORMINV(D971,0,1)</f>
        <v>0.57871170837652519</v>
      </c>
      <c r="F971" s="138">
        <f t="shared" ref="F971:F1010" ca="1" si="270">SQRT($B971)*$B$9*E971</f>
        <v>1.4730858442255903E-2</v>
      </c>
      <c r="G971" s="175">
        <f t="shared" ref="G971:G1010" ca="1" si="271">C971+F971</f>
        <v>7.2316084422559034E-3</v>
      </c>
      <c r="H971" s="138">
        <f t="shared" ref="H971:H1010" ca="1" si="272">$B971+G971</f>
        <v>8.7231608442255901E-2</v>
      </c>
      <c r="I971" s="144">
        <f t="shared" ref="I971:W980" ca="1" si="273">I$8*EXP(-$H971*I$9)</f>
        <v>0.99999127692374179</v>
      </c>
      <c r="J971" s="145">
        <f t="shared" ca="1" si="273"/>
        <v>0.92048464798155472</v>
      </c>
      <c r="K971" s="145">
        <f t="shared" ca="1" si="273"/>
        <v>0.85386344745091092</v>
      </c>
      <c r="L971" s="145">
        <f t="shared" ca="1" si="273"/>
        <v>0.7970277029720082</v>
      </c>
      <c r="M971" s="145">
        <f t="shared" ca="1" si="273"/>
        <v>0.74768107213619917</v>
      </c>
      <c r="N971" s="145">
        <f t="shared" ca="1" si="273"/>
        <v>0.70413128597471675</v>
      </c>
      <c r="O971" s="145">
        <f t="shared" ca="1" si="273"/>
        <v>0.66513279983663076</v>
      </c>
      <c r="P971" s="145">
        <f t="shared" ca="1" si="273"/>
        <v>0.62976743854119521</v>
      </c>
      <c r="Q971" s="145">
        <f t="shared" ca="1" si="273"/>
        <v>0.59735575724227785</v>
      </c>
      <c r="R971" s="145">
        <f t="shared" ca="1" si="273"/>
        <v>0.56739199518077865</v>
      </c>
      <c r="S971" s="145">
        <f t="shared" ca="1" si="273"/>
        <v>0.53949666792077344</v>
      </c>
      <c r="T971" s="145">
        <f t="shared" ca="1" si="273"/>
        <v>0.51338214961027906</v>
      </c>
      <c r="U971" s="145">
        <f t="shared" ca="1" si="273"/>
        <v>0.48882773987310285</v>
      </c>
      <c r="V971" s="145">
        <f t="shared" ca="1" si="273"/>
        <v>0.46566162127745259</v>
      </c>
      <c r="W971" s="138">
        <f t="shared" ca="1" si="273"/>
        <v>0.4437478081069508</v>
      </c>
      <c r="Y971" s="178">
        <f t="shared" ref="Y971:Y1010" ca="1" si="274">SUMPRODUCT($I971:$W971,$I$3:$W$3)</f>
        <v>7482827.4242400136</v>
      </c>
      <c r="Z971" s="178">
        <f t="shared" ref="Z971:Z1010" ca="1" si="275">SUMPRODUCT($I971:$W971,$I$4:$W$4)</f>
        <v>7477330.8511823146</v>
      </c>
      <c r="AA971" s="178">
        <f t="shared" ref="AA971:AA1010" ca="1" si="276">+Z971-Y971</f>
        <v>-5496.5730576990172</v>
      </c>
    </row>
    <row r="972" spans="1:27" ht="11.25" customHeight="1" x14ac:dyDescent="0.2">
      <c r="A972" s="173">
        <f t="shared" ref="A972:A1010" si="277">+A971+1</f>
        <v>962</v>
      </c>
      <c r="B972" s="174">
        <f t="shared" si="266"/>
        <v>0.08</v>
      </c>
      <c r="C972" s="175">
        <f t="shared" si="267"/>
        <v>-7.4992499999999998E-3</v>
      </c>
      <c r="D972" s="176">
        <f t="shared" ca="1" si="268"/>
        <v>0.94506782954122659</v>
      </c>
      <c r="E972" s="177">
        <f t="shared" ca="1" si="269"/>
        <v>1.5988031860111467</v>
      </c>
      <c r="F972" s="138">
        <f t="shared" ca="1" si="270"/>
        <v>4.0696849690890553E-2</v>
      </c>
      <c r="G972" s="175">
        <f t="shared" ca="1" si="271"/>
        <v>3.3197599690890554E-2</v>
      </c>
      <c r="H972" s="138">
        <f t="shared" ca="1" si="272"/>
        <v>0.11319759969089055</v>
      </c>
      <c r="I972" s="144">
        <f t="shared" ca="1" si="273"/>
        <v>0.99998868038309519</v>
      </c>
      <c r="J972" s="145">
        <f t="shared" ca="1" si="273"/>
        <v>0.89960072486666653</v>
      </c>
      <c r="K972" s="145">
        <f t="shared" ca="1" si="273"/>
        <v>0.81981095329816844</v>
      </c>
      <c r="L972" s="145">
        <f t="shared" ca="1" si="273"/>
        <v>0.75486661548293799</v>
      </c>
      <c r="M972" s="145">
        <f t="shared" ca="1" si="273"/>
        <v>0.70076586518886186</v>
      </c>
      <c r="N972" s="145">
        <f t="shared" ca="1" si="273"/>
        <v>0.65470334593561141</v>
      </c>
      <c r="O972" s="145">
        <f t="shared" ca="1" si="273"/>
        <v>0.61469626549141454</v>
      </c>
      <c r="P972" s="145">
        <f t="shared" ca="1" si="273"/>
        <v>0.57933153271967619</v>
      </c>
      <c r="Q972" s="145">
        <f t="shared" ca="1" si="273"/>
        <v>0.54759362901684894</v>
      </c>
      <c r="R972" s="145">
        <f t="shared" ca="1" si="273"/>
        <v>0.51874647625020809</v>
      </c>
      <c r="S972" s="145">
        <f t="shared" ca="1" si="273"/>
        <v>0.49225168301859151</v>
      </c>
      <c r="T972" s="145">
        <f t="shared" ca="1" si="273"/>
        <v>0.46771152503695401</v>
      </c>
      <c r="U972" s="145">
        <f t="shared" ca="1" si="273"/>
        <v>0.44482890258105312</v>
      </c>
      <c r="V972" s="145">
        <f t="shared" ca="1" si="273"/>
        <v>0.42337905482349025</v>
      </c>
      <c r="W972" s="138">
        <f t="shared" ca="1" si="273"/>
        <v>0.40318948046310898</v>
      </c>
      <c r="Y972" s="178">
        <f t="shared" ca="1" si="274"/>
        <v>7090104.0886334898</v>
      </c>
      <c r="Z972" s="178">
        <f t="shared" ca="1" si="275"/>
        <v>7072944.4852889534</v>
      </c>
      <c r="AA972" s="178">
        <f t="shared" ca="1" si="276"/>
        <v>-17159.603344536386</v>
      </c>
    </row>
    <row r="973" spans="1:27" ht="11.25" customHeight="1" x14ac:dyDescent="0.2">
      <c r="A973" s="173">
        <f t="shared" si="277"/>
        <v>963</v>
      </c>
      <c r="B973" s="174">
        <f t="shared" si="266"/>
        <v>0.08</v>
      </c>
      <c r="C973" s="175">
        <f t="shared" si="267"/>
        <v>-7.4992499999999998E-3</v>
      </c>
      <c r="D973" s="176">
        <f t="shared" ca="1" si="268"/>
        <v>0.64019820420563534</v>
      </c>
      <c r="E973" s="177">
        <f t="shared" ca="1" si="269"/>
        <v>0.35898863466137387</v>
      </c>
      <c r="F973" s="138">
        <f t="shared" ca="1" si="270"/>
        <v>9.1379017964066649E-3</v>
      </c>
      <c r="G973" s="175">
        <f t="shared" ca="1" si="271"/>
        <v>1.6386517964066651E-3</v>
      </c>
      <c r="H973" s="138">
        <f t="shared" ca="1" si="272"/>
        <v>8.1638651796406669E-2</v>
      </c>
      <c r="I973" s="144">
        <f t="shared" ca="1" si="273"/>
        <v>0.99999183620769294</v>
      </c>
      <c r="J973" s="145">
        <f t="shared" ca="1" si="273"/>
        <v>0.92504602864421748</v>
      </c>
      <c r="K973" s="145">
        <f t="shared" ca="1" si="273"/>
        <v>0.86138136869167414</v>
      </c>
      <c r="L973" s="145">
        <f t="shared" ca="1" si="273"/>
        <v>0.80641284808481728</v>
      </c>
      <c r="M973" s="145">
        <f t="shared" ca="1" si="273"/>
        <v>0.7581905328212033</v>
      </c>
      <c r="N973" s="145">
        <f t="shared" ca="1" si="273"/>
        <v>0.71525696222168189</v>
      </c>
      <c r="O973" s="145">
        <f t="shared" ca="1" si="273"/>
        <v>0.67652707713185722</v>
      </c>
      <c r="P973" s="145">
        <f t="shared" ca="1" si="273"/>
        <v>0.64119324918140164</v>
      </c>
      <c r="Q973" s="145">
        <f t="shared" ca="1" si="273"/>
        <v>0.60865268967713682</v>
      </c>
      <c r="R973" s="145">
        <f t="shared" ca="1" si="273"/>
        <v>0.57845306766391125</v>
      </c>
      <c r="S973" s="145">
        <f t="shared" ca="1" si="273"/>
        <v>0.55025226817188899</v>
      </c>
      <c r="T973" s="145">
        <f t="shared" ca="1" si="273"/>
        <v>0.52378884410233262</v>
      </c>
      <c r="U973" s="145">
        <f t="shared" ca="1" si="273"/>
        <v>0.49886042704781847</v>
      </c>
      <c r="V973" s="145">
        <f t="shared" ca="1" si="273"/>
        <v>0.47530800233363235</v>
      </c>
      <c r="W973" s="138">
        <f t="shared" ca="1" si="273"/>
        <v>0.45300447668408372</v>
      </c>
      <c r="Y973" s="178">
        <f t="shared" ca="1" si="274"/>
        <v>7571105.6603255942</v>
      </c>
      <c r="Z973" s="178">
        <f t="shared" ca="1" si="275"/>
        <v>7567987.6774834879</v>
      </c>
      <c r="AA973" s="178">
        <f t="shared" ca="1" si="276"/>
        <v>-3117.9828421063721</v>
      </c>
    </row>
    <row r="974" spans="1:27" ht="11.25" customHeight="1" x14ac:dyDescent="0.2">
      <c r="A974" s="173">
        <f t="shared" si="277"/>
        <v>964</v>
      </c>
      <c r="B974" s="174">
        <f t="shared" si="266"/>
        <v>0.08</v>
      </c>
      <c r="C974" s="175">
        <f t="shared" si="267"/>
        <v>-7.4992499999999998E-3</v>
      </c>
      <c r="D974" s="176">
        <f t="shared" ca="1" si="268"/>
        <v>0.24504800657239345</v>
      </c>
      <c r="E974" s="177">
        <f t="shared" ca="1" si="269"/>
        <v>-0.6901561221492879</v>
      </c>
      <c r="F974" s="138">
        <f t="shared" ca="1" si="270"/>
        <v>-1.7567628218475198E-2</v>
      </c>
      <c r="G974" s="175">
        <f t="shared" ca="1" si="271"/>
        <v>-2.5066878218475197E-2</v>
      </c>
      <c r="H974" s="138">
        <f t="shared" ca="1" si="272"/>
        <v>5.4933121781524805E-2</v>
      </c>
      <c r="I974" s="144">
        <f t="shared" ca="1" si="273"/>
        <v>0.99999450670907697</v>
      </c>
      <c r="J974" s="145">
        <f t="shared" ca="1" si="273"/>
        <v>0.94713952296831949</v>
      </c>
      <c r="K974" s="145">
        <f t="shared" ca="1" si="273"/>
        <v>0.89820108248596453</v>
      </c>
      <c r="L974" s="145">
        <f t="shared" ca="1" si="273"/>
        <v>0.85277189823764721</v>
      </c>
      <c r="M974" s="145">
        <f t="shared" ca="1" si="273"/>
        <v>0.81044465031904434</v>
      </c>
      <c r="N974" s="145">
        <f t="shared" ca="1" si="273"/>
        <v>0.77085276522063217</v>
      </c>
      <c r="O974" s="145">
        <f t="shared" ca="1" si="273"/>
        <v>0.73368288245240476</v>
      </c>
      <c r="P974" s="145">
        <f t="shared" ca="1" si="273"/>
        <v>0.69867386870712866</v>
      </c>
      <c r="Q974" s="145">
        <f t="shared" ca="1" si="273"/>
        <v>0.66561036287292086</v>
      </c>
      <c r="R974" s="145">
        <f t="shared" ca="1" si="273"/>
        <v>0.63431485911099783</v>
      </c>
      <c r="S974" s="145">
        <f t="shared" ca="1" si="273"/>
        <v>0.60464015888100842</v>
      </c>
      <c r="T974" s="145">
        <f t="shared" ca="1" si="273"/>
        <v>0.57646289299056308</v>
      </c>
      <c r="U974" s="145">
        <f t="shared" ca="1" si="273"/>
        <v>0.549678264943952</v>
      </c>
      <c r="V974" s="145">
        <f t="shared" ca="1" si="273"/>
        <v>0.52419592491033029</v>
      </c>
      <c r="W974" s="138">
        <f t="shared" ca="1" si="273"/>
        <v>0.49993679740421421</v>
      </c>
      <c r="Y974" s="178">
        <f t="shared" ca="1" si="274"/>
        <v>8011686.3990841378</v>
      </c>
      <c r="Z974" s="178">
        <f t="shared" ca="1" si="275"/>
        <v>8019194.0193945868</v>
      </c>
      <c r="AA974" s="178">
        <f t="shared" ca="1" si="276"/>
        <v>7507.6203104490414</v>
      </c>
    </row>
    <row r="975" spans="1:27" ht="11.25" customHeight="1" x14ac:dyDescent="0.2">
      <c r="A975" s="173">
        <f t="shared" si="277"/>
        <v>965</v>
      </c>
      <c r="B975" s="174">
        <f t="shared" si="266"/>
        <v>0.08</v>
      </c>
      <c r="C975" s="175">
        <f t="shared" si="267"/>
        <v>-7.4992499999999998E-3</v>
      </c>
      <c r="D975" s="176">
        <f t="shared" ca="1" si="268"/>
        <v>0.8578070627981762</v>
      </c>
      <c r="E975" s="177">
        <f t="shared" ca="1" si="269"/>
        <v>1.0705187487269903</v>
      </c>
      <c r="F975" s="138">
        <f t="shared" ca="1" si="270"/>
        <v>2.7249595816053632E-2</v>
      </c>
      <c r="G975" s="175">
        <f t="shared" ca="1" si="271"/>
        <v>1.9750345816053633E-2</v>
      </c>
      <c r="H975" s="138">
        <f t="shared" ca="1" si="272"/>
        <v>9.9750345816053632E-2</v>
      </c>
      <c r="I975" s="144">
        <f t="shared" ca="1" si="273"/>
        <v>0.99999002507735635</v>
      </c>
      <c r="J975" s="145">
        <f t="shared" ca="1" si="273"/>
        <v>0.91035624013177263</v>
      </c>
      <c r="K975" s="145">
        <f t="shared" ca="1" si="273"/>
        <v>0.83727299506653707</v>
      </c>
      <c r="L975" s="145">
        <f t="shared" ca="1" si="273"/>
        <v>0.77641484514475789</v>
      </c>
      <c r="M975" s="145">
        <f t="shared" ca="1" si="273"/>
        <v>0.72468263148578471</v>
      </c>
      <c r="N975" s="145">
        <f t="shared" ca="1" si="273"/>
        <v>0.67985180448451088</v>
      </c>
      <c r="O975" s="145">
        <f t="shared" ca="1" si="273"/>
        <v>0.64031960961417977</v>
      </c>
      <c r="P975" s="145">
        <f t="shared" ca="1" si="273"/>
        <v>0.60492546922217616</v>
      </c>
      <c r="Q975" s="145">
        <f t="shared" ca="1" si="273"/>
        <v>0.57282387568407933</v>
      </c>
      <c r="R975" s="145">
        <f t="shared" ca="1" si="273"/>
        <v>0.54339444571928031</v>
      </c>
      <c r="S975" s="145">
        <f t="shared" ca="1" si="273"/>
        <v>0.51617815274582934</v>
      </c>
      <c r="T975" s="145">
        <f t="shared" ca="1" si="273"/>
        <v>0.490832000579558</v>
      </c>
      <c r="U975" s="145">
        <f t="shared" ca="1" si="273"/>
        <v>0.46709671661676377</v>
      </c>
      <c r="V975" s="145">
        <f t="shared" ca="1" si="273"/>
        <v>0.44477366432579724</v>
      </c>
      <c r="W975" s="138">
        <f t="shared" ca="1" si="273"/>
        <v>0.42370830446174995</v>
      </c>
      <c r="Y975" s="178">
        <f t="shared" ca="1" si="274"/>
        <v>7290031.9416304352</v>
      </c>
      <c r="Z975" s="178">
        <f t="shared" ca="1" si="275"/>
        <v>7279035.1691599339</v>
      </c>
      <c r="AA975" s="178">
        <f t="shared" ca="1" si="276"/>
        <v>-10996.772470501252</v>
      </c>
    </row>
    <row r="976" spans="1:27" ht="11.25" customHeight="1" x14ac:dyDescent="0.2">
      <c r="A976" s="173">
        <f t="shared" si="277"/>
        <v>966</v>
      </c>
      <c r="B976" s="174">
        <f t="shared" si="266"/>
        <v>0.08</v>
      </c>
      <c r="C976" s="175">
        <f t="shared" si="267"/>
        <v>-7.4992499999999998E-3</v>
      </c>
      <c r="D976" s="176">
        <f t="shared" ca="1" si="268"/>
        <v>0.30222428564173132</v>
      </c>
      <c r="E976" s="177">
        <f t="shared" ca="1" si="269"/>
        <v>-0.51801389989801616</v>
      </c>
      <c r="F976" s="138">
        <f t="shared" ca="1" si="270"/>
        <v>-1.3185821748665574E-2</v>
      </c>
      <c r="G976" s="175">
        <f t="shared" ca="1" si="271"/>
        <v>-2.0685071748665573E-2</v>
      </c>
      <c r="H976" s="138">
        <f t="shared" ca="1" si="272"/>
        <v>5.9314928251334428E-2</v>
      </c>
      <c r="I976" s="144">
        <f t="shared" ca="1" si="273"/>
        <v>0.99999406853641015</v>
      </c>
      <c r="J976" s="145">
        <f t="shared" ca="1" si="273"/>
        <v>0.94347859700976744</v>
      </c>
      <c r="K976" s="145">
        <f t="shared" ca="1" si="273"/>
        <v>0.89205357195839818</v>
      </c>
      <c r="L976" s="145">
        <f t="shared" ca="1" si="273"/>
        <v>0.84498655640444442</v>
      </c>
      <c r="M976" s="145">
        <f t="shared" ca="1" si="273"/>
        <v>0.80163026224060263</v>
      </c>
      <c r="N976" s="145">
        <f t="shared" ca="1" si="273"/>
        <v>0.76144290953354099</v>
      </c>
      <c r="O976" s="145">
        <f t="shared" ca="1" si="273"/>
        <v>0.72398407287204425</v>
      </c>
      <c r="P976" s="145">
        <f t="shared" ca="1" si="273"/>
        <v>0.68890087656768362</v>
      </c>
      <c r="Q976" s="145">
        <f t="shared" ca="1" si="273"/>
        <v>0.65591193540066384</v>
      </c>
      <c r="R976" s="145">
        <f t="shared" ca="1" si="273"/>
        <v>0.62479235862938487</v>
      </c>
      <c r="S976" s="145">
        <f t="shared" ca="1" si="273"/>
        <v>0.59536103309145894</v>
      </c>
      <c r="T976" s="145">
        <f t="shared" ca="1" si="273"/>
        <v>0.5674703917231495</v>
      </c>
      <c r="U976" s="145">
        <f t="shared" ca="1" si="273"/>
        <v>0.54099844001000719</v>
      </c>
      <c r="V976" s="145">
        <f t="shared" ca="1" si="273"/>
        <v>0.51584266720742267</v>
      </c>
      <c r="W976" s="138">
        <f t="shared" ca="1" si="273"/>
        <v>0.49191545778117707</v>
      </c>
      <c r="Y976" s="178">
        <f t="shared" ca="1" si="274"/>
        <v>7937175.2091529397</v>
      </c>
      <c r="Z976" s="178">
        <f t="shared" ca="1" si="275"/>
        <v>7943026.8920412008</v>
      </c>
      <c r="AA976" s="178">
        <f t="shared" ca="1" si="276"/>
        <v>5851.6828882610425</v>
      </c>
    </row>
    <row r="977" spans="1:27" ht="11.25" customHeight="1" x14ac:dyDescent="0.2">
      <c r="A977" s="173">
        <f t="shared" si="277"/>
        <v>967</v>
      </c>
      <c r="B977" s="174">
        <f t="shared" si="266"/>
        <v>0.08</v>
      </c>
      <c r="C977" s="175">
        <f t="shared" si="267"/>
        <v>-7.4992499999999998E-3</v>
      </c>
      <c r="D977" s="176">
        <f t="shared" ca="1" si="268"/>
        <v>0.1095692569778266</v>
      </c>
      <c r="E977" s="177">
        <f t="shared" ca="1" si="269"/>
        <v>-1.2288220991330483</v>
      </c>
      <c r="F977" s="138">
        <f t="shared" ca="1" si="270"/>
        <v>-3.1279139735785853E-2</v>
      </c>
      <c r="G977" s="175">
        <f t="shared" ca="1" si="271"/>
        <v>-3.8778389735785852E-2</v>
      </c>
      <c r="H977" s="138">
        <f t="shared" ca="1" si="272"/>
        <v>4.1221610264214149E-2</v>
      </c>
      <c r="I977" s="144">
        <f t="shared" ca="1" si="273"/>
        <v>0.99999587783649735</v>
      </c>
      <c r="J977" s="145">
        <f t="shared" ca="1" si="273"/>
        <v>0.95868728777763101</v>
      </c>
      <c r="K977" s="145">
        <f t="shared" ca="1" si="273"/>
        <v>0.91771286139737296</v>
      </c>
      <c r="L977" s="145">
        <f t="shared" ca="1" si="273"/>
        <v>0.87760017972568938</v>
      </c>
      <c r="M977" s="145">
        <f t="shared" ca="1" si="273"/>
        <v>0.83865760863678451</v>
      </c>
      <c r="N977" s="145">
        <f t="shared" ca="1" si="273"/>
        <v>0.80105588727076915</v>
      </c>
      <c r="O977" s="145">
        <f t="shared" ca="1" si="273"/>
        <v>0.76487973776796692</v>
      </c>
      <c r="P977" s="145">
        <f t="shared" ca="1" si="273"/>
        <v>0.73016019317702385</v>
      </c>
      <c r="Q977" s="145">
        <f t="shared" ca="1" si="273"/>
        <v>0.69689481748039173</v>
      </c>
      <c r="R977" s="145">
        <f t="shared" ca="1" si="273"/>
        <v>0.66506040693019819</v>
      </c>
      <c r="S977" s="145">
        <f t="shared" ca="1" si="273"/>
        <v>0.63462103235620659</v>
      </c>
      <c r="T977" s="145">
        <f t="shared" ca="1" si="273"/>
        <v>0.60553318164274172</v>
      </c>
      <c r="U977" s="145">
        <f t="shared" ca="1" si="273"/>
        <v>0.57774908083942189</v>
      </c>
      <c r="V977" s="145">
        <f t="shared" ca="1" si="273"/>
        <v>0.55121885731747766</v>
      </c>
      <c r="W977" s="138">
        <f t="shared" ca="1" si="273"/>
        <v>0.52589195656369336</v>
      </c>
      <c r="Y977" s="178">
        <f t="shared" ca="1" si="274"/>
        <v>8250704.858000325</v>
      </c>
      <c r="Z977" s="178">
        <f t="shared" ca="1" si="275"/>
        <v>8263155.0882086996</v>
      </c>
      <c r="AA977" s="178">
        <f t="shared" ca="1" si="276"/>
        <v>12450.23020837456</v>
      </c>
    </row>
    <row r="978" spans="1:27" ht="11.25" customHeight="1" x14ac:dyDescent="0.2">
      <c r="A978" s="173">
        <f t="shared" si="277"/>
        <v>968</v>
      </c>
      <c r="B978" s="174">
        <f t="shared" si="266"/>
        <v>0.08</v>
      </c>
      <c r="C978" s="175">
        <f t="shared" si="267"/>
        <v>-7.4992499999999998E-3</v>
      </c>
      <c r="D978" s="176">
        <f t="shared" ca="1" si="268"/>
        <v>0.2085690947382034</v>
      </c>
      <c r="E978" s="177">
        <f t="shared" ca="1" si="269"/>
        <v>-0.81139618467460162</v>
      </c>
      <c r="F978" s="138">
        <f t="shared" ca="1" si="270"/>
        <v>-2.0653742034283207E-2</v>
      </c>
      <c r="G978" s="175">
        <f t="shared" ca="1" si="271"/>
        <v>-2.8152992034283206E-2</v>
      </c>
      <c r="H978" s="138">
        <f t="shared" ca="1" si="272"/>
        <v>5.1847007965716799E-2</v>
      </c>
      <c r="I978" s="144">
        <f t="shared" ca="1" si="273"/>
        <v>0.99999481531495327</v>
      </c>
      <c r="J978" s="145">
        <f t="shared" ca="1" si="273"/>
        <v>0.94972644174872423</v>
      </c>
      <c r="K978" s="145">
        <f t="shared" ca="1" si="273"/>
        <v>0.90255619374886675</v>
      </c>
      <c r="L978" s="145">
        <f t="shared" ca="1" si="273"/>
        <v>0.85829813962836887</v>
      </c>
      <c r="M978" s="145">
        <f t="shared" ca="1" si="273"/>
        <v>0.81671074432771362</v>
      </c>
      <c r="N978" s="145">
        <f t="shared" ca="1" si="273"/>
        <v>0.77754984976073638</v>
      </c>
      <c r="O978" s="145">
        <f t="shared" ca="1" si="273"/>
        <v>0.74059164813341016</v>
      </c>
      <c r="P978" s="145">
        <f t="shared" ca="1" si="273"/>
        <v>0.70564009765152658</v>
      </c>
      <c r="Q978" s="145">
        <f t="shared" ca="1" si="273"/>
        <v>0.67252692329009478</v>
      </c>
      <c r="R978" s="145">
        <f t="shared" ca="1" si="273"/>
        <v>0.64110854701697917</v>
      </c>
      <c r="S978" s="145">
        <f t="shared" ca="1" si="273"/>
        <v>0.6112621282714984</v>
      </c>
      <c r="T978" s="145">
        <f t="shared" ca="1" si="273"/>
        <v>0.58288171915162879</v>
      </c>
      <c r="U978" s="145">
        <f t="shared" ca="1" si="273"/>
        <v>0.55587492881403655</v>
      </c>
      <c r="V978" s="145">
        <f t="shared" ca="1" si="273"/>
        <v>0.53016019360621081</v>
      </c>
      <c r="W978" s="138">
        <f t="shared" ca="1" si="273"/>
        <v>0.50566461676627383</v>
      </c>
      <c r="Y978" s="178">
        <f t="shared" ca="1" si="274"/>
        <v>8064703.4006213741</v>
      </c>
      <c r="Z978" s="178">
        <f t="shared" ca="1" si="275"/>
        <v>8073355.5169328284</v>
      </c>
      <c r="AA978" s="178">
        <f t="shared" ca="1" si="276"/>
        <v>8652.1163114542142</v>
      </c>
    </row>
    <row r="979" spans="1:27" ht="11.25" customHeight="1" x14ac:dyDescent="0.2">
      <c r="A979" s="173">
        <f t="shared" si="277"/>
        <v>969</v>
      </c>
      <c r="B979" s="174">
        <f t="shared" si="266"/>
        <v>0.08</v>
      </c>
      <c r="C979" s="175">
        <f t="shared" si="267"/>
        <v>-7.4992499999999998E-3</v>
      </c>
      <c r="D979" s="176">
        <f t="shared" ca="1" si="268"/>
        <v>0.4924925685465702</v>
      </c>
      <c r="E979" s="177">
        <f t="shared" ca="1" si="269"/>
        <v>-1.8819450778239485E-2</v>
      </c>
      <c r="F979" s="138">
        <f t="shared" ca="1" si="270"/>
        <v>-4.7904105163684973E-4</v>
      </c>
      <c r="G979" s="175">
        <f t="shared" ca="1" si="271"/>
        <v>-7.9782910516368495E-3</v>
      </c>
      <c r="H979" s="138">
        <f t="shared" ca="1" si="272"/>
        <v>7.2021708948363156E-2</v>
      </c>
      <c r="I979" s="144">
        <f t="shared" ca="1" si="273"/>
        <v>0.99999279788256801</v>
      </c>
      <c r="J979" s="145">
        <f t="shared" ca="1" si="273"/>
        <v>0.93294211407840066</v>
      </c>
      <c r="K979" s="145">
        <f t="shared" ca="1" si="273"/>
        <v>0.87446332405762839</v>
      </c>
      <c r="L979" s="145">
        <f t="shared" ca="1" si="273"/>
        <v>0.82280946908773356</v>
      </c>
      <c r="M979" s="145">
        <f t="shared" ca="1" si="273"/>
        <v>0.77660781727835526</v>
      </c>
      <c r="N979" s="145">
        <f t="shared" ca="1" si="273"/>
        <v>0.73479983506127466</v>
      </c>
      <c r="O979" s="145">
        <f t="shared" ca="1" si="273"/>
        <v>0.6965774805109638</v>
      </c>
      <c r="P979" s="145">
        <f t="shared" ca="1" si="273"/>
        <v>0.66132640624743011</v>
      </c>
      <c r="Q979" s="145">
        <f t="shared" ca="1" si="273"/>
        <v>0.62857923582080732</v>
      </c>
      <c r="R979" s="145">
        <f t="shared" ca="1" si="273"/>
        <v>0.59797879899523587</v>
      </c>
      <c r="S979" s="145">
        <f t="shared" ca="1" si="273"/>
        <v>0.56924997396876698</v>
      </c>
      <c r="T979" s="145">
        <f t="shared" ca="1" si="273"/>
        <v>0.542178491690535</v>
      </c>
      <c r="U979" s="145">
        <f t="shared" ca="1" si="273"/>
        <v>0.51659516241516146</v>
      </c>
      <c r="V979" s="145">
        <f t="shared" ca="1" si="273"/>
        <v>0.49236422680999786</v>
      </c>
      <c r="W979" s="138">
        <f t="shared" ca="1" si="273"/>
        <v>0.46937479637027923</v>
      </c>
      <c r="Y979" s="178">
        <f t="shared" ca="1" si="274"/>
        <v>7726077.2790203979</v>
      </c>
      <c r="Z979" s="178">
        <f t="shared" ca="1" si="275"/>
        <v>7726929.1959673958</v>
      </c>
      <c r="AA979" s="178">
        <f t="shared" ca="1" si="276"/>
        <v>851.91694699786603</v>
      </c>
    </row>
    <row r="980" spans="1:27" ht="11.25" customHeight="1" x14ac:dyDescent="0.2">
      <c r="A980" s="173">
        <f t="shared" si="277"/>
        <v>970</v>
      </c>
      <c r="B980" s="174">
        <f t="shared" si="266"/>
        <v>0.08</v>
      </c>
      <c r="C980" s="175">
        <f t="shared" si="267"/>
        <v>-7.4992499999999998E-3</v>
      </c>
      <c r="D980" s="176">
        <f t="shared" ca="1" si="268"/>
        <v>0.72866891898913655</v>
      </c>
      <c r="E980" s="177">
        <f t="shared" ca="1" si="269"/>
        <v>0.60879223369500135</v>
      </c>
      <c r="F980" s="138">
        <f t="shared" ca="1" si="270"/>
        <v>1.5496545318677049E-2</v>
      </c>
      <c r="G980" s="175">
        <f t="shared" ca="1" si="271"/>
        <v>7.997295318677048E-3</v>
      </c>
      <c r="H980" s="138">
        <f t="shared" ca="1" si="272"/>
        <v>8.7997295318677046E-2</v>
      </c>
      <c r="I980" s="144">
        <f t="shared" ca="1" si="273"/>
        <v>0.9999912003566821</v>
      </c>
      <c r="J980" s="145">
        <f t="shared" ca="1" si="273"/>
        <v>0.91986193877446132</v>
      </c>
      <c r="K980" s="145">
        <f t="shared" ca="1" si="273"/>
        <v>0.85283934823025143</v>
      </c>
      <c r="L980" s="145">
        <f t="shared" ca="1" si="273"/>
        <v>0.79575138674116708</v>
      </c>
      <c r="M980" s="145">
        <f t="shared" ca="1" si="273"/>
        <v>0.74625368825668847</v>
      </c>
      <c r="N980" s="145">
        <f t="shared" ca="1" si="273"/>
        <v>0.70262168720568541</v>
      </c>
      <c r="O980" s="145">
        <f t="shared" ca="1" si="273"/>
        <v>0.66358790809293611</v>
      </c>
      <c r="P980" s="145">
        <f t="shared" ca="1" si="273"/>
        <v>0.62821914911840737</v>
      </c>
      <c r="Q980" s="145">
        <f t="shared" ca="1" si="273"/>
        <v>0.59582559016824643</v>
      </c>
      <c r="R980" s="145">
        <f t="shared" ca="1" si="273"/>
        <v>0.56589426372326412</v>
      </c>
      <c r="S980" s="145">
        <f t="shared" ca="1" si="273"/>
        <v>0.53804065874753004</v>
      </c>
      <c r="T980" s="145">
        <f t="shared" ca="1" si="273"/>
        <v>0.51197363589124822</v>
      </c>
      <c r="U980" s="145">
        <f t="shared" ca="1" si="273"/>
        <v>0.48747003889908369</v>
      </c>
      <c r="V980" s="145">
        <f t="shared" ca="1" si="273"/>
        <v>0.46435633784692787</v>
      </c>
      <c r="W980" s="138">
        <f t="shared" ca="1" si="273"/>
        <v>0.44249535922317063</v>
      </c>
      <c r="Y980" s="178">
        <f t="shared" ca="1" si="274"/>
        <v>7470846.1606677901</v>
      </c>
      <c r="Z980" s="178">
        <f t="shared" ca="1" si="275"/>
        <v>7465020.0820628991</v>
      </c>
      <c r="AA980" s="178">
        <f t="shared" ca="1" si="276"/>
        <v>-5826.0786048909649</v>
      </c>
    </row>
    <row r="981" spans="1:27" ht="11.25" customHeight="1" x14ac:dyDescent="0.2">
      <c r="A981" s="173">
        <f t="shared" si="277"/>
        <v>971</v>
      </c>
      <c r="B981" s="174">
        <f t="shared" si="266"/>
        <v>0.08</v>
      </c>
      <c r="C981" s="175">
        <f t="shared" si="267"/>
        <v>-7.4992499999999998E-3</v>
      </c>
      <c r="D981" s="176">
        <f t="shared" ca="1" si="268"/>
        <v>0.54429413429367335</v>
      </c>
      <c r="E981" s="177">
        <f t="shared" ca="1" si="269"/>
        <v>0.11125803569135237</v>
      </c>
      <c r="F981" s="138">
        <f t="shared" ca="1" si="270"/>
        <v>2.8320256020575234E-3</v>
      </c>
      <c r="G981" s="175">
        <f t="shared" ca="1" si="271"/>
        <v>-4.6672243979424769E-3</v>
      </c>
      <c r="H981" s="138">
        <f t="shared" ca="1" si="272"/>
        <v>7.533277560205752E-2</v>
      </c>
      <c r="I981" s="144">
        <f t="shared" ref="I981:W990" ca="1" si="278">I$8*EXP(-$H981*I$9)</f>
        <v>0.99999246678248088</v>
      </c>
      <c r="J981" s="145">
        <f t="shared" ca="1" si="278"/>
        <v>0.93021595123389433</v>
      </c>
      <c r="K981" s="145">
        <f t="shared" ca="1" si="278"/>
        <v>0.86993699534098912</v>
      </c>
      <c r="L981" s="145">
        <f t="shared" ca="1" si="278"/>
        <v>0.8171268987722804</v>
      </c>
      <c r="M981" s="145">
        <f t="shared" ca="1" si="278"/>
        <v>0.77021687885192391</v>
      </c>
      <c r="N981" s="145">
        <f t="shared" ca="1" si="278"/>
        <v>0.72801177215485591</v>
      </c>
      <c r="O981" s="145">
        <f t="shared" ca="1" si="278"/>
        <v>0.689608023274352</v>
      </c>
      <c r="P981" s="145">
        <f t="shared" ca="1" si="278"/>
        <v>0.65432428586104019</v>
      </c>
      <c r="Q981" s="145">
        <f t="shared" ca="1" si="278"/>
        <v>0.62164604458410566</v>
      </c>
      <c r="R981" s="145">
        <f t="shared" ca="1" si="278"/>
        <v>0.5911828911214978</v>
      </c>
      <c r="S981" s="145">
        <f t="shared" ca="1" si="278"/>
        <v>0.56263624184790506</v>
      </c>
      <c r="T981" s="145">
        <f t="shared" ca="1" si="278"/>
        <v>0.53577527037570016</v>
      </c>
      <c r="U981" s="145">
        <f t="shared" ca="1" si="278"/>
        <v>0.51041912273805468</v>
      </c>
      <c r="V981" s="145">
        <f t="shared" ca="1" si="278"/>
        <v>0.48642385218936091</v>
      </c>
      <c r="W981" s="138">
        <f t="shared" ca="1" si="278"/>
        <v>0.46367285774844219</v>
      </c>
      <c r="Y981" s="178">
        <f t="shared" ca="1" si="274"/>
        <v>7672262.2079774197</v>
      </c>
      <c r="Z981" s="178">
        <f t="shared" ca="1" si="275"/>
        <v>7671764.8381100949</v>
      </c>
      <c r="AA981" s="178">
        <f t="shared" ca="1" si="276"/>
        <v>-497.3698673248291</v>
      </c>
    </row>
    <row r="982" spans="1:27" ht="11.25" customHeight="1" x14ac:dyDescent="0.2">
      <c r="A982" s="173">
        <f t="shared" si="277"/>
        <v>972</v>
      </c>
      <c r="B982" s="174">
        <f t="shared" si="266"/>
        <v>0.08</v>
      </c>
      <c r="C982" s="175">
        <f t="shared" si="267"/>
        <v>-7.4992499999999998E-3</v>
      </c>
      <c r="D982" s="176">
        <f t="shared" ca="1" si="268"/>
        <v>3.8949686371270165E-3</v>
      </c>
      <c r="E982" s="177">
        <f t="shared" ca="1" si="269"/>
        <v>-2.6610414238445217</v>
      </c>
      <c r="F982" s="138">
        <f t="shared" ca="1" si="270"/>
        <v>-6.7735668652013095E-2</v>
      </c>
      <c r="G982" s="175">
        <f t="shared" ca="1" si="271"/>
        <v>-7.5234918652013094E-2</v>
      </c>
      <c r="H982" s="138">
        <f t="shared" ca="1" si="272"/>
        <v>4.7650813479869075E-3</v>
      </c>
      <c r="I982" s="144">
        <f t="shared" ca="1" si="278"/>
        <v>0.99999952343543608</v>
      </c>
      <c r="J982" s="145">
        <f t="shared" ca="1" si="278"/>
        <v>0.99008024738227118</v>
      </c>
      <c r="K982" s="145">
        <f t="shared" ca="1" si="278"/>
        <v>0.97167783043738021</v>
      </c>
      <c r="L982" s="145">
        <f t="shared" ca="1" si="278"/>
        <v>0.94718725445906138</v>
      </c>
      <c r="M982" s="145">
        <f t="shared" ca="1" si="278"/>
        <v>0.91854067429185549</v>
      </c>
      <c r="N982" s="145">
        <f t="shared" ca="1" si="278"/>
        <v>0.88724243198135688</v>
      </c>
      <c r="O982" s="145">
        <f t="shared" ca="1" si="278"/>
        <v>0.85443183128615874</v>
      </c>
      <c r="P982" s="145">
        <f t="shared" ca="1" si="278"/>
        <v>0.8209520657143321</v>
      </c>
      <c r="Q982" s="145">
        <f t="shared" ca="1" si="278"/>
        <v>0.78741425110547703</v>
      </c>
      <c r="R982" s="145">
        <f t="shared" ca="1" si="278"/>
        <v>0.75425202389335833</v>
      </c>
      <c r="S982" s="145">
        <f t="shared" ca="1" si="278"/>
        <v>0.72176575430182244</v>
      </c>
      <c r="T982" s="145">
        <f t="shared" ca="1" si="278"/>
        <v>0.69015716097399071</v>
      </c>
      <c r="U982" s="145">
        <f t="shared" ca="1" si="278"/>
        <v>0.65955578770735379</v>
      </c>
      <c r="V982" s="145">
        <f t="shared" ca="1" si="278"/>
        <v>0.63003892193583433</v>
      </c>
      <c r="W982" s="138">
        <f t="shared" ca="1" si="278"/>
        <v>0.60164639753813975</v>
      </c>
      <c r="Y982" s="178">
        <f t="shared" ca="1" si="274"/>
        <v>8931778.1339866873</v>
      </c>
      <c r="Z982" s="178">
        <f t="shared" ca="1" si="275"/>
        <v>8955423.6313643791</v>
      </c>
      <c r="AA982" s="178">
        <f t="shared" ca="1" si="276"/>
        <v>23645.49737769179</v>
      </c>
    </row>
    <row r="983" spans="1:27" ht="11.25" customHeight="1" x14ac:dyDescent="0.2">
      <c r="A983" s="173">
        <f t="shared" si="277"/>
        <v>973</v>
      </c>
      <c r="B983" s="174">
        <f t="shared" si="266"/>
        <v>0.08</v>
      </c>
      <c r="C983" s="175">
        <f t="shared" si="267"/>
        <v>-7.4992499999999998E-3</v>
      </c>
      <c r="D983" s="176">
        <f t="shared" ca="1" si="268"/>
        <v>0.89373069665666671</v>
      </c>
      <c r="E983" s="177">
        <f t="shared" ca="1" si="269"/>
        <v>1.2466152516668743</v>
      </c>
      <c r="F983" s="138">
        <f t="shared" ca="1" si="270"/>
        <v>3.1732056805586557E-2</v>
      </c>
      <c r="G983" s="175">
        <f t="shared" ca="1" si="271"/>
        <v>2.4232806805586558E-2</v>
      </c>
      <c r="H983" s="138">
        <f t="shared" ca="1" si="272"/>
        <v>0.10423280680558655</v>
      </c>
      <c r="I983" s="144">
        <f t="shared" ca="1" si="278"/>
        <v>0.99998957684143208</v>
      </c>
      <c r="J983" s="145">
        <f t="shared" ca="1" si="278"/>
        <v>0.90675682133090019</v>
      </c>
      <c r="K983" s="145">
        <f t="shared" ca="1" si="278"/>
        <v>0.83141131784602407</v>
      </c>
      <c r="L983" s="145">
        <f t="shared" ca="1" si="278"/>
        <v>0.76916453999398016</v>
      </c>
      <c r="M983" s="145">
        <f t="shared" ca="1" si="278"/>
        <v>0.71662095177387342</v>
      </c>
      <c r="N983" s="145">
        <f t="shared" ca="1" si="278"/>
        <v>0.67136336276003361</v>
      </c>
      <c r="O983" s="145">
        <f t="shared" ca="1" si="278"/>
        <v>0.63166188147330404</v>
      </c>
      <c r="P983" s="145">
        <f t="shared" ca="1" si="278"/>
        <v>0.5962708463777876</v>
      </c>
      <c r="Q983" s="145">
        <f t="shared" ca="1" si="278"/>
        <v>0.56428712394776726</v>
      </c>
      <c r="R983" s="145">
        <f t="shared" ca="1" si="278"/>
        <v>0.53505092436762913</v>
      </c>
      <c r="S983" s="145">
        <f t="shared" ca="1" si="278"/>
        <v>0.50807608114904668</v>
      </c>
      <c r="T983" s="145">
        <f t="shared" ca="1" si="278"/>
        <v>0.48300082196104943</v>
      </c>
      <c r="U983" s="145">
        <f t="shared" ca="1" si="278"/>
        <v>0.45955286111941018</v>
      </c>
      <c r="V983" s="145">
        <f t="shared" ca="1" si="278"/>
        <v>0.43752455382883981</v>
      </c>
      <c r="W983" s="138">
        <f t="shared" ca="1" si="278"/>
        <v>0.41675515376760786</v>
      </c>
      <c r="Y983" s="178">
        <f t="shared" ca="1" si="274"/>
        <v>7222577.3467127308</v>
      </c>
      <c r="Z983" s="178">
        <f t="shared" ca="1" si="275"/>
        <v>7209554.5758403651</v>
      </c>
      <c r="AA983" s="178">
        <f t="shared" ca="1" si="276"/>
        <v>-13022.770872365683</v>
      </c>
    </row>
    <row r="984" spans="1:27" ht="11.25" customHeight="1" x14ac:dyDescent="0.2">
      <c r="A984" s="173">
        <f t="shared" si="277"/>
        <v>974</v>
      </c>
      <c r="B984" s="174">
        <f t="shared" si="266"/>
        <v>0.08</v>
      </c>
      <c r="C984" s="175">
        <f t="shared" si="267"/>
        <v>-7.4992499999999998E-3</v>
      </c>
      <c r="D984" s="176">
        <f t="shared" ca="1" si="268"/>
        <v>0.56679264558442455</v>
      </c>
      <c r="E984" s="177">
        <f t="shared" ca="1" si="269"/>
        <v>0.16821427793256555</v>
      </c>
      <c r="F984" s="138">
        <f t="shared" ca="1" si="270"/>
        <v>4.2818223310918399E-3</v>
      </c>
      <c r="G984" s="175">
        <f t="shared" ca="1" si="271"/>
        <v>-3.2174276689081599E-3</v>
      </c>
      <c r="H984" s="138">
        <f t="shared" ca="1" si="272"/>
        <v>7.6782572331091842E-2</v>
      </c>
      <c r="I984" s="144">
        <f t="shared" ca="1" si="278"/>
        <v>0.99999232180572284</v>
      </c>
      <c r="J984" s="145">
        <f t="shared" ca="1" si="278"/>
        <v>0.92902477187445398</v>
      </c>
      <c r="K984" s="145">
        <f t="shared" ca="1" si="278"/>
        <v>0.86796246159461843</v>
      </c>
      <c r="L984" s="145">
        <f t="shared" ca="1" si="278"/>
        <v>0.8146510763868926</v>
      </c>
      <c r="M984" s="145">
        <f t="shared" ca="1" si="278"/>
        <v>0.76743509887469574</v>
      </c>
      <c r="N984" s="145">
        <f t="shared" ca="1" si="278"/>
        <v>0.72505929851497042</v>
      </c>
      <c r="O984" s="145">
        <f t="shared" ca="1" si="278"/>
        <v>0.68657834156214537</v>
      </c>
      <c r="P984" s="145">
        <f t="shared" ca="1" si="278"/>
        <v>0.6512816946107487</v>
      </c>
      <c r="Q984" s="145">
        <f t="shared" ca="1" si="278"/>
        <v>0.61863437321339765</v>
      </c>
      <c r="R984" s="145">
        <f t="shared" ca="1" si="278"/>
        <v>0.58823157291784833</v>
      </c>
      <c r="S984" s="145">
        <f t="shared" ca="1" si="278"/>
        <v>0.55976456882569003</v>
      </c>
      <c r="T984" s="145">
        <f t="shared" ca="1" si="278"/>
        <v>0.53299538925625189</v>
      </c>
      <c r="U984" s="145">
        <f t="shared" ca="1" si="278"/>
        <v>0.50773815316082171</v>
      </c>
      <c r="V984" s="145">
        <f t="shared" ca="1" si="278"/>
        <v>0.48384538904139918</v>
      </c>
      <c r="W984" s="138">
        <f t="shared" ca="1" si="278"/>
        <v>0.46119803905191159</v>
      </c>
      <c r="Y984" s="178">
        <f t="shared" ca="1" si="274"/>
        <v>7648851.0113554932</v>
      </c>
      <c r="Z984" s="178">
        <f t="shared" ca="1" si="275"/>
        <v>7647756.9880084284</v>
      </c>
      <c r="AA984" s="178">
        <f t="shared" ca="1" si="276"/>
        <v>-1094.0233470648527</v>
      </c>
    </row>
    <row r="985" spans="1:27" ht="11.25" customHeight="1" x14ac:dyDescent="0.2">
      <c r="A985" s="173">
        <f t="shared" si="277"/>
        <v>975</v>
      </c>
      <c r="B985" s="174">
        <f t="shared" si="266"/>
        <v>0.08</v>
      </c>
      <c r="C985" s="175">
        <f t="shared" si="267"/>
        <v>-7.4992499999999998E-3</v>
      </c>
      <c r="D985" s="176">
        <f t="shared" ca="1" si="268"/>
        <v>7.5818329375351046E-2</v>
      </c>
      <c r="E985" s="177">
        <f t="shared" ca="1" si="269"/>
        <v>-1.4337743787834087</v>
      </c>
      <c r="F985" s="138">
        <f t="shared" ca="1" si="270"/>
        <v>-3.6496112150974633E-2</v>
      </c>
      <c r="G985" s="175">
        <f t="shared" ca="1" si="271"/>
        <v>-4.3995362150974632E-2</v>
      </c>
      <c r="H985" s="138">
        <f t="shared" ca="1" si="272"/>
        <v>3.600463784902537E-2</v>
      </c>
      <c r="I985" s="144">
        <f t="shared" ca="1" si="278"/>
        <v>0.99999639952520325</v>
      </c>
      <c r="J985" s="145">
        <f t="shared" ca="1" si="278"/>
        <v>0.96311787823217676</v>
      </c>
      <c r="K985" s="145">
        <f t="shared" ca="1" si="278"/>
        <v>0.92524754656812469</v>
      </c>
      <c r="L985" s="145">
        <f t="shared" ca="1" si="278"/>
        <v>0.88723558882073561</v>
      </c>
      <c r="M985" s="145">
        <f t="shared" ca="1" si="278"/>
        <v>0.84964821383499034</v>
      </c>
      <c r="N985" s="145">
        <f t="shared" ca="1" si="278"/>
        <v>0.81285592117576722</v>
      </c>
      <c r="O985" s="145">
        <f t="shared" ca="1" si="278"/>
        <v>0.77709492233026589</v>
      </c>
      <c r="P985" s="145">
        <f t="shared" ca="1" si="278"/>
        <v>0.74250939334796495</v>
      </c>
      <c r="Q985" s="145">
        <f t="shared" ca="1" si="278"/>
        <v>0.7091804490867184</v>
      </c>
      <c r="R985" s="145">
        <f t="shared" ca="1" si="278"/>
        <v>0.67714604271441126</v>
      </c>
      <c r="S985" s="145">
        <f t="shared" ca="1" si="278"/>
        <v>0.64641468568649241</v>
      </c>
      <c r="T985" s="145">
        <f t="shared" ca="1" si="278"/>
        <v>0.61697495078297593</v>
      </c>
      <c r="U985" s="145">
        <f t="shared" ca="1" si="278"/>
        <v>0.58880208261122446</v>
      </c>
      <c r="V985" s="145">
        <f t="shared" ca="1" si="278"/>
        <v>0.56186261126900461</v>
      </c>
      <c r="W985" s="138">
        <f t="shared" ca="1" si="278"/>
        <v>0.53611757846836672</v>
      </c>
      <c r="Y985" s="178">
        <f t="shared" ca="1" si="274"/>
        <v>8344032.3556363573</v>
      </c>
      <c r="Z985" s="178">
        <f t="shared" ca="1" si="275"/>
        <v>8358263.8549326286</v>
      </c>
      <c r="AA985" s="178">
        <f t="shared" ca="1" si="276"/>
        <v>14231.499296271242</v>
      </c>
    </row>
    <row r="986" spans="1:27" ht="11.25" customHeight="1" x14ac:dyDescent="0.2">
      <c r="A986" s="173">
        <f t="shared" si="277"/>
        <v>976</v>
      </c>
      <c r="B986" s="174">
        <f t="shared" si="266"/>
        <v>0.08</v>
      </c>
      <c r="C986" s="175">
        <f t="shared" si="267"/>
        <v>-7.4992499999999998E-3</v>
      </c>
      <c r="D986" s="176">
        <f t="shared" ca="1" si="268"/>
        <v>0.77093497969847291</v>
      </c>
      <c r="E986" s="177">
        <f t="shared" ca="1" si="269"/>
        <v>0.74192951756921532</v>
      </c>
      <c r="F986" s="138">
        <f t="shared" ca="1" si="270"/>
        <v>1.8885497803566915E-2</v>
      </c>
      <c r="G986" s="175">
        <f t="shared" ca="1" si="271"/>
        <v>1.1386247803566917E-2</v>
      </c>
      <c r="H986" s="138">
        <f t="shared" ca="1" si="272"/>
        <v>9.1386247803566911E-2</v>
      </c>
      <c r="I986" s="144">
        <f t="shared" ca="1" si="278"/>
        <v>0.9999908614687093</v>
      </c>
      <c r="J986" s="145">
        <f t="shared" ca="1" si="278"/>
        <v>0.91711086420933774</v>
      </c>
      <c r="K986" s="145">
        <f t="shared" ca="1" si="278"/>
        <v>0.84832138395564061</v>
      </c>
      <c r="L986" s="145">
        <f t="shared" ca="1" si="278"/>
        <v>0.79012687095652689</v>
      </c>
      <c r="M986" s="145">
        <f t="shared" ca="1" si="278"/>
        <v>0.73996869562706968</v>
      </c>
      <c r="N986" s="145">
        <f t="shared" ca="1" si="278"/>
        <v>0.69597892687923113</v>
      </c>
      <c r="O986" s="145">
        <f t="shared" ca="1" si="278"/>
        <v>0.65679314575310088</v>
      </c>
      <c r="P986" s="145">
        <f t="shared" ca="1" si="278"/>
        <v>0.62141195457839393</v>
      </c>
      <c r="Q986" s="145">
        <f t="shared" ca="1" si="278"/>
        <v>0.58909995493139322</v>
      </c>
      <c r="R986" s="145">
        <f t="shared" ca="1" si="278"/>
        <v>0.55931259113809917</v>
      </c>
      <c r="S986" s="145">
        <f t="shared" ca="1" si="278"/>
        <v>0.53164335962466303</v>
      </c>
      <c r="T986" s="145">
        <f t="shared" ca="1" si="278"/>
        <v>0.50578577105791056</v>
      </c>
      <c r="U986" s="145">
        <f t="shared" ca="1" si="278"/>
        <v>0.48150595263028162</v>
      </c>
      <c r="V986" s="145">
        <f t="shared" ca="1" si="278"/>
        <v>0.45862290934000122</v>
      </c>
      <c r="W986" s="138">
        <f t="shared" ca="1" si="278"/>
        <v>0.43699429460198497</v>
      </c>
      <c r="Y986" s="178">
        <f t="shared" ca="1" si="274"/>
        <v>7418115.249497503</v>
      </c>
      <c r="Z986" s="178">
        <f t="shared" ca="1" si="275"/>
        <v>7410819.786485008</v>
      </c>
      <c r="AA986" s="178">
        <f t="shared" ca="1" si="276"/>
        <v>-7295.4630124950781</v>
      </c>
    </row>
    <row r="987" spans="1:27" ht="11.25" customHeight="1" x14ac:dyDescent="0.2">
      <c r="A987" s="173">
        <f t="shared" si="277"/>
        <v>977</v>
      </c>
      <c r="B987" s="174">
        <f t="shared" si="266"/>
        <v>0.08</v>
      </c>
      <c r="C987" s="175">
        <f t="shared" si="267"/>
        <v>-7.4992499999999998E-3</v>
      </c>
      <c r="D987" s="176">
        <f t="shared" ca="1" si="268"/>
        <v>0.14227132821846145</v>
      </c>
      <c r="E987" s="177">
        <f t="shared" ca="1" si="269"/>
        <v>-1.0701703085438523</v>
      </c>
      <c r="F987" s="138">
        <f t="shared" ca="1" si="270"/>
        <v>-2.7240726420568618E-2</v>
      </c>
      <c r="G987" s="175">
        <f t="shared" ca="1" si="271"/>
        <v>-3.473997642056862E-2</v>
      </c>
      <c r="H987" s="138">
        <f t="shared" ca="1" si="272"/>
        <v>4.5260023579431381E-2</v>
      </c>
      <c r="I987" s="144">
        <f t="shared" ca="1" si="278"/>
        <v>0.99999547400196009</v>
      </c>
      <c r="J987" s="145">
        <f t="shared" ca="1" si="278"/>
        <v>0.95527160609791073</v>
      </c>
      <c r="K987" s="145">
        <f t="shared" ca="1" si="278"/>
        <v>0.91192248439110291</v>
      </c>
      <c r="L987" s="145">
        <f t="shared" ca="1" si="278"/>
        <v>0.87021340378992484</v>
      </c>
      <c r="M987" s="145">
        <f t="shared" ca="1" si="278"/>
        <v>0.83024759227112632</v>
      </c>
      <c r="N987" s="145">
        <f t="shared" ca="1" si="278"/>
        <v>0.79203933473601118</v>
      </c>
      <c r="O987" s="145">
        <f t="shared" ca="1" si="278"/>
        <v>0.7555560708217236</v>
      </c>
      <c r="P987" s="145">
        <f t="shared" ca="1" si="278"/>
        <v>0.72074199223961066</v>
      </c>
      <c r="Q987" s="145">
        <f t="shared" ca="1" si="278"/>
        <v>0.687530950233598</v>
      </c>
      <c r="R987" s="145">
        <f t="shared" ca="1" si="278"/>
        <v>0.65585333432865656</v>
      </c>
      <c r="S987" s="145">
        <f t="shared" ca="1" si="278"/>
        <v>0.62563961996107864</v>
      </c>
      <c r="T987" s="145">
        <f t="shared" ca="1" si="278"/>
        <v>0.59682211070434776</v>
      </c>
      <c r="U987" s="145">
        <f t="shared" ca="1" si="278"/>
        <v>0.56933572208424554</v>
      </c>
      <c r="V987" s="145">
        <f t="shared" ca="1" si="278"/>
        <v>0.54311826943814367</v>
      </c>
      <c r="W987" s="138">
        <f t="shared" ca="1" si="278"/>
        <v>0.51811050815635551</v>
      </c>
      <c r="Y987" s="178">
        <f t="shared" ca="1" si="274"/>
        <v>8179372.2429116257</v>
      </c>
      <c r="Z987" s="178">
        <f t="shared" ca="1" si="275"/>
        <v>8190405.3679914651</v>
      </c>
      <c r="AA987" s="178">
        <f t="shared" ca="1" si="276"/>
        <v>11033.12507983949</v>
      </c>
    </row>
    <row r="988" spans="1:27" ht="11.25" customHeight="1" x14ac:dyDescent="0.2">
      <c r="A988" s="173">
        <f t="shared" si="277"/>
        <v>978</v>
      </c>
      <c r="B988" s="174">
        <f t="shared" si="266"/>
        <v>0.08</v>
      </c>
      <c r="C988" s="175">
        <f t="shared" si="267"/>
        <v>-7.4992499999999998E-3</v>
      </c>
      <c r="D988" s="176">
        <f t="shared" ca="1" si="268"/>
        <v>0.87690412270681972</v>
      </c>
      <c r="E988" s="177">
        <f t="shared" ca="1" si="269"/>
        <v>1.1596489698630215</v>
      </c>
      <c r="F988" s="138">
        <f t="shared" ca="1" si="270"/>
        <v>2.9518367384828582E-2</v>
      </c>
      <c r="G988" s="175">
        <f t="shared" ca="1" si="271"/>
        <v>2.2019117384828583E-2</v>
      </c>
      <c r="H988" s="138">
        <f t="shared" ca="1" si="272"/>
        <v>0.10201911738482858</v>
      </c>
      <c r="I988" s="144">
        <f t="shared" ca="1" si="278"/>
        <v>0.99998979820532419</v>
      </c>
      <c r="J988" s="145">
        <f t="shared" ca="1" si="278"/>
        <v>0.90853263304221854</v>
      </c>
      <c r="K988" s="145">
        <f t="shared" ca="1" si="278"/>
        <v>0.83430099439944139</v>
      </c>
      <c r="L988" s="145">
        <f t="shared" ca="1" si="278"/>
        <v>0.77273664396030262</v>
      </c>
      <c r="M988" s="145">
        <f t="shared" ca="1" si="278"/>
        <v>0.72059098814347144</v>
      </c>
      <c r="N988" s="145">
        <f t="shared" ca="1" si="278"/>
        <v>0.67554210001470294</v>
      </c>
      <c r="O988" s="145">
        <f t="shared" ca="1" si="278"/>
        <v>0.63592282113345799</v>
      </c>
      <c r="P988" s="145">
        <f t="shared" ca="1" si="278"/>
        <v>0.60052939565379826</v>
      </c>
      <c r="Q988" s="145">
        <f t="shared" ca="1" si="278"/>
        <v>0.56848702890067204</v>
      </c>
      <c r="R988" s="145">
        <f t="shared" ca="1" si="278"/>
        <v>0.53915528594095097</v>
      </c>
      <c r="S988" s="145">
        <f t="shared" ca="1" si="278"/>
        <v>0.51206131671770039</v>
      </c>
      <c r="T988" s="145">
        <f t="shared" ca="1" si="278"/>
        <v>0.48685255388303122</v>
      </c>
      <c r="U988" s="145">
        <f t="shared" ca="1" si="278"/>
        <v>0.46326308695833707</v>
      </c>
      <c r="V988" s="145">
        <f t="shared" ca="1" si="278"/>
        <v>0.44108968171475205</v>
      </c>
      <c r="W988" s="138">
        <f t="shared" ca="1" si="278"/>
        <v>0.42017462922970039</v>
      </c>
      <c r="Y988" s="178">
        <f t="shared" ca="1" si="274"/>
        <v>7255787.6893943399</v>
      </c>
      <c r="Z988" s="178">
        <f t="shared" ca="1" si="275"/>
        <v>7243769.0884435996</v>
      </c>
      <c r="AA988" s="178">
        <f t="shared" ca="1" si="276"/>
        <v>-12018.600950740278</v>
      </c>
    </row>
    <row r="989" spans="1:27" ht="11.25" customHeight="1" x14ac:dyDescent="0.2">
      <c r="A989" s="173">
        <f t="shared" si="277"/>
        <v>979</v>
      </c>
      <c r="B989" s="174">
        <f t="shared" si="266"/>
        <v>0.08</v>
      </c>
      <c r="C989" s="175">
        <f t="shared" si="267"/>
        <v>-7.4992499999999998E-3</v>
      </c>
      <c r="D989" s="176">
        <f t="shared" ca="1" si="268"/>
        <v>0.1712812206209281</v>
      </c>
      <c r="E989" s="177">
        <f t="shared" ca="1" si="269"/>
        <v>-0.94911438045938457</v>
      </c>
      <c r="F989" s="138">
        <f t="shared" ca="1" si="270"/>
        <v>-2.4159299668013664E-2</v>
      </c>
      <c r="G989" s="175">
        <f t="shared" ca="1" si="271"/>
        <v>-3.1658549668013666E-2</v>
      </c>
      <c r="H989" s="138">
        <f t="shared" ca="1" si="272"/>
        <v>4.8341450331986335E-2</v>
      </c>
      <c r="I989" s="144">
        <f t="shared" ca="1" si="278"/>
        <v>0.99999516586457871</v>
      </c>
      <c r="J989" s="145">
        <f t="shared" ca="1" si="278"/>
        <v>0.95267352955127671</v>
      </c>
      <c r="K989" s="145">
        <f t="shared" ca="1" si="278"/>
        <v>0.90752884477474127</v>
      </c>
      <c r="L989" s="145">
        <f t="shared" ca="1" si="278"/>
        <v>0.86461892687041375</v>
      </c>
      <c r="M989" s="145">
        <f t="shared" ca="1" si="278"/>
        <v>0.8238872760446887</v>
      </c>
      <c r="N989" s="145">
        <f t="shared" ca="1" si="278"/>
        <v>0.78522776749026968</v>
      </c>
      <c r="O989" s="145">
        <f t="shared" ca="1" si="278"/>
        <v>0.74851836111783265</v>
      </c>
      <c r="P989" s="145">
        <f t="shared" ca="1" si="278"/>
        <v>0.71363742720013412</v>
      </c>
      <c r="Q989" s="145">
        <f t="shared" ca="1" si="278"/>
        <v>0.68047076547136809</v>
      </c>
      <c r="R989" s="145">
        <f t="shared" ca="1" si="278"/>
        <v>0.64891389835408964</v>
      </c>
      <c r="S989" s="145">
        <f t="shared" ca="1" si="278"/>
        <v>0.61887213313633871</v>
      </c>
      <c r="T989" s="145">
        <f t="shared" ca="1" si="278"/>
        <v>0.59025969650038534</v>
      </c>
      <c r="U989" s="145">
        <f t="shared" ca="1" si="278"/>
        <v>0.56299858814786186</v>
      </c>
      <c r="V989" s="145">
        <f t="shared" ca="1" si="278"/>
        <v>0.537017450579935</v>
      </c>
      <c r="W989" s="138">
        <f t="shared" ca="1" si="278"/>
        <v>0.5122505730297171</v>
      </c>
      <c r="Y989" s="178">
        <f t="shared" ca="1" si="274"/>
        <v>8125471.9627393922</v>
      </c>
      <c r="Z989" s="178">
        <f t="shared" ca="1" si="275"/>
        <v>8135401.8421153305</v>
      </c>
      <c r="AA989" s="178">
        <f t="shared" ca="1" si="276"/>
        <v>9929.8793759383261</v>
      </c>
    </row>
    <row r="990" spans="1:27" ht="11.25" customHeight="1" x14ac:dyDescent="0.2">
      <c r="A990" s="173">
        <f t="shared" si="277"/>
        <v>980</v>
      </c>
      <c r="B990" s="174">
        <f t="shared" si="266"/>
        <v>0.08</v>
      </c>
      <c r="C990" s="175">
        <f t="shared" si="267"/>
        <v>-7.4992499999999998E-3</v>
      </c>
      <c r="D990" s="176">
        <f t="shared" ca="1" si="268"/>
        <v>0.60414043587986921</v>
      </c>
      <c r="E990" s="177">
        <f t="shared" ca="1" si="269"/>
        <v>0.26407889228757725</v>
      </c>
      <c r="F990" s="138">
        <f t="shared" ca="1" si="270"/>
        <v>6.7220149922127314E-3</v>
      </c>
      <c r="G990" s="175">
        <f t="shared" ca="1" si="271"/>
        <v>-7.7723500778726848E-4</v>
      </c>
      <c r="H990" s="138">
        <f t="shared" ca="1" si="272"/>
        <v>7.922276499221273E-2</v>
      </c>
      <c r="I990" s="144">
        <f t="shared" ca="1" si="278"/>
        <v>0.99999207779141031</v>
      </c>
      <c r="J990" s="145">
        <f t="shared" ca="1" si="278"/>
        <v>0.92702330848397629</v>
      </c>
      <c r="K990" s="145">
        <f t="shared" ca="1" si="278"/>
        <v>0.86464918417448067</v>
      </c>
      <c r="L990" s="145">
        <f t="shared" ca="1" si="278"/>
        <v>0.81050087870718901</v>
      </c>
      <c r="M990" s="145">
        <f t="shared" ca="1" si="278"/>
        <v>0.76277567614397723</v>
      </c>
      <c r="N990" s="145">
        <f t="shared" ca="1" si="278"/>
        <v>0.72011692134662153</v>
      </c>
      <c r="O990" s="145">
        <f t="shared" ca="1" si="278"/>
        <v>0.68150902627850651</v>
      </c>
      <c r="P990" s="145">
        <f t="shared" ca="1" si="278"/>
        <v>0.64619253838306512</v>
      </c>
      <c r="Q990" s="145">
        <f t="shared" ca="1" si="278"/>
        <v>0.61359825593950323</v>
      </c>
      <c r="R990" s="145">
        <f t="shared" ca="1" si="278"/>
        <v>0.58329735932880666</v>
      </c>
      <c r="S990" s="145">
        <f t="shared" ca="1" si="278"/>
        <v>0.5549642342997636</v>
      </c>
      <c r="T990" s="145">
        <f t="shared" ca="1" si="278"/>
        <v>0.52834902508669668</v>
      </c>
      <c r="U990" s="145">
        <f t="shared" ca="1" si="278"/>
        <v>0.50325749857223379</v>
      </c>
      <c r="V990" s="145">
        <f t="shared" ca="1" si="278"/>
        <v>0.47953633248645189</v>
      </c>
      <c r="W990" s="138">
        <f t="shared" ca="1" si="278"/>
        <v>0.45706239409843263</v>
      </c>
      <c r="Y990" s="178">
        <f t="shared" ca="1" si="274"/>
        <v>7609655.2265775362</v>
      </c>
      <c r="Z990" s="178">
        <f t="shared" ca="1" si="275"/>
        <v>7607549.025755153</v>
      </c>
      <c r="AA990" s="178">
        <f t="shared" ca="1" si="276"/>
        <v>-2106.2008223831654</v>
      </c>
    </row>
    <row r="991" spans="1:27" ht="11.25" customHeight="1" x14ac:dyDescent="0.2">
      <c r="A991" s="173">
        <f t="shared" si="277"/>
        <v>981</v>
      </c>
      <c r="B991" s="174">
        <f t="shared" si="266"/>
        <v>0.08</v>
      </c>
      <c r="C991" s="175">
        <f t="shared" si="267"/>
        <v>-7.4992499999999998E-3</v>
      </c>
      <c r="D991" s="176">
        <f t="shared" ca="1" si="268"/>
        <v>0.50059259053336003</v>
      </c>
      <c r="E991" s="177">
        <f t="shared" ca="1" si="269"/>
        <v>1.4854047324383E-3</v>
      </c>
      <c r="F991" s="138">
        <f t="shared" ca="1" si="270"/>
        <v>3.7810340669259545E-5</v>
      </c>
      <c r="G991" s="175">
        <f t="shared" ca="1" si="271"/>
        <v>-7.4614396593307404E-3</v>
      </c>
      <c r="H991" s="138">
        <f t="shared" ca="1" si="272"/>
        <v>7.2538560340669259E-2</v>
      </c>
      <c r="I991" s="144">
        <f t="shared" ref="I991:W1000" ca="1" si="279">I$8*EXP(-$H991*I$9)</f>
        <v>0.99999274619844847</v>
      </c>
      <c r="J991" s="145">
        <f t="shared" ca="1" si="279"/>
        <v>0.93251603944960193</v>
      </c>
      <c r="K991" s="145">
        <f t="shared" ca="1" si="279"/>
        <v>0.87375522441550835</v>
      </c>
      <c r="L991" s="145">
        <f t="shared" ca="1" si="279"/>
        <v>0.82191983438726612</v>
      </c>
      <c r="M991" s="145">
        <f t="shared" ca="1" si="279"/>
        <v>0.77560672188893853</v>
      </c>
      <c r="N991" s="145">
        <f t="shared" ca="1" si="279"/>
        <v>0.73373607705826194</v>
      </c>
      <c r="O991" s="145">
        <f t="shared" ca="1" si="279"/>
        <v>0.69548493974243997</v>
      </c>
      <c r="P991" s="145">
        <f t="shared" ca="1" si="279"/>
        <v>0.66022847297868326</v>
      </c>
      <c r="Q991" s="145">
        <f t="shared" ca="1" si="279"/>
        <v>0.62749190611892314</v>
      </c>
      <c r="R991" s="145">
        <f t="shared" ca="1" si="279"/>
        <v>0.59691284741396144</v>
      </c>
      <c r="S991" s="145">
        <f t="shared" ca="1" si="279"/>
        <v>0.56821248499287136</v>
      </c>
      <c r="T991" s="145">
        <f t="shared" ca="1" si="279"/>
        <v>0.5411739432248992</v>
      </c>
      <c r="U991" s="145">
        <f t="shared" ca="1" si="279"/>
        <v>0.51562619469733095</v>
      </c>
      <c r="V991" s="145">
        <f t="shared" ca="1" si="279"/>
        <v>0.49143218934853083</v>
      </c>
      <c r="W991" s="138">
        <f t="shared" ca="1" si="279"/>
        <v>0.46848013760331741</v>
      </c>
      <c r="Y991" s="178">
        <f t="shared" ca="1" si="274"/>
        <v>7717644.8096520342</v>
      </c>
      <c r="Z991" s="178">
        <f t="shared" ca="1" si="275"/>
        <v>7718287.3393074851</v>
      </c>
      <c r="AA991" s="178">
        <f t="shared" ca="1" si="276"/>
        <v>642.52965545095503</v>
      </c>
    </row>
    <row r="992" spans="1:27" ht="11.25" customHeight="1" x14ac:dyDescent="0.2">
      <c r="A992" s="173">
        <f t="shared" si="277"/>
        <v>982</v>
      </c>
      <c r="B992" s="174">
        <f t="shared" si="266"/>
        <v>0.08</v>
      </c>
      <c r="C992" s="175">
        <f t="shared" si="267"/>
        <v>-7.4992499999999998E-3</v>
      </c>
      <c r="D992" s="176">
        <f t="shared" ca="1" si="268"/>
        <v>0.95058301078484253</v>
      </c>
      <c r="E992" s="177">
        <f t="shared" ca="1" si="269"/>
        <v>1.6505329567157696</v>
      </c>
      <c r="F992" s="138">
        <f t="shared" ca="1" si="270"/>
        <v>4.201360882755617E-2</v>
      </c>
      <c r="G992" s="175">
        <f t="shared" ca="1" si="271"/>
        <v>3.4514358827556171E-2</v>
      </c>
      <c r="H992" s="138">
        <f t="shared" ca="1" si="272"/>
        <v>0.11451435882755617</v>
      </c>
      <c r="I992" s="144">
        <f t="shared" ca="1" si="279"/>
        <v>0.99998854871032661</v>
      </c>
      <c r="J992" s="145">
        <f t="shared" ca="1" si="279"/>
        <v>0.89855439667739001</v>
      </c>
      <c r="K992" s="145">
        <f t="shared" ca="1" si="279"/>
        <v>0.81812076549312851</v>
      </c>
      <c r="L992" s="145">
        <f t="shared" ca="1" si="279"/>
        <v>0.75278902542381809</v>
      </c>
      <c r="M992" s="145">
        <f t="shared" ca="1" si="279"/>
        <v>0.69846678581937993</v>
      </c>
      <c r="N992" s="145">
        <f t="shared" ca="1" si="279"/>
        <v>0.65229137352990696</v>
      </c>
      <c r="O992" s="145">
        <f t="shared" ca="1" si="279"/>
        <v>0.61224301342845477</v>
      </c>
      <c r="P992" s="145">
        <f t="shared" ca="1" si="279"/>
        <v>0.57688433100867842</v>
      </c>
      <c r="Q992" s="145">
        <f t="shared" ca="1" si="279"/>
        <v>0.54518361974950458</v>
      </c>
      <c r="R992" s="145">
        <f t="shared" ca="1" si="279"/>
        <v>0.5163938756187666</v>
      </c>
      <c r="S992" s="145">
        <f t="shared" ca="1" si="279"/>
        <v>0.48996926283784292</v>
      </c>
      <c r="T992" s="145">
        <f t="shared" ca="1" si="279"/>
        <v>0.46550695232973277</v>
      </c>
      <c r="U992" s="145">
        <f t="shared" ca="1" si="279"/>
        <v>0.4427063325850335</v>
      </c>
      <c r="V992" s="145">
        <f t="shared" ca="1" si="279"/>
        <v>0.42134022735257487</v>
      </c>
      <c r="W992" s="138">
        <f t="shared" ca="1" si="279"/>
        <v>0.40123448083294461</v>
      </c>
      <c r="Y992" s="178">
        <f t="shared" ca="1" si="274"/>
        <v>7070915.7354593556</v>
      </c>
      <c r="Z992" s="178">
        <f t="shared" ca="1" si="275"/>
        <v>7053139.2643119255</v>
      </c>
      <c r="AA992" s="178">
        <f t="shared" ca="1" si="276"/>
        <v>-17776.471147430129</v>
      </c>
    </row>
    <row r="993" spans="1:27" ht="11.25" customHeight="1" x14ac:dyDescent="0.2">
      <c r="A993" s="173">
        <f t="shared" si="277"/>
        <v>983</v>
      </c>
      <c r="B993" s="174">
        <f t="shared" si="266"/>
        <v>0.08</v>
      </c>
      <c r="C993" s="175">
        <f t="shared" si="267"/>
        <v>-7.4992499999999998E-3</v>
      </c>
      <c r="D993" s="176">
        <f t="shared" ca="1" si="268"/>
        <v>0.16490780433074825</v>
      </c>
      <c r="E993" s="177">
        <f t="shared" ca="1" si="269"/>
        <v>-0.97448535205709363</v>
      </c>
      <c r="F993" s="138">
        <f t="shared" ca="1" si="270"/>
        <v>-2.4805106873464544E-2</v>
      </c>
      <c r="G993" s="175">
        <f t="shared" ca="1" si="271"/>
        <v>-3.2304356873464543E-2</v>
      </c>
      <c r="H993" s="138">
        <f t="shared" ca="1" si="272"/>
        <v>4.7695643126535459E-2</v>
      </c>
      <c r="I993" s="144">
        <f t="shared" ca="1" si="279"/>
        <v>0.99999523044418193</v>
      </c>
      <c r="J993" s="145">
        <f t="shared" ca="1" si="279"/>
        <v>0.95321745002837399</v>
      </c>
      <c r="K993" s="145">
        <f t="shared" ca="1" si="279"/>
        <v>0.90844790954399646</v>
      </c>
      <c r="L993" s="145">
        <f t="shared" ca="1" si="279"/>
        <v>0.86578843382837989</v>
      </c>
      <c r="M993" s="145">
        <f t="shared" ca="1" si="279"/>
        <v>0.82521622649975468</v>
      </c>
      <c r="N993" s="145">
        <f t="shared" ca="1" si="279"/>
        <v>0.78665047074020833</v>
      </c>
      <c r="O993" s="145">
        <f t="shared" ca="1" si="279"/>
        <v>0.74998787821581259</v>
      </c>
      <c r="P993" s="145">
        <f t="shared" ca="1" si="279"/>
        <v>0.71512058226829178</v>
      </c>
      <c r="Q993" s="145">
        <f t="shared" ca="1" si="279"/>
        <v>0.68194441300610043</v>
      </c>
      <c r="R993" s="145">
        <f t="shared" ca="1" si="279"/>
        <v>0.65036216163796845</v>
      </c>
      <c r="S993" s="145">
        <f t="shared" ca="1" si="279"/>
        <v>0.62028437704336736</v>
      </c>
      <c r="T993" s="145">
        <f t="shared" ca="1" si="279"/>
        <v>0.59162904772140468</v>
      </c>
      <c r="U993" s="145">
        <f t="shared" ca="1" si="279"/>
        <v>0.56432085950698774</v>
      </c>
      <c r="V993" s="145">
        <f t="shared" ca="1" si="279"/>
        <v>0.53829036162828248</v>
      </c>
      <c r="W993" s="138">
        <f t="shared" ca="1" si="279"/>
        <v>0.51347318682528187</v>
      </c>
      <c r="Y993" s="178">
        <f t="shared" ca="1" si="274"/>
        <v>8136730.7562130699</v>
      </c>
      <c r="Z993" s="178">
        <f t="shared" ca="1" si="275"/>
        <v>8146893.4100660281</v>
      </c>
      <c r="AA993" s="178">
        <f t="shared" ca="1" si="276"/>
        <v>10162.653852958232</v>
      </c>
    </row>
    <row r="994" spans="1:27" ht="11.25" customHeight="1" x14ac:dyDescent="0.2">
      <c r="A994" s="173">
        <f t="shared" si="277"/>
        <v>984</v>
      </c>
      <c r="B994" s="174">
        <f t="shared" si="266"/>
        <v>0.08</v>
      </c>
      <c r="C994" s="175">
        <f t="shared" si="267"/>
        <v>-7.4992499999999998E-3</v>
      </c>
      <c r="D994" s="176">
        <f t="shared" ca="1" si="268"/>
        <v>0.47775362126646925</v>
      </c>
      <c r="E994" s="177">
        <f t="shared" ca="1" si="269"/>
        <v>-5.5792333349776416E-2</v>
      </c>
      <c r="F994" s="138">
        <f t="shared" ca="1" si="270"/>
        <v>-1.4201699271720622E-3</v>
      </c>
      <c r="G994" s="175">
        <f t="shared" ca="1" si="271"/>
        <v>-8.9194199271720627E-3</v>
      </c>
      <c r="H994" s="138">
        <f t="shared" ca="1" si="272"/>
        <v>7.1080580072827942E-2</v>
      </c>
      <c r="I994" s="144">
        <f t="shared" ca="1" si="279"/>
        <v>0.99999289199360586</v>
      </c>
      <c r="J994" s="145">
        <f t="shared" ca="1" si="279"/>
        <v>0.93371844861283504</v>
      </c>
      <c r="K994" s="145">
        <f t="shared" ca="1" si="279"/>
        <v>0.87575416884201629</v>
      </c>
      <c r="L994" s="145">
        <f t="shared" ca="1" si="279"/>
        <v>0.82443186867289164</v>
      </c>
      <c r="M994" s="145">
        <f t="shared" ca="1" si="279"/>
        <v>0.77843402031572562</v>
      </c>
      <c r="N994" s="145">
        <f t="shared" ca="1" si="279"/>
        <v>0.73674078241262198</v>
      </c>
      <c r="O994" s="145">
        <f t="shared" ca="1" si="279"/>
        <v>0.69857128542978897</v>
      </c>
      <c r="P994" s="145">
        <f t="shared" ca="1" si="279"/>
        <v>0.66333031187791736</v>
      </c>
      <c r="Q994" s="145">
        <f t="shared" ca="1" si="279"/>
        <v>0.6305639834944714</v>
      </c>
      <c r="R994" s="145">
        <f t="shared" ca="1" si="279"/>
        <v>0.59992466941809042</v>
      </c>
      <c r="S994" s="145">
        <f t="shared" ca="1" si="279"/>
        <v>0.57114399352601553</v>
      </c>
      <c r="T994" s="145">
        <f t="shared" ca="1" si="279"/>
        <v>0.54401245409682697</v>
      </c>
      <c r="U994" s="145">
        <f t="shared" ca="1" si="279"/>
        <v>0.51836422373949576</v>
      </c>
      <c r="V994" s="145">
        <f t="shared" ca="1" si="279"/>
        <v>0.4940659055361496</v>
      </c>
      <c r="W994" s="138">
        <f t="shared" ca="1" si="279"/>
        <v>0.47100826069305973</v>
      </c>
      <c r="Y994" s="178">
        <f t="shared" ca="1" si="274"/>
        <v>7741462.4310699645</v>
      </c>
      <c r="Z994" s="178">
        <f t="shared" ca="1" si="275"/>
        <v>7742694.4370845454</v>
      </c>
      <c r="AA994" s="178">
        <f t="shared" ca="1" si="276"/>
        <v>1232.0060145808384</v>
      </c>
    </row>
    <row r="995" spans="1:27" ht="11.25" customHeight="1" x14ac:dyDescent="0.2">
      <c r="A995" s="173">
        <f t="shared" si="277"/>
        <v>985</v>
      </c>
      <c r="B995" s="174">
        <f t="shared" si="266"/>
        <v>0.08</v>
      </c>
      <c r="C995" s="175">
        <f t="shared" si="267"/>
        <v>-7.4992499999999998E-3</v>
      </c>
      <c r="D995" s="176">
        <f t="shared" ca="1" si="268"/>
        <v>0.51534811168365946</v>
      </c>
      <c r="E995" s="177">
        <f t="shared" ca="1" si="269"/>
        <v>3.8481506003612706E-2</v>
      </c>
      <c r="F995" s="138">
        <f t="shared" ca="1" si="270"/>
        <v>9.7953023824985685E-4</v>
      </c>
      <c r="G995" s="175">
        <f t="shared" ca="1" si="271"/>
        <v>-6.5197197617501432E-3</v>
      </c>
      <c r="H995" s="138">
        <f t="shared" ca="1" si="272"/>
        <v>7.3480280238249859E-2</v>
      </c>
      <c r="I995" s="144">
        <f t="shared" ca="1" si="279"/>
        <v>0.99999265202832333</v>
      </c>
      <c r="J995" s="145">
        <f t="shared" ca="1" si="279"/>
        <v>0.93174021794898665</v>
      </c>
      <c r="K995" s="145">
        <f t="shared" ca="1" si="279"/>
        <v>0.87246651784270335</v>
      </c>
      <c r="L995" s="145">
        <f t="shared" ca="1" si="279"/>
        <v>0.82030136348482308</v>
      </c>
      <c r="M995" s="145">
        <f t="shared" ca="1" si="279"/>
        <v>0.77378601034762495</v>
      </c>
      <c r="N995" s="145">
        <f t="shared" ca="1" si="279"/>
        <v>0.73180183329037218</v>
      </c>
      <c r="O995" s="145">
        <f t="shared" ca="1" si="279"/>
        <v>0.69349869883726079</v>
      </c>
      <c r="P995" s="145">
        <f t="shared" ca="1" si="279"/>
        <v>0.65823268727389117</v>
      </c>
      <c r="Q995" s="145">
        <f t="shared" ca="1" si="279"/>
        <v>0.62551558966111309</v>
      </c>
      <c r="R995" s="145">
        <f t="shared" ca="1" si="279"/>
        <v>0.59497553202749731</v>
      </c>
      <c r="S995" s="145">
        <f t="shared" ca="1" si="279"/>
        <v>0.56632700550240189</v>
      </c>
      <c r="T995" s="145">
        <f t="shared" ca="1" si="279"/>
        <v>0.53934840617081514</v>
      </c>
      <c r="U995" s="145">
        <f t="shared" ca="1" si="279"/>
        <v>0.51386537445422897</v>
      </c>
      <c r="V995" s="145">
        <f t="shared" ca="1" si="279"/>
        <v>0.48973852064653706</v>
      </c>
      <c r="W995" s="138">
        <f t="shared" ca="1" si="279"/>
        <v>0.4668544223273024</v>
      </c>
      <c r="Y995" s="178">
        <f t="shared" ca="1" si="274"/>
        <v>7702311.1027425956</v>
      </c>
      <c r="Z995" s="178">
        <f t="shared" ca="1" si="275"/>
        <v>7702570.9442979712</v>
      </c>
      <c r="AA995" s="178">
        <f t="shared" ca="1" si="276"/>
        <v>259.84155537560582</v>
      </c>
    </row>
    <row r="996" spans="1:27" ht="11.25" customHeight="1" x14ac:dyDescent="0.2">
      <c r="A996" s="173">
        <f t="shared" si="277"/>
        <v>986</v>
      </c>
      <c r="B996" s="174">
        <f t="shared" si="266"/>
        <v>0.08</v>
      </c>
      <c r="C996" s="175">
        <f t="shared" si="267"/>
        <v>-7.4992499999999998E-3</v>
      </c>
      <c r="D996" s="176">
        <f t="shared" ca="1" si="268"/>
        <v>0.9373108179239783</v>
      </c>
      <c r="E996" s="177">
        <f t="shared" ca="1" si="269"/>
        <v>1.5325840895262468</v>
      </c>
      <c r="F996" s="138">
        <f t="shared" ca="1" si="270"/>
        <v>3.9011270978080957E-2</v>
      </c>
      <c r="G996" s="175">
        <f t="shared" ca="1" si="271"/>
        <v>3.1512020978080958E-2</v>
      </c>
      <c r="H996" s="138">
        <f t="shared" ca="1" si="272"/>
        <v>0.11151202097808097</v>
      </c>
      <c r="I996" s="144">
        <f t="shared" ca="1" si="279"/>
        <v>0.99998884893696582</v>
      </c>
      <c r="J996" s="145">
        <f t="shared" ca="1" si="279"/>
        <v>0.90094190417863818</v>
      </c>
      <c r="K996" s="145">
        <f t="shared" ca="1" si="279"/>
        <v>0.82197965358202763</v>
      </c>
      <c r="L996" s="145">
        <f t="shared" ca="1" si="279"/>
        <v>0.75753450114385357</v>
      </c>
      <c r="M996" s="145">
        <f t="shared" ca="1" si="279"/>
        <v>0.70371995599190518</v>
      </c>
      <c r="N996" s="145">
        <f t="shared" ca="1" si="279"/>
        <v>0.65780392351310513</v>
      </c>
      <c r="O996" s="145">
        <f t="shared" ca="1" si="279"/>
        <v>0.61785101599673253</v>
      </c>
      <c r="P996" s="145">
        <f t="shared" ca="1" si="279"/>
        <v>0.58247934311122074</v>
      </c>
      <c r="Q996" s="145">
        <f t="shared" ca="1" si="279"/>
        <v>0.55069422726574124</v>
      </c>
      <c r="R996" s="145">
        <f t="shared" ca="1" si="279"/>
        <v>0.52177368024698123</v>
      </c>
      <c r="S996" s="145">
        <f t="shared" ca="1" si="279"/>
        <v>0.49518892406479448</v>
      </c>
      <c r="T996" s="145">
        <f t="shared" ca="1" si="279"/>
        <v>0.4705488341110256</v>
      </c>
      <c r="U996" s="145">
        <f t="shared" ca="1" si="279"/>
        <v>0.44756085520060773</v>
      </c>
      <c r="V996" s="145">
        <f t="shared" ca="1" si="279"/>
        <v>0.42600335488323837</v>
      </c>
      <c r="W996" s="138">
        <f t="shared" ca="1" si="279"/>
        <v>0.40570597637221961</v>
      </c>
      <c r="Y996" s="178">
        <f t="shared" ca="1" si="274"/>
        <v>7114767.0539671704</v>
      </c>
      <c r="Z996" s="178">
        <f t="shared" ca="1" si="275"/>
        <v>7098393.6977315452</v>
      </c>
      <c r="AA996" s="178">
        <f t="shared" ca="1" si="276"/>
        <v>-16373.356235625222</v>
      </c>
    </row>
    <row r="997" spans="1:27" ht="11.25" customHeight="1" x14ac:dyDescent="0.2">
      <c r="A997" s="173">
        <f t="shared" si="277"/>
        <v>987</v>
      </c>
      <c r="B997" s="174">
        <f t="shared" si="266"/>
        <v>0.08</v>
      </c>
      <c r="C997" s="175">
        <f t="shared" si="267"/>
        <v>-7.4992499999999998E-3</v>
      </c>
      <c r="D997" s="176">
        <f t="shared" ca="1" si="268"/>
        <v>5.5432837926273071E-2</v>
      </c>
      <c r="E997" s="177">
        <f t="shared" ca="1" si="269"/>
        <v>-1.5943142130457901</v>
      </c>
      <c r="F997" s="138">
        <f t="shared" ca="1" si="270"/>
        <v>-4.0582584808486005E-2</v>
      </c>
      <c r="G997" s="175">
        <f t="shared" ca="1" si="271"/>
        <v>-4.8081834808486004E-2</v>
      </c>
      <c r="H997" s="138">
        <f t="shared" ca="1" si="272"/>
        <v>3.1918165191513997E-2</v>
      </c>
      <c r="I997" s="144">
        <f t="shared" ca="1" si="279"/>
        <v>0.99999680816597325</v>
      </c>
      <c r="J997" s="145">
        <f t="shared" ca="1" si="279"/>
        <v>0.96660267156437318</v>
      </c>
      <c r="K997" s="145">
        <f t="shared" ca="1" si="279"/>
        <v>0.93119267260092498</v>
      </c>
      <c r="L997" s="145">
        <f t="shared" ca="1" si="279"/>
        <v>0.89485686706485845</v>
      </c>
      <c r="M997" s="145">
        <f t="shared" ca="1" si="279"/>
        <v>0.85835769503171211</v>
      </c>
      <c r="N997" s="145">
        <f t="shared" ca="1" si="279"/>
        <v>0.82222020310547284</v>
      </c>
      <c r="O997" s="145">
        <f t="shared" ca="1" si="279"/>
        <v>0.78679921117403262</v>
      </c>
      <c r="P997" s="145">
        <f t="shared" ca="1" si="279"/>
        <v>0.75232826386761442</v>
      </c>
      <c r="Q997" s="145">
        <f t="shared" ca="1" si="279"/>
        <v>0.71895490558849673</v>
      </c>
      <c r="R997" s="145">
        <f t="shared" ca="1" si="279"/>
        <v>0.68676595524631245</v>
      </c>
      <c r="S997" s="145">
        <f t="shared" ca="1" si="279"/>
        <v>0.65580556723951844</v>
      </c>
      <c r="T997" s="145">
        <f t="shared" ca="1" si="279"/>
        <v>0.62608812235519939</v>
      </c>
      <c r="U997" s="145">
        <f t="shared" ca="1" si="279"/>
        <v>0.59760742292405422</v>
      </c>
      <c r="V997" s="145">
        <f t="shared" ca="1" si="279"/>
        <v>0.5703432476894168</v>
      </c>
      <c r="W997" s="138">
        <f t="shared" ca="1" si="279"/>
        <v>0.54426601975145417</v>
      </c>
      <c r="Y997" s="178">
        <f t="shared" ca="1" si="274"/>
        <v>8418075.2534097712</v>
      </c>
      <c r="Z997" s="178">
        <f t="shared" ca="1" si="275"/>
        <v>8433662.1945874225</v>
      </c>
      <c r="AA997" s="178">
        <f t="shared" ca="1" si="276"/>
        <v>15586.941177651286</v>
      </c>
    </row>
    <row r="998" spans="1:27" ht="11.25" customHeight="1" x14ac:dyDescent="0.2">
      <c r="A998" s="173">
        <f t="shared" si="277"/>
        <v>988</v>
      </c>
      <c r="B998" s="174">
        <f t="shared" si="266"/>
        <v>0.08</v>
      </c>
      <c r="C998" s="175">
        <f t="shared" si="267"/>
        <v>-7.4992499999999998E-3</v>
      </c>
      <c r="D998" s="176">
        <f t="shared" ca="1" si="268"/>
        <v>0.39004531607285897</v>
      </c>
      <c r="E998" s="177">
        <f t="shared" ca="1" si="269"/>
        <v>-0.27920092716544526</v>
      </c>
      <c r="F998" s="138">
        <f t="shared" ca="1" si="270"/>
        <v>-7.1069399071926722E-3</v>
      </c>
      <c r="G998" s="175">
        <f t="shared" ca="1" si="271"/>
        <v>-1.4606189907192672E-2</v>
      </c>
      <c r="H998" s="138">
        <f t="shared" ca="1" si="272"/>
        <v>6.5393810092807328E-2</v>
      </c>
      <c r="I998" s="144">
        <f t="shared" ca="1" si="279"/>
        <v>0.99999346065961503</v>
      </c>
      <c r="J998" s="145">
        <f t="shared" ca="1" si="279"/>
        <v>0.93842321361791337</v>
      </c>
      <c r="K998" s="145">
        <f t="shared" ca="1" si="279"/>
        <v>0.88359474084690204</v>
      </c>
      <c r="L998" s="145">
        <f t="shared" ca="1" si="279"/>
        <v>0.8343035079662714</v>
      </c>
      <c r="M998" s="145">
        <f t="shared" ca="1" si="279"/>
        <v>0.78956058302641008</v>
      </c>
      <c r="N998" s="145">
        <f t="shared" ca="1" si="279"/>
        <v>0.74857852652847579</v>
      </c>
      <c r="O998" s="145">
        <f t="shared" ca="1" si="279"/>
        <v>0.71074086019071658</v>
      </c>
      <c r="P998" s="145">
        <f t="shared" ca="1" si="279"/>
        <v>0.67556876589961545</v>
      </c>
      <c r="Q998" s="145">
        <f t="shared" ca="1" si="279"/>
        <v>0.64269086967633005</v>
      </c>
      <c r="R998" s="145">
        <f t="shared" ca="1" si="279"/>
        <v>0.61181805542272139</v>
      </c>
      <c r="S998" s="145">
        <f t="shared" ca="1" si="279"/>
        <v>0.58272344128442888</v>
      </c>
      <c r="T998" s="145">
        <f t="shared" ca="1" si="279"/>
        <v>0.55522691583424399</v>
      </c>
      <c r="U998" s="145">
        <f t="shared" ca="1" si="279"/>
        <v>0.52918341772227429</v>
      </c>
      <c r="V998" s="145">
        <f t="shared" ca="1" si="279"/>
        <v>0.50447416238040321</v>
      </c>
      <c r="W998" s="138">
        <f t="shared" ca="1" si="279"/>
        <v>0.48100012864039154</v>
      </c>
      <c r="Y998" s="178">
        <f t="shared" ca="1" si="274"/>
        <v>7835272.5838349713</v>
      </c>
      <c r="Z998" s="178">
        <f t="shared" ca="1" si="275"/>
        <v>7838768.3672786336</v>
      </c>
      <c r="AA998" s="178">
        <f t="shared" ca="1" si="276"/>
        <v>3495.783443662338</v>
      </c>
    </row>
    <row r="999" spans="1:27" ht="11.25" customHeight="1" x14ac:dyDescent="0.2">
      <c r="A999" s="173">
        <f t="shared" si="277"/>
        <v>989</v>
      </c>
      <c r="B999" s="174">
        <f t="shared" si="266"/>
        <v>0.08</v>
      </c>
      <c r="C999" s="175">
        <f t="shared" si="267"/>
        <v>-7.4992499999999998E-3</v>
      </c>
      <c r="D999" s="176">
        <f t="shared" ca="1" si="268"/>
        <v>0.19049159848946551</v>
      </c>
      <c r="E999" s="177">
        <f t="shared" ca="1" si="269"/>
        <v>-0.87608615829821801</v>
      </c>
      <c r="F999" s="138">
        <f t="shared" ca="1" si="270"/>
        <v>-2.2300397580195811E-2</v>
      </c>
      <c r="G999" s="175">
        <f t="shared" ca="1" si="271"/>
        <v>-2.979964758019581E-2</v>
      </c>
      <c r="H999" s="138">
        <f t="shared" ca="1" si="272"/>
        <v>5.0200352419804195E-2</v>
      </c>
      <c r="I999" s="144">
        <f t="shared" ca="1" si="279"/>
        <v>0.99999497997760944</v>
      </c>
      <c r="J999" s="145">
        <f t="shared" ca="1" si="279"/>
        <v>0.95110963171498131</v>
      </c>
      <c r="K999" s="145">
        <f t="shared" ca="1" si="279"/>
        <v>0.90488858036644526</v>
      </c>
      <c r="L999" s="145">
        <f t="shared" ca="1" si="279"/>
        <v>0.86126140937772677</v>
      </c>
      <c r="M999" s="145">
        <f t="shared" ca="1" si="279"/>
        <v>0.82007393729159395</v>
      </c>
      <c r="N999" s="145">
        <f t="shared" ca="1" si="279"/>
        <v>0.78114698111597525</v>
      </c>
      <c r="O999" s="145">
        <f t="shared" ca="1" si="279"/>
        <v>0.74430453132867969</v>
      </c>
      <c r="P999" s="145">
        <f t="shared" ca="1" si="279"/>
        <v>0.70938543702167278</v>
      </c>
      <c r="Q999" s="145">
        <f t="shared" ca="1" si="279"/>
        <v>0.67624674539256013</v>
      </c>
      <c r="R999" s="145">
        <f t="shared" ca="1" si="279"/>
        <v>0.64476317027594465</v>
      </c>
      <c r="S999" s="145">
        <f t="shared" ca="1" si="279"/>
        <v>0.6148250290722016</v>
      </c>
      <c r="T999" s="145">
        <f t="shared" ca="1" si="279"/>
        <v>0.58633579902640665</v>
      </c>
      <c r="U999" s="145">
        <f t="shared" ca="1" si="279"/>
        <v>0.55920980905713047</v>
      </c>
      <c r="V999" s="145">
        <f t="shared" ca="1" si="279"/>
        <v>0.53337025947466288</v>
      </c>
      <c r="W999" s="138">
        <f t="shared" ca="1" si="279"/>
        <v>0.50874760660578489</v>
      </c>
      <c r="Y999" s="178">
        <f t="shared" ca="1" si="274"/>
        <v>8093175.4038631888</v>
      </c>
      <c r="Z999" s="178">
        <f t="shared" ca="1" si="275"/>
        <v>8102430.6977791274</v>
      </c>
      <c r="AA999" s="178">
        <f t="shared" ca="1" si="276"/>
        <v>9255.293915938586</v>
      </c>
    </row>
    <row r="1000" spans="1:27" ht="11.25" customHeight="1" x14ac:dyDescent="0.2">
      <c r="A1000" s="173">
        <f t="shared" si="277"/>
        <v>990</v>
      </c>
      <c r="B1000" s="174">
        <f t="shared" si="266"/>
        <v>0.08</v>
      </c>
      <c r="C1000" s="175">
        <f t="shared" si="267"/>
        <v>-7.4992499999999998E-3</v>
      </c>
      <c r="D1000" s="176">
        <f t="shared" ca="1" si="268"/>
        <v>0.69236121006322537</v>
      </c>
      <c r="E1000" s="177">
        <f t="shared" ca="1" si="269"/>
        <v>0.50255442319058596</v>
      </c>
      <c r="F1000" s="138">
        <f t="shared" ca="1" si="270"/>
        <v>1.2792307396575883E-2</v>
      </c>
      <c r="G1000" s="175">
        <f t="shared" ca="1" si="271"/>
        <v>5.2930573965758827E-3</v>
      </c>
      <c r="H1000" s="138">
        <f t="shared" ca="1" si="272"/>
        <v>8.5293057396575889E-2</v>
      </c>
      <c r="I1000" s="144">
        <f t="shared" ca="1" si="279"/>
        <v>0.99999147077475103</v>
      </c>
      <c r="J1000" s="145">
        <f t="shared" ca="1" si="279"/>
        <v>0.92206309629444116</v>
      </c>
      <c r="K1000" s="145">
        <f t="shared" ca="1" si="279"/>
        <v>0.85646174320626522</v>
      </c>
      <c r="L1000" s="145">
        <f t="shared" ca="1" si="279"/>
        <v>0.80026821519063074</v>
      </c>
      <c r="M1000" s="145">
        <f t="shared" ca="1" si="279"/>
        <v>0.75130711294788932</v>
      </c>
      <c r="N1000" s="145">
        <f t="shared" ca="1" si="279"/>
        <v>0.70796777527680643</v>
      </c>
      <c r="O1000" s="145">
        <f t="shared" ca="1" si="279"/>
        <v>0.66906022568238044</v>
      </c>
      <c r="P1000" s="145">
        <f t="shared" ca="1" si="279"/>
        <v>0.63370444902061718</v>
      </c>
      <c r="Q1000" s="145">
        <f t="shared" ca="1" si="279"/>
        <v>0.60124739638410918</v>
      </c>
      <c r="R1000" s="145">
        <f t="shared" ca="1" si="279"/>
        <v>0.57120166871769873</v>
      </c>
      <c r="S1000" s="145">
        <f t="shared" ca="1" si="279"/>
        <v>0.54320060361385625</v>
      </c>
      <c r="T1000" s="145">
        <f t="shared" ca="1" si="279"/>
        <v>0.51696554606142808</v>
      </c>
      <c r="U1000" s="145">
        <f t="shared" ca="1" si="279"/>
        <v>0.49228207103240762</v>
      </c>
      <c r="V1000" s="145">
        <f t="shared" ca="1" si="279"/>
        <v>0.46898273980288285</v>
      </c>
      <c r="W1000" s="138">
        <f t="shared" ca="1" si="279"/>
        <v>0.44693460555791681</v>
      </c>
      <c r="Y1000" s="178">
        <f t="shared" ca="1" si="274"/>
        <v>7513273.1534955893</v>
      </c>
      <c r="Z1000" s="178">
        <f t="shared" ca="1" si="275"/>
        <v>7508606.6772195995</v>
      </c>
      <c r="AA1000" s="178">
        <f t="shared" ca="1" si="276"/>
        <v>-4666.4762759897858</v>
      </c>
    </row>
    <row r="1001" spans="1:27" ht="11.25" customHeight="1" x14ac:dyDescent="0.2">
      <c r="A1001" s="173">
        <f t="shared" si="277"/>
        <v>991</v>
      </c>
      <c r="B1001" s="174">
        <f t="shared" si="266"/>
        <v>0.08</v>
      </c>
      <c r="C1001" s="175">
        <f t="shared" si="267"/>
        <v>-7.4992499999999998E-3</v>
      </c>
      <c r="D1001" s="176">
        <f t="shared" ca="1" si="268"/>
        <v>0.53273409045144215</v>
      </c>
      <c r="E1001" s="177">
        <f t="shared" ca="1" si="269"/>
        <v>8.2144484520610003E-2</v>
      </c>
      <c r="F1001" s="138">
        <f t="shared" ca="1" si="270"/>
        <v>2.0909526380238548E-3</v>
      </c>
      <c r="G1001" s="175">
        <f t="shared" ca="1" si="271"/>
        <v>-5.4082973619761446E-3</v>
      </c>
      <c r="H1001" s="138">
        <f t="shared" ca="1" si="272"/>
        <v>7.4591702638023852E-2</v>
      </c>
      <c r="I1001" s="144">
        <f t="shared" ref="I1001:W1010" ca="1" si="280">I$8*EXP(-$H1001*I$9)</f>
        <v>0.99999254088829548</v>
      </c>
      <c r="J1001" s="145">
        <f t="shared" ca="1" si="280"/>
        <v>0.93082542001099577</v>
      </c>
      <c r="K1001" s="145">
        <f t="shared" ca="1" si="280"/>
        <v>0.87094802522695103</v>
      </c>
      <c r="L1001" s="145">
        <f t="shared" ca="1" si="280"/>
        <v>0.81839533597496306</v>
      </c>
      <c r="M1001" s="145">
        <f t="shared" ca="1" si="280"/>
        <v>0.771642695730828</v>
      </c>
      <c r="N1001" s="145">
        <f t="shared" ca="1" si="280"/>
        <v>0.7295255884074151</v>
      </c>
      <c r="O1001" s="145">
        <f t="shared" ca="1" si="280"/>
        <v>0.69116182436429929</v>
      </c>
      <c r="P1001" s="145">
        <f t="shared" ca="1" si="280"/>
        <v>0.65588501160093315</v>
      </c>
      <c r="Q1001" s="145">
        <f t="shared" ca="1" si="280"/>
        <v>0.62319113795811765</v>
      </c>
      <c r="R1001" s="145">
        <f t="shared" ca="1" si="280"/>
        <v>0.59269719078022221</v>
      </c>
      <c r="S1001" s="145">
        <f t="shared" ca="1" si="280"/>
        <v>0.56410980112876918</v>
      </c>
      <c r="T1001" s="145">
        <f t="shared" ca="1" si="280"/>
        <v>0.53720181948684542</v>
      </c>
      <c r="U1001" s="145">
        <f t="shared" ca="1" si="280"/>
        <v>0.51179498031704485</v>
      </c>
      <c r="V1001" s="145">
        <f t="shared" ca="1" si="280"/>
        <v>0.48774715267887447</v>
      </c>
      <c r="W1001" s="138">
        <f t="shared" ca="1" si="280"/>
        <v>0.46494300183621778</v>
      </c>
      <c r="Y1001" s="178">
        <f t="shared" ca="1" si="274"/>
        <v>7684264.7709430205</v>
      </c>
      <c r="Z1001" s="178">
        <f t="shared" ca="1" si="275"/>
        <v>7684071.0152104702</v>
      </c>
      <c r="AA1001" s="178">
        <f t="shared" ca="1" si="276"/>
        <v>-193.75573255028576</v>
      </c>
    </row>
    <row r="1002" spans="1:27" ht="11.25" customHeight="1" x14ac:dyDescent="0.2">
      <c r="A1002" s="173">
        <f t="shared" si="277"/>
        <v>992</v>
      </c>
      <c r="B1002" s="174">
        <f t="shared" si="266"/>
        <v>0.08</v>
      </c>
      <c r="C1002" s="175">
        <f t="shared" si="267"/>
        <v>-7.4992499999999998E-3</v>
      </c>
      <c r="D1002" s="176">
        <f t="shared" ca="1" si="268"/>
        <v>0.66884999921116506</v>
      </c>
      <c r="E1002" s="177">
        <f t="shared" ca="1" si="269"/>
        <v>0.43673988307686623</v>
      </c>
      <c r="F1002" s="138">
        <f t="shared" ca="1" si="270"/>
        <v>1.1117026492760831E-2</v>
      </c>
      <c r="G1002" s="175">
        <f t="shared" ca="1" si="271"/>
        <v>3.6177764927608309E-3</v>
      </c>
      <c r="H1002" s="138">
        <f t="shared" ca="1" si="272"/>
        <v>8.3617776492760837E-2</v>
      </c>
      <c r="I1002" s="144">
        <f t="shared" ca="1" si="280"/>
        <v>0.99999163829933246</v>
      </c>
      <c r="J1002" s="145">
        <f t="shared" ca="1" si="280"/>
        <v>0.92342935931221937</v>
      </c>
      <c r="K1002" s="145">
        <f t="shared" ca="1" si="280"/>
        <v>0.85871353837030806</v>
      </c>
      <c r="L1002" s="145">
        <f t="shared" ca="1" si="280"/>
        <v>0.80307925165422489</v>
      </c>
      <c r="M1002" s="145">
        <f t="shared" ca="1" si="280"/>
        <v>0.75445487153794366</v>
      </c>
      <c r="N1002" s="145">
        <f t="shared" ca="1" si="280"/>
        <v>0.71130007348184476</v>
      </c>
      <c r="O1002" s="145">
        <f t="shared" ca="1" si="280"/>
        <v>0.67247295198679491</v>
      </c>
      <c r="P1002" s="145">
        <f t="shared" ca="1" si="280"/>
        <v>0.63712660309130731</v>
      </c>
      <c r="Q1002" s="145">
        <f t="shared" ca="1" si="280"/>
        <v>0.60463093721818895</v>
      </c>
      <c r="R1002" s="145">
        <f t="shared" ca="1" si="280"/>
        <v>0.57451455760034575</v>
      </c>
      <c r="S1002" s="145">
        <f t="shared" ca="1" si="280"/>
        <v>0.5464219937365018</v>
      </c>
      <c r="T1002" s="145">
        <f t="shared" ca="1" si="280"/>
        <v>0.5200824308092783</v>
      </c>
      <c r="U1002" s="145">
        <f t="shared" ca="1" si="280"/>
        <v>0.49528693387729417</v>
      </c>
      <c r="V1002" s="145">
        <f t="shared" ca="1" si="280"/>
        <v>0.4718718983480657</v>
      </c>
      <c r="W1002" s="138">
        <f t="shared" ca="1" si="280"/>
        <v>0.44970704045205523</v>
      </c>
      <c r="Y1002" s="178">
        <f t="shared" ca="1" si="274"/>
        <v>7539713.7825525105</v>
      </c>
      <c r="Z1002" s="178">
        <f t="shared" ca="1" si="275"/>
        <v>7535759.8481874466</v>
      </c>
      <c r="AA1002" s="178">
        <f t="shared" ca="1" si="276"/>
        <v>-3953.9343650639057</v>
      </c>
    </row>
    <row r="1003" spans="1:27" ht="11.25" customHeight="1" x14ac:dyDescent="0.2">
      <c r="A1003" s="173">
        <f t="shared" si="277"/>
        <v>993</v>
      </c>
      <c r="B1003" s="174">
        <f t="shared" si="266"/>
        <v>0.08</v>
      </c>
      <c r="C1003" s="175">
        <f t="shared" si="267"/>
        <v>-7.4992499999999998E-3</v>
      </c>
      <c r="D1003" s="176">
        <f t="shared" ca="1" si="268"/>
        <v>0.33537178925787647</v>
      </c>
      <c r="E1003" s="177">
        <f t="shared" ca="1" si="269"/>
        <v>-0.42512771032647745</v>
      </c>
      <c r="F1003" s="138">
        <f t="shared" ca="1" si="270"/>
        <v>-1.0821443613553377E-2</v>
      </c>
      <c r="G1003" s="175">
        <f t="shared" ca="1" si="271"/>
        <v>-1.8320693613553377E-2</v>
      </c>
      <c r="H1003" s="138">
        <f t="shared" ca="1" si="272"/>
        <v>6.1679306386446628E-2</v>
      </c>
      <c r="I1003" s="144">
        <f t="shared" ca="1" si="280"/>
        <v>0.99999383210298243</v>
      </c>
      <c r="J1003" s="145">
        <f t="shared" ca="1" si="280"/>
        <v>0.94150907983713883</v>
      </c>
      <c r="K1003" s="145">
        <f t="shared" ca="1" si="280"/>
        <v>0.88875393317820861</v>
      </c>
      <c r="L1003" s="145">
        <f t="shared" ca="1" si="280"/>
        <v>0.84081522981417067</v>
      </c>
      <c r="M1003" s="145">
        <f t="shared" ca="1" si="280"/>
        <v>0.79691399481495262</v>
      </c>
      <c r="N1003" s="145">
        <f t="shared" ca="1" si="280"/>
        <v>0.75641324966658641</v>
      </c>
      <c r="O1003" s="145">
        <f t="shared" ca="1" si="280"/>
        <v>0.7188040584318407</v>
      </c>
      <c r="P1003" s="145">
        <f t="shared" ca="1" si="280"/>
        <v>0.68368437522417413</v>
      </c>
      <c r="Q1003" s="145">
        <f t="shared" ca="1" si="280"/>
        <v>0.65073759242802298</v>
      </c>
      <c r="R1003" s="145">
        <f t="shared" ca="1" si="280"/>
        <v>0.61971363134621948</v>
      </c>
      <c r="S1003" s="145">
        <f t="shared" ca="1" si="280"/>
        <v>0.59041340159593181</v>
      </c>
      <c r="T1003" s="145">
        <f t="shared" ca="1" si="280"/>
        <v>0.56267653771425852</v>
      </c>
      <c r="U1003" s="145">
        <f t="shared" ca="1" si="280"/>
        <v>0.53637196510028173</v>
      </c>
      <c r="V1003" s="145">
        <f t="shared" ca="1" si="280"/>
        <v>0.51139076176822906</v>
      </c>
      <c r="W1003" s="138">
        <f t="shared" ca="1" si="280"/>
        <v>0.487640815631734</v>
      </c>
      <c r="Y1003" s="178">
        <f t="shared" ca="1" si="274"/>
        <v>7897338.9768442968</v>
      </c>
      <c r="Z1003" s="178">
        <f t="shared" ca="1" si="275"/>
        <v>7902282.3281278051</v>
      </c>
      <c r="AA1003" s="178">
        <f t="shared" ca="1" si="276"/>
        <v>4943.3512835083529</v>
      </c>
    </row>
    <row r="1004" spans="1:27" ht="11.25" customHeight="1" x14ac:dyDescent="0.2">
      <c r="A1004" s="173">
        <f t="shared" si="277"/>
        <v>994</v>
      </c>
      <c r="B1004" s="174">
        <f t="shared" si="266"/>
        <v>0.08</v>
      </c>
      <c r="C1004" s="175">
        <f t="shared" si="267"/>
        <v>-7.4992499999999998E-3</v>
      </c>
      <c r="D1004" s="176">
        <f t="shared" ca="1" si="268"/>
        <v>0.61648450225189222</v>
      </c>
      <c r="E1004" s="177">
        <f t="shared" ca="1" si="269"/>
        <v>0.29626070104705848</v>
      </c>
      <c r="F1004" s="138">
        <f t="shared" ca="1" si="270"/>
        <v>7.5411891378016939E-3</v>
      </c>
      <c r="G1004" s="175">
        <f t="shared" ca="1" si="271"/>
        <v>4.1939137801694053E-5</v>
      </c>
      <c r="H1004" s="138">
        <f t="shared" ca="1" si="272"/>
        <v>8.0041939137801693E-2</v>
      </c>
      <c r="I1004" s="144">
        <f t="shared" ca="1" si="280"/>
        <v>0.99999199587567211</v>
      </c>
      <c r="J1004" s="145">
        <f t="shared" ca="1" si="280"/>
        <v>0.92635238319705981</v>
      </c>
      <c r="K1004" s="145">
        <f t="shared" ca="1" si="280"/>
        <v>0.8635397529564115</v>
      </c>
      <c r="L1004" s="145">
        <f t="shared" ca="1" si="280"/>
        <v>0.80911240041153409</v>
      </c>
      <c r="M1004" s="145">
        <f t="shared" ca="1" si="280"/>
        <v>0.76121785607898684</v>
      </c>
      <c r="N1004" s="145">
        <f t="shared" ca="1" si="280"/>
        <v>0.71846532696260335</v>
      </c>
      <c r="O1004" s="145">
        <f t="shared" ca="1" si="280"/>
        <v>0.67981565935041899</v>
      </c>
      <c r="P1004" s="145">
        <f t="shared" ca="1" si="280"/>
        <v>0.64449303671939329</v>
      </c>
      <c r="Q1004" s="145">
        <f t="shared" ca="1" si="280"/>
        <v>0.61191683651606743</v>
      </c>
      <c r="R1004" s="145">
        <f t="shared" ca="1" si="280"/>
        <v>0.58165023752895406</v>
      </c>
      <c r="S1004" s="145">
        <f t="shared" ca="1" si="280"/>
        <v>0.55336200599951679</v>
      </c>
      <c r="T1004" s="145">
        <f t="shared" ca="1" si="280"/>
        <v>0.52679833644339347</v>
      </c>
      <c r="U1004" s="145">
        <f t="shared" ca="1" si="280"/>
        <v>0.50176222242672619</v>
      </c>
      <c r="V1004" s="145">
        <f t="shared" ca="1" si="280"/>
        <v>0.47809840041137946</v>
      </c>
      <c r="W1004" s="138">
        <f t="shared" ca="1" si="280"/>
        <v>0.45568238655668103</v>
      </c>
      <c r="Y1004" s="178">
        <f t="shared" ca="1" si="274"/>
        <v>7596555.4855971001</v>
      </c>
      <c r="Z1004" s="178">
        <f t="shared" ca="1" si="275"/>
        <v>7594107.2848534621</v>
      </c>
      <c r="AA1004" s="178">
        <f t="shared" ca="1" si="276"/>
        <v>-2448.200743637979</v>
      </c>
    </row>
    <row r="1005" spans="1:27" ht="11.25" customHeight="1" x14ac:dyDescent="0.2">
      <c r="A1005" s="173">
        <f t="shared" si="277"/>
        <v>995</v>
      </c>
      <c r="B1005" s="174">
        <f t="shared" si="266"/>
        <v>0.08</v>
      </c>
      <c r="C1005" s="175">
        <f t="shared" si="267"/>
        <v>-7.4992499999999998E-3</v>
      </c>
      <c r="D1005" s="176">
        <f t="shared" ca="1" si="268"/>
        <v>0.51967202627008591</v>
      </c>
      <c r="E1005" s="177">
        <f t="shared" ca="1" si="269"/>
        <v>4.9330457529152077E-2</v>
      </c>
      <c r="F1005" s="138">
        <f t="shared" ca="1" si="270"/>
        <v>1.2556856483727106E-3</v>
      </c>
      <c r="G1005" s="175">
        <f t="shared" ca="1" si="271"/>
        <v>-6.243564351627289E-3</v>
      </c>
      <c r="H1005" s="138">
        <f t="shared" ca="1" si="272"/>
        <v>7.3756435648372712E-2</v>
      </c>
      <c r="I1005" s="144">
        <f t="shared" ca="1" si="280"/>
        <v>0.99999262441333081</v>
      </c>
      <c r="J1005" s="145">
        <f t="shared" ca="1" si="280"/>
        <v>0.93151283396314866</v>
      </c>
      <c r="K1005" s="145">
        <f t="shared" ca="1" si="280"/>
        <v>0.87208897058436174</v>
      </c>
      <c r="L1005" s="145">
        <f t="shared" ca="1" si="280"/>
        <v>0.81982735827637732</v>
      </c>
      <c r="M1005" s="145">
        <f t="shared" ca="1" si="280"/>
        <v>0.7732529052185001</v>
      </c>
      <c r="N1005" s="145">
        <f t="shared" ca="1" si="280"/>
        <v>0.73123559188343767</v>
      </c>
      <c r="O1005" s="145">
        <f t="shared" ca="1" si="280"/>
        <v>0.69291731836758674</v>
      </c>
      <c r="P1005" s="145">
        <f t="shared" ca="1" si="280"/>
        <v>0.65764857627738182</v>
      </c>
      <c r="Q1005" s="145">
        <f t="shared" ca="1" si="280"/>
        <v>0.62493722431334331</v>
      </c>
      <c r="R1005" s="145">
        <f t="shared" ca="1" si="280"/>
        <v>0.59440861559346903</v>
      </c>
      <c r="S1005" s="145">
        <f t="shared" ca="1" si="280"/>
        <v>0.56577528383674347</v>
      </c>
      <c r="T1005" s="145">
        <f t="shared" ca="1" si="280"/>
        <v>0.53881424370517594</v>
      </c>
      <c r="U1005" s="145">
        <f t="shared" ca="1" si="280"/>
        <v>0.51335016241388398</v>
      </c>
      <c r="V1005" s="145">
        <f t="shared" ca="1" si="280"/>
        <v>0.4892429671213851</v>
      </c>
      <c r="W1005" s="138">
        <f t="shared" ca="1" si="280"/>
        <v>0.46637875876319429</v>
      </c>
      <c r="Y1005" s="178">
        <f t="shared" ca="1" si="274"/>
        <v>7697822.0188909359</v>
      </c>
      <c r="Z1005" s="178">
        <f t="shared" ca="1" si="275"/>
        <v>7697969.3513554037</v>
      </c>
      <c r="AA1005" s="178">
        <f t="shared" ca="1" si="276"/>
        <v>147.3324644677341</v>
      </c>
    </row>
    <row r="1006" spans="1:27" ht="11.25" customHeight="1" x14ac:dyDescent="0.2">
      <c r="A1006" s="173">
        <f t="shared" si="277"/>
        <v>996</v>
      </c>
      <c r="B1006" s="174">
        <f t="shared" si="266"/>
        <v>0.08</v>
      </c>
      <c r="C1006" s="175">
        <f t="shared" si="267"/>
        <v>-7.4992499999999998E-3</v>
      </c>
      <c r="D1006" s="176">
        <f t="shared" ca="1" si="268"/>
        <v>0.17246076785717301</v>
      </c>
      <c r="E1006" s="177">
        <f t="shared" ca="1" si="269"/>
        <v>-0.94448564170880067</v>
      </c>
      <c r="F1006" s="138">
        <f t="shared" ca="1" si="270"/>
        <v>-2.4041477107463925E-2</v>
      </c>
      <c r="G1006" s="175">
        <f t="shared" ca="1" si="271"/>
        <v>-3.1540727107463924E-2</v>
      </c>
      <c r="H1006" s="138">
        <f t="shared" ca="1" si="272"/>
        <v>4.8459272892536077E-2</v>
      </c>
      <c r="I1006" s="144">
        <f t="shared" ca="1" si="280"/>
        <v>0.99999515408252693</v>
      </c>
      <c r="J1006" s="145">
        <f t="shared" ca="1" si="280"/>
        <v>0.95257432892396043</v>
      </c>
      <c r="K1006" s="145">
        <f t="shared" ca="1" si="280"/>
        <v>0.90736126879210588</v>
      </c>
      <c r="L1006" s="145">
        <f t="shared" ca="1" si="280"/>
        <v>0.8644057297781893</v>
      </c>
      <c r="M1006" s="145">
        <f t="shared" ca="1" si="280"/>
        <v>0.82364505019830414</v>
      </c>
      <c r="N1006" s="145">
        <f t="shared" ca="1" si="280"/>
        <v>0.7849684838929728</v>
      </c>
      <c r="O1006" s="145">
        <f t="shared" ca="1" si="280"/>
        <v>0.74825056976285842</v>
      </c>
      <c r="P1006" s="145">
        <f t="shared" ca="1" si="280"/>
        <v>0.71336716894078034</v>
      </c>
      <c r="Q1006" s="145">
        <f t="shared" ca="1" si="280"/>
        <v>0.68020225349829666</v>
      </c>
      <c r="R1006" s="145">
        <f t="shared" ca="1" si="280"/>
        <v>0.64865002193020693</v>
      </c>
      <c r="S1006" s="145">
        <f t="shared" ca="1" si="280"/>
        <v>0.61861482712630178</v>
      </c>
      <c r="T1006" s="145">
        <f t="shared" ca="1" si="280"/>
        <v>0.59001021097755391</v>
      </c>
      <c r="U1006" s="145">
        <f t="shared" ca="1" si="280"/>
        <v>0.56275768430364781</v>
      </c>
      <c r="V1006" s="145">
        <f t="shared" ca="1" si="280"/>
        <v>0.53678554263265976</v>
      </c>
      <c r="W1006" s="138">
        <f t="shared" ca="1" si="280"/>
        <v>0.5120278307493239</v>
      </c>
      <c r="Y1006" s="178">
        <f t="shared" ca="1" si="274"/>
        <v>8123420.0298002018</v>
      </c>
      <c r="Z1006" s="178">
        <f t="shared" ca="1" si="275"/>
        <v>8133307.3527962426</v>
      </c>
      <c r="AA1006" s="178">
        <f t="shared" ca="1" si="276"/>
        <v>9887.3229960408062</v>
      </c>
    </row>
    <row r="1007" spans="1:27" ht="11.25" customHeight="1" x14ac:dyDescent="0.2">
      <c r="A1007" s="173">
        <f t="shared" si="277"/>
        <v>997</v>
      </c>
      <c r="B1007" s="174">
        <f t="shared" si="266"/>
        <v>0.08</v>
      </c>
      <c r="C1007" s="175">
        <f t="shared" si="267"/>
        <v>-7.4992499999999998E-3</v>
      </c>
      <c r="D1007" s="176">
        <f t="shared" ca="1" si="268"/>
        <v>0.73318445147875455</v>
      </c>
      <c r="E1007" s="177">
        <f t="shared" ca="1" si="269"/>
        <v>0.62247268849420445</v>
      </c>
      <c r="F1007" s="138">
        <f t="shared" ca="1" si="270"/>
        <v>1.5844775430761845E-2</v>
      </c>
      <c r="G1007" s="175">
        <f t="shared" ca="1" si="271"/>
        <v>8.3455254307618458E-3</v>
      </c>
      <c r="H1007" s="138">
        <f t="shared" ca="1" si="272"/>
        <v>8.8345525430761851E-2</v>
      </c>
      <c r="I1007" s="144">
        <f t="shared" ca="1" si="280"/>
        <v>0.99999116553441314</v>
      </c>
      <c r="J1007" s="145">
        <f t="shared" ca="1" si="280"/>
        <v>0.91957887348528888</v>
      </c>
      <c r="K1007" s="145">
        <f t="shared" ca="1" si="280"/>
        <v>0.85237400005012653</v>
      </c>
      <c r="L1007" s="145">
        <f t="shared" ca="1" si="280"/>
        <v>0.79517160157896072</v>
      </c>
      <c r="M1007" s="145">
        <f t="shared" ca="1" si="280"/>
        <v>0.74560542383008521</v>
      </c>
      <c r="N1007" s="145">
        <f t="shared" ca="1" si="280"/>
        <v>0.70193620121128886</v>
      </c>
      <c r="O1007" s="145">
        <f t="shared" ca="1" si="280"/>
        <v>0.66288648752856649</v>
      </c>
      <c r="P1007" s="145">
        <f t="shared" ca="1" si="280"/>
        <v>0.62751625555200052</v>
      </c>
      <c r="Q1007" s="145">
        <f t="shared" ca="1" si="280"/>
        <v>0.59513097601487175</v>
      </c>
      <c r="R1007" s="145">
        <f t="shared" ca="1" si="280"/>
        <v>0.56521441234573588</v>
      </c>
      <c r="S1007" s="145">
        <f t="shared" ca="1" si="280"/>
        <v>0.53737977449988172</v>
      </c>
      <c r="T1007" s="145">
        <f t="shared" ca="1" si="280"/>
        <v>0.51133433076598289</v>
      </c>
      <c r="U1007" s="145">
        <f t="shared" ca="1" si="280"/>
        <v>0.48685381221046192</v>
      </c>
      <c r="V1007" s="145">
        <f t="shared" ca="1" si="280"/>
        <v>0.4637639132467663</v>
      </c>
      <c r="W1007" s="138">
        <f t="shared" ca="1" si="280"/>
        <v>0.44192692249115201</v>
      </c>
      <c r="Y1007" s="178">
        <f t="shared" ca="1" si="274"/>
        <v>7465405.3971313378</v>
      </c>
      <c r="Z1007" s="178">
        <f t="shared" ca="1" si="275"/>
        <v>7459429.1568325851</v>
      </c>
      <c r="AA1007" s="178">
        <f t="shared" ca="1" si="276"/>
        <v>-5976.240298752673</v>
      </c>
    </row>
    <row r="1008" spans="1:27" ht="11.25" customHeight="1" x14ac:dyDescent="0.2">
      <c r="A1008" s="173">
        <f t="shared" si="277"/>
        <v>998</v>
      </c>
      <c r="B1008" s="174">
        <f t="shared" si="266"/>
        <v>0.08</v>
      </c>
      <c r="C1008" s="175">
        <f t="shared" si="267"/>
        <v>-7.4992499999999998E-3</v>
      </c>
      <c r="D1008" s="176">
        <f t="shared" ca="1" si="268"/>
        <v>0.74898349145331056</v>
      </c>
      <c r="E1008" s="177">
        <f t="shared" ca="1" si="269"/>
        <v>0.67129437538694792</v>
      </c>
      <c r="F1008" s="138">
        <f t="shared" ca="1" si="270"/>
        <v>1.7087510540695412E-2</v>
      </c>
      <c r="G1008" s="175">
        <f t="shared" ca="1" si="271"/>
        <v>9.5882605406954133E-3</v>
      </c>
      <c r="H1008" s="138">
        <f t="shared" ca="1" si="272"/>
        <v>8.9588260540695408E-2</v>
      </c>
      <c r="I1008" s="144">
        <f t="shared" ca="1" si="280"/>
        <v>0.9999910412635612</v>
      </c>
      <c r="J1008" s="145">
        <f t="shared" ca="1" si="280"/>
        <v>0.91856940318496838</v>
      </c>
      <c r="K1008" s="145">
        <f t="shared" ca="1" si="280"/>
        <v>0.85071537257858054</v>
      </c>
      <c r="L1008" s="145">
        <f t="shared" ca="1" si="280"/>
        <v>0.79310595338290768</v>
      </c>
      <c r="M1008" s="145">
        <f t="shared" ca="1" si="280"/>
        <v>0.7432965382774126</v>
      </c>
      <c r="N1008" s="145">
        <f t="shared" ca="1" si="280"/>
        <v>0.69949534232609667</v>
      </c>
      <c r="O1008" s="145">
        <f t="shared" ca="1" si="280"/>
        <v>0.6603893539334138</v>
      </c>
      <c r="P1008" s="145">
        <f t="shared" ca="1" si="280"/>
        <v>0.62501423168528591</v>
      </c>
      <c r="Q1008" s="145">
        <f t="shared" ca="1" si="280"/>
        <v>0.59265868884640405</v>
      </c>
      <c r="R1008" s="145">
        <f t="shared" ca="1" si="280"/>
        <v>0.56279486596261896</v>
      </c>
      <c r="S1008" s="145">
        <f t="shared" ca="1" si="280"/>
        <v>0.53502787573507393</v>
      </c>
      <c r="T1008" s="145">
        <f t="shared" ca="1" si="280"/>
        <v>0.50905933199589493</v>
      </c>
      <c r="U1008" s="145">
        <f t="shared" ca="1" si="280"/>
        <v>0.48466101651802102</v>
      </c>
      <c r="V1008" s="145">
        <f t="shared" ca="1" si="280"/>
        <v>0.46165587168591632</v>
      </c>
      <c r="W1008" s="138">
        <f t="shared" ca="1" si="280"/>
        <v>0.43990427843155328</v>
      </c>
      <c r="Y1008" s="178">
        <f t="shared" ca="1" si="274"/>
        <v>7446030.7914412487</v>
      </c>
      <c r="Z1008" s="178">
        <f t="shared" ca="1" si="275"/>
        <v>7439517.1219976442</v>
      </c>
      <c r="AA1008" s="178">
        <f t="shared" ca="1" si="276"/>
        <v>-6513.6694436045364</v>
      </c>
    </row>
    <row r="1009" spans="1:27" ht="11.25" customHeight="1" x14ac:dyDescent="0.2">
      <c r="A1009" s="173">
        <f t="shared" si="277"/>
        <v>999</v>
      </c>
      <c r="B1009" s="174">
        <f t="shared" si="266"/>
        <v>0.08</v>
      </c>
      <c r="C1009" s="175">
        <f t="shared" si="267"/>
        <v>-7.4992499999999998E-3</v>
      </c>
      <c r="D1009" s="176">
        <f t="shared" ca="1" si="268"/>
        <v>0.75344670300099603</v>
      </c>
      <c r="E1009" s="177">
        <f t="shared" ca="1" si="269"/>
        <v>0.68537614380598699</v>
      </c>
      <c r="F1009" s="138">
        <f t="shared" ca="1" si="270"/>
        <v>1.7445955918929459E-2</v>
      </c>
      <c r="G1009" s="175">
        <f t="shared" ca="1" si="271"/>
        <v>9.9467059189294604E-3</v>
      </c>
      <c r="H1009" s="138">
        <f t="shared" ca="1" si="272"/>
        <v>8.9946705918929462E-2</v>
      </c>
      <c r="I1009" s="144">
        <f t="shared" ca="1" si="280"/>
        <v>0.99999100541979313</v>
      </c>
      <c r="J1009" s="145">
        <f t="shared" ca="1" si="280"/>
        <v>0.91827844495552868</v>
      </c>
      <c r="K1009" s="145">
        <f t="shared" ca="1" si="280"/>
        <v>0.85023757025559166</v>
      </c>
      <c r="L1009" s="145">
        <f t="shared" ca="1" si="280"/>
        <v>0.79251115069478673</v>
      </c>
      <c r="M1009" s="145">
        <f t="shared" ca="1" si="280"/>
        <v>0.74263190981277372</v>
      </c>
      <c r="N1009" s="145">
        <f t="shared" ca="1" si="280"/>
        <v>0.69879289735448069</v>
      </c>
      <c r="O1009" s="145">
        <f t="shared" ca="1" si="280"/>
        <v>0.65967084855891622</v>
      </c>
      <c r="P1009" s="145">
        <f t="shared" ca="1" si="280"/>
        <v>0.6242944217496631</v>
      </c>
      <c r="Q1009" s="145">
        <f t="shared" ca="1" si="280"/>
        <v>0.59194751076095609</v>
      </c>
      <c r="R1009" s="145">
        <f t="shared" ca="1" si="280"/>
        <v>0.56209891630780084</v>
      </c>
      <c r="S1009" s="145">
        <f t="shared" ca="1" si="280"/>
        <v>0.53435142597114327</v>
      </c>
      <c r="T1009" s="145">
        <f t="shared" ca="1" si="280"/>
        <v>0.50840503082611599</v>
      </c>
      <c r="U1009" s="145">
        <f t="shared" ca="1" si="280"/>
        <v>0.48403037977460539</v>
      </c>
      <c r="V1009" s="145">
        <f t="shared" ca="1" si="280"/>
        <v>0.46104962608202771</v>
      </c>
      <c r="W1009" s="138">
        <f t="shared" ca="1" si="280"/>
        <v>0.4393226038641988</v>
      </c>
      <c r="Y1009" s="178">
        <f t="shared" ca="1" si="274"/>
        <v>7440454.67587029</v>
      </c>
      <c r="Z1009" s="178">
        <f t="shared" ca="1" si="275"/>
        <v>7433785.5477337036</v>
      </c>
      <c r="AA1009" s="178">
        <f t="shared" ca="1" si="276"/>
        <v>-6669.1281365863979</v>
      </c>
    </row>
    <row r="1010" spans="1:27" ht="11.25" customHeight="1" x14ac:dyDescent="0.2">
      <c r="A1010" s="179">
        <f t="shared" si="277"/>
        <v>1000</v>
      </c>
      <c r="B1010" s="174">
        <f t="shared" si="266"/>
        <v>0.08</v>
      </c>
      <c r="C1010" s="175">
        <f t="shared" si="267"/>
        <v>-7.4992499999999998E-3</v>
      </c>
      <c r="D1010" s="176">
        <f t="shared" ca="1" si="268"/>
        <v>0.31131362762075276</v>
      </c>
      <c r="E1010" s="177">
        <f t="shared" ca="1" si="269"/>
        <v>-0.49213026922875686</v>
      </c>
      <c r="F1010" s="138">
        <f t="shared" ca="1" si="270"/>
        <v>-1.2526965026326001E-2</v>
      </c>
      <c r="G1010" s="175">
        <f t="shared" ca="1" si="271"/>
        <v>-2.0026215026326E-2</v>
      </c>
      <c r="H1010" s="138">
        <f t="shared" ca="1" si="272"/>
        <v>5.9973784973674005E-2</v>
      </c>
      <c r="I1010" s="144">
        <f t="shared" ca="1" si="280"/>
        <v>0.99999400265195448</v>
      </c>
      <c r="J1010" s="145">
        <f t="shared" ca="1" si="280"/>
        <v>0.94292935838825209</v>
      </c>
      <c r="K1010" s="145">
        <f t="shared" ca="1" si="280"/>
        <v>0.89113286658075608</v>
      </c>
      <c r="L1010" s="145">
        <f t="shared" ca="1" si="280"/>
        <v>0.84382210063982566</v>
      </c>
      <c r="M1010" s="145">
        <f t="shared" ca="1" si="280"/>
        <v>0.80031323074711713</v>
      </c>
      <c r="N1010" s="145">
        <f t="shared" ca="1" si="280"/>
        <v>0.76003799463363475</v>
      </c>
      <c r="O1010" s="145">
        <f t="shared" ca="1" si="280"/>
        <v>0.72253687170616876</v>
      </c>
      <c r="P1010" s="145">
        <f t="shared" ca="1" si="280"/>
        <v>0.68744326096559349</v>
      </c>
      <c r="Q1010" s="145">
        <f t="shared" ca="1" si="280"/>
        <v>0.65446593375745477</v>
      </c>
      <c r="R1010" s="145">
        <f t="shared" ca="1" si="280"/>
        <v>0.62337295379157265</v>
      </c>
      <c r="S1010" s="145">
        <f t="shared" ca="1" si="280"/>
        <v>0.59397817577829692</v>
      </c>
      <c r="T1010" s="145">
        <f t="shared" ca="1" si="280"/>
        <v>0.566130448171692</v>
      </c>
      <c r="U1010" s="145">
        <f t="shared" ca="1" si="280"/>
        <v>0.53970523223762557</v>
      </c>
      <c r="V1010" s="145">
        <f t="shared" ca="1" si="280"/>
        <v>0.51459822015087409</v>
      </c>
      <c r="W1010" s="138">
        <f t="shared" ca="1" si="280"/>
        <v>0.4907205355776062</v>
      </c>
      <c r="Y1010" s="178">
        <f t="shared" ca="1" si="274"/>
        <v>7926048.5738623301</v>
      </c>
      <c r="Z1010" s="178">
        <f t="shared" ca="1" si="275"/>
        <v>7931648.1746357679</v>
      </c>
      <c r="AA1010" s="178">
        <f t="shared" ca="1" si="276"/>
        <v>5599.60077343788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010"/>
  <sheetViews>
    <sheetView tabSelected="1" zoomScale="115" zoomScaleNormal="115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11" sqref="B11"/>
    </sheetView>
  </sheetViews>
  <sheetFormatPr defaultColWidth="15.44140625" defaultRowHeight="10" x14ac:dyDescent="0.2"/>
  <cols>
    <col min="1" max="1" width="14.33203125" style="121" bestFit="1" customWidth="1"/>
    <col min="2" max="2" width="10.109375" style="38" bestFit="1" customWidth="1"/>
    <col min="3" max="3" width="10.77734375" style="38" bestFit="1" customWidth="1"/>
    <col min="4" max="4" width="11" style="38" bestFit="1" customWidth="1"/>
    <col min="5" max="8" width="15.44140625" style="122" customWidth="1"/>
    <col min="9" max="9" width="15.44140625" style="122"/>
    <col min="10" max="10" width="5.33203125" style="122" bestFit="1" customWidth="1"/>
    <col min="11" max="12" width="8.33203125" style="122" bestFit="1" customWidth="1"/>
    <col min="13" max="13" width="7.33203125" style="122" bestFit="1" customWidth="1"/>
    <col min="14" max="16384" width="15.44140625" style="122"/>
  </cols>
  <sheetData>
    <row r="1" spans="1:13" ht="10.5" x14ac:dyDescent="0.25">
      <c r="A1" s="122" t="s">
        <v>86</v>
      </c>
      <c r="B1" s="186">
        <v>0.95</v>
      </c>
      <c r="E1" s="122" t="s">
        <v>95</v>
      </c>
      <c r="F1" s="187">
        <v>1</v>
      </c>
      <c r="G1" s="187">
        <v>-1</v>
      </c>
      <c r="H1" s="187">
        <v>-1</v>
      </c>
    </row>
    <row r="3" spans="1:13" x14ac:dyDescent="0.2">
      <c r="B3" s="122" t="s">
        <v>87</v>
      </c>
      <c r="C3" s="122" t="s">
        <v>87</v>
      </c>
      <c r="D3" s="122" t="s">
        <v>87</v>
      </c>
      <c r="F3" s="122" t="s">
        <v>88</v>
      </c>
      <c r="G3" s="122" t="s">
        <v>88</v>
      </c>
      <c r="H3" s="122" t="s">
        <v>88</v>
      </c>
    </row>
    <row r="4" spans="1:13" x14ac:dyDescent="0.2">
      <c r="B4" s="38">
        <f ca="1">AVERAGE(B$11:B$1010)</f>
        <v>7742383.2976807253</v>
      </c>
      <c r="C4" s="38">
        <f ca="1">AVERAGE(C$11:C$1010)</f>
        <v>7742699.9096318251</v>
      </c>
      <c r="D4" s="38">
        <f ca="1">AVERAGE(D$11:D$1010)</f>
        <v>316.61195109575988</v>
      </c>
      <c r="F4" s="38">
        <f ca="1">_xlfn.PERCENTILE.EXC(F$11:F$1010,$B$1)</f>
        <v>737573.06669426989</v>
      </c>
      <c r="G4" s="38">
        <f ca="1">_xlfn.PERCENTILE.EXC(G$11:G$1010,$B$1)</f>
        <v>677451.22420216235</v>
      </c>
      <c r="H4" s="188">
        <f ca="1">_xlfn.PERCENTILE.EXC(H$11:H$1010,$B$1)</f>
        <v>17715.395024774742</v>
      </c>
    </row>
    <row r="5" spans="1:13" x14ac:dyDescent="0.2">
      <c r="F5" s="38"/>
      <c r="G5" s="38"/>
      <c r="H5" s="38"/>
    </row>
    <row r="6" spans="1:13" x14ac:dyDescent="0.2">
      <c r="F6" s="122" t="s">
        <v>89</v>
      </c>
      <c r="G6" s="122" t="s">
        <v>89</v>
      </c>
      <c r="H6" s="122" t="s">
        <v>89</v>
      </c>
    </row>
    <row r="7" spans="1:13" x14ac:dyDescent="0.2">
      <c r="C7" s="188"/>
      <c r="F7" s="38">
        <f ca="1">AVERAGEIFS(F$11:F$1010,F$11:F$1010,"&gt;"&amp;F4)</f>
        <v>899858.39139245928</v>
      </c>
      <c r="G7" s="38">
        <f ca="1">AVERAGEIFS(G$11:G$1010,G$11:G$1010,"&gt;"&amp;G4)</f>
        <v>819479.25108911144</v>
      </c>
      <c r="H7" s="188">
        <f ca="1">AVERAGEIFS(H$11:H$1010,H$11:H$1010,"&gt;"&amp;H4)</f>
        <v>22401.656026654517</v>
      </c>
    </row>
    <row r="8" spans="1:13" x14ac:dyDescent="0.2">
      <c r="C8" s="188"/>
      <c r="F8" s="38"/>
      <c r="G8" s="38"/>
      <c r="H8" s="188"/>
    </row>
    <row r="9" spans="1:13" x14ac:dyDescent="0.2">
      <c r="A9" s="122"/>
    </row>
    <row r="10" spans="1:13" s="155" customFormat="1" ht="101.25" customHeight="1" x14ac:dyDescent="0.2">
      <c r="A10" s="149" t="s">
        <v>74</v>
      </c>
      <c r="B10" s="171" t="s">
        <v>66</v>
      </c>
      <c r="C10" s="172" t="s">
        <v>67</v>
      </c>
      <c r="D10" s="172" t="s">
        <v>68</v>
      </c>
      <c r="F10" s="189" t="s">
        <v>90</v>
      </c>
      <c r="G10" s="190" t="s">
        <v>91</v>
      </c>
      <c r="H10" s="190" t="s">
        <v>92</v>
      </c>
      <c r="J10" s="202" t="s">
        <v>85</v>
      </c>
      <c r="K10" s="171" t="s">
        <v>82</v>
      </c>
      <c r="L10" s="172" t="s">
        <v>83</v>
      </c>
      <c r="M10" s="172" t="s">
        <v>84</v>
      </c>
    </row>
    <row r="11" spans="1:13" ht="11.25" customHeight="1" x14ac:dyDescent="0.2">
      <c r="A11" s="173">
        <v>1</v>
      </c>
      <c r="B11" s="178">
        <f ca="1">CIR_simulation!Y11</f>
        <v>8158733.1755325692</v>
      </c>
      <c r="C11" s="178">
        <f ca="1">CIR_simulation!Z11</f>
        <v>8169347.1759956768</v>
      </c>
      <c r="D11" s="178">
        <f ca="1">CIR_simulation!AA11</f>
        <v>10614.000463107601</v>
      </c>
      <c r="F11" s="178">
        <f t="shared" ref="F11:F74" ca="1" si="0">(B11-B$4)*F$1</f>
        <v>416349.87785184383</v>
      </c>
      <c r="G11" s="178">
        <f t="shared" ref="G11:G74" ca="1" si="1">(C11-C$4)*G$1</f>
        <v>-426647.26636385173</v>
      </c>
      <c r="H11" s="178">
        <f t="shared" ref="H11:H74" ca="1" si="2">(D11-D$4)*H$1</f>
        <v>-10297.388512011841</v>
      </c>
      <c r="J11" s="182">
        <v>0.05</v>
      </c>
      <c r="K11" s="180">
        <f t="shared" ref="K11:K29" ca="1" si="3">_xlfn.PERCENTILE.EXC(F$11:F$1010,$J11)</f>
        <v>-659735.8291773838</v>
      </c>
      <c r="L11" s="180">
        <f t="shared" ref="L11:L29" ca="1" si="4">_xlfn.PERCENTILE.EXC(G$11:G$1010,$J11)</f>
        <v>-753937.60079614981</v>
      </c>
      <c r="M11" s="181">
        <f t="shared" ref="M11:M29" ca="1" si="5">_xlfn.PERCENTILE.EXC(H$11:H$1010,$J11)</f>
        <v>-16364.534101883824</v>
      </c>
    </row>
    <row r="12" spans="1:13" ht="11.25" customHeight="1" x14ac:dyDescent="0.2">
      <c r="A12" s="173">
        <v>2</v>
      </c>
      <c r="B12" s="178">
        <f ca="1">CIR_simulation!Y12</f>
        <v>7322104.0173856476</v>
      </c>
      <c r="C12" s="178">
        <f ca="1">CIR_simulation!Z12</f>
        <v>7312051.8270373754</v>
      </c>
      <c r="D12" s="178">
        <f ca="1">CIR_simulation!AA12</f>
        <v>-10052.190348272212</v>
      </c>
      <c r="F12" s="178">
        <f t="shared" ca="1" si="0"/>
        <v>-420279.28029507771</v>
      </c>
      <c r="G12" s="178">
        <f t="shared" ca="1" si="1"/>
        <v>430648.08259444963</v>
      </c>
      <c r="H12" s="178">
        <f t="shared" ca="1" si="2"/>
        <v>10368.802299367972</v>
      </c>
      <c r="J12" s="182">
        <f t="shared" ref="J12:J29" si="6">+J11+5%</f>
        <v>0.1</v>
      </c>
      <c r="K12" s="180">
        <f t="shared" ca="1" si="3"/>
        <v>-523816.26087935432</v>
      </c>
      <c r="L12" s="180">
        <f t="shared" ca="1" si="4"/>
        <v>-580151.38535527606</v>
      </c>
      <c r="M12" s="181">
        <f t="shared" ca="1" si="5"/>
        <v>-13261.031760109347</v>
      </c>
    </row>
    <row r="13" spans="1:13" ht="11.25" customHeight="1" x14ac:dyDescent="0.2">
      <c r="A13" s="173">
        <v>3</v>
      </c>
      <c r="B13" s="178">
        <f ca="1">CIR_simulation!Y13</f>
        <v>7876239.6557484195</v>
      </c>
      <c r="C13" s="178">
        <f ca="1">CIR_simulation!Z13</f>
        <v>7880695.3504570881</v>
      </c>
      <c r="D13" s="178">
        <f ca="1">CIR_simulation!AA13</f>
        <v>4455.6947086686268</v>
      </c>
      <c r="F13" s="178">
        <f t="shared" ca="1" si="0"/>
        <v>133856.35806769412</v>
      </c>
      <c r="G13" s="178">
        <f t="shared" ca="1" si="1"/>
        <v>-137995.44082526304</v>
      </c>
      <c r="H13" s="178">
        <f t="shared" ca="1" si="2"/>
        <v>-4139.0827575728672</v>
      </c>
      <c r="J13" s="182">
        <f t="shared" si="6"/>
        <v>0.15000000000000002</v>
      </c>
      <c r="K13" s="180">
        <f t="shared" ca="1" si="3"/>
        <v>-441457.27042453439</v>
      </c>
      <c r="L13" s="180">
        <f t="shared" ca="1" si="4"/>
        <v>-428870.33124768024</v>
      </c>
      <c r="M13" s="181">
        <f t="shared" ca="1" si="5"/>
        <v>-10341.82082084528</v>
      </c>
    </row>
    <row r="14" spans="1:13" ht="11.25" customHeight="1" x14ac:dyDescent="0.2">
      <c r="A14" s="173">
        <v>4</v>
      </c>
      <c r="B14" s="178">
        <f ca="1">CIR_simulation!Y14</f>
        <v>7855754.140018262</v>
      </c>
      <c r="C14" s="178">
        <f ca="1">CIR_simulation!Z14</f>
        <v>7859731.994626129</v>
      </c>
      <c r="D14" s="178">
        <f ca="1">CIR_simulation!AA14</f>
        <v>3977.854607867077</v>
      </c>
      <c r="F14" s="178">
        <f t="shared" ca="1" si="0"/>
        <v>113370.84233753663</v>
      </c>
      <c r="G14" s="178">
        <f t="shared" ca="1" si="1"/>
        <v>-117032.08499430399</v>
      </c>
      <c r="H14" s="178">
        <f t="shared" ca="1" si="2"/>
        <v>-3661.2426567713173</v>
      </c>
      <c r="J14" s="182">
        <f t="shared" si="6"/>
        <v>0.2</v>
      </c>
      <c r="K14" s="180">
        <f t="shared" ca="1" si="3"/>
        <v>-371652.30844480841</v>
      </c>
      <c r="L14" s="180">
        <f t="shared" ca="1" si="4"/>
        <v>-361769.51315727661</v>
      </c>
      <c r="M14" s="181">
        <f t="shared" ca="1" si="5"/>
        <v>-8980.6830241097505</v>
      </c>
    </row>
    <row r="15" spans="1:13" ht="11.25" customHeight="1" x14ac:dyDescent="0.2">
      <c r="A15" s="173">
        <v>5</v>
      </c>
      <c r="B15" s="178">
        <f ca="1">CIR_simulation!Y15</f>
        <v>8018320.2369529316</v>
      </c>
      <c r="C15" s="178">
        <f ca="1">CIR_simulation!Z15</f>
        <v>8025972.5915820636</v>
      </c>
      <c r="D15" s="178">
        <f ca="1">CIR_simulation!AA15</f>
        <v>7652.3546291319653</v>
      </c>
      <c r="F15" s="178">
        <f t="shared" ca="1" si="0"/>
        <v>275936.93927220628</v>
      </c>
      <c r="G15" s="178">
        <f t="shared" ca="1" si="1"/>
        <v>-283272.68195023853</v>
      </c>
      <c r="H15" s="178">
        <f t="shared" ca="1" si="2"/>
        <v>-7335.7426780362057</v>
      </c>
      <c r="J15" s="182">
        <f t="shared" si="6"/>
        <v>0.25</v>
      </c>
      <c r="K15" s="180">
        <f t="shared" ca="1" si="3"/>
        <v>-295475.35377343162</v>
      </c>
      <c r="L15" s="180">
        <f t="shared" ca="1" si="4"/>
        <v>-289706.07184537151</v>
      </c>
      <c r="M15" s="181">
        <f t="shared" ca="1" si="5"/>
        <v>-7472.7098256323861</v>
      </c>
    </row>
    <row r="16" spans="1:13" ht="11.25" customHeight="1" x14ac:dyDescent="0.2">
      <c r="A16" s="173">
        <v>6</v>
      </c>
      <c r="B16" s="178">
        <f ca="1">CIR_simulation!Y16</f>
        <v>8073596.2603315059</v>
      </c>
      <c r="C16" s="178">
        <f ca="1">CIR_simulation!Z16</f>
        <v>8082437.627407779</v>
      </c>
      <c r="D16" s="178">
        <f ca="1">CIR_simulation!AA16</f>
        <v>8841.3670762730762</v>
      </c>
      <c r="F16" s="178">
        <f t="shared" ca="1" si="0"/>
        <v>331212.96265078057</v>
      </c>
      <c r="G16" s="178">
        <f t="shared" ca="1" si="1"/>
        <v>-339737.71777595393</v>
      </c>
      <c r="H16" s="178">
        <f t="shared" ca="1" si="2"/>
        <v>-8524.7551251773166</v>
      </c>
      <c r="J16" s="182">
        <f t="shared" si="6"/>
        <v>0.3</v>
      </c>
      <c r="K16" s="180">
        <f t="shared" ca="1" si="3"/>
        <v>-243185.00577219203</v>
      </c>
      <c r="L16" s="180">
        <f t="shared" ca="1" si="4"/>
        <v>-231495.84174157315</v>
      </c>
      <c r="M16" s="181">
        <f t="shared" ca="1" si="5"/>
        <v>-6219.3077182287725</v>
      </c>
    </row>
    <row r="17" spans="1:13" ht="11.25" customHeight="1" x14ac:dyDescent="0.2">
      <c r="A17" s="173">
        <v>7</v>
      </c>
      <c r="B17" s="178">
        <f ca="1">CIR_simulation!Y17</f>
        <v>7815378.0281018894</v>
      </c>
      <c r="C17" s="178">
        <f ca="1">CIR_simulation!Z17</f>
        <v>7818401.3995150784</v>
      </c>
      <c r="D17" s="178">
        <f ca="1">CIR_simulation!AA17</f>
        <v>3023.3714131889865</v>
      </c>
      <c r="F17" s="178">
        <f t="shared" ca="1" si="0"/>
        <v>72994.730421164073</v>
      </c>
      <c r="G17" s="178">
        <f t="shared" ca="1" si="1"/>
        <v>-75701.489883253351</v>
      </c>
      <c r="H17" s="178">
        <f t="shared" ca="1" si="2"/>
        <v>-2706.7594620932268</v>
      </c>
      <c r="J17" s="182">
        <f t="shared" si="6"/>
        <v>0.35</v>
      </c>
      <c r="K17" s="180">
        <f t="shared" ca="1" si="3"/>
        <v>-189330.04516956647</v>
      </c>
      <c r="L17" s="180">
        <f t="shared" ca="1" si="4"/>
        <v>-163519.58832602145</v>
      </c>
      <c r="M17" s="181">
        <f t="shared" ca="1" si="5"/>
        <v>-4715.2011949124189</v>
      </c>
    </row>
    <row r="18" spans="1:13" ht="11.25" customHeight="1" x14ac:dyDescent="0.2">
      <c r="A18" s="173">
        <v>8</v>
      </c>
      <c r="B18" s="178">
        <f ca="1">CIR_simulation!Y18</f>
        <v>7620850.5478485199</v>
      </c>
      <c r="C18" s="178">
        <f ca="1">CIR_simulation!Z18</f>
        <v>7619035.1487027518</v>
      </c>
      <c r="D18" s="178">
        <f ca="1">CIR_simulation!AA18</f>
        <v>-1815.399145768024</v>
      </c>
      <c r="F18" s="178">
        <f t="shared" ca="1" si="0"/>
        <v>-121532.74983220547</v>
      </c>
      <c r="G18" s="178">
        <f t="shared" ca="1" si="1"/>
        <v>123664.76092907321</v>
      </c>
      <c r="H18" s="178">
        <f t="shared" ca="1" si="2"/>
        <v>2132.0110968637837</v>
      </c>
      <c r="J18" s="182">
        <f t="shared" si="6"/>
        <v>0.39999999999999997</v>
      </c>
      <c r="K18" s="180">
        <f t="shared" ca="1" si="3"/>
        <v>-133169.70714524819</v>
      </c>
      <c r="L18" s="180">
        <f t="shared" ca="1" si="4"/>
        <v>-116116.23754447015</v>
      </c>
      <c r="M18" s="181">
        <f t="shared" ca="1" si="5"/>
        <v>-3640.2645190416292</v>
      </c>
    </row>
    <row r="19" spans="1:13" ht="11.25" customHeight="1" x14ac:dyDescent="0.2">
      <c r="A19" s="173">
        <v>9</v>
      </c>
      <c r="B19" s="178">
        <f ca="1">CIR_simulation!Y19</f>
        <v>7127436.1123137483</v>
      </c>
      <c r="C19" s="178">
        <f ca="1">CIR_simulation!Z19</f>
        <v>7111463.7598196678</v>
      </c>
      <c r="D19" s="178">
        <f ca="1">CIR_simulation!AA19</f>
        <v>-15972.352494080551</v>
      </c>
      <c r="F19" s="178">
        <f t="shared" ca="1" si="0"/>
        <v>-614947.18536697701</v>
      </c>
      <c r="G19" s="178">
        <f t="shared" ca="1" si="1"/>
        <v>631236.14981215727</v>
      </c>
      <c r="H19" s="178">
        <f t="shared" ca="1" si="2"/>
        <v>16288.964445176311</v>
      </c>
      <c r="J19" s="182">
        <f t="shared" si="6"/>
        <v>0.44999999999999996</v>
      </c>
      <c r="K19" s="180">
        <f t="shared" ca="1" si="3"/>
        <v>-64711.043934321169</v>
      </c>
      <c r="L19" s="180">
        <f t="shared" ca="1" si="4"/>
        <v>-46619.496434687164</v>
      </c>
      <c r="M19" s="181">
        <f t="shared" ca="1" si="5"/>
        <v>-2025.2258034328881</v>
      </c>
    </row>
    <row r="20" spans="1:13" ht="11.25" customHeight="1" x14ac:dyDescent="0.2">
      <c r="A20" s="173">
        <v>10</v>
      </c>
      <c r="B20" s="178">
        <f ca="1">CIR_simulation!Y20</f>
        <v>8036176.8648557924</v>
      </c>
      <c r="C20" s="178">
        <f ca="1">CIR_simulation!Z20</f>
        <v>8044216.6328075118</v>
      </c>
      <c r="D20" s="178">
        <f ca="1">CIR_simulation!AA20</f>
        <v>8039.7679517194629</v>
      </c>
      <c r="F20" s="178">
        <f t="shared" ca="1" si="0"/>
        <v>293793.56717506703</v>
      </c>
      <c r="G20" s="178">
        <f t="shared" ca="1" si="1"/>
        <v>-301516.72317568678</v>
      </c>
      <c r="H20" s="178">
        <f t="shared" ca="1" si="2"/>
        <v>-7723.1560006237032</v>
      </c>
      <c r="J20" s="182">
        <f t="shared" si="6"/>
        <v>0.49999999999999994</v>
      </c>
      <c r="K20" s="180">
        <f t="shared" ca="1" si="3"/>
        <v>-15190.096395551322</v>
      </c>
      <c r="L20" s="180">
        <f t="shared" ca="1" si="4"/>
        <v>14627.142014704083</v>
      </c>
      <c r="M20" s="181">
        <f t="shared" ca="1" si="5"/>
        <v>-562.9543808509992</v>
      </c>
    </row>
    <row r="21" spans="1:13" ht="11.25" customHeight="1" x14ac:dyDescent="0.2">
      <c r="A21" s="173">
        <v>11</v>
      </c>
      <c r="B21" s="178">
        <f ca="1">CIR_simulation!Y21</f>
        <v>7043064.9417653214</v>
      </c>
      <c r="C21" s="178">
        <f ca="1">CIR_simulation!Z21</f>
        <v>7024385.0592585839</v>
      </c>
      <c r="D21" s="178">
        <f ca="1">CIR_simulation!AA21</f>
        <v>-18679.882506737486</v>
      </c>
      <c r="F21" s="178">
        <f t="shared" ca="1" si="0"/>
        <v>-699318.35591540392</v>
      </c>
      <c r="G21" s="178">
        <f t="shared" ca="1" si="1"/>
        <v>718314.85037324112</v>
      </c>
      <c r="H21" s="178">
        <f t="shared" ca="1" si="2"/>
        <v>18996.494457833247</v>
      </c>
      <c r="J21" s="182">
        <f t="shared" si="6"/>
        <v>0.54999999999999993</v>
      </c>
      <c r="K21" s="180">
        <f t="shared" ca="1" si="3"/>
        <v>44594.270631257932</v>
      </c>
      <c r="L21" s="180">
        <f t="shared" ca="1" si="4"/>
        <v>65387.985816159737</v>
      </c>
      <c r="M21" s="181">
        <f t="shared" ca="1" si="5"/>
        <v>676.9418818347699</v>
      </c>
    </row>
    <row r="22" spans="1:13" ht="11.25" customHeight="1" x14ac:dyDescent="0.2">
      <c r="A22" s="173">
        <v>12</v>
      </c>
      <c r="B22" s="178">
        <f ca="1">CIR_simulation!Y22</f>
        <v>8139069.4074366745</v>
      </c>
      <c r="C22" s="178">
        <f ca="1">CIR_simulation!Z22</f>
        <v>8149280.2581573529</v>
      </c>
      <c r="D22" s="178">
        <f ca="1">CIR_simulation!AA22</f>
        <v>10210.850720678456</v>
      </c>
      <c r="F22" s="178">
        <f t="shared" ca="1" si="0"/>
        <v>396686.10975594912</v>
      </c>
      <c r="G22" s="178">
        <f t="shared" ca="1" si="1"/>
        <v>-406580.34852552786</v>
      </c>
      <c r="H22" s="178">
        <f t="shared" ca="1" si="2"/>
        <v>-9894.2387695826965</v>
      </c>
      <c r="J22" s="182">
        <f t="shared" si="6"/>
        <v>0.6</v>
      </c>
      <c r="K22" s="180">
        <f t="shared" ca="1" si="3"/>
        <v>112475.97302543247</v>
      </c>
      <c r="L22" s="180">
        <f t="shared" ca="1" si="4"/>
        <v>135604.02016502005</v>
      </c>
      <c r="M22" s="181">
        <f t="shared" ca="1" si="5"/>
        <v>2434.3130197679252</v>
      </c>
    </row>
    <row r="23" spans="1:13" ht="11.25" customHeight="1" x14ac:dyDescent="0.2">
      <c r="A23" s="173">
        <v>13</v>
      </c>
      <c r="B23" s="178">
        <f ca="1">CIR_simulation!Y23</f>
        <v>8310789.9500092734</v>
      </c>
      <c r="C23" s="178">
        <f ca="1">CIR_simulation!Z23</f>
        <v>8324396.3540091868</v>
      </c>
      <c r="D23" s="178">
        <f ca="1">CIR_simulation!AA23</f>
        <v>13606.403999913484</v>
      </c>
      <c r="F23" s="178">
        <f t="shared" ca="1" si="0"/>
        <v>568406.65232854802</v>
      </c>
      <c r="G23" s="178">
        <f t="shared" ca="1" si="1"/>
        <v>-581696.4443773618</v>
      </c>
      <c r="H23" s="178">
        <f t="shared" ca="1" si="2"/>
        <v>-13289.792048817724</v>
      </c>
      <c r="J23" s="182">
        <f t="shared" si="6"/>
        <v>0.65</v>
      </c>
      <c r="K23" s="180">
        <f t="shared" ca="1" si="3"/>
        <v>158804.38713111295</v>
      </c>
      <c r="L23" s="180">
        <f t="shared" ca="1" si="4"/>
        <v>193244.0751928731</v>
      </c>
      <c r="M23" s="181">
        <f t="shared" ca="1" si="5"/>
        <v>3914.030023302982</v>
      </c>
    </row>
    <row r="24" spans="1:13" ht="11.25" customHeight="1" x14ac:dyDescent="0.2">
      <c r="A24" s="173">
        <v>14</v>
      </c>
      <c r="B24" s="178">
        <f ca="1">CIR_simulation!Y24</f>
        <v>7714533.1028539483</v>
      </c>
      <c r="C24" s="178">
        <f ca="1">CIR_simulation!Z24</f>
        <v>7715098.1748479139</v>
      </c>
      <c r="D24" s="178">
        <f ca="1">CIR_simulation!AA24</f>
        <v>565.07199396565557</v>
      </c>
      <c r="F24" s="178">
        <f t="shared" ca="1" si="0"/>
        <v>-27850.194826777093</v>
      </c>
      <c r="G24" s="178">
        <f t="shared" ca="1" si="1"/>
        <v>27601.734783911146</v>
      </c>
      <c r="H24" s="178">
        <f t="shared" ca="1" si="2"/>
        <v>-248.46004286989569</v>
      </c>
      <c r="J24" s="182">
        <f t="shared" si="6"/>
        <v>0.70000000000000007</v>
      </c>
      <c r="K24" s="180">
        <f t="shared" ca="1" si="3"/>
        <v>225276.53402334833</v>
      </c>
      <c r="L24" s="180">
        <f t="shared" ca="1" si="4"/>
        <v>248550.55879681514</v>
      </c>
      <c r="M24" s="181">
        <f t="shared" ca="1" si="5"/>
        <v>5365.5530246191292</v>
      </c>
    </row>
    <row r="25" spans="1:13" ht="11.25" customHeight="1" x14ac:dyDescent="0.2">
      <c r="A25" s="173">
        <v>15</v>
      </c>
      <c r="B25" s="178">
        <f ca="1">CIR_simulation!Y25</f>
        <v>7586598.8944563186</v>
      </c>
      <c r="C25" s="178">
        <f ca="1">CIR_simulation!Z25</f>
        <v>7583889.5018944098</v>
      </c>
      <c r="D25" s="178">
        <f ca="1">CIR_simulation!AA25</f>
        <v>-2709.3925619088113</v>
      </c>
      <c r="F25" s="178">
        <f t="shared" ca="1" si="0"/>
        <v>-155784.40322440676</v>
      </c>
      <c r="G25" s="178">
        <f t="shared" ca="1" si="1"/>
        <v>158810.40773741528</v>
      </c>
      <c r="H25" s="178">
        <f t="shared" ca="1" si="2"/>
        <v>3026.004513004571</v>
      </c>
      <c r="J25" s="182">
        <f t="shared" si="6"/>
        <v>0.75000000000000011</v>
      </c>
      <c r="K25" s="180">
        <f t="shared" ca="1" si="3"/>
        <v>282233.36201974313</v>
      </c>
      <c r="L25" s="180">
        <f t="shared" ca="1" si="4"/>
        <v>302281.21277125442</v>
      </c>
      <c r="M25" s="181">
        <f t="shared" ca="1" si="5"/>
        <v>6805.8589978187911</v>
      </c>
    </row>
    <row r="26" spans="1:13" ht="11.25" customHeight="1" x14ac:dyDescent="0.2">
      <c r="A26" s="173">
        <v>16</v>
      </c>
      <c r="B26" s="178">
        <f ca="1">CIR_simulation!Y26</f>
        <v>8427423.343452068</v>
      </c>
      <c r="C26" s="178">
        <f ca="1">CIR_simulation!Z26</f>
        <v>8443177.8222211841</v>
      </c>
      <c r="D26" s="178">
        <f ca="1">CIR_simulation!AA26</f>
        <v>15754.478769116104</v>
      </c>
      <c r="F26" s="178">
        <f t="shared" ca="1" si="0"/>
        <v>685040.0457713427</v>
      </c>
      <c r="G26" s="178">
        <f t="shared" ca="1" si="1"/>
        <v>-700477.9125893591</v>
      </c>
      <c r="H26" s="178">
        <f t="shared" ca="1" si="2"/>
        <v>-15437.866818020344</v>
      </c>
      <c r="J26" s="182">
        <f t="shared" si="6"/>
        <v>0.80000000000000016</v>
      </c>
      <c r="K26" s="180">
        <f t="shared" ca="1" si="3"/>
        <v>352788.830133171</v>
      </c>
      <c r="L26" s="180">
        <f t="shared" ca="1" si="4"/>
        <v>380611.68844468094</v>
      </c>
      <c r="M26" s="181">
        <f t="shared" ca="1" si="5"/>
        <v>8959.3799998685354</v>
      </c>
    </row>
    <row r="27" spans="1:13" ht="11.25" customHeight="1" x14ac:dyDescent="0.2">
      <c r="A27" s="173">
        <v>17</v>
      </c>
      <c r="B27" s="178">
        <f ca="1">CIR_simulation!Y27</f>
        <v>7621455.0476744473</v>
      </c>
      <c r="C27" s="178">
        <f ca="1">CIR_simulation!Z27</f>
        <v>7619655.31187334</v>
      </c>
      <c r="D27" s="178">
        <f ca="1">CIR_simulation!AA27</f>
        <v>-1799.7358011072502</v>
      </c>
      <c r="F27" s="178">
        <f t="shared" ca="1" si="0"/>
        <v>-120928.25000627805</v>
      </c>
      <c r="G27" s="178">
        <f t="shared" ca="1" si="1"/>
        <v>123044.597758485</v>
      </c>
      <c r="H27" s="178">
        <f t="shared" ca="1" si="2"/>
        <v>2116.3477522030098</v>
      </c>
      <c r="J27" s="182">
        <f t="shared" si="6"/>
        <v>0.8500000000000002</v>
      </c>
      <c r="K27" s="180">
        <f t="shared" ca="1" si="3"/>
        <v>418528.51042683964</v>
      </c>
      <c r="L27" s="180">
        <f t="shared" ca="1" si="4"/>
        <v>452448.46049523191</v>
      </c>
      <c r="M27" s="181">
        <f t="shared" ca="1" si="5"/>
        <v>10991.190070693348</v>
      </c>
    </row>
    <row r="28" spans="1:13" ht="11.25" customHeight="1" x14ac:dyDescent="0.2">
      <c r="A28" s="173">
        <v>18</v>
      </c>
      <c r="B28" s="178">
        <f ca="1">CIR_simulation!Y28</f>
        <v>8293041.7441939283</v>
      </c>
      <c r="C28" s="178">
        <f ca="1">CIR_simulation!Z28</f>
        <v>8306310.1719780266</v>
      </c>
      <c r="D28" s="178">
        <f ca="1">CIR_simulation!AA28</f>
        <v>13268.427784098312</v>
      </c>
      <c r="F28" s="178">
        <f t="shared" ca="1" si="0"/>
        <v>550658.44651320297</v>
      </c>
      <c r="G28" s="178">
        <f t="shared" ca="1" si="1"/>
        <v>-563610.26234620158</v>
      </c>
      <c r="H28" s="178">
        <f t="shared" ca="1" si="2"/>
        <v>-12951.815833002553</v>
      </c>
      <c r="J28" s="182">
        <f t="shared" si="6"/>
        <v>0.90000000000000024</v>
      </c>
      <c r="K28" s="180">
        <f t="shared" ca="1" si="3"/>
        <v>566890.35359517101</v>
      </c>
      <c r="L28" s="180">
        <f t="shared" ca="1" si="4"/>
        <v>537277.79020321497</v>
      </c>
      <c r="M28" s="181">
        <f t="shared" ca="1" si="5"/>
        <v>13461.529323856046</v>
      </c>
    </row>
    <row r="29" spans="1:13" ht="11.25" customHeight="1" x14ac:dyDescent="0.2">
      <c r="A29" s="173">
        <v>19</v>
      </c>
      <c r="B29" s="178">
        <f ca="1">CIR_simulation!Y29</f>
        <v>7447988.0945074596</v>
      </c>
      <c r="C29" s="178">
        <f ca="1">CIR_simulation!Z29</f>
        <v>7441528.9103092365</v>
      </c>
      <c r="D29" s="178">
        <f ca="1">CIR_simulation!AA29</f>
        <v>-6459.1841982230544</v>
      </c>
      <c r="F29" s="178">
        <f t="shared" ca="1" si="0"/>
        <v>-294395.20317326579</v>
      </c>
      <c r="G29" s="178">
        <f t="shared" ca="1" si="1"/>
        <v>301170.99932258856</v>
      </c>
      <c r="H29" s="178">
        <f t="shared" ca="1" si="2"/>
        <v>6775.7961493188141</v>
      </c>
      <c r="J29" s="183">
        <f t="shared" si="6"/>
        <v>0.95000000000000029</v>
      </c>
      <c r="K29" s="184">
        <f t="shared" ca="1" si="3"/>
        <v>737573.06669427</v>
      </c>
      <c r="L29" s="184">
        <f t="shared" ca="1" si="4"/>
        <v>677451.22420216294</v>
      </c>
      <c r="M29" s="185">
        <f t="shared" ca="1" si="5"/>
        <v>17715.39502477476</v>
      </c>
    </row>
    <row r="30" spans="1:13" ht="11.25" customHeight="1" x14ac:dyDescent="0.2">
      <c r="A30" s="173">
        <v>20</v>
      </c>
      <c r="B30" s="178">
        <f ca="1">CIR_simulation!Y30</f>
        <v>8001051.4132249253</v>
      </c>
      <c r="C30" s="178">
        <f ca="1">CIR_simulation!Z30</f>
        <v>8008326.0881073456</v>
      </c>
      <c r="D30" s="178">
        <f ca="1">CIR_simulation!AA30</f>
        <v>7274.6748824203387</v>
      </c>
      <c r="F30" s="178">
        <f t="shared" ca="1" si="0"/>
        <v>258668.11554419994</v>
      </c>
      <c r="G30" s="178">
        <f t="shared" ca="1" si="1"/>
        <v>-265626.17847552057</v>
      </c>
      <c r="H30" s="178">
        <f t="shared" ca="1" si="2"/>
        <v>-6958.062931324579</v>
      </c>
    </row>
    <row r="31" spans="1:13" ht="11.25" customHeight="1" x14ac:dyDescent="0.2">
      <c r="A31" s="173">
        <v>21</v>
      </c>
      <c r="B31" s="178">
        <f ca="1">CIR_simulation!Y31</f>
        <v>7441975.533605827</v>
      </c>
      <c r="C31" s="178">
        <f ca="1">CIR_simulation!Z31</f>
        <v>7435348.8408552948</v>
      </c>
      <c r="D31" s="178">
        <f ca="1">CIR_simulation!AA31</f>
        <v>-6626.6927505321801</v>
      </c>
      <c r="F31" s="178">
        <f t="shared" ca="1" si="0"/>
        <v>-300407.76407489832</v>
      </c>
      <c r="G31" s="178">
        <f t="shared" ca="1" si="1"/>
        <v>307351.06877653021</v>
      </c>
      <c r="H31" s="178">
        <f t="shared" ca="1" si="2"/>
        <v>6943.3047016279397</v>
      </c>
    </row>
    <row r="32" spans="1:13" ht="11.25" customHeight="1" x14ac:dyDescent="0.2">
      <c r="A32" s="173">
        <v>22</v>
      </c>
      <c r="B32" s="178">
        <f ca="1">CIR_simulation!Y32</f>
        <v>8116706.2257267665</v>
      </c>
      <c r="C32" s="178">
        <f ca="1">CIR_simulation!Z32</f>
        <v>8126454.0200669449</v>
      </c>
      <c r="D32" s="178">
        <f ca="1">CIR_simulation!AA32</f>
        <v>9747.7943401783705</v>
      </c>
      <c r="F32" s="178">
        <f t="shared" ca="1" si="0"/>
        <v>374322.92804604117</v>
      </c>
      <c r="G32" s="178">
        <f t="shared" ca="1" si="1"/>
        <v>-383754.11043511983</v>
      </c>
      <c r="H32" s="178">
        <f t="shared" ca="1" si="2"/>
        <v>-9431.1823890826108</v>
      </c>
    </row>
    <row r="33" spans="1:8" ht="11.25" customHeight="1" x14ac:dyDescent="0.2">
      <c r="A33" s="173">
        <v>23</v>
      </c>
      <c r="B33" s="178">
        <f ca="1">CIR_simulation!Y33</f>
        <v>8346502.2044182569</v>
      </c>
      <c r="C33" s="178">
        <f ca="1">CIR_simulation!Z33</f>
        <v>8360779.7357413005</v>
      </c>
      <c r="D33" s="178">
        <f ca="1">CIR_simulation!AA33</f>
        <v>14277.53132304363</v>
      </c>
      <c r="F33" s="178">
        <f t="shared" ca="1" si="0"/>
        <v>604118.90673753154</v>
      </c>
      <c r="G33" s="178">
        <f t="shared" ca="1" si="1"/>
        <v>-618079.82610947546</v>
      </c>
      <c r="H33" s="178">
        <f t="shared" ca="1" si="2"/>
        <v>-13960.91937194787</v>
      </c>
    </row>
    <row r="34" spans="1:8" ht="11.25" customHeight="1" x14ac:dyDescent="0.2">
      <c r="A34" s="173">
        <v>24</v>
      </c>
      <c r="B34" s="178">
        <f ca="1">CIR_simulation!Y34</f>
        <v>7353485.4785880186</v>
      </c>
      <c r="C34" s="178">
        <f ca="1">CIR_simulation!Z34</f>
        <v>7344345.980152905</v>
      </c>
      <c r="D34" s="178">
        <f ca="1">CIR_simulation!AA34</f>
        <v>-9139.498435113579</v>
      </c>
      <c r="F34" s="178">
        <f t="shared" ca="1" si="0"/>
        <v>-388897.81909270678</v>
      </c>
      <c r="G34" s="178">
        <f t="shared" ca="1" si="1"/>
        <v>398353.92947892006</v>
      </c>
      <c r="H34" s="178">
        <f t="shared" ca="1" si="2"/>
        <v>9456.1103862093387</v>
      </c>
    </row>
    <row r="35" spans="1:8" ht="11.25" customHeight="1" x14ac:dyDescent="0.2">
      <c r="A35" s="173">
        <v>25</v>
      </c>
      <c r="B35" s="178">
        <f ca="1">CIR_simulation!Y35</f>
        <v>7218129.2981103985</v>
      </c>
      <c r="C35" s="178">
        <f ca="1">CIR_simulation!Z35</f>
        <v>7204971.0411383761</v>
      </c>
      <c r="D35" s="178">
        <f ca="1">CIR_simulation!AA35</f>
        <v>-13158.256972022355</v>
      </c>
      <c r="F35" s="178">
        <f t="shared" ca="1" si="0"/>
        <v>-524253.99957032688</v>
      </c>
      <c r="G35" s="178">
        <f t="shared" ca="1" si="1"/>
        <v>537728.86849344894</v>
      </c>
      <c r="H35" s="178">
        <f t="shared" ca="1" si="2"/>
        <v>13474.868923118114</v>
      </c>
    </row>
    <row r="36" spans="1:8" ht="11.25" customHeight="1" x14ac:dyDescent="0.2">
      <c r="A36" s="173">
        <v>26</v>
      </c>
      <c r="B36" s="178">
        <f ca="1">CIR_simulation!Y36</f>
        <v>7861017.5191952651</v>
      </c>
      <c r="C36" s="178">
        <f ca="1">CIR_simulation!Z36</f>
        <v>7865118.5581605956</v>
      </c>
      <c r="D36" s="178">
        <f ca="1">CIR_simulation!AA36</f>
        <v>4101.0389653304592</v>
      </c>
      <c r="F36" s="178">
        <f t="shared" ca="1" si="0"/>
        <v>118634.22151453979</v>
      </c>
      <c r="G36" s="178">
        <f t="shared" ca="1" si="1"/>
        <v>-122418.64852877054</v>
      </c>
      <c r="H36" s="178">
        <f t="shared" ca="1" si="2"/>
        <v>-3784.4270142346995</v>
      </c>
    </row>
    <row r="37" spans="1:8" ht="11.25" customHeight="1" x14ac:dyDescent="0.2">
      <c r="A37" s="173">
        <v>27</v>
      </c>
      <c r="B37" s="178">
        <f ca="1">CIR_simulation!Y37</f>
        <v>7579619.2401888231</v>
      </c>
      <c r="C37" s="178">
        <f ca="1">CIR_simulation!Z37</f>
        <v>7576726.1041931286</v>
      </c>
      <c r="D37" s="178">
        <f ca="1">CIR_simulation!AA37</f>
        <v>-2893.1359956944361</v>
      </c>
      <c r="F37" s="178">
        <f t="shared" ca="1" si="0"/>
        <v>-162764.05749190226</v>
      </c>
      <c r="G37" s="178">
        <f t="shared" ca="1" si="1"/>
        <v>165973.80543869641</v>
      </c>
      <c r="H37" s="178">
        <f t="shared" ca="1" si="2"/>
        <v>3209.7479467901958</v>
      </c>
    </row>
    <row r="38" spans="1:8" ht="11.25" customHeight="1" x14ac:dyDescent="0.2">
      <c r="A38" s="173">
        <v>28</v>
      </c>
      <c r="B38" s="178">
        <f ca="1">CIR_simulation!Y38</f>
        <v>7651515.6964862607</v>
      </c>
      <c r="C38" s="178">
        <f ca="1">CIR_simulation!Z38</f>
        <v>7650489.8821961647</v>
      </c>
      <c r="D38" s="178">
        <f ca="1">CIR_simulation!AA38</f>
        <v>-1025.814290096052</v>
      </c>
      <c r="F38" s="178">
        <f t="shared" ca="1" si="0"/>
        <v>-90867.601194464602</v>
      </c>
      <c r="G38" s="178">
        <f t="shared" ca="1" si="1"/>
        <v>92210.027435660362</v>
      </c>
      <c r="H38" s="178">
        <f t="shared" ca="1" si="2"/>
        <v>1342.4262411918119</v>
      </c>
    </row>
    <row r="39" spans="1:8" ht="11.25" customHeight="1" x14ac:dyDescent="0.2">
      <c r="A39" s="173">
        <v>29</v>
      </c>
      <c r="B39" s="178">
        <f ca="1">CIR_simulation!Y39</f>
        <v>7833083.812469434</v>
      </c>
      <c r="C39" s="178">
        <f ca="1">CIR_simulation!Z39</f>
        <v>7836527.8226808393</v>
      </c>
      <c r="D39" s="178">
        <f ca="1">CIR_simulation!AA39</f>
        <v>3444.0102114053443</v>
      </c>
      <c r="F39" s="178">
        <f t="shared" ca="1" si="0"/>
        <v>90700.51478870865</v>
      </c>
      <c r="G39" s="178">
        <f t="shared" ca="1" si="1"/>
        <v>-93827.913049014285</v>
      </c>
      <c r="H39" s="178">
        <f t="shared" ca="1" si="2"/>
        <v>-3127.3982603095847</v>
      </c>
    </row>
    <row r="40" spans="1:8" ht="11.25" customHeight="1" x14ac:dyDescent="0.2">
      <c r="A40" s="173">
        <v>30</v>
      </c>
      <c r="B40" s="178">
        <f ca="1">CIR_simulation!Y40</f>
        <v>8138333.028497274</v>
      </c>
      <c r="C40" s="178">
        <f ca="1">CIR_simulation!Z40</f>
        <v>8148528.7090371028</v>
      </c>
      <c r="D40" s="178">
        <f ca="1">CIR_simulation!AA40</f>
        <v>10195.680539828725</v>
      </c>
      <c r="F40" s="178">
        <f t="shared" ca="1" si="0"/>
        <v>395949.73081654869</v>
      </c>
      <c r="G40" s="178">
        <f t="shared" ca="1" si="1"/>
        <v>-405828.79940527771</v>
      </c>
      <c r="H40" s="178">
        <f t="shared" ca="1" si="2"/>
        <v>-9879.0685887329655</v>
      </c>
    </row>
    <row r="41" spans="1:8" ht="11.25" customHeight="1" x14ac:dyDescent="0.2">
      <c r="A41" s="173">
        <v>31</v>
      </c>
      <c r="B41" s="178">
        <f ca="1">CIR_simulation!Y41</f>
        <v>8800681.1775038689</v>
      </c>
      <c r="C41" s="178">
        <f ca="1">CIR_simulation!Z41</f>
        <v>8822487.0416124035</v>
      </c>
      <c r="D41" s="178">
        <f ca="1">CIR_simulation!AA41</f>
        <v>21805.86410853453</v>
      </c>
      <c r="F41" s="178">
        <f t="shared" ca="1" si="0"/>
        <v>1058297.8798231436</v>
      </c>
      <c r="G41" s="178">
        <f t="shared" ca="1" si="1"/>
        <v>-1079787.1319805784</v>
      </c>
      <c r="H41" s="178">
        <f t="shared" ca="1" si="2"/>
        <v>-21489.252157438768</v>
      </c>
    </row>
    <row r="42" spans="1:8" ht="11.25" customHeight="1" x14ac:dyDescent="0.2">
      <c r="A42" s="173">
        <v>32</v>
      </c>
      <c r="B42" s="178">
        <f ca="1">CIR_simulation!Y42</f>
        <v>8103394.5618406143</v>
      </c>
      <c r="C42" s="178">
        <f ca="1">CIR_simulation!Z42</f>
        <v>8112864.4079360822</v>
      </c>
      <c r="D42" s="178">
        <f ca="1">CIR_simulation!AA42</f>
        <v>9469.8460954679176</v>
      </c>
      <c r="F42" s="178">
        <f t="shared" ca="1" si="0"/>
        <v>361011.26415988896</v>
      </c>
      <c r="G42" s="178">
        <f t="shared" ca="1" si="1"/>
        <v>-370164.49830425717</v>
      </c>
      <c r="H42" s="178">
        <f t="shared" ca="1" si="2"/>
        <v>-9153.234144372158</v>
      </c>
    </row>
    <row r="43" spans="1:8" ht="11.25" customHeight="1" x14ac:dyDescent="0.2">
      <c r="A43" s="173">
        <v>33</v>
      </c>
      <c r="B43" s="178">
        <f ca="1">CIR_simulation!Y43</f>
        <v>7806571.9331475561</v>
      </c>
      <c r="C43" s="178">
        <f ca="1">CIR_simulation!Z43</f>
        <v>7809384.8842521198</v>
      </c>
      <c r="D43" s="178">
        <f ca="1">CIR_simulation!AA43</f>
        <v>2812.9511045636609</v>
      </c>
      <c r="F43" s="178">
        <f t="shared" ca="1" si="0"/>
        <v>64188.635466830805</v>
      </c>
      <c r="G43" s="178">
        <f t="shared" ca="1" si="1"/>
        <v>-66684.974620294757</v>
      </c>
      <c r="H43" s="178">
        <f t="shared" ca="1" si="2"/>
        <v>-2496.3391534679013</v>
      </c>
    </row>
    <row r="44" spans="1:8" ht="11.25" customHeight="1" x14ac:dyDescent="0.2">
      <c r="A44" s="173">
        <v>34</v>
      </c>
      <c r="B44" s="178">
        <f ca="1">CIR_simulation!Y44</f>
        <v>8635304.4868746139</v>
      </c>
      <c r="C44" s="178">
        <f ca="1">CIR_simulation!Z44</f>
        <v>8654580.6521318313</v>
      </c>
      <c r="D44" s="178">
        <f ca="1">CIR_simulation!AA44</f>
        <v>19276.165257217363</v>
      </c>
      <c r="F44" s="178">
        <f t="shared" ca="1" si="0"/>
        <v>892921.18919388857</v>
      </c>
      <c r="G44" s="178">
        <f t="shared" ca="1" si="1"/>
        <v>-911880.74250000622</v>
      </c>
      <c r="H44" s="178">
        <f t="shared" ca="1" si="2"/>
        <v>-18959.553306121601</v>
      </c>
    </row>
    <row r="45" spans="1:8" ht="11.25" customHeight="1" x14ac:dyDescent="0.2">
      <c r="A45" s="173">
        <v>35</v>
      </c>
      <c r="B45" s="178">
        <f ca="1">CIR_simulation!Y45</f>
        <v>7314621.0893232971</v>
      </c>
      <c r="C45" s="178">
        <f ca="1">CIR_simulation!Z45</f>
        <v>7304349.5833244743</v>
      </c>
      <c r="D45" s="178">
        <f ca="1">CIR_simulation!AA45</f>
        <v>-10271.50599882286</v>
      </c>
      <c r="F45" s="178">
        <f t="shared" ca="1" si="0"/>
        <v>-427762.2083574282</v>
      </c>
      <c r="G45" s="178">
        <f t="shared" ca="1" si="1"/>
        <v>438350.32630735077</v>
      </c>
      <c r="H45" s="178">
        <f t="shared" ca="1" si="2"/>
        <v>10588.11794991862</v>
      </c>
    </row>
    <row r="46" spans="1:8" ht="11.25" customHeight="1" x14ac:dyDescent="0.2">
      <c r="A46" s="173">
        <v>36</v>
      </c>
      <c r="B46" s="178">
        <f ca="1">CIR_simulation!Y46</f>
        <v>8164755.9906764571</v>
      </c>
      <c r="C46" s="178">
        <f ca="1">CIR_simulation!Z46</f>
        <v>8175492.7232880583</v>
      </c>
      <c r="D46" s="178">
        <f ca="1">CIR_simulation!AA46</f>
        <v>10736.732611601241</v>
      </c>
      <c r="F46" s="178">
        <f t="shared" ca="1" si="0"/>
        <v>422372.69299573172</v>
      </c>
      <c r="G46" s="178">
        <f t="shared" ca="1" si="1"/>
        <v>-432792.81365623325</v>
      </c>
      <c r="H46" s="178">
        <f t="shared" ca="1" si="2"/>
        <v>-10420.120660505481</v>
      </c>
    </row>
    <row r="47" spans="1:8" ht="11.25" customHeight="1" x14ac:dyDescent="0.2">
      <c r="A47" s="173">
        <v>37</v>
      </c>
      <c r="B47" s="178">
        <f ca="1">CIR_simulation!Y47</f>
        <v>7508969.233201161</v>
      </c>
      <c r="C47" s="178">
        <f ca="1">CIR_simulation!Z47</f>
        <v>7504186.037925777</v>
      </c>
      <c r="D47" s="178">
        <f ca="1">CIR_simulation!AA47</f>
        <v>-4783.1952753840014</v>
      </c>
      <c r="F47" s="178">
        <f t="shared" ca="1" si="0"/>
        <v>-233414.06447956432</v>
      </c>
      <c r="G47" s="178">
        <f t="shared" ca="1" si="1"/>
        <v>238513.87170604803</v>
      </c>
      <c r="H47" s="178">
        <f t="shared" ca="1" si="2"/>
        <v>5099.8072264797611</v>
      </c>
    </row>
    <row r="48" spans="1:8" ht="11.25" customHeight="1" x14ac:dyDescent="0.2">
      <c r="A48" s="173">
        <v>38</v>
      </c>
      <c r="B48" s="178">
        <f ca="1">CIR_simulation!Y48</f>
        <v>8433412.3529961742</v>
      </c>
      <c r="C48" s="178">
        <f ca="1">CIR_simulation!Z48</f>
        <v>8449273.7470146678</v>
      </c>
      <c r="D48" s="178">
        <f ca="1">CIR_simulation!AA48</f>
        <v>15861.394018493593</v>
      </c>
      <c r="F48" s="178">
        <f t="shared" ca="1" si="0"/>
        <v>691029.0553154489</v>
      </c>
      <c r="G48" s="178">
        <f t="shared" ca="1" si="1"/>
        <v>-706573.83738284279</v>
      </c>
      <c r="H48" s="178">
        <f t="shared" ca="1" si="2"/>
        <v>-15544.782067397833</v>
      </c>
    </row>
    <row r="49" spans="1:8" ht="11.25" customHeight="1" x14ac:dyDescent="0.2">
      <c r="A49" s="173">
        <v>39</v>
      </c>
      <c r="B49" s="178">
        <f ca="1">CIR_simulation!Y49</f>
        <v>8077600.0163382739</v>
      </c>
      <c r="C49" s="178">
        <f ca="1">CIR_simulation!Z49</f>
        <v>8086526.3340098886</v>
      </c>
      <c r="D49" s="178">
        <f ca="1">CIR_simulation!AA49</f>
        <v>8926.3176716146991</v>
      </c>
      <c r="F49" s="178">
        <f t="shared" ca="1" si="0"/>
        <v>335216.71865754854</v>
      </c>
      <c r="G49" s="178">
        <f t="shared" ca="1" si="1"/>
        <v>-343826.42437806353</v>
      </c>
      <c r="H49" s="178">
        <f t="shared" ca="1" si="2"/>
        <v>-8609.7057205189394</v>
      </c>
    </row>
    <row r="50" spans="1:8" ht="11.25" customHeight="1" x14ac:dyDescent="0.2">
      <c r="A50" s="173">
        <v>40</v>
      </c>
      <c r="B50" s="178">
        <f ca="1">CIR_simulation!Y50</f>
        <v>8058802.3887044154</v>
      </c>
      <c r="C50" s="178">
        <f ca="1">CIR_simulation!Z50</f>
        <v>8067328.4941149093</v>
      </c>
      <c r="D50" s="178">
        <f ca="1">CIR_simulation!AA50</f>
        <v>8526.1054104939103</v>
      </c>
      <c r="F50" s="178">
        <f t="shared" ca="1" si="0"/>
        <v>316419.09102369007</v>
      </c>
      <c r="G50" s="178">
        <f t="shared" ca="1" si="1"/>
        <v>-324628.58448308427</v>
      </c>
      <c r="H50" s="178">
        <f t="shared" ca="1" si="2"/>
        <v>-8209.4934593981507</v>
      </c>
    </row>
    <row r="51" spans="1:8" ht="11.25" customHeight="1" x14ac:dyDescent="0.2">
      <c r="A51" s="173">
        <v>41</v>
      </c>
      <c r="B51" s="178">
        <f ca="1">CIR_simulation!Y51</f>
        <v>7620197.1944357455</v>
      </c>
      <c r="C51" s="178">
        <f ca="1">CIR_simulation!Z51</f>
        <v>7618364.8616312817</v>
      </c>
      <c r="D51" s="178">
        <f ca="1">CIR_simulation!AA51</f>
        <v>-1832.3328044638038</v>
      </c>
      <c r="F51" s="178">
        <f t="shared" ca="1" si="0"/>
        <v>-122186.10324497987</v>
      </c>
      <c r="G51" s="178">
        <f t="shared" ca="1" si="1"/>
        <v>124335.04800054338</v>
      </c>
      <c r="H51" s="178">
        <f t="shared" ca="1" si="2"/>
        <v>2148.9447555595634</v>
      </c>
    </row>
    <row r="52" spans="1:8" ht="11.25" customHeight="1" x14ac:dyDescent="0.2">
      <c r="A52" s="173">
        <v>42</v>
      </c>
      <c r="B52" s="178">
        <f ca="1">CIR_simulation!Y52</f>
        <v>7694316.4983607139</v>
      </c>
      <c r="C52" s="178">
        <f ca="1">CIR_simulation!Z52</f>
        <v>7694375.8231852399</v>
      </c>
      <c r="D52" s="178">
        <f ca="1">CIR_simulation!AA52</f>
        <v>59.324824525974691</v>
      </c>
      <c r="F52" s="178">
        <f t="shared" ca="1" si="0"/>
        <v>-48066.7993200114</v>
      </c>
      <c r="G52" s="178">
        <f t="shared" ca="1" si="1"/>
        <v>48324.086446585134</v>
      </c>
      <c r="H52" s="178">
        <f t="shared" ca="1" si="2"/>
        <v>257.28712656978519</v>
      </c>
    </row>
    <row r="53" spans="1:8" ht="11.25" customHeight="1" x14ac:dyDescent="0.2">
      <c r="A53" s="173">
        <v>43</v>
      </c>
      <c r="B53" s="178">
        <f ca="1">CIR_simulation!Y53</f>
        <v>7992515.9138564374</v>
      </c>
      <c r="C53" s="178">
        <f ca="1">CIR_simulation!Z53</f>
        <v>7999602.8124499647</v>
      </c>
      <c r="D53" s="178">
        <f ca="1">CIR_simulation!AA53</f>
        <v>7086.8985935272649</v>
      </c>
      <c r="F53" s="178">
        <f t="shared" ca="1" si="0"/>
        <v>250132.61617571209</v>
      </c>
      <c r="G53" s="178">
        <f t="shared" ca="1" si="1"/>
        <v>-256902.90281813964</v>
      </c>
      <c r="H53" s="178">
        <f t="shared" ca="1" si="2"/>
        <v>-6770.2866424315052</v>
      </c>
    </row>
    <row r="54" spans="1:8" ht="11.25" customHeight="1" x14ac:dyDescent="0.2">
      <c r="A54" s="173">
        <v>44</v>
      </c>
      <c r="B54" s="178">
        <f ca="1">CIR_simulation!Y54</f>
        <v>8534910.0615775883</v>
      </c>
      <c r="C54" s="178">
        <f ca="1">CIR_simulation!Z54</f>
        <v>8552533.8266940303</v>
      </c>
      <c r="D54" s="178">
        <f ca="1">CIR_simulation!AA54</f>
        <v>17623.765116441995</v>
      </c>
      <c r="F54" s="178">
        <f t="shared" ca="1" si="0"/>
        <v>792526.76389686298</v>
      </c>
      <c r="G54" s="178">
        <f t="shared" ca="1" si="1"/>
        <v>-809833.91706220526</v>
      </c>
      <c r="H54" s="178">
        <f t="shared" ca="1" si="2"/>
        <v>-17307.153165346233</v>
      </c>
    </row>
    <row r="55" spans="1:8" ht="11.25" customHeight="1" x14ac:dyDescent="0.2">
      <c r="A55" s="173">
        <v>45</v>
      </c>
      <c r="B55" s="178">
        <f ca="1">CIR_simulation!Y55</f>
        <v>7956089.2096276823</v>
      </c>
      <c r="C55" s="178">
        <f ca="1">CIR_simulation!Z55</f>
        <v>7962366.5274659954</v>
      </c>
      <c r="D55" s="178">
        <f ca="1">CIR_simulation!AA55</f>
        <v>6277.317838313058</v>
      </c>
      <c r="F55" s="178">
        <f t="shared" ca="1" si="0"/>
        <v>213705.911946957</v>
      </c>
      <c r="G55" s="178">
        <f t="shared" ca="1" si="1"/>
        <v>-219666.61783417035</v>
      </c>
      <c r="H55" s="178">
        <f t="shared" ca="1" si="2"/>
        <v>-5960.7058872172984</v>
      </c>
    </row>
    <row r="56" spans="1:8" ht="11.25" customHeight="1" x14ac:dyDescent="0.2">
      <c r="A56" s="173">
        <v>46</v>
      </c>
      <c r="B56" s="178">
        <f ca="1">CIR_simulation!Y56</f>
        <v>8491778.1787524987</v>
      </c>
      <c r="C56" s="178">
        <f ca="1">CIR_simulation!Z56</f>
        <v>8508664.4032435156</v>
      </c>
      <c r="D56" s="178">
        <f ca="1">CIR_simulation!AA56</f>
        <v>16886.224491016939</v>
      </c>
      <c r="F56" s="178">
        <f t="shared" ca="1" si="0"/>
        <v>749394.88107177336</v>
      </c>
      <c r="G56" s="178">
        <f t="shared" ca="1" si="1"/>
        <v>-765964.49361169059</v>
      </c>
      <c r="H56" s="178">
        <f t="shared" ca="1" si="2"/>
        <v>-16569.612539921178</v>
      </c>
    </row>
    <row r="57" spans="1:8" ht="11.25" customHeight="1" x14ac:dyDescent="0.2">
      <c r="A57" s="173">
        <v>47</v>
      </c>
      <c r="B57" s="178">
        <f ca="1">CIR_simulation!Y57</f>
        <v>7663343.0454754261</v>
      </c>
      <c r="C57" s="178">
        <f ca="1">CIR_simulation!Z57</f>
        <v>7662619.05815975</v>
      </c>
      <c r="D57" s="178">
        <f ca="1">CIR_simulation!AA57</f>
        <v>-723.98731567617506</v>
      </c>
      <c r="F57" s="178">
        <f t="shared" ca="1" si="0"/>
        <v>-79040.252205299214</v>
      </c>
      <c r="G57" s="178">
        <f t="shared" ca="1" si="1"/>
        <v>80080.851472075097</v>
      </c>
      <c r="H57" s="178">
        <f t="shared" ca="1" si="2"/>
        <v>1040.5992667719349</v>
      </c>
    </row>
    <row r="58" spans="1:8" ht="11.25" customHeight="1" x14ac:dyDescent="0.2">
      <c r="A58" s="173">
        <v>48</v>
      </c>
      <c r="B58" s="178">
        <f ca="1">CIR_simulation!Y58</f>
        <v>7073497.7866963558</v>
      </c>
      <c r="C58" s="178">
        <f ca="1">CIR_simulation!Z58</f>
        <v>7055804.5866838563</v>
      </c>
      <c r="D58" s="178">
        <f ca="1">CIR_simulation!AA58</f>
        <v>-17693.200012499467</v>
      </c>
      <c r="F58" s="178">
        <f t="shared" ca="1" si="0"/>
        <v>-668885.51098436955</v>
      </c>
      <c r="G58" s="178">
        <f t="shared" ca="1" si="1"/>
        <v>686895.32294796873</v>
      </c>
      <c r="H58" s="178">
        <f t="shared" ca="1" si="2"/>
        <v>18009.811963595228</v>
      </c>
    </row>
    <row r="59" spans="1:8" ht="11.25" customHeight="1" x14ac:dyDescent="0.2">
      <c r="A59" s="173">
        <v>49</v>
      </c>
      <c r="B59" s="178">
        <f ca="1">CIR_simulation!Y59</f>
        <v>8479404.2735394146</v>
      </c>
      <c r="C59" s="178">
        <f ca="1">CIR_simulation!Z59</f>
        <v>8496075.8113780934</v>
      </c>
      <c r="D59" s="178">
        <f ca="1">CIR_simulation!AA59</f>
        <v>16671.537838678807</v>
      </c>
      <c r="F59" s="178">
        <f t="shared" ca="1" si="0"/>
        <v>737020.97585868929</v>
      </c>
      <c r="G59" s="178">
        <f t="shared" ca="1" si="1"/>
        <v>-753375.90174626838</v>
      </c>
      <c r="H59" s="178">
        <f t="shared" ca="1" si="2"/>
        <v>-16354.925887583047</v>
      </c>
    </row>
    <row r="60" spans="1:8" ht="11.25" customHeight="1" x14ac:dyDescent="0.2">
      <c r="A60" s="173">
        <v>50</v>
      </c>
      <c r="B60" s="178">
        <f ca="1">CIR_simulation!Y60</f>
        <v>7400125.3879607609</v>
      </c>
      <c r="C60" s="178">
        <f ca="1">CIR_simulation!Z60</f>
        <v>7392321.4240587875</v>
      </c>
      <c r="D60" s="178">
        <f ca="1">CIR_simulation!AA60</f>
        <v>-7803.9639019733295</v>
      </c>
      <c r="F60" s="178">
        <f t="shared" ca="1" si="0"/>
        <v>-342257.90971996449</v>
      </c>
      <c r="G60" s="178">
        <f t="shared" ca="1" si="1"/>
        <v>350378.48557303753</v>
      </c>
      <c r="H60" s="178">
        <f t="shared" ca="1" si="2"/>
        <v>8120.5758530690891</v>
      </c>
    </row>
    <row r="61" spans="1:8" ht="11.25" customHeight="1" x14ac:dyDescent="0.2">
      <c r="A61" s="173">
        <v>51</v>
      </c>
      <c r="B61" s="178">
        <f ca="1">CIR_simulation!Y61</f>
        <v>7853516.9667380014</v>
      </c>
      <c r="C61" s="178">
        <f ca="1">CIR_simulation!Z61</f>
        <v>7857442.3760015443</v>
      </c>
      <c r="D61" s="178">
        <f ca="1">CIR_simulation!AA61</f>
        <v>3925.4092635428533</v>
      </c>
      <c r="F61" s="178">
        <f t="shared" ca="1" si="0"/>
        <v>111133.6690572761</v>
      </c>
      <c r="G61" s="178">
        <f t="shared" ca="1" si="1"/>
        <v>-114742.46636971924</v>
      </c>
      <c r="H61" s="178">
        <f t="shared" ca="1" si="2"/>
        <v>-3608.7973124470936</v>
      </c>
    </row>
    <row r="62" spans="1:8" ht="11.25" customHeight="1" x14ac:dyDescent="0.2">
      <c r="A62" s="173">
        <v>52</v>
      </c>
      <c r="B62" s="178">
        <f ca="1">CIR_simulation!Y62</f>
        <v>7900942.6905103456</v>
      </c>
      <c r="C62" s="178">
        <f ca="1">CIR_simulation!Z62</f>
        <v>7905968.8771672137</v>
      </c>
      <c r="D62" s="178">
        <f ca="1">CIR_simulation!AA62</f>
        <v>5026.1866568680853</v>
      </c>
      <c r="F62" s="178">
        <f t="shared" ca="1" si="0"/>
        <v>158559.39282962028</v>
      </c>
      <c r="G62" s="178">
        <f t="shared" ca="1" si="1"/>
        <v>-163268.96753538866</v>
      </c>
      <c r="H62" s="178">
        <f t="shared" ca="1" si="2"/>
        <v>-4709.5747057723256</v>
      </c>
    </row>
    <row r="63" spans="1:8" ht="11.25" customHeight="1" x14ac:dyDescent="0.2">
      <c r="A63" s="173">
        <v>53</v>
      </c>
      <c r="B63" s="178">
        <f ca="1">CIR_simulation!Y63</f>
        <v>7323350.0598781966</v>
      </c>
      <c r="C63" s="178">
        <f ca="1">CIR_simulation!Z63</f>
        <v>7313334.3264250951</v>
      </c>
      <c r="D63" s="178">
        <f ca="1">CIR_simulation!AA63</f>
        <v>-10015.733453101479</v>
      </c>
      <c r="F63" s="178">
        <f t="shared" ca="1" si="0"/>
        <v>-419033.23780252878</v>
      </c>
      <c r="G63" s="178">
        <f t="shared" ca="1" si="1"/>
        <v>429365.58320672996</v>
      </c>
      <c r="H63" s="178">
        <f t="shared" ca="1" si="2"/>
        <v>10332.345404197238</v>
      </c>
    </row>
    <row r="64" spans="1:8" ht="11.25" customHeight="1" x14ac:dyDescent="0.2">
      <c r="A64" s="173">
        <v>54</v>
      </c>
      <c r="B64" s="178">
        <f ca="1">CIR_simulation!Y64</f>
        <v>7699413.0598297361</v>
      </c>
      <c r="C64" s="178">
        <f ca="1">CIR_simulation!Z64</f>
        <v>7699600.2928374857</v>
      </c>
      <c r="D64" s="178">
        <f ca="1">CIR_simulation!AA64</f>
        <v>187.23300774954259</v>
      </c>
      <c r="F64" s="178">
        <f t="shared" ca="1" si="0"/>
        <v>-42970.237850989215</v>
      </c>
      <c r="G64" s="178">
        <f t="shared" ca="1" si="1"/>
        <v>43099.616794339381</v>
      </c>
      <c r="H64" s="178">
        <f t="shared" ca="1" si="2"/>
        <v>129.37894334621728</v>
      </c>
    </row>
    <row r="65" spans="1:8" ht="11.25" customHeight="1" x14ac:dyDescent="0.2">
      <c r="A65" s="173">
        <v>55</v>
      </c>
      <c r="B65" s="178">
        <f ca="1">CIR_simulation!Y65</f>
        <v>7496470.2824846599</v>
      </c>
      <c r="C65" s="178">
        <f ca="1">CIR_simulation!Z65</f>
        <v>7491346.9569904227</v>
      </c>
      <c r="D65" s="178">
        <f ca="1">CIR_simulation!AA65</f>
        <v>-5123.3254942372441</v>
      </c>
      <c r="F65" s="178">
        <f t="shared" ca="1" si="0"/>
        <v>-245913.01519606542</v>
      </c>
      <c r="G65" s="178">
        <f t="shared" ca="1" si="1"/>
        <v>251352.95264140237</v>
      </c>
      <c r="H65" s="178">
        <f t="shared" ca="1" si="2"/>
        <v>5439.9374453330038</v>
      </c>
    </row>
    <row r="66" spans="1:8" ht="11.25" customHeight="1" x14ac:dyDescent="0.2">
      <c r="A66" s="173">
        <v>56</v>
      </c>
      <c r="B66" s="178">
        <f ca="1">CIR_simulation!Y66</f>
        <v>7968729.2665813919</v>
      </c>
      <c r="C66" s="178">
        <f ca="1">CIR_simulation!Z66</f>
        <v>7975289.0199291985</v>
      </c>
      <c r="D66" s="178">
        <f ca="1">CIR_simulation!AA66</f>
        <v>6559.7533478066325</v>
      </c>
      <c r="F66" s="178">
        <f t="shared" ca="1" si="0"/>
        <v>226345.96890066657</v>
      </c>
      <c r="G66" s="178">
        <f t="shared" ca="1" si="1"/>
        <v>-232589.1102973735</v>
      </c>
      <c r="H66" s="178">
        <f t="shared" ca="1" si="2"/>
        <v>-6243.1413967108729</v>
      </c>
    </row>
    <row r="67" spans="1:8" ht="11.25" customHeight="1" x14ac:dyDescent="0.2">
      <c r="A67" s="173">
        <v>57</v>
      </c>
      <c r="B67" s="178">
        <f ca="1">CIR_simulation!Y67</f>
        <v>7494340.4677393595</v>
      </c>
      <c r="C67" s="178">
        <f ca="1">CIR_simulation!Z67</f>
        <v>7489159.0106648123</v>
      </c>
      <c r="D67" s="178">
        <f ca="1">CIR_simulation!AA67</f>
        <v>-5181.4570745471865</v>
      </c>
      <c r="F67" s="178">
        <f t="shared" ca="1" si="0"/>
        <v>-248042.82994136587</v>
      </c>
      <c r="G67" s="178">
        <f t="shared" ca="1" si="1"/>
        <v>253540.89896701276</v>
      </c>
      <c r="H67" s="178">
        <f t="shared" ca="1" si="2"/>
        <v>5498.0690256429461</v>
      </c>
    </row>
    <row r="68" spans="1:8" ht="11.25" customHeight="1" x14ac:dyDescent="0.2">
      <c r="A68" s="173">
        <v>58</v>
      </c>
      <c r="B68" s="178">
        <f ca="1">CIR_simulation!Y68</f>
        <v>7445029.1334022637</v>
      </c>
      <c r="C68" s="178">
        <f ca="1">CIR_simulation!Z68</f>
        <v>7438487.5641948367</v>
      </c>
      <c r="D68" s="178">
        <f ca="1">CIR_simulation!AA68</f>
        <v>-6541.5692074270919</v>
      </c>
      <c r="F68" s="178">
        <f t="shared" ca="1" si="0"/>
        <v>-297354.1642784616</v>
      </c>
      <c r="G68" s="178">
        <f t="shared" ca="1" si="1"/>
        <v>304212.3454369884</v>
      </c>
      <c r="H68" s="178">
        <f t="shared" ca="1" si="2"/>
        <v>6858.1811585228515</v>
      </c>
    </row>
    <row r="69" spans="1:8" ht="11.25" customHeight="1" x14ac:dyDescent="0.2">
      <c r="A69" s="173">
        <v>59</v>
      </c>
      <c r="B69" s="178">
        <f ca="1">CIR_simulation!Y69</f>
        <v>7504825.84373092</v>
      </c>
      <c r="C69" s="178">
        <f ca="1">CIR_simulation!Z69</f>
        <v>7499930.088345007</v>
      </c>
      <c r="D69" s="178">
        <f ca="1">CIR_simulation!AA69</f>
        <v>-4895.7553859129548</v>
      </c>
      <c r="F69" s="178">
        <f t="shared" ca="1" si="0"/>
        <v>-237557.45394980535</v>
      </c>
      <c r="G69" s="178">
        <f t="shared" ca="1" si="1"/>
        <v>242769.82128681801</v>
      </c>
      <c r="H69" s="178">
        <f t="shared" ca="1" si="2"/>
        <v>5212.3673370087145</v>
      </c>
    </row>
    <row r="70" spans="1:8" ht="11.25" customHeight="1" x14ac:dyDescent="0.2">
      <c r="A70" s="173">
        <v>60</v>
      </c>
      <c r="B70" s="178">
        <f ca="1">CIR_simulation!Y70</f>
        <v>8037373.60597937</v>
      </c>
      <c r="C70" s="178">
        <f ca="1">CIR_simulation!Z70</f>
        <v>8045439.2249427792</v>
      </c>
      <c r="D70" s="178">
        <f ca="1">CIR_simulation!AA70</f>
        <v>8065.6189634092152</v>
      </c>
      <c r="F70" s="178">
        <f t="shared" ca="1" si="0"/>
        <v>294990.30829864461</v>
      </c>
      <c r="G70" s="178">
        <f t="shared" ca="1" si="1"/>
        <v>-302739.31531095412</v>
      </c>
      <c r="H70" s="178">
        <f t="shared" ca="1" si="2"/>
        <v>-7749.0070123134556</v>
      </c>
    </row>
    <row r="71" spans="1:8" ht="11.25" customHeight="1" x14ac:dyDescent="0.2">
      <c r="A71" s="173">
        <v>61</v>
      </c>
      <c r="B71" s="178">
        <f ca="1">CIR_simulation!Y71</f>
        <v>7756652.6068339553</v>
      </c>
      <c r="C71" s="178">
        <f ca="1">CIR_simulation!Z71</f>
        <v>7758257.4320850838</v>
      </c>
      <c r="D71" s="178">
        <f ca="1">CIR_simulation!AA71</f>
        <v>1604.8252511285245</v>
      </c>
      <c r="F71" s="178">
        <f t="shared" ca="1" si="0"/>
        <v>14269.30915322993</v>
      </c>
      <c r="G71" s="178">
        <f t="shared" ca="1" si="1"/>
        <v>-15557.522453258745</v>
      </c>
      <c r="H71" s="178">
        <f t="shared" ca="1" si="2"/>
        <v>-1288.2133000327647</v>
      </c>
    </row>
    <row r="72" spans="1:8" ht="11.25" customHeight="1" x14ac:dyDescent="0.2">
      <c r="A72" s="173">
        <v>62</v>
      </c>
      <c r="B72" s="178">
        <f ca="1">CIR_simulation!Y72</f>
        <v>7797628.7388804257</v>
      </c>
      <c r="C72" s="178">
        <f ca="1">CIR_simulation!Z72</f>
        <v>7800227.1670973143</v>
      </c>
      <c r="D72" s="178">
        <f ca="1">CIR_simulation!AA72</f>
        <v>2598.4282168885693</v>
      </c>
      <c r="F72" s="178">
        <f t="shared" ca="1" si="0"/>
        <v>55245.441199700348</v>
      </c>
      <c r="G72" s="178">
        <f t="shared" ca="1" si="1"/>
        <v>-57527.257465489209</v>
      </c>
      <c r="H72" s="178">
        <f t="shared" ca="1" si="2"/>
        <v>-2281.8162657928096</v>
      </c>
    </row>
    <row r="73" spans="1:8" ht="11.25" customHeight="1" x14ac:dyDescent="0.2">
      <c r="A73" s="173">
        <v>63</v>
      </c>
      <c r="B73" s="178">
        <f ca="1">CIR_simulation!Y73</f>
        <v>7273281.7304810518</v>
      </c>
      <c r="C73" s="178">
        <f ca="1">CIR_simulation!Z73</f>
        <v>7261786.8604277428</v>
      </c>
      <c r="D73" s="178">
        <f ca="1">CIR_simulation!AA73</f>
        <v>-11494.870053309016</v>
      </c>
      <c r="F73" s="178">
        <f t="shared" ca="1" si="0"/>
        <v>-469101.5671996735</v>
      </c>
      <c r="G73" s="178">
        <f t="shared" ca="1" si="1"/>
        <v>480913.04920408223</v>
      </c>
      <c r="H73" s="178">
        <f t="shared" ca="1" si="2"/>
        <v>11811.482004404776</v>
      </c>
    </row>
    <row r="74" spans="1:8" ht="11.25" customHeight="1" x14ac:dyDescent="0.2">
      <c r="A74" s="173">
        <v>64</v>
      </c>
      <c r="B74" s="178">
        <f ca="1">CIR_simulation!Y74</f>
        <v>7447188.5920479698</v>
      </c>
      <c r="C74" s="178">
        <f ca="1">CIR_simulation!Z74</f>
        <v>7440707.1573998937</v>
      </c>
      <c r="D74" s="178">
        <f ca="1">CIR_simulation!AA74</f>
        <v>-6481.4346480760723</v>
      </c>
      <c r="F74" s="178">
        <f t="shared" ca="1" si="0"/>
        <v>-295194.70563275553</v>
      </c>
      <c r="G74" s="178">
        <f t="shared" ca="1" si="1"/>
        <v>301992.75223193131</v>
      </c>
      <c r="H74" s="178">
        <f t="shared" ca="1" si="2"/>
        <v>6798.046599171832</v>
      </c>
    </row>
    <row r="75" spans="1:8" ht="11.25" customHeight="1" x14ac:dyDescent="0.2">
      <c r="A75" s="173">
        <v>65</v>
      </c>
      <c r="B75" s="178">
        <f ca="1">CIR_simulation!Y75</f>
        <v>7537158.4782289648</v>
      </c>
      <c r="C75" s="178">
        <f ca="1">CIR_simulation!Z75</f>
        <v>7533136.0193304149</v>
      </c>
      <c r="D75" s="178">
        <f ca="1">CIR_simulation!AA75</f>
        <v>-4022.4588985498995</v>
      </c>
      <c r="F75" s="178">
        <f t="shared" ref="F75:F138" ca="1" si="7">(B75-B$4)*F$1</f>
        <v>-205224.8194517605</v>
      </c>
      <c r="G75" s="178">
        <f t="shared" ref="G75:G138" ca="1" si="8">(C75-C$4)*G$1</f>
        <v>209563.89030141011</v>
      </c>
      <c r="H75" s="178">
        <f t="shared" ref="H75:H138" ca="1" si="9">(D75-D$4)*H$1</f>
        <v>4339.0708496456591</v>
      </c>
    </row>
    <row r="76" spans="1:8" ht="11.25" customHeight="1" x14ac:dyDescent="0.2">
      <c r="A76" s="173">
        <v>66</v>
      </c>
      <c r="B76" s="178">
        <f ca="1">CIR_simulation!Y76</f>
        <v>7569304.2204754595</v>
      </c>
      <c r="C76" s="178">
        <f ca="1">CIR_simulation!Z76</f>
        <v>7566138.5590961576</v>
      </c>
      <c r="D76" s="178">
        <f ca="1">CIR_simulation!AA76</f>
        <v>-3165.6613793019205</v>
      </c>
      <c r="F76" s="178">
        <f t="shared" ca="1" si="7"/>
        <v>-173079.07720526587</v>
      </c>
      <c r="G76" s="178">
        <f t="shared" ca="1" si="8"/>
        <v>176561.3505356675</v>
      </c>
      <c r="H76" s="178">
        <f t="shared" ca="1" si="9"/>
        <v>3482.2733303976802</v>
      </c>
    </row>
    <row r="77" spans="1:8" ht="11.25" customHeight="1" x14ac:dyDescent="0.2">
      <c r="A77" s="173">
        <v>67</v>
      </c>
      <c r="B77" s="178">
        <f ca="1">CIR_simulation!Y77</f>
        <v>8833947.9750174507</v>
      </c>
      <c r="C77" s="178">
        <f ca="1">CIR_simulation!Z77</f>
        <v>8856234.3581031077</v>
      </c>
      <c r="D77" s="178">
        <f ca="1">CIR_simulation!AA77</f>
        <v>22286.383085656911</v>
      </c>
      <c r="F77" s="178">
        <f t="shared" ca="1" si="7"/>
        <v>1091564.6773367254</v>
      </c>
      <c r="G77" s="178">
        <f t="shared" ca="1" si="8"/>
        <v>-1113534.4484712826</v>
      </c>
      <c r="H77" s="178">
        <f t="shared" ca="1" si="9"/>
        <v>-21969.77113456115</v>
      </c>
    </row>
    <row r="78" spans="1:8" ht="11.25" customHeight="1" x14ac:dyDescent="0.2">
      <c r="A78" s="173">
        <v>68</v>
      </c>
      <c r="B78" s="178">
        <f ca="1">CIR_simulation!Y78</f>
        <v>7444928.9704835527</v>
      </c>
      <c r="C78" s="178">
        <f ca="1">CIR_simulation!Z78</f>
        <v>7438384.610757703</v>
      </c>
      <c r="D78" s="178">
        <f ca="1">CIR_simulation!AA78</f>
        <v>-6544.359725849703</v>
      </c>
      <c r="F78" s="178">
        <f t="shared" ca="1" si="7"/>
        <v>-297454.32719717268</v>
      </c>
      <c r="G78" s="178">
        <f t="shared" ca="1" si="8"/>
        <v>304315.29887412209</v>
      </c>
      <c r="H78" s="178">
        <f t="shared" ca="1" si="9"/>
        <v>6860.9716769454626</v>
      </c>
    </row>
    <row r="79" spans="1:8" ht="11.25" customHeight="1" x14ac:dyDescent="0.2">
      <c r="A79" s="173">
        <v>69</v>
      </c>
      <c r="B79" s="178">
        <f ca="1">CIR_simulation!Y79</f>
        <v>7572593.1718489733</v>
      </c>
      <c r="C79" s="178">
        <f ca="1">CIR_simulation!Z79</f>
        <v>7569514.5320076812</v>
      </c>
      <c r="D79" s="178">
        <f ca="1">CIR_simulation!AA79</f>
        <v>-3078.6398412920535</v>
      </c>
      <c r="F79" s="178">
        <f t="shared" ca="1" si="7"/>
        <v>-169790.12583175208</v>
      </c>
      <c r="G79" s="178">
        <f t="shared" ca="1" si="8"/>
        <v>173185.37762414385</v>
      </c>
      <c r="H79" s="178">
        <f t="shared" ca="1" si="9"/>
        <v>3395.2517923878131</v>
      </c>
    </row>
    <row r="80" spans="1:8" ht="11.25" customHeight="1" x14ac:dyDescent="0.2">
      <c r="A80" s="173">
        <v>70</v>
      </c>
      <c r="B80" s="178">
        <f ca="1">CIR_simulation!Y80</f>
        <v>7778104.9066549037</v>
      </c>
      <c r="C80" s="178">
        <f ca="1">CIR_simulation!Z80</f>
        <v>7780232.1092584077</v>
      </c>
      <c r="D80" s="178">
        <f ca="1">CIR_simulation!AA80</f>
        <v>2127.2026035040617</v>
      </c>
      <c r="F80" s="178">
        <f t="shared" ca="1" si="7"/>
        <v>35721.608974178322</v>
      </c>
      <c r="G80" s="178">
        <f t="shared" ca="1" si="8"/>
        <v>-37532.199626582675</v>
      </c>
      <c r="H80" s="178">
        <f t="shared" ca="1" si="9"/>
        <v>-1810.5906524083018</v>
      </c>
    </row>
    <row r="81" spans="1:8" ht="11.25" customHeight="1" x14ac:dyDescent="0.2">
      <c r="A81" s="173">
        <v>71</v>
      </c>
      <c r="B81" s="178">
        <f ca="1">CIR_simulation!Y81</f>
        <v>7843505.5342236087</v>
      </c>
      <c r="C81" s="178">
        <f ca="1">CIR_simulation!Z81</f>
        <v>7847195.6161452848</v>
      </c>
      <c r="D81" s="178">
        <f ca="1">CIR_simulation!AA81</f>
        <v>3690.0819216761738</v>
      </c>
      <c r="F81" s="178">
        <f t="shared" ca="1" si="7"/>
        <v>101122.23654288333</v>
      </c>
      <c r="G81" s="178">
        <f t="shared" ca="1" si="8"/>
        <v>-104495.70651345979</v>
      </c>
      <c r="H81" s="178">
        <f t="shared" ca="1" si="9"/>
        <v>-3373.4699705804142</v>
      </c>
    </row>
    <row r="82" spans="1:8" ht="11.25" customHeight="1" x14ac:dyDescent="0.2">
      <c r="A82" s="173">
        <v>72</v>
      </c>
      <c r="B82" s="178">
        <f ca="1">CIR_simulation!Y82</f>
        <v>7726360.6027299333</v>
      </c>
      <c r="C82" s="178">
        <f ca="1">CIR_simulation!Z82</f>
        <v>7727219.5418162718</v>
      </c>
      <c r="D82" s="178">
        <f ca="1">CIR_simulation!AA82</f>
        <v>858.93908633850515</v>
      </c>
      <c r="F82" s="178">
        <f t="shared" ca="1" si="7"/>
        <v>-16022.694950792007</v>
      </c>
      <c r="G82" s="178">
        <f t="shared" ca="1" si="8"/>
        <v>15480.367815553211</v>
      </c>
      <c r="H82" s="178">
        <f t="shared" ca="1" si="9"/>
        <v>-542.32713524274527</v>
      </c>
    </row>
    <row r="83" spans="1:8" ht="11.25" customHeight="1" x14ac:dyDescent="0.2">
      <c r="A83" s="173">
        <v>73</v>
      </c>
      <c r="B83" s="178">
        <f ca="1">CIR_simulation!Y83</f>
        <v>7716013.2504052799</v>
      </c>
      <c r="C83" s="178">
        <f ca="1">CIR_simulation!Z83</f>
        <v>7716615.1795594171</v>
      </c>
      <c r="D83" s="178">
        <f ca="1">CIR_simulation!AA83</f>
        <v>601.92915413714945</v>
      </c>
      <c r="F83" s="178">
        <f t="shared" ca="1" si="7"/>
        <v>-26370.047275445424</v>
      </c>
      <c r="G83" s="178">
        <f t="shared" ca="1" si="8"/>
        <v>26084.730072407983</v>
      </c>
      <c r="H83" s="178">
        <f t="shared" ca="1" si="9"/>
        <v>-285.31720304138958</v>
      </c>
    </row>
    <row r="84" spans="1:8" ht="11.25" customHeight="1" x14ac:dyDescent="0.2">
      <c r="A84" s="173">
        <v>74</v>
      </c>
      <c r="B84" s="178">
        <f ca="1">CIR_simulation!Y84</f>
        <v>8091475.2918977756</v>
      </c>
      <c r="C84" s="178">
        <f ca="1">CIR_simulation!Z84</f>
        <v>8100694.7925600046</v>
      </c>
      <c r="D84" s="178">
        <f ca="1">CIR_simulation!AA84</f>
        <v>9219.5006622290239</v>
      </c>
      <c r="F84" s="178">
        <f t="shared" ca="1" si="7"/>
        <v>349091.99421705026</v>
      </c>
      <c r="G84" s="178">
        <f t="shared" ca="1" si="8"/>
        <v>-357994.88292817958</v>
      </c>
      <c r="H84" s="178">
        <f t="shared" ca="1" si="9"/>
        <v>-8902.8887111332642</v>
      </c>
    </row>
    <row r="85" spans="1:8" ht="11.25" customHeight="1" x14ac:dyDescent="0.2">
      <c r="A85" s="173">
        <v>75</v>
      </c>
      <c r="B85" s="178">
        <f ca="1">CIR_simulation!Y85</f>
        <v>8035929.0246763201</v>
      </c>
      <c r="C85" s="178">
        <f ca="1">CIR_simulation!Z85</f>
        <v>8043963.4372141324</v>
      </c>
      <c r="D85" s="178">
        <f ca="1">CIR_simulation!AA85</f>
        <v>8034.4125378122553</v>
      </c>
      <c r="F85" s="178">
        <f t="shared" ca="1" si="7"/>
        <v>293545.7269955948</v>
      </c>
      <c r="G85" s="178">
        <f t="shared" ca="1" si="8"/>
        <v>-301263.52758230735</v>
      </c>
      <c r="H85" s="178">
        <f t="shared" ca="1" si="9"/>
        <v>-7717.8005867164957</v>
      </c>
    </row>
    <row r="86" spans="1:8" ht="11.25" customHeight="1" x14ac:dyDescent="0.2">
      <c r="A86" s="173">
        <v>76</v>
      </c>
      <c r="B86" s="178">
        <f ca="1">CIR_simulation!Y86</f>
        <v>7892724.6636114549</v>
      </c>
      <c r="C86" s="178">
        <f ca="1">CIR_simulation!Z86</f>
        <v>7897561.7560905945</v>
      </c>
      <c r="D86" s="178">
        <f ca="1">CIR_simulation!AA86</f>
        <v>4837.0924791395664</v>
      </c>
      <c r="F86" s="178">
        <f t="shared" ca="1" si="7"/>
        <v>150341.36593072955</v>
      </c>
      <c r="G86" s="178">
        <f t="shared" ca="1" si="8"/>
        <v>-154861.8464587694</v>
      </c>
      <c r="H86" s="178">
        <f t="shared" ca="1" si="9"/>
        <v>-4520.4805280438068</v>
      </c>
    </row>
    <row r="87" spans="1:8" ht="11.25" customHeight="1" x14ac:dyDescent="0.2">
      <c r="A87" s="173">
        <v>77</v>
      </c>
      <c r="B87" s="178">
        <f ca="1">CIR_simulation!Y87</f>
        <v>7464310.0207379814</v>
      </c>
      <c r="C87" s="178">
        <f ca="1">CIR_simulation!Z87</f>
        <v>7458303.5085493661</v>
      </c>
      <c r="D87" s="178">
        <f ca="1">CIR_simulation!AA87</f>
        <v>-6006.5121886152774</v>
      </c>
      <c r="F87" s="178">
        <f t="shared" ca="1" si="7"/>
        <v>-278073.27694274392</v>
      </c>
      <c r="G87" s="178">
        <f t="shared" ca="1" si="8"/>
        <v>284396.40108245891</v>
      </c>
      <c r="H87" s="178">
        <f t="shared" ca="1" si="9"/>
        <v>6323.1241397110371</v>
      </c>
    </row>
    <row r="88" spans="1:8" ht="11.25" customHeight="1" x14ac:dyDescent="0.2">
      <c r="A88" s="173">
        <v>78</v>
      </c>
      <c r="B88" s="178">
        <f ca="1">CIR_simulation!Y88</f>
        <v>7605538.5112484489</v>
      </c>
      <c r="C88" s="178">
        <f ca="1">CIR_simulation!Z88</f>
        <v>7603325.0350658707</v>
      </c>
      <c r="D88" s="178">
        <f ca="1">CIR_simulation!AA88</f>
        <v>-2213.4761825781316</v>
      </c>
      <c r="F88" s="178">
        <f t="shared" ca="1" si="7"/>
        <v>-136844.78643227648</v>
      </c>
      <c r="G88" s="178">
        <f t="shared" ca="1" si="8"/>
        <v>139374.87456595432</v>
      </c>
      <c r="H88" s="178">
        <f t="shared" ca="1" si="9"/>
        <v>2530.0881336738912</v>
      </c>
    </row>
    <row r="89" spans="1:8" ht="11.25" customHeight="1" x14ac:dyDescent="0.2">
      <c r="A89" s="173">
        <v>79</v>
      </c>
      <c r="B89" s="178">
        <f ca="1">CIR_simulation!Y89</f>
        <v>7546322.5997254904</v>
      </c>
      <c r="C89" s="178">
        <f ca="1">CIR_simulation!Z89</f>
        <v>7542545.5569635257</v>
      </c>
      <c r="D89" s="178">
        <f ca="1">CIR_simulation!AA89</f>
        <v>-3777.0427619647235</v>
      </c>
      <c r="F89" s="178">
        <f t="shared" ca="1" si="7"/>
        <v>-196060.69795523491</v>
      </c>
      <c r="G89" s="178">
        <f t="shared" ca="1" si="8"/>
        <v>200154.35266829934</v>
      </c>
      <c r="H89" s="178">
        <f t="shared" ca="1" si="9"/>
        <v>4093.6547130604831</v>
      </c>
    </row>
    <row r="90" spans="1:8" ht="11.25" customHeight="1" x14ac:dyDescent="0.2">
      <c r="A90" s="173">
        <v>80</v>
      </c>
      <c r="B90" s="178">
        <f ca="1">CIR_simulation!Y90</f>
        <v>7253202.2942468207</v>
      </c>
      <c r="C90" s="178">
        <f ca="1">CIR_simulation!Z90</f>
        <v>7241105.9871862261</v>
      </c>
      <c r="D90" s="178">
        <f ca="1">CIR_simulation!AA90</f>
        <v>-12096.30706059467</v>
      </c>
      <c r="F90" s="178">
        <f t="shared" ca="1" si="7"/>
        <v>-489181.00343390461</v>
      </c>
      <c r="G90" s="178">
        <f t="shared" ca="1" si="8"/>
        <v>501593.92244559899</v>
      </c>
      <c r="H90" s="178">
        <f t="shared" ca="1" si="9"/>
        <v>12412.91901169043</v>
      </c>
    </row>
    <row r="91" spans="1:8" ht="11.25" customHeight="1" x14ac:dyDescent="0.2">
      <c r="A91" s="173">
        <v>81</v>
      </c>
      <c r="B91" s="178">
        <f ca="1">CIR_simulation!Y91</f>
        <v>8046384.7361966865</v>
      </c>
      <c r="C91" s="178">
        <f ca="1">CIR_simulation!Z91</f>
        <v>8054644.5503378129</v>
      </c>
      <c r="D91" s="178">
        <f ca="1">CIR_simulation!AA91</f>
        <v>8259.8141411263496</v>
      </c>
      <c r="F91" s="178">
        <f t="shared" ca="1" si="7"/>
        <v>304001.43851596117</v>
      </c>
      <c r="G91" s="178">
        <f t="shared" ca="1" si="8"/>
        <v>-311944.64070598781</v>
      </c>
      <c r="H91" s="178">
        <f t="shared" ca="1" si="9"/>
        <v>-7943.2021900305899</v>
      </c>
    </row>
    <row r="92" spans="1:8" ht="11.25" customHeight="1" x14ac:dyDescent="0.2">
      <c r="A92" s="173">
        <v>82</v>
      </c>
      <c r="B92" s="178">
        <f ca="1">CIR_simulation!Y92</f>
        <v>7190075.7888694117</v>
      </c>
      <c r="C92" s="178">
        <f ca="1">CIR_simulation!Z92</f>
        <v>7176057.6041518003</v>
      </c>
      <c r="D92" s="178">
        <f ca="1">CIR_simulation!AA92</f>
        <v>-14018.18471761141</v>
      </c>
      <c r="F92" s="178">
        <f t="shared" ca="1" si="7"/>
        <v>-552307.50881131366</v>
      </c>
      <c r="G92" s="178">
        <f t="shared" ca="1" si="8"/>
        <v>566642.30548002478</v>
      </c>
      <c r="H92" s="178">
        <f t="shared" ca="1" si="9"/>
        <v>14334.796668707169</v>
      </c>
    </row>
    <row r="93" spans="1:8" ht="11.25" customHeight="1" x14ac:dyDescent="0.2">
      <c r="A93" s="173">
        <v>83</v>
      </c>
      <c r="B93" s="178">
        <f ca="1">CIR_simulation!Y93</f>
        <v>7516822.1121410402</v>
      </c>
      <c r="C93" s="178">
        <f ca="1">CIR_simulation!Z93</f>
        <v>7512251.7260862542</v>
      </c>
      <c r="D93" s="178">
        <f ca="1">CIR_simulation!AA93</f>
        <v>-4570.3860547859222</v>
      </c>
      <c r="F93" s="178">
        <f t="shared" ca="1" si="7"/>
        <v>-225561.18553968519</v>
      </c>
      <c r="G93" s="178">
        <f t="shared" ca="1" si="8"/>
        <v>230448.18354557082</v>
      </c>
      <c r="H93" s="178">
        <f t="shared" ca="1" si="9"/>
        <v>4886.9980058816818</v>
      </c>
    </row>
    <row r="94" spans="1:8" ht="11.25" customHeight="1" x14ac:dyDescent="0.2">
      <c r="A94" s="173">
        <v>84</v>
      </c>
      <c r="B94" s="178">
        <f ca="1">CIR_simulation!Y94</f>
        <v>7175102.3336726334</v>
      </c>
      <c r="C94" s="178">
        <f ca="1">CIR_simulation!Z94</f>
        <v>7160621.3168192366</v>
      </c>
      <c r="D94" s="178">
        <f ca="1">CIR_simulation!AA94</f>
        <v>-14481.016853396781</v>
      </c>
      <c r="F94" s="178">
        <f t="shared" ca="1" si="7"/>
        <v>-567280.96400809195</v>
      </c>
      <c r="G94" s="178">
        <f t="shared" ca="1" si="8"/>
        <v>582078.59281258844</v>
      </c>
      <c r="H94" s="178">
        <f t="shared" ca="1" si="9"/>
        <v>14797.62880449254</v>
      </c>
    </row>
    <row r="95" spans="1:8" ht="11.25" customHeight="1" x14ac:dyDescent="0.2">
      <c r="A95" s="173">
        <v>85</v>
      </c>
      <c r="B95" s="178">
        <f ca="1">CIR_simulation!Y95</f>
        <v>7085052.6312348833</v>
      </c>
      <c r="C95" s="178">
        <f ca="1">CIR_simulation!Z95</f>
        <v>7067731.0715334825</v>
      </c>
      <c r="D95" s="178">
        <f ca="1">CIR_simulation!AA95</f>
        <v>-17321.559701400809</v>
      </c>
      <c r="F95" s="178">
        <f t="shared" ca="1" si="7"/>
        <v>-657330.66644584201</v>
      </c>
      <c r="G95" s="178">
        <f t="shared" ca="1" si="8"/>
        <v>674968.83809834253</v>
      </c>
      <c r="H95" s="178">
        <f t="shared" ca="1" si="9"/>
        <v>17638.17165249657</v>
      </c>
    </row>
    <row r="96" spans="1:8" ht="11.25" customHeight="1" x14ac:dyDescent="0.2">
      <c r="A96" s="173">
        <v>86</v>
      </c>
      <c r="B96" s="178">
        <f ca="1">CIR_simulation!Y96</f>
        <v>8353095.1184983449</v>
      </c>
      <c r="C96" s="178">
        <f ca="1">CIR_simulation!Z96</f>
        <v>8367495.2479619598</v>
      </c>
      <c r="D96" s="178">
        <f ca="1">CIR_simulation!AA96</f>
        <v>14400.129463614896</v>
      </c>
      <c r="F96" s="178">
        <f t="shared" ca="1" si="7"/>
        <v>610711.82081761956</v>
      </c>
      <c r="G96" s="178">
        <f t="shared" ca="1" si="8"/>
        <v>-624795.33833013475</v>
      </c>
      <c r="H96" s="178">
        <f t="shared" ca="1" si="9"/>
        <v>-14083.517512519136</v>
      </c>
    </row>
    <row r="97" spans="1:8" ht="11.25" customHeight="1" x14ac:dyDescent="0.2">
      <c r="A97" s="173">
        <v>87</v>
      </c>
      <c r="B97" s="178">
        <f ca="1">CIR_simulation!Y97</f>
        <v>7571268.4874862833</v>
      </c>
      <c r="C97" s="178">
        <f ca="1">CIR_simulation!Z97</f>
        <v>7568154.8124212939</v>
      </c>
      <c r="D97" s="178">
        <f ca="1">CIR_simulation!AA97</f>
        <v>-3113.6750649893656</v>
      </c>
      <c r="F97" s="178">
        <f t="shared" ca="1" si="7"/>
        <v>-171114.81019444205</v>
      </c>
      <c r="G97" s="178">
        <f t="shared" ca="1" si="8"/>
        <v>174545.09721053112</v>
      </c>
      <c r="H97" s="178">
        <f t="shared" ca="1" si="9"/>
        <v>3430.2870160851253</v>
      </c>
    </row>
    <row r="98" spans="1:8" ht="11.25" customHeight="1" x14ac:dyDescent="0.2">
      <c r="A98" s="173">
        <v>88</v>
      </c>
      <c r="B98" s="178">
        <f ca="1">CIR_simulation!Y98</f>
        <v>7902406.6775044911</v>
      </c>
      <c r="C98" s="178">
        <f ca="1">CIR_simulation!Z98</f>
        <v>7907466.4776676791</v>
      </c>
      <c r="D98" s="178">
        <f ca="1">CIR_simulation!AA98</f>
        <v>5059.8001631880179</v>
      </c>
      <c r="F98" s="178">
        <f t="shared" ca="1" si="7"/>
        <v>160023.37982376572</v>
      </c>
      <c r="G98" s="178">
        <f t="shared" ca="1" si="8"/>
        <v>-164766.56803585403</v>
      </c>
      <c r="H98" s="178">
        <f t="shared" ca="1" si="9"/>
        <v>-4743.1882120922583</v>
      </c>
    </row>
    <row r="99" spans="1:8" ht="11.25" customHeight="1" x14ac:dyDescent="0.2">
      <c r="A99" s="173">
        <v>89</v>
      </c>
      <c r="B99" s="178">
        <f ca="1">CIR_simulation!Y99</f>
        <v>7294857.2048931746</v>
      </c>
      <c r="C99" s="178">
        <f ca="1">CIR_simulation!Z99</f>
        <v>7284003.3114151927</v>
      </c>
      <c r="D99" s="178">
        <f ca="1">CIR_simulation!AA99</f>
        <v>-10853.89347798191</v>
      </c>
      <c r="F99" s="178">
        <f t="shared" ca="1" si="7"/>
        <v>-447526.09278755076</v>
      </c>
      <c r="G99" s="178">
        <f t="shared" ca="1" si="8"/>
        <v>458696.59821663238</v>
      </c>
      <c r="H99" s="178">
        <f t="shared" ca="1" si="9"/>
        <v>11170.50542907767</v>
      </c>
    </row>
    <row r="100" spans="1:8" ht="11.25" customHeight="1" x14ac:dyDescent="0.2">
      <c r="A100" s="173">
        <v>90</v>
      </c>
      <c r="B100" s="178">
        <f ca="1">CIR_simulation!Y100</f>
        <v>7052689.9683889356</v>
      </c>
      <c r="C100" s="178">
        <f ca="1">CIR_simulation!Z100</f>
        <v>7034323.3809939241</v>
      </c>
      <c r="D100" s="178">
        <f ca="1">CIR_simulation!AA100</f>
        <v>-18366.587395011447</v>
      </c>
      <c r="F100" s="178">
        <f t="shared" ca="1" si="7"/>
        <v>-689693.32929178979</v>
      </c>
      <c r="G100" s="178">
        <f t="shared" ca="1" si="8"/>
        <v>708376.52863790095</v>
      </c>
      <c r="H100" s="178">
        <f t="shared" ca="1" si="9"/>
        <v>18683.199346107209</v>
      </c>
    </row>
    <row r="101" spans="1:8" ht="11.25" customHeight="1" x14ac:dyDescent="0.2">
      <c r="A101" s="173">
        <v>91</v>
      </c>
      <c r="B101" s="178">
        <f ca="1">CIR_simulation!Y101</f>
        <v>8283270.6772714173</v>
      </c>
      <c r="C101" s="178">
        <f ca="1">CIR_simulation!Z101</f>
        <v>8296351.7723423485</v>
      </c>
      <c r="D101" s="178">
        <f ca="1">CIR_simulation!AA101</f>
        <v>13081.095070931129</v>
      </c>
      <c r="F101" s="178">
        <f t="shared" ca="1" si="7"/>
        <v>540887.379590692</v>
      </c>
      <c r="G101" s="178">
        <f t="shared" ca="1" si="8"/>
        <v>-553651.86271052342</v>
      </c>
      <c r="H101" s="178">
        <f t="shared" ca="1" si="9"/>
        <v>-12764.48311983537</v>
      </c>
    </row>
    <row r="102" spans="1:8" ht="11.25" customHeight="1" x14ac:dyDescent="0.2">
      <c r="A102" s="173">
        <v>92</v>
      </c>
      <c r="B102" s="178">
        <f ca="1">CIR_simulation!Y102</f>
        <v>8469344.6703166217</v>
      </c>
      <c r="C102" s="178">
        <f ca="1">CIR_simulation!Z102</f>
        <v>8485840.6524877511</v>
      </c>
      <c r="D102" s="178">
        <f ca="1">CIR_simulation!AA102</f>
        <v>16495.982171129435</v>
      </c>
      <c r="F102" s="178">
        <f t="shared" ca="1" si="7"/>
        <v>726961.37263589632</v>
      </c>
      <c r="G102" s="178">
        <f t="shared" ca="1" si="8"/>
        <v>-743140.74285592604</v>
      </c>
      <c r="H102" s="178">
        <f t="shared" ca="1" si="9"/>
        <v>-16179.370220033676</v>
      </c>
    </row>
    <row r="103" spans="1:8" ht="11.25" customHeight="1" x14ac:dyDescent="0.2">
      <c r="A103" s="173">
        <v>93</v>
      </c>
      <c r="B103" s="178">
        <f ca="1">CIR_simulation!Y103</f>
        <v>7437711.4474897338</v>
      </c>
      <c r="C103" s="178">
        <f ca="1">CIR_simulation!Z103</f>
        <v>7430965.7110009585</v>
      </c>
      <c r="D103" s="178">
        <f ca="1">CIR_simulation!AA103</f>
        <v>-6745.7364887753502</v>
      </c>
      <c r="F103" s="178">
        <f t="shared" ca="1" si="7"/>
        <v>-304671.85019099154</v>
      </c>
      <c r="G103" s="178">
        <f t="shared" ca="1" si="8"/>
        <v>311734.19863086659</v>
      </c>
      <c r="H103" s="178">
        <f t="shared" ca="1" si="9"/>
        <v>7062.3484398711098</v>
      </c>
    </row>
    <row r="104" spans="1:8" ht="11.25" customHeight="1" x14ac:dyDescent="0.2">
      <c r="A104" s="173">
        <v>94</v>
      </c>
      <c r="B104" s="178">
        <f ca="1">CIR_simulation!Y104</f>
        <v>7992343.1338301534</v>
      </c>
      <c r="C104" s="178">
        <f ca="1">CIR_simulation!Z104</f>
        <v>7999426.2238321193</v>
      </c>
      <c r="D104" s="178">
        <f ca="1">CIR_simulation!AA104</f>
        <v>7083.0900019658729</v>
      </c>
      <c r="F104" s="178">
        <f t="shared" ca="1" si="7"/>
        <v>249959.83614942804</v>
      </c>
      <c r="G104" s="178">
        <f t="shared" ca="1" si="8"/>
        <v>-256726.3142002942</v>
      </c>
      <c r="H104" s="178">
        <f t="shared" ca="1" si="9"/>
        <v>-6766.4780508701133</v>
      </c>
    </row>
    <row r="105" spans="1:8" ht="11.25" customHeight="1" x14ac:dyDescent="0.2">
      <c r="A105" s="173">
        <v>95</v>
      </c>
      <c r="B105" s="178">
        <f ca="1">CIR_simulation!Y105</f>
        <v>9079708.9061865415</v>
      </c>
      <c r="C105" s="178">
        <f ca="1">CIR_simulation!Z105</f>
        <v>9105259.1931886822</v>
      </c>
      <c r="D105" s="178">
        <f ca="1">CIR_simulation!AA105</f>
        <v>25550.287002140656</v>
      </c>
      <c r="F105" s="178">
        <f t="shared" ca="1" si="7"/>
        <v>1337325.6085058162</v>
      </c>
      <c r="G105" s="178">
        <f t="shared" ca="1" si="8"/>
        <v>-1362559.2835568571</v>
      </c>
      <c r="H105" s="178">
        <f t="shared" ca="1" si="9"/>
        <v>-25233.675051044895</v>
      </c>
    </row>
    <row r="106" spans="1:8" ht="11.25" customHeight="1" x14ac:dyDescent="0.2">
      <c r="A106" s="173">
        <v>96</v>
      </c>
      <c r="B106" s="178">
        <f ca="1">CIR_simulation!Y106</f>
        <v>7230946.8529737722</v>
      </c>
      <c r="C106" s="178">
        <f ca="1">CIR_simulation!Z106</f>
        <v>7218178.3780102218</v>
      </c>
      <c r="D106" s="178">
        <f ca="1">CIR_simulation!AA106</f>
        <v>-12768.474963550456</v>
      </c>
      <c r="F106" s="178">
        <f t="shared" ca="1" si="7"/>
        <v>-511436.44470695313</v>
      </c>
      <c r="G106" s="178">
        <f t="shared" ca="1" si="8"/>
        <v>524521.5316216033</v>
      </c>
      <c r="H106" s="178">
        <f t="shared" ca="1" si="9"/>
        <v>13085.086914646216</v>
      </c>
    </row>
    <row r="107" spans="1:8" ht="11.25" customHeight="1" x14ac:dyDescent="0.2">
      <c r="A107" s="173">
        <v>97</v>
      </c>
      <c r="B107" s="178">
        <f ca="1">CIR_simulation!Y107</f>
        <v>7943213.4787513055</v>
      </c>
      <c r="C107" s="178">
        <f ca="1">CIR_simulation!Z107</f>
        <v>7949201.4380414914</v>
      </c>
      <c r="D107" s="178">
        <f ca="1">CIR_simulation!AA107</f>
        <v>5987.9592901859432</v>
      </c>
      <c r="F107" s="178">
        <f t="shared" ca="1" si="7"/>
        <v>200830.18107058015</v>
      </c>
      <c r="G107" s="178">
        <f t="shared" ca="1" si="8"/>
        <v>-206501.52840966638</v>
      </c>
      <c r="H107" s="178">
        <f t="shared" ca="1" si="9"/>
        <v>-5671.3473390901836</v>
      </c>
    </row>
    <row r="108" spans="1:8" ht="11.25" customHeight="1" x14ac:dyDescent="0.2">
      <c r="A108" s="173">
        <v>98</v>
      </c>
      <c r="B108" s="178">
        <f ca="1">CIR_simulation!Y108</f>
        <v>7681688.8058023388</v>
      </c>
      <c r="C108" s="178">
        <f ca="1">CIR_simulation!Z108</f>
        <v>7681430.0190303726</v>
      </c>
      <c r="D108" s="178">
        <f ca="1">CIR_simulation!AA108</f>
        <v>-258.78677196614444</v>
      </c>
      <c r="F108" s="178">
        <f t="shared" ca="1" si="7"/>
        <v>-60694.491878386587</v>
      </c>
      <c r="G108" s="178">
        <f t="shared" ca="1" si="8"/>
        <v>61269.89060145244</v>
      </c>
      <c r="H108" s="178">
        <f t="shared" ca="1" si="9"/>
        <v>575.39872306190432</v>
      </c>
    </row>
    <row r="109" spans="1:8" ht="11.25" customHeight="1" x14ac:dyDescent="0.2">
      <c r="A109" s="173">
        <v>99</v>
      </c>
      <c r="B109" s="178">
        <f ca="1">CIR_simulation!Y109</f>
        <v>7923485.4188349452</v>
      </c>
      <c r="C109" s="178">
        <f ca="1">CIR_simulation!Z109</f>
        <v>7929026.77144475</v>
      </c>
      <c r="D109" s="178">
        <f ca="1">CIR_simulation!AA109</f>
        <v>5541.3526098048314</v>
      </c>
      <c r="F109" s="178">
        <f t="shared" ca="1" si="7"/>
        <v>181102.12115421984</v>
      </c>
      <c r="G109" s="178">
        <f t="shared" ca="1" si="8"/>
        <v>-186326.86181292497</v>
      </c>
      <c r="H109" s="178">
        <f t="shared" ca="1" si="9"/>
        <v>-5224.7406587090718</v>
      </c>
    </row>
    <row r="110" spans="1:8" ht="11.25" customHeight="1" x14ac:dyDescent="0.2">
      <c r="A110" s="173">
        <v>100</v>
      </c>
      <c r="B110" s="178">
        <f ca="1">CIR_simulation!Y110</f>
        <v>7187264.2467799801</v>
      </c>
      <c r="C110" s="178">
        <f ca="1">CIR_simulation!Z110</f>
        <v>7173159.3615716491</v>
      </c>
      <c r="D110" s="178">
        <f ca="1">CIR_simulation!AA110</f>
        <v>-14104.885208331048</v>
      </c>
      <c r="F110" s="178">
        <f t="shared" ca="1" si="7"/>
        <v>-555119.05090074521</v>
      </c>
      <c r="G110" s="178">
        <f t="shared" ca="1" si="8"/>
        <v>569540.54806017596</v>
      </c>
      <c r="H110" s="178">
        <f t="shared" ca="1" si="9"/>
        <v>14421.497159426808</v>
      </c>
    </row>
    <row r="111" spans="1:8" ht="11.25" customHeight="1" x14ac:dyDescent="0.2">
      <c r="A111" s="173">
        <v>101</v>
      </c>
      <c r="B111" s="178">
        <f ca="1">CIR_simulation!Y111</f>
        <v>7717838.1478171274</v>
      </c>
      <c r="C111" s="178">
        <f ca="1">CIR_simulation!Z111</f>
        <v>7718485.486718744</v>
      </c>
      <c r="D111" s="178">
        <f ca="1">CIR_simulation!AA111</f>
        <v>647.33890161663294</v>
      </c>
      <c r="F111" s="178">
        <f t="shared" ca="1" si="7"/>
        <v>-24545.149863597937</v>
      </c>
      <c r="G111" s="178">
        <f t="shared" ca="1" si="8"/>
        <v>24214.422913081013</v>
      </c>
      <c r="H111" s="178">
        <f t="shared" ca="1" si="9"/>
        <v>-330.72695052087306</v>
      </c>
    </row>
    <row r="112" spans="1:8" ht="11.25" customHeight="1" x14ac:dyDescent="0.2">
      <c r="A112" s="173">
        <v>102</v>
      </c>
      <c r="B112" s="178">
        <f ca="1">CIR_simulation!Y112</f>
        <v>7966600.4795182636</v>
      </c>
      <c r="C112" s="178">
        <f ca="1">CIR_simulation!Z112</f>
        <v>7973112.7788972566</v>
      </c>
      <c r="D112" s="178">
        <f ca="1">CIR_simulation!AA112</f>
        <v>6512.2993789929897</v>
      </c>
      <c r="F112" s="178">
        <f t="shared" ca="1" si="7"/>
        <v>224217.18183753826</v>
      </c>
      <c r="G112" s="178">
        <f t="shared" ca="1" si="8"/>
        <v>-230412.86926543154</v>
      </c>
      <c r="H112" s="178">
        <f t="shared" ca="1" si="9"/>
        <v>-6195.68742789723</v>
      </c>
    </row>
    <row r="113" spans="1:8" ht="11.25" customHeight="1" x14ac:dyDescent="0.2">
      <c r="A113" s="173">
        <v>103</v>
      </c>
      <c r="B113" s="178">
        <f ca="1">CIR_simulation!Y113</f>
        <v>7195281.3673330275</v>
      </c>
      <c r="C113" s="178">
        <f ca="1">CIR_simulation!Z113</f>
        <v>7181423.4592983639</v>
      </c>
      <c r="D113" s="178">
        <f ca="1">CIR_simulation!AA113</f>
        <v>-13857.908034663647</v>
      </c>
      <c r="F113" s="178">
        <f t="shared" ca="1" si="7"/>
        <v>-547101.93034769781</v>
      </c>
      <c r="G113" s="178">
        <f t="shared" ca="1" si="8"/>
        <v>561276.45033346117</v>
      </c>
      <c r="H113" s="178">
        <f t="shared" ca="1" si="9"/>
        <v>14174.519985759407</v>
      </c>
    </row>
    <row r="114" spans="1:8" ht="11.25" customHeight="1" x14ac:dyDescent="0.2">
      <c r="A114" s="173">
        <v>104</v>
      </c>
      <c r="B114" s="178">
        <f ca="1">CIR_simulation!Y114</f>
        <v>7915315.4039026108</v>
      </c>
      <c r="C114" s="178">
        <f ca="1">CIR_simulation!Z114</f>
        <v>7920670.6459157094</v>
      </c>
      <c r="D114" s="178">
        <f ca="1">CIR_simulation!AA114</f>
        <v>5355.242013098672</v>
      </c>
      <c r="F114" s="178">
        <f t="shared" ca="1" si="7"/>
        <v>172932.10622188542</v>
      </c>
      <c r="G114" s="178">
        <f t="shared" ca="1" si="8"/>
        <v>-177970.73628388438</v>
      </c>
      <c r="H114" s="178">
        <f t="shared" ca="1" si="9"/>
        <v>-5038.6300620029124</v>
      </c>
    </row>
    <row r="115" spans="1:8" ht="11.25" customHeight="1" x14ac:dyDescent="0.2">
      <c r="A115" s="173">
        <v>105</v>
      </c>
      <c r="B115" s="178">
        <f ca="1">CIR_simulation!Y115</f>
        <v>7937892.825294463</v>
      </c>
      <c r="C115" s="178">
        <f ca="1">CIR_simulation!Z115</f>
        <v>7943760.7232319657</v>
      </c>
      <c r="D115" s="178">
        <f ca="1">CIR_simulation!AA115</f>
        <v>5867.897937502712</v>
      </c>
      <c r="F115" s="178">
        <f t="shared" ca="1" si="7"/>
        <v>195509.52761373762</v>
      </c>
      <c r="G115" s="178">
        <f t="shared" ca="1" si="8"/>
        <v>-201060.81360014062</v>
      </c>
      <c r="H115" s="178">
        <f t="shared" ca="1" si="9"/>
        <v>-5551.2859864069524</v>
      </c>
    </row>
    <row r="116" spans="1:8" ht="11.25" customHeight="1" x14ac:dyDescent="0.2">
      <c r="A116" s="173">
        <v>106</v>
      </c>
      <c r="B116" s="178">
        <f ca="1">CIR_simulation!Y116</f>
        <v>8058508.8813050371</v>
      </c>
      <c r="C116" s="178">
        <f ca="1">CIR_simulation!Z116</f>
        <v>8067028.7101537948</v>
      </c>
      <c r="D116" s="178">
        <f ca="1">CIR_simulation!AA116</f>
        <v>8519.8288487577811</v>
      </c>
      <c r="F116" s="178">
        <f t="shared" ca="1" si="7"/>
        <v>316125.58362431172</v>
      </c>
      <c r="G116" s="178">
        <f t="shared" ca="1" si="8"/>
        <v>-324328.8005219698</v>
      </c>
      <c r="H116" s="178">
        <f t="shared" ca="1" si="9"/>
        <v>-8203.2168976620214</v>
      </c>
    </row>
    <row r="117" spans="1:8" ht="11.25" customHeight="1" x14ac:dyDescent="0.2">
      <c r="A117" s="173">
        <v>107</v>
      </c>
      <c r="B117" s="178">
        <f ca="1">CIR_simulation!Y117</f>
        <v>7343233.0124180838</v>
      </c>
      <c r="C117" s="178">
        <f ca="1">CIR_simulation!Z117</f>
        <v>7333796.5848056199</v>
      </c>
      <c r="D117" s="178">
        <f ca="1">CIR_simulation!AA117</f>
        <v>-9436.4276124639437</v>
      </c>
      <c r="F117" s="178">
        <f t="shared" ca="1" si="7"/>
        <v>-399150.2852626415</v>
      </c>
      <c r="G117" s="178">
        <f t="shared" ca="1" si="8"/>
        <v>408903.32482620515</v>
      </c>
      <c r="H117" s="178">
        <f t="shared" ca="1" si="9"/>
        <v>9753.0395635597033</v>
      </c>
    </row>
    <row r="118" spans="1:8" ht="11.25" customHeight="1" x14ac:dyDescent="0.2">
      <c r="A118" s="173">
        <v>108</v>
      </c>
      <c r="B118" s="178">
        <f ca="1">CIR_simulation!Y118</f>
        <v>8121178.038773885</v>
      </c>
      <c r="C118" s="178">
        <f ca="1">CIR_simulation!Z118</f>
        <v>8131018.8167702928</v>
      </c>
      <c r="D118" s="178">
        <f ca="1">CIR_simulation!AA118</f>
        <v>9840.7779964078218</v>
      </c>
      <c r="F118" s="178">
        <f t="shared" ca="1" si="7"/>
        <v>378794.74109315965</v>
      </c>
      <c r="G118" s="178">
        <f t="shared" ca="1" si="8"/>
        <v>-388318.90713846777</v>
      </c>
      <c r="H118" s="178">
        <f t="shared" ca="1" si="9"/>
        <v>-9524.1660453120621</v>
      </c>
    </row>
    <row r="119" spans="1:8" ht="11.25" customHeight="1" x14ac:dyDescent="0.2">
      <c r="A119" s="173">
        <v>109</v>
      </c>
      <c r="B119" s="178">
        <f ca="1">CIR_simulation!Y119</f>
        <v>7502747.1011981107</v>
      </c>
      <c r="C119" s="178">
        <f ca="1">CIR_simulation!Z119</f>
        <v>7497794.8023315426</v>
      </c>
      <c r="D119" s="178">
        <f ca="1">CIR_simulation!AA119</f>
        <v>-4952.2988665681332</v>
      </c>
      <c r="F119" s="178">
        <f t="shared" ca="1" si="7"/>
        <v>-239636.19648261461</v>
      </c>
      <c r="G119" s="178">
        <f t="shared" ca="1" si="8"/>
        <v>244905.10730028246</v>
      </c>
      <c r="H119" s="178">
        <f t="shared" ca="1" si="9"/>
        <v>5268.9108176638929</v>
      </c>
    </row>
    <row r="120" spans="1:8" ht="11.25" customHeight="1" x14ac:dyDescent="0.2">
      <c r="A120" s="173">
        <v>110</v>
      </c>
      <c r="B120" s="178">
        <f ca="1">CIR_simulation!Y120</f>
        <v>7702227.4998801071</v>
      </c>
      <c r="C120" s="178">
        <f ca="1">CIR_simulation!Z120</f>
        <v>7702485.2480746955</v>
      </c>
      <c r="D120" s="178">
        <f ca="1">CIR_simulation!AA120</f>
        <v>257.74819458834827</v>
      </c>
      <c r="F120" s="178">
        <f t="shared" ca="1" si="7"/>
        <v>-40155.797800618224</v>
      </c>
      <c r="G120" s="178">
        <f t="shared" ca="1" si="8"/>
        <v>40214.661557129584</v>
      </c>
      <c r="H120" s="178">
        <f t="shared" ca="1" si="9"/>
        <v>58.863756507411608</v>
      </c>
    </row>
    <row r="121" spans="1:8" ht="11.25" customHeight="1" x14ac:dyDescent="0.2">
      <c r="A121" s="173">
        <v>111</v>
      </c>
      <c r="B121" s="178">
        <f ca="1">CIR_simulation!Y121</f>
        <v>7478269.6414933978</v>
      </c>
      <c r="C121" s="178">
        <f ca="1">CIR_simulation!Z121</f>
        <v>7472647.9109433601</v>
      </c>
      <c r="D121" s="178">
        <f ca="1">CIR_simulation!AA121</f>
        <v>-5621.730550037697</v>
      </c>
      <c r="F121" s="178">
        <f t="shared" ca="1" si="7"/>
        <v>-264113.65618732758</v>
      </c>
      <c r="G121" s="178">
        <f t="shared" ca="1" si="8"/>
        <v>270051.99868846498</v>
      </c>
      <c r="H121" s="178">
        <f t="shared" ca="1" si="9"/>
        <v>5938.3425011334566</v>
      </c>
    </row>
    <row r="122" spans="1:8" ht="11.25" customHeight="1" x14ac:dyDescent="0.2">
      <c r="A122" s="173">
        <v>112</v>
      </c>
      <c r="B122" s="178">
        <f ca="1">CIR_simulation!Y122</f>
        <v>6879294.3436080748</v>
      </c>
      <c r="C122" s="178">
        <f ca="1">CIR_simulation!Z122</f>
        <v>6855105.7162171239</v>
      </c>
      <c r="D122" s="178">
        <f ca="1">CIR_simulation!AA122</f>
        <v>-24188.627390950918</v>
      </c>
      <c r="F122" s="178">
        <f t="shared" ca="1" si="7"/>
        <v>-863088.95407265052</v>
      </c>
      <c r="G122" s="178">
        <f t="shared" ca="1" si="8"/>
        <v>887594.19341470115</v>
      </c>
      <c r="H122" s="178">
        <f t="shared" ca="1" si="9"/>
        <v>24505.23934204668</v>
      </c>
    </row>
    <row r="123" spans="1:8" ht="11.25" customHeight="1" x14ac:dyDescent="0.2">
      <c r="A123" s="173">
        <v>113</v>
      </c>
      <c r="B123" s="178">
        <f ca="1">CIR_simulation!Y123</f>
        <v>8027252.9835412232</v>
      </c>
      <c r="C123" s="178">
        <f ca="1">CIR_simulation!Z123</f>
        <v>8035099.537061316</v>
      </c>
      <c r="D123" s="178">
        <f ca="1">CIR_simulation!AA123</f>
        <v>7846.5535200927407</v>
      </c>
      <c r="F123" s="178">
        <f t="shared" ca="1" si="7"/>
        <v>284869.68586049788</v>
      </c>
      <c r="G123" s="178">
        <f t="shared" ca="1" si="8"/>
        <v>-292399.62742949091</v>
      </c>
      <c r="H123" s="178">
        <f t="shared" ca="1" si="9"/>
        <v>-7529.941568996981</v>
      </c>
    </row>
    <row r="124" spans="1:8" ht="11.25" customHeight="1" x14ac:dyDescent="0.2">
      <c r="A124" s="173">
        <v>114</v>
      </c>
      <c r="B124" s="178">
        <f ca="1">CIR_simulation!Y124</f>
        <v>7460547.1822823975</v>
      </c>
      <c r="C124" s="178">
        <f ca="1">CIR_simulation!Z124</f>
        <v>7454436.5773800826</v>
      </c>
      <c r="D124" s="178">
        <f ca="1">CIR_simulation!AA124</f>
        <v>-6110.6049023149535</v>
      </c>
      <c r="F124" s="178">
        <f t="shared" ca="1" si="7"/>
        <v>-281836.11539832782</v>
      </c>
      <c r="G124" s="178">
        <f t="shared" ca="1" si="8"/>
        <v>288263.33225174248</v>
      </c>
      <c r="H124" s="178">
        <f t="shared" ca="1" si="9"/>
        <v>6427.2168534107132</v>
      </c>
    </row>
    <row r="125" spans="1:8" ht="11.25" customHeight="1" x14ac:dyDescent="0.2">
      <c r="A125" s="173">
        <v>115</v>
      </c>
      <c r="B125" s="178">
        <f ca="1">CIR_simulation!Y125</f>
        <v>7997146.3338266825</v>
      </c>
      <c r="C125" s="178">
        <f ca="1">CIR_simulation!Z125</f>
        <v>8004335.1895274175</v>
      </c>
      <c r="D125" s="178">
        <f ca="1">CIR_simulation!AA125</f>
        <v>7188.8557007350028</v>
      </c>
      <c r="F125" s="178">
        <f t="shared" ca="1" si="7"/>
        <v>254763.03614595719</v>
      </c>
      <c r="G125" s="178">
        <f t="shared" ca="1" si="8"/>
        <v>-261635.27989559248</v>
      </c>
      <c r="H125" s="178">
        <f t="shared" ca="1" si="9"/>
        <v>-6872.2437496392431</v>
      </c>
    </row>
    <row r="126" spans="1:8" ht="11.25" customHeight="1" x14ac:dyDescent="0.2">
      <c r="A126" s="173">
        <v>116</v>
      </c>
      <c r="B126" s="178">
        <f ca="1">CIR_simulation!Y126</f>
        <v>7545112.2697193502</v>
      </c>
      <c r="C126" s="178">
        <f ca="1">CIR_simulation!Z126</f>
        <v>7541302.8673084881</v>
      </c>
      <c r="D126" s="178">
        <f ca="1">CIR_simulation!AA126</f>
        <v>-3809.402410862036</v>
      </c>
      <c r="F126" s="178">
        <f t="shared" ca="1" si="7"/>
        <v>-197271.02796137519</v>
      </c>
      <c r="G126" s="178">
        <f t="shared" ca="1" si="8"/>
        <v>201397.04232333694</v>
      </c>
      <c r="H126" s="178">
        <f t="shared" ca="1" si="9"/>
        <v>4126.0143619577957</v>
      </c>
    </row>
    <row r="127" spans="1:8" ht="11.25" customHeight="1" x14ac:dyDescent="0.2">
      <c r="A127" s="173">
        <v>117</v>
      </c>
      <c r="B127" s="178">
        <f ca="1">CIR_simulation!Y127</f>
        <v>8040331.2416344658</v>
      </c>
      <c r="C127" s="178">
        <f ca="1">CIR_simulation!Z127</f>
        <v>8048460.6880853614</v>
      </c>
      <c r="D127" s="178">
        <f ca="1">CIR_simulation!AA127</f>
        <v>8129.4464508956298</v>
      </c>
      <c r="F127" s="178">
        <f t="shared" ca="1" si="7"/>
        <v>297947.94395374041</v>
      </c>
      <c r="G127" s="178">
        <f t="shared" ca="1" si="8"/>
        <v>-305760.77845353633</v>
      </c>
      <c r="H127" s="178">
        <f t="shared" ca="1" si="9"/>
        <v>-7812.8344997998702</v>
      </c>
    </row>
    <row r="128" spans="1:8" ht="11.25" customHeight="1" x14ac:dyDescent="0.2">
      <c r="A128" s="173">
        <v>118</v>
      </c>
      <c r="B128" s="178">
        <f ca="1">CIR_simulation!Y128</f>
        <v>8715365.4144527595</v>
      </c>
      <c r="C128" s="178">
        <f ca="1">CIR_simulation!Z128</f>
        <v>8735895.7659105845</v>
      </c>
      <c r="D128" s="178">
        <f ca="1">CIR_simulation!AA128</f>
        <v>20530.351457824931</v>
      </c>
      <c r="F128" s="178">
        <f t="shared" ca="1" si="7"/>
        <v>972982.11677203421</v>
      </c>
      <c r="G128" s="178">
        <f t="shared" ca="1" si="8"/>
        <v>-993195.85627875943</v>
      </c>
      <c r="H128" s="178">
        <f t="shared" ca="1" si="9"/>
        <v>-20213.739506729169</v>
      </c>
    </row>
    <row r="129" spans="1:8" ht="11.25" customHeight="1" x14ac:dyDescent="0.2">
      <c r="A129" s="173">
        <v>119</v>
      </c>
      <c r="B129" s="178">
        <f ca="1">CIR_simulation!Y129</f>
        <v>7456788.6026099036</v>
      </c>
      <c r="C129" s="178">
        <f ca="1">CIR_simulation!Z129</f>
        <v>7450573.8639200749</v>
      </c>
      <c r="D129" s="178">
        <f ca="1">CIR_simulation!AA129</f>
        <v>-6214.7386898286641</v>
      </c>
      <c r="F129" s="178">
        <f t="shared" ca="1" si="7"/>
        <v>-285594.69507082179</v>
      </c>
      <c r="G129" s="178">
        <f t="shared" ca="1" si="8"/>
        <v>292126.04571175016</v>
      </c>
      <c r="H129" s="178">
        <f t="shared" ca="1" si="9"/>
        <v>6531.3506409244237</v>
      </c>
    </row>
    <row r="130" spans="1:8" ht="11.25" customHeight="1" x14ac:dyDescent="0.2">
      <c r="A130" s="173">
        <v>120</v>
      </c>
      <c r="B130" s="178">
        <f ca="1">CIR_simulation!Y130</f>
        <v>8095365.6207706491</v>
      </c>
      <c r="C130" s="178">
        <f ca="1">CIR_simulation!Z130</f>
        <v>8104666.9845959283</v>
      </c>
      <c r="D130" s="178">
        <f ca="1">CIR_simulation!AA130</f>
        <v>9301.363825279288</v>
      </c>
      <c r="F130" s="178">
        <f t="shared" ca="1" si="7"/>
        <v>352982.32308992371</v>
      </c>
      <c r="G130" s="178">
        <f t="shared" ca="1" si="8"/>
        <v>-361967.07496410329</v>
      </c>
      <c r="H130" s="178">
        <f t="shared" ca="1" si="9"/>
        <v>-8984.7518741835283</v>
      </c>
    </row>
    <row r="131" spans="1:8" ht="11.25" customHeight="1" x14ac:dyDescent="0.2">
      <c r="A131" s="173">
        <v>121</v>
      </c>
      <c r="B131" s="178">
        <f ca="1">CIR_simulation!Y131</f>
        <v>7218286.628643346</v>
      </c>
      <c r="C131" s="178">
        <f ca="1">CIR_simulation!Z131</f>
        <v>7205133.1679169536</v>
      </c>
      <c r="D131" s="178">
        <f ca="1">CIR_simulation!AA131</f>
        <v>-13153.460726392455</v>
      </c>
      <c r="F131" s="178">
        <f t="shared" ca="1" si="7"/>
        <v>-524096.66903737932</v>
      </c>
      <c r="G131" s="178">
        <f t="shared" ca="1" si="8"/>
        <v>537566.74171487149</v>
      </c>
      <c r="H131" s="178">
        <f t="shared" ca="1" si="9"/>
        <v>13470.072677488215</v>
      </c>
    </row>
    <row r="132" spans="1:8" ht="11.25" customHeight="1" x14ac:dyDescent="0.2">
      <c r="A132" s="173">
        <v>122</v>
      </c>
      <c r="B132" s="178">
        <f ca="1">CIR_simulation!Y132</f>
        <v>7322485.092653132</v>
      </c>
      <c r="C132" s="178">
        <f ca="1">CIR_simulation!Z132</f>
        <v>7312444.0537728816</v>
      </c>
      <c r="D132" s="178">
        <f ca="1">CIR_simulation!AA132</f>
        <v>-10041.038880250417</v>
      </c>
      <c r="F132" s="178">
        <f t="shared" ca="1" si="7"/>
        <v>-419898.2050275933</v>
      </c>
      <c r="G132" s="178">
        <f t="shared" ca="1" si="8"/>
        <v>430255.85585894343</v>
      </c>
      <c r="H132" s="178">
        <f t="shared" ca="1" si="9"/>
        <v>10357.650831346176</v>
      </c>
    </row>
    <row r="133" spans="1:8" ht="11.25" customHeight="1" x14ac:dyDescent="0.2">
      <c r="A133" s="173">
        <v>123</v>
      </c>
      <c r="B133" s="178">
        <f ca="1">CIR_simulation!Y133</f>
        <v>7222783.2855560351</v>
      </c>
      <c r="C133" s="178">
        <f ca="1">CIR_simulation!Z133</f>
        <v>7209766.7818229208</v>
      </c>
      <c r="D133" s="178">
        <f ca="1">CIR_simulation!AA133</f>
        <v>-13016.503733114339</v>
      </c>
      <c r="F133" s="178">
        <f t="shared" ca="1" si="7"/>
        <v>-519600.01212469023</v>
      </c>
      <c r="G133" s="178">
        <f t="shared" ca="1" si="8"/>
        <v>532933.12780890428</v>
      </c>
      <c r="H133" s="178">
        <f t="shared" ca="1" si="9"/>
        <v>13333.115684210099</v>
      </c>
    </row>
    <row r="134" spans="1:8" ht="11.25" customHeight="1" x14ac:dyDescent="0.2">
      <c r="A134" s="173">
        <v>124</v>
      </c>
      <c r="B134" s="178">
        <f ca="1">CIR_simulation!Y134</f>
        <v>8099890.6025386294</v>
      </c>
      <c r="C134" s="178">
        <f ca="1">CIR_simulation!Z134</f>
        <v>8109286.9978502281</v>
      </c>
      <c r="D134" s="178">
        <f ca="1">CIR_simulation!AA134</f>
        <v>9396.395311598666</v>
      </c>
      <c r="F134" s="178">
        <f t="shared" ca="1" si="7"/>
        <v>357507.30485790409</v>
      </c>
      <c r="G134" s="178">
        <f t="shared" ca="1" si="8"/>
        <v>-366587.08821840305</v>
      </c>
      <c r="H134" s="178">
        <f t="shared" ca="1" si="9"/>
        <v>-9079.7833605029064</v>
      </c>
    </row>
    <row r="135" spans="1:8" ht="11.25" customHeight="1" x14ac:dyDescent="0.2">
      <c r="A135" s="173">
        <v>125</v>
      </c>
      <c r="B135" s="178">
        <f ca="1">CIR_simulation!Y135</f>
        <v>7314203.9037186345</v>
      </c>
      <c r="C135" s="178">
        <f ca="1">CIR_simulation!Z135</f>
        <v>7303920.1513711382</v>
      </c>
      <c r="D135" s="178">
        <f ca="1">CIR_simulation!AA135</f>
        <v>-10283.752347496338</v>
      </c>
      <c r="F135" s="178">
        <f t="shared" ca="1" si="7"/>
        <v>-428179.39396209083</v>
      </c>
      <c r="G135" s="178">
        <f t="shared" ca="1" si="8"/>
        <v>438779.75826068688</v>
      </c>
      <c r="H135" s="178">
        <f t="shared" ca="1" si="9"/>
        <v>10600.364298592098</v>
      </c>
    </row>
    <row r="136" spans="1:8" ht="11.25" customHeight="1" x14ac:dyDescent="0.2">
      <c r="A136" s="173">
        <v>126</v>
      </c>
      <c r="B136" s="178">
        <f ca="1">CIR_simulation!Y136</f>
        <v>7547468.0044502402</v>
      </c>
      <c r="C136" s="178">
        <f ca="1">CIR_simulation!Z136</f>
        <v>7543721.5706041614</v>
      </c>
      <c r="D136" s="178">
        <f ca="1">CIR_simulation!AA136</f>
        <v>-3746.4338460788131</v>
      </c>
      <c r="F136" s="178">
        <f t="shared" ca="1" si="7"/>
        <v>-194915.29323048517</v>
      </c>
      <c r="G136" s="178">
        <f t="shared" ca="1" si="8"/>
        <v>198978.33902766369</v>
      </c>
      <c r="H136" s="178">
        <f t="shared" ca="1" si="9"/>
        <v>4063.0457971745727</v>
      </c>
    </row>
    <row r="137" spans="1:8" ht="11.25" customHeight="1" x14ac:dyDescent="0.2">
      <c r="A137" s="173">
        <v>127</v>
      </c>
      <c r="B137" s="178">
        <f ca="1">CIR_simulation!Y137</f>
        <v>7508128.0943034999</v>
      </c>
      <c r="C137" s="178">
        <f ca="1">CIR_simulation!Z137</f>
        <v>7503322.0639361329</v>
      </c>
      <c r="D137" s="178">
        <f ca="1">CIR_simulation!AA137</f>
        <v>-4806.0303673669696</v>
      </c>
      <c r="F137" s="178">
        <f t="shared" ca="1" si="7"/>
        <v>-234255.20337722544</v>
      </c>
      <c r="G137" s="178">
        <f t="shared" ca="1" si="8"/>
        <v>239377.84569569211</v>
      </c>
      <c r="H137" s="178">
        <f t="shared" ca="1" si="9"/>
        <v>5122.6423184627292</v>
      </c>
    </row>
    <row r="138" spans="1:8" ht="11.25" customHeight="1" x14ac:dyDescent="0.2">
      <c r="A138" s="173">
        <v>128</v>
      </c>
      <c r="B138" s="178">
        <f ca="1">CIR_simulation!Y138</f>
        <v>7814741.6738955444</v>
      </c>
      <c r="C138" s="178">
        <f ca="1">CIR_simulation!Z138</f>
        <v>7817749.8667607261</v>
      </c>
      <c r="D138" s="178">
        <f ca="1">CIR_simulation!AA138</f>
        <v>3008.1928651817143</v>
      </c>
      <c r="F138" s="178">
        <f t="shared" ca="1" si="7"/>
        <v>72358.376214819029</v>
      </c>
      <c r="G138" s="178">
        <f t="shared" ca="1" si="8"/>
        <v>-75049.957128901035</v>
      </c>
      <c r="H138" s="178">
        <f t="shared" ca="1" si="9"/>
        <v>-2691.5809140859546</v>
      </c>
    </row>
    <row r="139" spans="1:8" ht="11.25" customHeight="1" x14ac:dyDescent="0.2">
      <c r="A139" s="173">
        <v>129</v>
      </c>
      <c r="B139" s="178">
        <f ca="1">CIR_simulation!Y139</f>
        <v>7115454.106273165</v>
      </c>
      <c r="C139" s="178">
        <f ca="1">CIR_simulation!Z139</f>
        <v>7099102.5468205875</v>
      </c>
      <c r="D139" s="178">
        <f ca="1">CIR_simulation!AA139</f>
        <v>-16351.559452577494</v>
      </c>
      <c r="F139" s="178">
        <f t="shared" ref="F139:F202" ca="1" si="10">(B139-B$4)*F$1</f>
        <v>-626929.19140756037</v>
      </c>
      <c r="G139" s="178">
        <f t="shared" ref="G139:G202" ca="1" si="11">(C139-C$4)*G$1</f>
        <v>643597.36281123757</v>
      </c>
      <c r="H139" s="178">
        <f t="shared" ref="H139:H202" ca="1" si="12">(D139-D$4)*H$1</f>
        <v>16668.171403673256</v>
      </c>
    </row>
    <row r="140" spans="1:8" ht="11.25" customHeight="1" x14ac:dyDescent="0.2">
      <c r="A140" s="173">
        <v>130</v>
      </c>
      <c r="B140" s="178">
        <f ca="1">CIR_simulation!Y140</f>
        <v>7829839.2403668687</v>
      </c>
      <c r="C140" s="178">
        <f ca="1">CIR_simulation!Z140</f>
        <v>7833206.4121335251</v>
      </c>
      <c r="D140" s="178">
        <f ca="1">CIR_simulation!AA140</f>
        <v>3367.1717666564509</v>
      </c>
      <c r="F140" s="178">
        <f t="shared" ca="1" si="10"/>
        <v>87455.942686143331</v>
      </c>
      <c r="G140" s="178">
        <f t="shared" ca="1" si="11"/>
        <v>-90506.502501700073</v>
      </c>
      <c r="H140" s="178">
        <f t="shared" ca="1" si="12"/>
        <v>-3050.5598155606913</v>
      </c>
    </row>
    <row r="141" spans="1:8" ht="11.25" customHeight="1" x14ac:dyDescent="0.2">
      <c r="A141" s="173">
        <v>131</v>
      </c>
      <c r="B141" s="178">
        <f ca="1">CIR_simulation!Y141</f>
        <v>8694337.0718233045</v>
      </c>
      <c r="C141" s="178">
        <f ca="1">CIR_simulation!Z141</f>
        <v>8714543.4091697372</v>
      </c>
      <c r="D141" s="178">
        <f ca="1">CIR_simulation!AA141</f>
        <v>20206.337346432731</v>
      </c>
      <c r="F141" s="178">
        <f t="shared" ca="1" si="10"/>
        <v>951953.77414257918</v>
      </c>
      <c r="G141" s="178">
        <f t="shared" ca="1" si="11"/>
        <v>-971843.4995379122</v>
      </c>
      <c r="H141" s="178">
        <f t="shared" ca="1" si="12"/>
        <v>-19889.725395336969</v>
      </c>
    </row>
    <row r="142" spans="1:8" ht="11.25" customHeight="1" x14ac:dyDescent="0.2">
      <c r="A142" s="173">
        <v>132</v>
      </c>
      <c r="B142" s="178">
        <f ca="1">CIR_simulation!Y142</f>
        <v>8019500.6828385154</v>
      </c>
      <c r="C142" s="178">
        <f ca="1">CIR_simulation!Z142</f>
        <v>8027178.7460111314</v>
      </c>
      <c r="D142" s="178">
        <f ca="1">CIR_simulation!AA142</f>
        <v>7678.0631726160645</v>
      </c>
      <c r="F142" s="178">
        <f t="shared" ca="1" si="10"/>
        <v>277117.38515779004</v>
      </c>
      <c r="G142" s="178">
        <f t="shared" ca="1" si="11"/>
        <v>-284478.83637930639</v>
      </c>
      <c r="H142" s="178">
        <f t="shared" ca="1" si="12"/>
        <v>-7361.4512215203049</v>
      </c>
    </row>
    <row r="143" spans="1:8" ht="11.25" customHeight="1" x14ac:dyDescent="0.2">
      <c r="A143" s="173">
        <v>133</v>
      </c>
      <c r="B143" s="178">
        <f ca="1">CIR_simulation!Y143</f>
        <v>7118759.5976217622</v>
      </c>
      <c r="C143" s="178">
        <f ca="1">CIR_simulation!Z143</f>
        <v>7102512.8248145794</v>
      </c>
      <c r="D143" s="178">
        <f ca="1">CIR_simulation!AA143</f>
        <v>-16246.772807182744</v>
      </c>
      <c r="F143" s="178">
        <f t="shared" ca="1" si="10"/>
        <v>-623623.70005896315</v>
      </c>
      <c r="G143" s="178">
        <f t="shared" ca="1" si="11"/>
        <v>640187.0848172456</v>
      </c>
      <c r="H143" s="178">
        <f t="shared" ca="1" si="12"/>
        <v>16563.384758278506</v>
      </c>
    </row>
    <row r="144" spans="1:8" ht="11.25" customHeight="1" x14ac:dyDescent="0.2">
      <c r="A144" s="173">
        <v>134</v>
      </c>
      <c r="B144" s="178">
        <f ca="1">CIR_simulation!Y144</f>
        <v>7877708.0377323814</v>
      </c>
      <c r="C144" s="178">
        <f ca="1">CIR_simulation!Z144</f>
        <v>7882197.8179567885</v>
      </c>
      <c r="D144" s="178">
        <f ca="1">CIR_simulation!AA144</f>
        <v>4489.7802244070917</v>
      </c>
      <c r="F144" s="178">
        <f t="shared" ca="1" si="10"/>
        <v>135324.74005165603</v>
      </c>
      <c r="G144" s="178">
        <f t="shared" ca="1" si="11"/>
        <v>-139497.90832496341</v>
      </c>
      <c r="H144" s="178">
        <f t="shared" ca="1" si="12"/>
        <v>-4173.1682733113321</v>
      </c>
    </row>
    <row r="145" spans="1:8" ht="11.25" customHeight="1" x14ac:dyDescent="0.2">
      <c r="A145" s="173">
        <v>135</v>
      </c>
      <c r="B145" s="178">
        <f ca="1">CIR_simulation!Y145</f>
        <v>7707508.3820519866</v>
      </c>
      <c r="C145" s="178">
        <f ca="1">CIR_simulation!Z145</f>
        <v>7707898.2139262427</v>
      </c>
      <c r="D145" s="178">
        <f ca="1">CIR_simulation!AA145</f>
        <v>389.83187425602227</v>
      </c>
      <c r="F145" s="178">
        <f t="shared" ca="1" si="10"/>
        <v>-34874.915628738701</v>
      </c>
      <c r="G145" s="178">
        <f t="shared" ca="1" si="11"/>
        <v>34801.695705582388</v>
      </c>
      <c r="H145" s="178">
        <f t="shared" ca="1" si="12"/>
        <v>-73.219923160262397</v>
      </c>
    </row>
    <row r="146" spans="1:8" ht="11.25" customHeight="1" x14ac:dyDescent="0.2">
      <c r="A146" s="173">
        <v>136</v>
      </c>
      <c r="B146" s="178">
        <f ca="1">CIR_simulation!Y146</f>
        <v>7753937.7463117559</v>
      </c>
      <c r="C146" s="178">
        <f ca="1">CIR_simulation!Z146</f>
        <v>7755476.1180504132</v>
      </c>
      <c r="D146" s="178">
        <f ca="1">CIR_simulation!AA146</f>
        <v>1538.3717386573553</v>
      </c>
      <c r="F146" s="178">
        <f t="shared" ca="1" si="10"/>
        <v>11554.448631030507</v>
      </c>
      <c r="G146" s="178">
        <f t="shared" ca="1" si="11"/>
        <v>-12776.208418588154</v>
      </c>
      <c r="H146" s="178">
        <f t="shared" ca="1" si="12"/>
        <v>-1221.7597875615954</v>
      </c>
    </row>
    <row r="147" spans="1:8" ht="11.25" customHeight="1" x14ac:dyDescent="0.2">
      <c r="A147" s="173">
        <v>137</v>
      </c>
      <c r="B147" s="178">
        <f ca="1">CIR_simulation!Y147</f>
        <v>7976260.1238649143</v>
      </c>
      <c r="C147" s="178">
        <f ca="1">CIR_simulation!Z147</f>
        <v>7982987.3859346062</v>
      </c>
      <c r="D147" s="178">
        <f ca="1">CIR_simulation!AA147</f>
        <v>6727.2620696919039</v>
      </c>
      <c r="F147" s="178">
        <f t="shared" ca="1" si="10"/>
        <v>233876.82618418895</v>
      </c>
      <c r="G147" s="178">
        <f t="shared" ca="1" si="11"/>
        <v>-240287.47630278114</v>
      </c>
      <c r="H147" s="178">
        <f t="shared" ca="1" si="12"/>
        <v>-6410.6501185961442</v>
      </c>
    </row>
    <row r="148" spans="1:8" ht="11.25" customHeight="1" x14ac:dyDescent="0.2">
      <c r="A148" s="173">
        <v>138</v>
      </c>
      <c r="B148" s="178">
        <f ca="1">CIR_simulation!Y148</f>
        <v>7876449.2737431331</v>
      </c>
      <c r="C148" s="178">
        <f ca="1">CIR_simulation!Z148</f>
        <v>7880909.8356627375</v>
      </c>
      <c r="D148" s="178">
        <f ca="1">CIR_simulation!AA148</f>
        <v>4460.5619196044281</v>
      </c>
      <c r="F148" s="178">
        <f t="shared" ca="1" si="10"/>
        <v>134065.97606240772</v>
      </c>
      <c r="G148" s="178">
        <f t="shared" ca="1" si="11"/>
        <v>-138209.92603091244</v>
      </c>
      <c r="H148" s="178">
        <f t="shared" ca="1" si="12"/>
        <v>-4143.9499685086685</v>
      </c>
    </row>
    <row r="149" spans="1:8" ht="11.25" customHeight="1" x14ac:dyDescent="0.2">
      <c r="A149" s="173">
        <v>139</v>
      </c>
      <c r="B149" s="178">
        <f ca="1">CIR_simulation!Y149</f>
        <v>7947450.4744867198</v>
      </c>
      <c r="C149" s="178">
        <f ca="1">CIR_simulation!Z149</f>
        <v>7953533.8374101929</v>
      </c>
      <c r="D149" s="178">
        <f ca="1">CIR_simulation!AA149</f>
        <v>6083.3629234731197</v>
      </c>
      <c r="F149" s="178">
        <f t="shared" ca="1" si="10"/>
        <v>205067.17680599447</v>
      </c>
      <c r="G149" s="178">
        <f t="shared" ca="1" si="11"/>
        <v>-210833.92777836788</v>
      </c>
      <c r="H149" s="178">
        <f t="shared" ca="1" si="12"/>
        <v>-5766.7509723773601</v>
      </c>
    </row>
    <row r="150" spans="1:8" ht="11.25" customHeight="1" x14ac:dyDescent="0.2">
      <c r="A150" s="173">
        <v>140</v>
      </c>
      <c r="B150" s="178">
        <f ca="1">CIR_simulation!Y150</f>
        <v>7878132.0997107346</v>
      </c>
      <c r="C150" s="178">
        <f ca="1">CIR_simulation!Z150</f>
        <v>7882631.7195597002</v>
      </c>
      <c r="D150" s="178">
        <f ca="1">CIR_simulation!AA150</f>
        <v>4499.6198489656672</v>
      </c>
      <c r="F150" s="178">
        <f t="shared" ca="1" si="10"/>
        <v>135748.80203000922</v>
      </c>
      <c r="G150" s="178">
        <f t="shared" ca="1" si="11"/>
        <v>-139931.80992787518</v>
      </c>
      <c r="H150" s="178">
        <f t="shared" ca="1" si="12"/>
        <v>-4183.0078978699075</v>
      </c>
    </row>
    <row r="151" spans="1:8" ht="11.25" customHeight="1" x14ac:dyDescent="0.2">
      <c r="A151" s="173">
        <v>141</v>
      </c>
      <c r="B151" s="178">
        <f ca="1">CIR_simulation!Y151</f>
        <v>7721073.4563297518</v>
      </c>
      <c r="C151" s="178">
        <f ca="1">CIR_simulation!Z151</f>
        <v>7721801.2139753085</v>
      </c>
      <c r="D151" s="178">
        <f ca="1">CIR_simulation!AA151</f>
        <v>727.75764555670321</v>
      </c>
      <c r="F151" s="178">
        <f t="shared" ca="1" si="10"/>
        <v>-21309.841350973584</v>
      </c>
      <c r="G151" s="178">
        <f t="shared" ca="1" si="11"/>
        <v>20898.695656516589</v>
      </c>
      <c r="H151" s="178">
        <f t="shared" ca="1" si="12"/>
        <v>-411.14569446094333</v>
      </c>
    </row>
    <row r="152" spans="1:8" ht="11.25" customHeight="1" x14ac:dyDescent="0.2">
      <c r="A152" s="173">
        <v>142</v>
      </c>
      <c r="B152" s="178">
        <f ca="1">CIR_simulation!Y152</f>
        <v>7377567.7316876044</v>
      </c>
      <c r="C152" s="178">
        <f ca="1">CIR_simulation!Z152</f>
        <v>7369120.9404702736</v>
      </c>
      <c r="D152" s="178">
        <f ca="1">CIR_simulation!AA152</f>
        <v>-8446.7912173308432</v>
      </c>
      <c r="F152" s="178">
        <f t="shared" ca="1" si="10"/>
        <v>-364815.56599312089</v>
      </c>
      <c r="G152" s="178">
        <f t="shared" ca="1" si="11"/>
        <v>373578.96916155145</v>
      </c>
      <c r="H152" s="178">
        <f t="shared" ca="1" si="12"/>
        <v>8763.4031684266029</v>
      </c>
    </row>
    <row r="153" spans="1:8" ht="11.25" customHeight="1" x14ac:dyDescent="0.2">
      <c r="A153" s="173">
        <v>143</v>
      </c>
      <c r="B153" s="178">
        <f ca="1">CIR_simulation!Y153</f>
        <v>8423535.3617295511</v>
      </c>
      <c r="C153" s="178">
        <f ca="1">CIR_simulation!Z153</f>
        <v>8439220.2568711154</v>
      </c>
      <c r="D153" s="178">
        <f ca="1">CIR_simulation!AA153</f>
        <v>15684.89514156431</v>
      </c>
      <c r="F153" s="178">
        <f t="shared" ca="1" si="10"/>
        <v>681152.06404882576</v>
      </c>
      <c r="G153" s="178">
        <f t="shared" ca="1" si="11"/>
        <v>-696520.34723929036</v>
      </c>
      <c r="H153" s="178">
        <f t="shared" ca="1" si="12"/>
        <v>-15368.28319046855</v>
      </c>
    </row>
    <row r="154" spans="1:8" ht="11.25" customHeight="1" x14ac:dyDescent="0.2">
      <c r="A154" s="173">
        <v>144</v>
      </c>
      <c r="B154" s="178">
        <f ca="1">CIR_simulation!Y154</f>
        <v>7932501.9565850673</v>
      </c>
      <c r="C154" s="178">
        <f ca="1">CIR_simulation!Z154</f>
        <v>7938247.9163844371</v>
      </c>
      <c r="D154" s="178">
        <f ca="1">CIR_simulation!AA154</f>
        <v>5745.9597993697971</v>
      </c>
      <c r="F154" s="178">
        <f t="shared" ca="1" si="10"/>
        <v>190118.65890434198</v>
      </c>
      <c r="G154" s="178">
        <f t="shared" ca="1" si="11"/>
        <v>-195548.00675261207</v>
      </c>
      <c r="H154" s="178">
        <f t="shared" ca="1" si="12"/>
        <v>-5429.3478482740375</v>
      </c>
    </row>
    <row r="155" spans="1:8" ht="11.25" customHeight="1" x14ac:dyDescent="0.2">
      <c r="A155" s="173">
        <v>145</v>
      </c>
      <c r="B155" s="178">
        <f ca="1">CIR_simulation!Y155</f>
        <v>7390929.5362170748</v>
      </c>
      <c r="C155" s="178">
        <f ca="1">CIR_simulation!Z155</f>
        <v>7382864.2191847237</v>
      </c>
      <c r="D155" s="178">
        <f ca="1">CIR_simulation!AA155</f>
        <v>-8065.3170323511586</v>
      </c>
      <c r="F155" s="178">
        <f t="shared" ca="1" si="10"/>
        <v>-351453.7614636505</v>
      </c>
      <c r="G155" s="178">
        <f t="shared" ca="1" si="11"/>
        <v>359835.69044710137</v>
      </c>
      <c r="H155" s="178">
        <f t="shared" ca="1" si="12"/>
        <v>8381.9289834469182</v>
      </c>
    </row>
    <row r="156" spans="1:8" ht="11.25" customHeight="1" x14ac:dyDescent="0.2">
      <c r="A156" s="173">
        <v>146</v>
      </c>
      <c r="B156" s="178">
        <f ca="1">CIR_simulation!Y156</f>
        <v>8349371.4264352806</v>
      </c>
      <c r="C156" s="178">
        <f ca="1">CIR_simulation!Z156</f>
        <v>8363702.3618765436</v>
      </c>
      <c r="D156" s="178">
        <f ca="1">CIR_simulation!AA156</f>
        <v>14330.93544126302</v>
      </c>
      <c r="F156" s="178">
        <f t="shared" ca="1" si="10"/>
        <v>606988.12875455525</v>
      </c>
      <c r="G156" s="178">
        <f t="shared" ca="1" si="11"/>
        <v>-621002.45224471856</v>
      </c>
      <c r="H156" s="178">
        <f t="shared" ca="1" si="12"/>
        <v>-14014.32349016726</v>
      </c>
    </row>
    <row r="157" spans="1:8" ht="11.25" customHeight="1" x14ac:dyDescent="0.2">
      <c r="A157" s="173">
        <v>147</v>
      </c>
      <c r="B157" s="178">
        <f ca="1">CIR_simulation!Y157</f>
        <v>8362145.948689715</v>
      </c>
      <c r="C157" s="178">
        <f ca="1">CIR_simulation!Z157</f>
        <v>8376713.7246334273</v>
      </c>
      <c r="D157" s="178">
        <f ca="1">CIR_simulation!AA157</f>
        <v>14567.775943712331</v>
      </c>
      <c r="F157" s="178">
        <f t="shared" ca="1" si="10"/>
        <v>619762.65100898966</v>
      </c>
      <c r="G157" s="178">
        <f t="shared" ca="1" si="11"/>
        <v>-634013.81500160228</v>
      </c>
      <c r="H157" s="178">
        <f t="shared" ca="1" si="12"/>
        <v>-14251.163992616572</v>
      </c>
    </row>
    <row r="158" spans="1:8" ht="11.25" customHeight="1" x14ac:dyDescent="0.2">
      <c r="A158" s="173">
        <v>148</v>
      </c>
      <c r="B158" s="178">
        <f ca="1">CIR_simulation!Y158</f>
        <v>8099326.3963617422</v>
      </c>
      <c r="C158" s="178">
        <f ca="1">CIR_simulation!Z158</f>
        <v>8108710.9534266032</v>
      </c>
      <c r="D158" s="178">
        <f ca="1">CIR_simulation!AA158</f>
        <v>9384.5570648610592</v>
      </c>
      <c r="F158" s="178">
        <f t="shared" ca="1" si="10"/>
        <v>356943.09868101683</v>
      </c>
      <c r="G158" s="178">
        <f t="shared" ca="1" si="11"/>
        <v>-366011.04379477818</v>
      </c>
      <c r="H158" s="178">
        <f t="shared" ca="1" si="12"/>
        <v>-9067.9451137652995</v>
      </c>
    </row>
    <row r="159" spans="1:8" ht="11.25" customHeight="1" x14ac:dyDescent="0.2">
      <c r="A159" s="173">
        <v>149</v>
      </c>
      <c r="B159" s="178">
        <f ca="1">CIR_simulation!Y159</f>
        <v>7506101.4375136625</v>
      </c>
      <c r="C159" s="178">
        <f ca="1">CIR_simulation!Z159</f>
        <v>7501240.3555004643</v>
      </c>
      <c r="D159" s="178">
        <f ca="1">CIR_simulation!AA159</f>
        <v>-4861.0820131981745</v>
      </c>
      <c r="F159" s="178">
        <f t="shared" ca="1" si="10"/>
        <v>-236281.86016706284</v>
      </c>
      <c r="G159" s="178">
        <f t="shared" ca="1" si="11"/>
        <v>241459.55413136072</v>
      </c>
      <c r="H159" s="178">
        <f t="shared" ca="1" si="12"/>
        <v>5177.6939642939342</v>
      </c>
    </row>
    <row r="160" spans="1:8" ht="11.25" customHeight="1" x14ac:dyDescent="0.2">
      <c r="A160" s="173">
        <v>150</v>
      </c>
      <c r="B160" s="178">
        <f ca="1">CIR_simulation!Y160</f>
        <v>8350717.6466815751</v>
      </c>
      <c r="C160" s="178">
        <f ca="1">CIR_simulation!Z160</f>
        <v>8365073.612599194</v>
      </c>
      <c r="D160" s="178">
        <f ca="1">CIR_simulation!AA160</f>
        <v>14355.965917618945</v>
      </c>
      <c r="F160" s="178">
        <f t="shared" ca="1" si="10"/>
        <v>608334.34900084976</v>
      </c>
      <c r="G160" s="178">
        <f t="shared" ca="1" si="11"/>
        <v>-622373.702967369</v>
      </c>
      <c r="H160" s="178">
        <f t="shared" ca="1" si="12"/>
        <v>-14039.353966523186</v>
      </c>
    </row>
    <row r="161" spans="1:8" ht="11.25" customHeight="1" x14ac:dyDescent="0.2">
      <c r="A161" s="173">
        <v>151</v>
      </c>
      <c r="B161" s="178">
        <f ca="1">CIR_simulation!Y161</f>
        <v>7836965.0280937934</v>
      </c>
      <c r="C161" s="178">
        <f ca="1">CIR_simulation!Z161</f>
        <v>7840500.8106438611</v>
      </c>
      <c r="D161" s="178">
        <f ca="1">CIR_simulation!AA161</f>
        <v>3535.7825500676408</v>
      </c>
      <c r="F161" s="178">
        <f t="shared" ca="1" si="10"/>
        <v>94581.730413068086</v>
      </c>
      <c r="G161" s="178">
        <f t="shared" ca="1" si="11"/>
        <v>-97800.901012036018</v>
      </c>
      <c r="H161" s="178">
        <f t="shared" ca="1" si="12"/>
        <v>-3219.1705989718812</v>
      </c>
    </row>
    <row r="162" spans="1:8" ht="11.25" customHeight="1" x14ac:dyDescent="0.2">
      <c r="A162" s="173">
        <v>152</v>
      </c>
      <c r="B162" s="178">
        <f ca="1">CIR_simulation!Y162</f>
        <v>7514952.6397735178</v>
      </c>
      <c r="C162" s="178">
        <f ca="1">CIR_simulation!Z162</f>
        <v>7510331.6540453387</v>
      </c>
      <c r="D162" s="178">
        <f ca="1">CIR_simulation!AA162</f>
        <v>-4620.9857281791046</v>
      </c>
      <c r="F162" s="178">
        <f t="shared" ca="1" si="10"/>
        <v>-227430.6579072075</v>
      </c>
      <c r="G162" s="178">
        <f t="shared" ca="1" si="11"/>
        <v>232368.25558648631</v>
      </c>
      <c r="H162" s="178">
        <f t="shared" ca="1" si="12"/>
        <v>4937.5976792748643</v>
      </c>
    </row>
    <row r="163" spans="1:8" ht="11.25" customHeight="1" x14ac:dyDescent="0.2">
      <c r="A163" s="173">
        <v>153</v>
      </c>
      <c r="B163" s="178">
        <f ca="1">CIR_simulation!Y163</f>
        <v>7333337.308568133</v>
      </c>
      <c r="C163" s="178">
        <f ca="1">CIR_simulation!Z163</f>
        <v>7323613.1334149186</v>
      </c>
      <c r="D163" s="178">
        <f ca="1">CIR_simulation!AA163</f>
        <v>-9724.1751532144845</v>
      </c>
      <c r="F163" s="178">
        <f t="shared" ca="1" si="10"/>
        <v>-409045.9891125923</v>
      </c>
      <c r="G163" s="178">
        <f t="shared" ca="1" si="11"/>
        <v>419086.7762169065</v>
      </c>
      <c r="H163" s="178">
        <f t="shared" ca="1" si="12"/>
        <v>10040.787104310244</v>
      </c>
    </row>
    <row r="164" spans="1:8" ht="11.25" customHeight="1" x14ac:dyDescent="0.2">
      <c r="A164" s="173">
        <v>154</v>
      </c>
      <c r="B164" s="178">
        <f ca="1">CIR_simulation!Y164</f>
        <v>7187409.7726726253</v>
      </c>
      <c r="C164" s="178">
        <f ca="1">CIR_simulation!Z164</f>
        <v>7173309.3774174815</v>
      </c>
      <c r="D164" s="178">
        <f ca="1">CIR_simulation!AA164</f>
        <v>-14100.395255143754</v>
      </c>
      <c r="F164" s="178">
        <f t="shared" ca="1" si="10"/>
        <v>-554973.52500810008</v>
      </c>
      <c r="G164" s="178">
        <f t="shared" ca="1" si="11"/>
        <v>569390.53221434355</v>
      </c>
      <c r="H164" s="178">
        <f t="shared" ca="1" si="12"/>
        <v>14417.007206239514</v>
      </c>
    </row>
    <row r="165" spans="1:8" ht="11.25" customHeight="1" x14ac:dyDescent="0.2">
      <c r="A165" s="173">
        <v>155</v>
      </c>
      <c r="B165" s="178">
        <f ca="1">CIR_simulation!Y165</f>
        <v>8188607.0304646594</v>
      </c>
      <c r="C165" s="178">
        <f ca="1">CIR_simulation!Z165</f>
        <v>8199826.3605238069</v>
      </c>
      <c r="D165" s="178">
        <f ca="1">CIR_simulation!AA165</f>
        <v>11219.33005914744</v>
      </c>
      <c r="F165" s="178">
        <f t="shared" ca="1" si="10"/>
        <v>446223.7327839341</v>
      </c>
      <c r="G165" s="178">
        <f t="shared" ca="1" si="11"/>
        <v>-457126.45089198183</v>
      </c>
      <c r="H165" s="178">
        <f t="shared" ca="1" si="12"/>
        <v>-10902.71810805168</v>
      </c>
    </row>
    <row r="166" spans="1:8" ht="11.25" customHeight="1" x14ac:dyDescent="0.2">
      <c r="A166" s="173">
        <v>156</v>
      </c>
      <c r="B166" s="178">
        <f ca="1">CIR_simulation!Y166</f>
        <v>7357524.9577090358</v>
      </c>
      <c r="C166" s="178">
        <f ca="1">CIR_simulation!Z166</f>
        <v>7348502.1169720795</v>
      </c>
      <c r="D166" s="178">
        <f ca="1">CIR_simulation!AA166</f>
        <v>-9022.8407369563356</v>
      </c>
      <c r="F166" s="178">
        <f t="shared" ca="1" si="10"/>
        <v>-384858.33997168951</v>
      </c>
      <c r="G166" s="178">
        <f t="shared" ca="1" si="11"/>
        <v>394197.79265974555</v>
      </c>
      <c r="H166" s="178">
        <f t="shared" ca="1" si="12"/>
        <v>9339.4526880520953</v>
      </c>
    </row>
    <row r="167" spans="1:8" ht="11.25" customHeight="1" x14ac:dyDescent="0.2">
      <c r="A167" s="173">
        <v>157</v>
      </c>
      <c r="B167" s="178">
        <f ca="1">CIR_simulation!Y167</f>
        <v>7633698.7243680544</v>
      </c>
      <c r="C167" s="178">
        <f ca="1">CIR_simulation!Z167</f>
        <v>7632215.3852831498</v>
      </c>
      <c r="D167" s="178">
        <f ca="1">CIR_simulation!AA167</f>
        <v>-1483.3390849046409</v>
      </c>
      <c r="F167" s="178">
        <f t="shared" ca="1" si="10"/>
        <v>-108684.57331267092</v>
      </c>
      <c r="G167" s="178">
        <f t="shared" ca="1" si="11"/>
        <v>110484.52434867527</v>
      </c>
      <c r="H167" s="178">
        <f t="shared" ca="1" si="12"/>
        <v>1799.9510360004008</v>
      </c>
    </row>
    <row r="168" spans="1:8" ht="11.25" customHeight="1" x14ac:dyDescent="0.2">
      <c r="A168" s="173">
        <v>158</v>
      </c>
      <c r="B168" s="178">
        <f ca="1">CIR_simulation!Y168</f>
        <v>7802686.745449855</v>
      </c>
      <c r="C168" s="178">
        <f ca="1">CIR_simulation!Z168</f>
        <v>7805406.6039040629</v>
      </c>
      <c r="D168" s="178">
        <f ca="1">CIR_simulation!AA168</f>
        <v>2719.8584542078897</v>
      </c>
      <c r="F168" s="178">
        <f t="shared" ca="1" si="10"/>
        <v>60303.447769129649</v>
      </c>
      <c r="G168" s="178">
        <f t="shared" ca="1" si="11"/>
        <v>-62706.69427223783</v>
      </c>
      <c r="H168" s="178">
        <f t="shared" ca="1" si="12"/>
        <v>-2403.2465031121301</v>
      </c>
    </row>
    <row r="169" spans="1:8" ht="11.25" customHeight="1" x14ac:dyDescent="0.2">
      <c r="A169" s="173">
        <v>159</v>
      </c>
      <c r="B169" s="178">
        <f ca="1">CIR_simulation!Y169</f>
        <v>7206800.9143142365</v>
      </c>
      <c r="C169" s="178">
        <f ca="1">CIR_simulation!Z169</f>
        <v>7193296.5360974576</v>
      </c>
      <c r="D169" s="178">
        <f ca="1">CIR_simulation!AA169</f>
        <v>-13504.378216778859</v>
      </c>
      <c r="F169" s="178">
        <f t="shared" ca="1" si="10"/>
        <v>-535582.38336648885</v>
      </c>
      <c r="G169" s="178">
        <f t="shared" ca="1" si="11"/>
        <v>549403.37353436742</v>
      </c>
      <c r="H169" s="178">
        <f t="shared" ca="1" si="12"/>
        <v>13820.990167874619</v>
      </c>
    </row>
    <row r="170" spans="1:8" ht="11.25" customHeight="1" x14ac:dyDescent="0.2">
      <c r="A170" s="173">
        <v>160</v>
      </c>
      <c r="B170" s="178">
        <f ca="1">CIR_simulation!Y170</f>
        <v>8027551.314834767</v>
      </c>
      <c r="C170" s="178">
        <f ca="1">CIR_simulation!Z170</f>
        <v>8035404.3404188957</v>
      </c>
      <c r="D170" s="178">
        <f ca="1">CIR_simulation!AA170</f>
        <v>7853.0255841286853</v>
      </c>
      <c r="F170" s="178">
        <f t="shared" ca="1" si="10"/>
        <v>285168.01715404168</v>
      </c>
      <c r="G170" s="178">
        <f t="shared" ca="1" si="11"/>
        <v>-292704.43078707065</v>
      </c>
      <c r="H170" s="178">
        <f t="shared" ca="1" si="12"/>
        <v>-7536.4136330329256</v>
      </c>
    </row>
    <row r="171" spans="1:8" ht="11.25" customHeight="1" x14ac:dyDescent="0.2">
      <c r="A171" s="173">
        <v>161</v>
      </c>
      <c r="B171" s="178">
        <f ca="1">CIR_simulation!Y171</f>
        <v>8543289.9914472383</v>
      </c>
      <c r="C171" s="178">
        <f ca="1">CIR_simulation!Z171</f>
        <v>8561055.1122609265</v>
      </c>
      <c r="D171" s="178">
        <f ca="1">CIR_simulation!AA171</f>
        <v>17765.120813688263</v>
      </c>
      <c r="F171" s="178">
        <f t="shared" ca="1" si="10"/>
        <v>800906.69376651291</v>
      </c>
      <c r="G171" s="178">
        <f t="shared" ca="1" si="11"/>
        <v>-818355.20262910146</v>
      </c>
      <c r="H171" s="178">
        <f t="shared" ca="1" si="12"/>
        <v>-17448.508862592502</v>
      </c>
    </row>
    <row r="172" spans="1:8" ht="11.25" customHeight="1" x14ac:dyDescent="0.2">
      <c r="A172" s="173">
        <v>162</v>
      </c>
      <c r="B172" s="178">
        <f ca="1">CIR_simulation!Y172</f>
        <v>8383898.6389384381</v>
      </c>
      <c r="C172" s="178">
        <f ca="1">CIR_simulation!Z172</f>
        <v>8398866.2303802185</v>
      </c>
      <c r="D172" s="178">
        <f ca="1">CIR_simulation!AA172</f>
        <v>14967.591441780329</v>
      </c>
      <c r="F172" s="178">
        <f t="shared" ca="1" si="10"/>
        <v>641515.3412577128</v>
      </c>
      <c r="G172" s="178">
        <f t="shared" ca="1" si="11"/>
        <v>-656166.32074839342</v>
      </c>
      <c r="H172" s="178">
        <f t="shared" ca="1" si="12"/>
        <v>-14650.979490684569</v>
      </c>
    </row>
    <row r="173" spans="1:8" ht="11.25" customHeight="1" x14ac:dyDescent="0.2">
      <c r="A173" s="173">
        <v>163</v>
      </c>
      <c r="B173" s="178">
        <f ca="1">CIR_simulation!Y173</f>
        <v>7956077.8872094518</v>
      </c>
      <c r="C173" s="178">
        <f ca="1">CIR_simulation!Z173</f>
        <v>7962354.9513323857</v>
      </c>
      <c r="D173" s="178">
        <f ca="1">CIR_simulation!AA173</f>
        <v>6277.0641229338944</v>
      </c>
      <c r="F173" s="178">
        <f t="shared" ca="1" si="10"/>
        <v>213694.58952872641</v>
      </c>
      <c r="G173" s="178">
        <f t="shared" ca="1" si="11"/>
        <v>-219655.0417005606</v>
      </c>
      <c r="H173" s="178">
        <f t="shared" ca="1" si="12"/>
        <v>-5960.4521718381347</v>
      </c>
    </row>
    <row r="174" spans="1:8" ht="11.25" customHeight="1" x14ac:dyDescent="0.2">
      <c r="A174" s="173">
        <v>164</v>
      </c>
      <c r="B174" s="178">
        <f ca="1">CIR_simulation!Y174</f>
        <v>7698348.5206939355</v>
      </c>
      <c r="C174" s="178">
        <f ca="1">CIR_simulation!Z174</f>
        <v>7698509.0598971229</v>
      </c>
      <c r="D174" s="178">
        <f ca="1">CIR_simulation!AA174</f>
        <v>160.53920318745077</v>
      </c>
      <c r="F174" s="178">
        <f t="shared" ca="1" si="10"/>
        <v>-44034.77698678989</v>
      </c>
      <c r="G174" s="178">
        <f t="shared" ca="1" si="11"/>
        <v>44190.849734702148</v>
      </c>
      <c r="H174" s="178">
        <f t="shared" ca="1" si="12"/>
        <v>156.07274790830911</v>
      </c>
    </row>
    <row r="175" spans="1:8" ht="11.25" customHeight="1" x14ac:dyDescent="0.2">
      <c r="A175" s="173">
        <v>165</v>
      </c>
      <c r="B175" s="178">
        <f ca="1">CIR_simulation!Y175</f>
        <v>7114722.3355441578</v>
      </c>
      <c r="C175" s="178">
        <f ca="1">CIR_simulation!Z175</f>
        <v>7098347.5604142202</v>
      </c>
      <c r="D175" s="178">
        <f ca="1">CIR_simulation!AA175</f>
        <v>-16374.775129937567</v>
      </c>
      <c r="F175" s="178">
        <f t="shared" ca="1" si="10"/>
        <v>-627660.96213656757</v>
      </c>
      <c r="G175" s="178">
        <f t="shared" ca="1" si="11"/>
        <v>644352.34921760485</v>
      </c>
      <c r="H175" s="178">
        <f t="shared" ca="1" si="12"/>
        <v>16691.387081033328</v>
      </c>
    </row>
    <row r="176" spans="1:8" ht="11.25" customHeight="1" x14ac:dyDescent="0.2">
      <c r="A176" s="173">
        <v>166</v>
      </c>
      <c r="B176" s="178">
        <f ca="1">CIR_simulation!Y176</f>
        <v>7801823.2356243171</v>
      </c>
      <c r="C176" s="178">
        <f ca="1">CIR_simulation!Z176</f>
        <v>7804522.3822268229</v>
      </c>
      <c r="D176" s="178">
        <f ca="1">CIR_simulation!AA176</f>
        <v>2699.146602505818</v>
      </c>
      <c r="F176" s="178">
        <f t="shared" ca="1" si="10"/>
        <v>59439.937943591736</v>
      </c>
      <c r="G176" s="178">
        <f t="shared" ca="1" si="11"/>
        <v>-61822.472594997846</v>
      </c>
      <c r="H176" s="178">
        <f t="shared" ca="1" si="12"/>
        <v>-2382.5346514100584</v>
      </c>
    </row>
    <row r="177" spans="1:8" ht="11.25" customHeight="1" x14ac:dyDescent="0.2">
      <c r="A177" s="173">
        <v>167</v>
      </c>
      <c r="B177" s="178">
        <f ca="1">CIR_simulation!Y177</f>
        <v>8535076.217661608</v>
      </c>
      <c r="C177" s="178">
        <f ca="1">CIR_simulation!Z177</f>
        <v>8552702.7916697524</v>
      </c>
      <c r="D177" s="178">
        <f ca="1">CIR_simulation!AA177</f>
        <v>17626.574008144438</v>
      </c>
      <c r="F177" s="178">
        <f t="shared" ca="1" si="10"/>
        <v>792692.91998088267</v>
      </c>
      <c r="G177" s="178">
        <f t="shared" ca="1" si="11"/>
        <v>-810002.8820379274</v>
      </c>
      <c r="H177" s="178">
        <f t="shared" ca="1" si="12"/>
        <v>-17309.962057048677</v>
      </c>
    </row>
    <row r="178" spans="1:8" ht="11.25" customHeight="1" x14ac:dyDescent="0.2">
      <c r="A178" s="173">
        <v>168</v>
      </c>
      <c r="B178" s="178">
        <f ca="1">CIR_simulation!Y178</f>
        <v>7313508.541408726</v>
      </c>
      <c r="C178" s="178">
        <f ca="1">CIR_simulation!Z178</f>
        <v>7303204.3724298431</v>
      </c>
      <c r="D178" s="178">
        <f ca="1">CIR_simulation!AA178</f>
        <v>-10304.168978882954</v>
      </c>
      <c r="F178" s="178">
        <f t="shared" ca="1" si="10"/>
        <v>-428874.75627199933</v>
      </c>
      <c r="G178" s="178">
        <f t="shared" ca="1" si="11"/>
        <v>439495.53720198199</v>
      </c>
      <c r="H178" s="178">
        <f t="shared" ca="1" si="12"/>
        <v>10620.780929978713</v>
      </c>
    </row>
    <row r="179" spans="1:8" ht="11.25" customHeight="1" x14ac:dyDescent="0.2">
      <c r="A179" s="173">
        <v>169</v>
      </c>
      <c r="B179" s="178">
        <f ca="1">CIR_simulation!Y179</f>
        <v>8122132.2476148503</v>
      </c>
      <c r="C179" s="178">
        <f ca="1">CIR_simulation!Z179</f>
        <v>8131992.8415109711</v>
      </c>
      <c r="D179" s="178">
        <f ca="1">CIR_simulation!AA179</f>
        <v>9860.5938961207867</v>
      </c>
      <c r="F179" s="178">
        <f t="shared" ca="1" si="10"/>
        <v>379748.94993412495</v>
      </c>
      <c r="G179" s="178">
        <f t="shared" ca="1" si="11"/>
        <v>-389292.93187914602</v>
      </c>
      <c r="H179" s="178">
        <f t="shared" ca="1" si="12"/>
        <v>-9543.981945025027</v>
      </c>
    </row>
    <row r="180" spans="1:8" ht="11.25" customHeight="1" x14ac:dyDescent="0.2">
      <c r="A180" s="173">
        <v>170</v>
      </c>
      <c r="B180" s="178">
        <f ca="1">CIR_simulation!Y180</f>
        <v>7902715.2392290086</v>
      </c>
      <c r="C180" s="178">
        <f ca="1">CIR_simulation!Z180</f>
        <v>7907782.1212558728</v>
      </c>
      <c r="D180" s="178">
        <f ca="1">CIR_simulation!AA180</f>
        <v>5066.8820268642157</v>
      </c>
      <c r="F180" s="178">
        <f t="shared" ca="1" si="10"/>
        <v>160331.94154828321</v>
      </c>
      <c r="G180" s="178">
        <f t="shared" ca="1" si="11"/>
        <v>-165082.21162404772</v>
      </c>
      <c r="H180" s="178">
        <f t="shared" ca="1" si="12"/>
        <v>-4750.2700757684561</v>
      </c>
    </row>
    <row r="181" spans="1:8" ht="11.25" customHeight="1" x14ac:dyDescent="0.2">
      <c r="A181" s="173">
        <v>171</v>
      </c>
      <c r="B181" s="178">
        <f ca="1">CIR_simulation!Y181</f>
        <v>7994051.4341972824</v>
      </c>
      <c r="C181" s="178">
        <f ca="1">CIR_simulation!Z181</f>
        <v>8001172.1671511596</v>
      </c>
      <c r="D181" s="178">
        <f ca="1">CIR_simulation!AA181</f>
        <v>7120.7329538771883</v>
      </c>
      <c r="F181" s="178">
        <f t="shared" ca="1" si="10"/>
        <v>251668.13651655708</v>
      </c>
      <c r="G181" s="178">
        <f t="shared" ca="1" si="11"/>
        <v>-258472.25751933455</v>
      </c>
      <c r="H181" s="178">
        <f t="shared" ca="1" si="12"/>
        <v>-6804.1210027814286</v>
      </c>
    </row>
    <row r="182" spans="1:8" ht="11.25" customHeight="1" x14ac:dyDescent="0.2">
      <c r="A182" s="173">
        <v>172</v>
      </c>
      <c r="B182" s="178">
        <f ca="1">CIR_simulation!Y182</f>
        <v>7137111.642869073</v>
      </c>
      <c r="C182" s="178">
        <f ca="1">CIR_simulation!Z182</f>
        <v>7121444.2299819402</v>
      </c>
      <c r="D182" s="178">
        <f ca="1">CIR_simulation!AA182</f>
        <v>-15667.412887132727</v>
      </c>
      <c r="F182" s="178">
        <f t="shared" ca="1" si="10"/>
        <v>-605271.65481165238</v>
      </c>
      <c r="G182" s="178">
        <f t="shared" ca="1" si="11"/>
        <v>621255.67964988481</v>
      </c>
      <c r="H182" s="178">
        <f t="shared" ca="1" si="12"/>
        <v>15984.024838228486</v>
      </c>
    </row>
    <row r="183" spans="1:8" ht="11.25" customHeight="1" x14ac:dyDescent="0.2">
      <c r="A183" s="173">
        <v>173</v>
      </c>
      <c r="B183" s="178">
        <f ca="1">CIR_simulation!Y183</f>
        <v>8187062.9715982769</v>
      </c>
      <c r="C183" s="178">
        <f ca="1">CIR_simulation!Z183</f>
        <v>8198251.2252316624</v>
      </c>
      <c r="D183" s="178">
        <f ca="1">CIR_simulation!AA183</f>
        <v>11188.253633385524</v>
      </c>
      <c r="F183" s="178">
        <f t="shared" ca="1" si="10"/>
        <v>444679.67391755152</v>
      </c>
      <c r="G183" s="178">
        <f t="shared" ca="1" si="11"/>
        <v>-455551.31559983734</v>
      </c>
      <c r="H183" s="178">
        <f t="shared" ca="1" si="12"/>
        <v>-10871.641682289765</v>
      </c>
    </row>
    <row r="184" spans="1:8" ht="11.25" customHeight="1" x14ac:dyDescent="0.2">
      <c r="A184" s="173">
        <v>174</v>
      </c>
      <c r="B184" s="178">
        <f ca="1">CIR_simulation!Y184</f>
        <v>6874708.7935298728</v>
      </c>
      <c r="C184" s="178">
        <f ca="1">CIR_simulation!Z184</f>
        <v>6850361.0132676754</v>
      </c>
      <c r="D184" s="178">
        <f ca="1">CIR_simulation!AA184</f>
        <v>-24347.780262197368</v>
      </c>
      <c r="F184" s="178">
        <f t="shared" ca="1" si="10"/>
        <v>-867674.50415085256</v>
      </c>
      <c r="G184" s="178">
        <f t="shared" ca="1" si="11"/>
        <v>892338.89636414964</v>
      </c>
      <c r="H184" s="178">
        <f t="shared" ca="1" si="12"/>
        <v>24664.392213293129</v>
      </c>
    </row>
    <row r="185" spans="1:8" ht="11.25" customHeight="1" x14ac:dyDescent="0.2">
      <c r="A185" s="173">
        <v>175</v>
      </c>
      <c r="B185" s="178">
        <f ca="1">CIR_simulation!Y185</f>
        <v>7893266.8941126</v>
      </c>
      <c r="C185" s="178">
        <f ca="1">CIR_simulation!Z185</f>
        <v>7898116.4844058938</v>
      </c>
      <c r="D185" s="178">
        <f ca="1">CIR_simulation!AA185</f>
        <v>4849.5902932938188</v>
      </c>
      <c r="F185" s="178">
        <f t="shared" ca="1" si="10"/>
        <v>150883.59643187467</v>
      </c>
      <c r="G185" s="178">
        <f t="shared" ca="1" si="11"/>
        <v>-155416.57477406878</v>
      </c>
      <c r="H185" s="178">
        <f t="shared" ca="1" si="12"/>
        <v>-4532.9783421980592</v>
      </c>
    </row>
    <row r="186" spans="1:8" ht="11.25" customHeight="1" x14ac:dyDescent="0.2">
      <c r="A186" s="173">
        <v>176</v>
      </c>
      <c r="B186" s="178">
        <f ca="1">CIR_simulation!Y186</f>
        <v>8010886.2066197023</v>
      </c>
      <c r="C186" s="178">
        <f ca="1">CIR_simulation!Z186</f>
        <v>8018376.3390229717</v>
      </c>
      <c r="D186" s="178">
        <f ca="1">CIR_simulation!AA186</f>
        <v>7490.1324032694101</v>
      </c>
      <c r="F186" s="178">
        <f t="shared" ca="1" si="10"/>
        <v>268502.90893897694</v>
      </c>
      <c r="G186" s="178">
        <f t="shared" ca="1" si="11"/>
        <v>-275676.42939114664</v>
      </c>
      <c r="H186" s="178">
        <f t="shared" ca="1" si="12"/>
        <v>-7173.5204521736505</v>
      </c>
    </row>
    <row r="187" spans="1:8" ht="11.25" customHeight="1" x14ac:dyDescent="0.2">
      <c r="A187" s="173">
        <v>177</v>
      </c>
      <c r="B187" s="178">
        <f ca="1">CIR_simulation!Y187</f>
        <v>7401324.2219938803</v>
      </c>
      <c r="C187" s="178">
        <f ca="1">CIR_simulation!Z187</f>
        <v>7393554.2588256197</v>
      </c>
      <c r="D187" s="178">
        <f ca="1">CIR_simulation!AA187</f>
        <v>-7769.9631682606414</v>
      </c>
      <c r="F187" s="178">
        <f t="shared" ca="1" si="10"/>
        <v>-341059.075686845</v>
      </c>
      <c r="G187" s="178">
        <f t="shared" ca="1" si="11"/>
        <v>349145.65080620535</v>
      </c>
      <c r="H187" s="178">
        <f t="shared" ca="1" si="12"/>
        <v>8086.575119356401</v>
      </c>
    </row>
    <row r="188" spans="1:8" ht="11.25" customHeight="1" x14ac:dyDescent="0.2">
      <c r="A188" s="173">
        <v>178</v>
      </c>
      <c r="B188" s="178">
        <f ca="1">CIR_simulation!Y188</f>
        <v>7453512.5673275078</v>
      </c>
      <c r="C188" s="178">
        <f ca="1">CIR_simulation!Z188</f>
        <v>7447206.9344132096</v>
      </c>
      <c r="D188" s="178">
        <f ca="1">CIR_simulation!AA188</f>
        <v>-6305.632914298214</v>
      </c>
      <c r="F188" s="178">
        <f t="shared" ca="1" si="10"/>
        <v>-288870.73035321757</v>
      </c>
      <c r="G188" s="178">
        <f t="shared" ca="1" si="11"/>
        <v>295492.97521861549</v>
      </c>
      <c r="H188" s="178">
        <f t="shared" ca="1" si="12"/>
        <v>6622.2448653939737</v>
      </c>
    </row>
    <row r="189" spans="1:8" ht="11.25" customHeight="1" x14ac:dyDescent="0.2">
      <c r="A189" s="173">
        <v>179</v>
      </c>
      <c r="B189" s="178">
        <f ca="1">CIR_simulation!Y189</f>
        <v>8032858.8265753575</v>
      </c>
      <c r="C189" s="178">
        <f ca="1">CIR_simulation!Z189</f>
        <v>8040826.8467088146</v>
      </c>
      <c r="D189" s="178">
        <f ca="1">CIR_simulation!AA189</f>
        <v>7968.0201334571466</v>
      </c>
      <c r="F189" s="178">
        <f t="shared" ca="1" si="10"/>
        <v>290475.52889463212</v>
      </c>
      <c r="G189" s="178">
        <f t="shared" ca="1" si="11"/>
        <v>-298126.93707698956</v>
      </c>
      <c r="H189" s="178">
        <f t="shared" ca="1" si="12"/>
        <v>-7651.4081823613869</v>
      </c>
    </row>
    <row r="190" spans="1:8" ht="11.25" customHeight="1" x14ac:dyDescent="0.2">
      <c r="A190" s="173">
        <v>180</v>
      </c>
      <c r="B190" s="178">
        <f ca="1">CIR_simulation!Y190</f>
        <v>7178435.7649415145</v>
      </c>
      <c r="C190" s="178">
        <f ca="1">CIR_simulation!Z190</f>
        <v>7164058.0175576098</v>
      </c>
      <c r="D190" s="178">
        <f ca="1">CIR_simulation!AA190</f>
        <v>-14377.747383904643</v>
      </c>
      <c r="F190" s="178">
        <f t="shared" ca="1" si="10"/>
        <v>-563947.53273921087</v>
      </c>
      <c r="G190" s="178">
        <f t="shared" ca="1" si="11"/>
        <v>578641.89207421523</v>
      </c>
      <c r="H190" s="178">
        <f t="shared" ca="1" si="12"/>
        <v>14694.359335000403</v>
      </c>
    </row>
    <row r="191" spans="1:8" ht="11.25" customHeight="1" x14ac:dyDescent="0.2">
      <c r="A191" s="173">
        <v>181</v>
      </c>
      <c r="B191" s="178">
        <f ca="1">CIR_simulation!Y191</f>
        <v>8113863.5891946591</v>
      </c>
      <c r="C191" s="178">
        <f ca="1">CIR_simulation!Z191</f>
        <v>8123552.1744186282</v>
      </c>
      <c r="D191" s="178">
        <f ca="1">CIR_simulation!AA191</f>
        <v>9688.5852239690721</v>
      </c>
      <c r="F191" s="178">
        <f t="shared" ca="1" si="10"/>
        <v>371480.2915139338</v>
      </c>
      <c r="G191" s="178">
        <f t="shared" ca="1" si="11"/>
        <v>-380852.26478680316</v>
      </c>
      <c r="H191" s="178">
        <f t="shared" ca="1" si="12"/>
        <v>-9371.9732728733125</v>
      </c>
    </row>
    <row r="192" spans="1:8" ht="11.25" customHeight="1" x14ac:dyDescent="0.2">
      <c r="A192" s="173">
        <v>182</v>
      </c>
      <c r="B192" s="178">
        <f ca="1">CIR_simulation!Y192</f>
        <v>8066072.1599619836</v>
      </c>
      <c r="C192" s="178">
        <f ca="1">CIR_simulation!Z192</f>
        <v>8074753.4558529975</v>
      </c>
      <c r="D192" s="178">
        <f ca="1">CIR_simulation!AA192</f>
        <v>8681.2958910139278</v>
      </c>
      <c r="F192" s="178">
        <f t="shared" ca="1" si="10"/>
        <v>323688.86228125822</v>
      </c>
      <c r="G192" s="178">
        <f t="shared" ca="1" si="11"/>
        <v>-332053.54622117244</v>
      </c>
      <c r="H192" s="178">
        <f t="shared" ca="1" si="12"/>
        <v>-8364.6839399181681</v>
      </c>
    </row>
    <row r="193" spans="1:8" ht="11.25" customHeight="1" x14ac:dyDescent="0.2">
      <c r="A193" s="173">
        <v>183</v>
      </c>
      <c r="B193" s="178">
        <f ca="1">CIR_simulation!Y193</f>
        <v>6990840.4810145823</v>
      </c>
      <c r="C193" s="178">
        <f ca="1">CIR_simulation!Z193</f>
        <v>6970440.6231939942</v>
      </c>
      <c r="D193" s="178">
        <f ca="1">CIR_simulation!AA193</f>
        <v>-20399.857820588164</v>
      </c>
      <c r="F193" s="178">
        <f t="shared" ca="1" si="10"/>
        <v>-751542.81666614302</v>
      </c>
      <c r="G193" s="178">
        <f t="shared" ca="1" si="11"/>
        <v>772259.28643783089</v>
      </c>
      <c r="H193" s="178">
        <f t="shared" ca="1" si="12"/>
        <v>20716.469771683926</v>
      </c>
    </row>
    <row r="194" spans="1:8" ht="11.25" customHeight="1" x14ac:dyDescent="0.2">
      <c r="A194" s="173">
        <v>184</v>
      </c>
      <c r="B194" s="178">
        <f ca="1">CIR_simulation!Y194</f>
        <v>7804786.9436152708</v>
      </c>
      <c r="C194" s="178">
        <f ca="1">CIR_simulation!Z194</f>
        <v>7807557.144267953</v>
      </c>
      <c r="D194" s="178">
        <f ca="1">CIR_simulation!AA194</f>
        <v>2770.2006526822224</v>
      </c>
      <c r="F194" s="178">
        <f t="shared" ca="1" si="10"/>
        <v>62403.645934545435</v>
      </c>
      <c r="G194" s="178">
        <f t="shared" ca="1" si="11"/>
        <v>-64857.234636127949</v>
      </c>
      <c r="H194" s="178">
        <f t="shared" ca="1" si="12"/>
        <v>-2453.5887015864628</v>
      </c>
    </row>
    <row r="195" spans="1:8" ht="11.25" customHeight="1" x14ac:dyDescent="0.2">
      <c r="A195" s="173">
        <v>185</v>
      </c>
      <c r="B195" s="178">
        <f ca="1">CIR_simulation!Y195</f>
        <v>7620449.338573182</v>
      </c>
      <c r="C195" s="178">
        <f ca="1">CIR_simulation!Z195</f>
        <v>7618623.5414064527</v>
      </c>
      <c r="D195" s="178">
        <f ca="1">CIR_simulation!AA195</f>
        <v>-1825.7971667293459</v>
      </c>
      <c r="F195" s="178">
        <f t="shared" ca="1" si="10"/>
        <v>-121933.95910754334</v>
      </c>
      <c r="G195" s="178">
        <f t="shared" ca="1" si="11"/>
        <v>124076.3682253724</v>
      </c>
      <c r="H195" s="178">
        <f t="shared" ca="1" si="12"/>
        <v>2142.4091178251056</v>
      </c>
    </row>
    <row r="196" spans="1:8" ht="11.25" customHeight="1" x14ac:dyDescent="0.2">
      <c r="A196" s="173">
        <v>186</v>
      </c>
      <c r="B196" s="178">
        <f ca="1">CIR_simulation!Y196</f>
        <v>7893725.8718356602</v>
      </c>
      <c r="C196" s="178">
        <f ca="1">CIR_simulation!Z196</f>
        <v>7898586.0387096414</v>
      </c>
      <c r="D196" s="178">
        <f ca="1">CIR_simulation!AA196</f>
        <v>4860.1668739812449</v>
      </c>
      <c r="F196" s="178">
        <f t="shared" ca="1" si="10"/>
        <v>151342.57415493485</v>
      </c>
      <c r="G196" s="178">
        <f t="shared" ca="1" si="11"/>
        <v>-155886.12907781638</v>
      </c>
      <c r="H196" s="178">
        <f t="shared" ca="1" si="12"/>
        <v>-4543.5549228854852</v>
      </c>
    </row>
    <row r="197" spans="1:8" ht="11.25" customHeight="1" x14ac:dyDescent="0.2">
      <c r="A197" s="173">
        <v>187</v>
      </c>
      <c r="B197" s="178">
        <f ca="1">CIR_simulation!Y197</f>
        <v>8113731.1468348736</v>
      </c>
      <c r="C197" s="178">
        <f ca="1">CIR_simulation!Z197</f>
        <v>8123416.9715021532</v>
      </c>
      <c r="D197" s="178">
        <f ca="1">CIR_simulation!AA197</f>
        <v>9685.8246672796085</v>
      </c>
      <c r="F197" s="178">
        <f t="shared" ca="1" si="10"/>
        <v>371347.84915414825</v>
      </c>
      <c r="G197" s="178">
        <f t="shared" ca="1" si="11"/>
        <v>-380717.06187032815</v>
      </c>
      <c r="H197" s="178">
        <f t="shared" ca="1" si="12"/>
        <v>-9369.2127161838489</v>
      </c>
    </row>
    <row r="198" spans="1:8" ht="11.25" customHeight="1" x14ac:dyDescent="0.2">
      <c r="A198" s="173">
        <v>188</v>
      </c>
      <c r="B198" s="178">
        <f ca="1">CIR_simulation!Y198</f>
        <v>7892112.5161264688</v>
      </c>
      <c r="C198" s="178">
        <f ca="1">CIR_simulation!Z198</f>
        <v>7896935.495669771</v>
      </c>
      <c r="D198" s="178">
        <f ca="1">CIR_simulation!AA198</f>
        <v>4822.9795433022082</v>
      </c>
      <c r="F198" s="178">
        <f t="shared" ca="1" si="10"/>
        <v>149729.21844574343</v>
      </c>
      <c r="G198" s="178">
        <f t="shared" ca="1" si="11"/>
        <v>-154235.58603794593</v>
      </c>
      <c r="H198" s="178">
        <f t="shared" ca="1" si="12"/>
        <v>-4506.3675922064485</v>
      </c>
    </row>
    <row r="199" spans="1:8" ht="11.25" customHeight="1" x14ac:dyDescent="0.2">
      <c r="A199" s="173">
        <v>189</v>
      </c>
      <c r="B199" s="178">
        <f ca="1">CIR_simulation!Y199</f>
        <v>7453526.1317070257</v>
      </c>
      <c r="C199" s="178">
        <f ca="1">CIR_simulation!Z199</f>
        <v>7447220.8753880784</v>
      </c>
      <c r="D199" s="178">
        <f ca="1">CIR_simulation!AA199</f>
        <v>-6305.2563189473003</v>
      </c>
      <c r="F199" s="178">
        <f t="shared" ca="1" si="10"/>
        <v>-288857.16597369965</v>
      </c>
      <c r="G199" s="178">
        <f t="shared" ca="1" si="11"/>
        <v>295479.03424374666</v>
      </c>
      <c r="H199" s="178">
        <f t="shared" ca="1" si="12"/>
        <v>6621.86827004306</v>
      </c>
    </row>
    <row r="200" spans="1:8" ht="11.25" customHeight="1" x14ac:dyDescent="0.2">
      <c r="A200" s="173">
        <v>190</v>
      </c>
      <c r="B200" s="178">
        <f ca="1">CIR_simulation!Y200</f>
        <v>8169085.577794306</v>
      </c>
      <c r="C200" s="178">
        <f ca="1">CIR_simulation!Z200</f>
        <v>8179910.3217412243</v>
      </c>
      <c r="D200" s="178">
        <f ca="1">CIR_simulation!AA200</f>
        <v>10824.743946918286</v>
      </c>
      <c r="F200" s="178">
        <f t="shared" ca="1" si="10"/>
        <v>426702.28011358064</v>
      </c>
      <c r="G200" s="178">
        <f t="shared" ca="1" si="11"/>
        <v>-437210.41210939921</v>
      </c>
      <c r="H200" s="178">
        <f t="shared" ca="1" si="12"/>
        <v>-10508.131995822527</v>
      </c>
    </row>
    <row r="201" spans="1:8" ht="11.25" customHeight="1" x14ac:dyDescent="0.2">
      <c r="A201" s="173">
        <v>191</v>
      </c>
      <c r="B201" s="178">
        <f ca="1">CIR_simulation!Y201</f>
        <v>7599895.6299121063</v>
      </c>
      <c r="C201" s="178">
        <f ca="1">CIR_simulation!Z201</f>
        <v>7597534.8091009846</v>
      </c>
      <c r="D201" s="178">
        <f ca="1">CIR_simulation!AA201</f>
        <v>-2360.8208111217245</v>
      </c>
      <c r="F201" s="178">
        <f t="shared" ca="1" si="10"/>
        <v>-142487.66776861902</v>
      </c>
      <c r="G201" s="178">
        <f t="shared" ca="1" si="11"/>
        <v>145165.10053084046</v>
      </c>
      <c r="H201" s="178">
        <f t="shared" ca="1" si="12"/>
        <v>2677.4327622174842</v>
      </c>
    </row>
    <row r="202" spans="1:8" ht="11.25" customHeight="1" x14ac:dyDescent="0.2">
      <c r="A202" s="173">
        <v>192</v>
      </c>
      <c r="B202" s="178">
        <f ca="1">CIR_simulation!Y202</f>
        <v>7960375.598837154</v>
      </c>
      <c r="C202" s="178">
        <f ca="1">CIR_simulation!Z202</f>
        <v>7966748.8741978519</v>
      </c>
      <c r="D202" s="178">
        <f ca="1">CIR_simulation!AA202</f>
        <v>6373.2753606978804</v>
      </c>
      <c r="F202" s="178">
        <f t="shared" ca="1" si="10"/>
        <v>217992.30115642864</v>
      </c>
      <c r="G202" s="178">
        <f t="shared" ca="1" si="11"/>
        <v>-224048.96456602681</v>
      </c>
      <c r="H202" s="178">
        <f t="shared" ca="1" si="12"/>
        <v>-6056.6634096021207</v>
      </c>
    </row>
    <row r="203" spans="1:8" ht="11.25" customHeight="1" x14ac:dyDescent="0.2">
      <c r="A203" s="173">
        <v>193</v>
      </c>
      <c r="B203" s="178">
        <f ca="1">CIR_simulation!Y203</f>
        <v>7249680.1432747487</v>
      </c>
      <c r="C203" s="178">
        <f ca="1">CIR_simulation!Z203</f>
        <v>7237477.8483834136</v>
      </c>
      <c r="D203" s="178">
        <f ca="1">CIR_simulation!AA203</f>
        <v>-12202.29489133507</v>
      </c>
      <c r="F203" s="178">
        <f t="shared" ref="F203:F266" ca="1" si="13">(B203-B$4)*F$1</f>
        <v>-492703.15440597665</v>
      </c>
      <c r="G203" s="178">
        <f t="shared" ref="G203:G266" ca="1" si="14">(C203-C$4)*G$1</f>
        <v>505222.06124841142</v>
      </c>
      <c r="H203" s="178">
        <f t="shared" ref="H203:H266" ca="1" si="15">(D203-D$4)*H$1</f>
        <v>12518.90684243083</v>
      </c>
    </row>
    <row r="204" spans="1:8" ht="11.25" customHeight="1" x14ac:dyDescent="0.2">
      <c r="A204" s="173">
        <v>194</v>
      </c>
      <c r="B204" s="178">
        <f ca="1">CIR_simulation!Y204</f>
        <v>7241326.0374837499</v>
      </c>
      <c r="C204" s="178">
        <f ca="1">CIR_simulation!Z204</f>
        <v>7228871.7672095802</v>
      </c>
      <c r="D204" s="178">
        <f ca="1">CIR_simulation!AA204</f>
        <v>-12454.270274169743</v>
      </c>
      <c r="F204" s="178">
        <f t="shared" ca="1" si="13"/>
        <v>-501057.26019697543</v>
      </c>
      <c r="G204" s="178">
        <f t="shared" ca="1" si="14"/>
        <v>513828.14242224488</v>
      </c>
      <c r="H204" s="178">
        <f t="shared" ca="1" si="15"/>
        <v>12770.882225265503</v>
      </c>
    </row>
    <row r="205" spans="1:8" ht="11.25" customHeight="1" x14ac:dyDescent="0.2">
      <c r="A205" s="173">
        <v>195</v>
      </c>
      <c r="B205" s="178">
        <f ca="1">CIR_simulation!Y205</f>
        <v>8489791.5049023181</v>
      </c>
      <c r="C205" s="178">
        <f ca="1">CIR_simulation!Z205</f>
        <v>8506643.3540301789</v>
      </c>
      <c r="D205" s="178">
        <f ca="1">CIR_simulation!AA205</f>
        <v>16851.84912786074</v>
      </c>
      <c r="F205" s="178">
        <f t="shared" ca="1" si="13"/>
        <v>747408.20722159278</v>
      </c>
      <c r="G205" s="178">
        <f t="shared" ca="1" si="14"/>
        <v>-763943.44439835381</v>
      </c>
      <c r="H205" s="178">
        <f t="shared" ca="1" si="15"/>
        <v>-16535.237176764978</v>
      </c>
    </row>
    <row r="206" spans="1:8" ht="11.25" customHeight="1" x14ac:dyDescent="0.2">
      <c r="A206" s="173">
        <v>196</v>
      </c>
      <c r="B206" s="178">
        <f ca="1">CIR_simulation!Y206</f>
        <v>7492279.2191867903</v>
      </c>
      <c r="C206" s="178">
        <f ca="1">CIR_simulation!Z206</f>
        <v>7487041.4538058303</v>
      </c>
      <c r="D206" s="178">
        <f ca="1">CIR_simulation!AA206</f>
        <v>-5237.7653809599578</v>
      </c>
      <c r="F206" s="178">
        <f t="shared" ca="1" si="13"/>
        <v>-250104.07849393506</v>
      </c>
      <c r="G206" s="178">
        <f t="shared" ca="1" si="14"/>
        <v>255658.45582599472</v>
      </c>
      <c r="H206" s="178">
        <f t="shared" ca="1" si="15"/>
        <v>5554.3773320557175</v>
      </c>
    </row>
    <row r="207" spans="1:8" ht="11.25" customHeight="1" x14ac:dyDescent="0.2">
      <c r="A207" s="173">
        <v>197</v>
      </c>
      <c r="B207" s="178">
        <f ca="1">CIR_simulation!Y207</f>
        <v>7370666.5661614593</v>
      </c>
      <c r="C207" s="178">
        <f ca="1">CIR_simulation!Z207</f>
        <v>7362021.9489573464</v>
      </c>
      <c r="D207" s="178">
        <f ca="1">CIR_simulation!AA207</f>
        <v>-8644.6172041129321</v>
      </c>
      <c r="F207" s="178">
        <f t="shared" ca="1" si="13"/>
        <v>-371716.73151926603</v>
      </c>
      <c r="G207" s="178">
        <f t="shared" ca="1" si="14"/>
        <v>380677.96067447867</v>
      </c>
      <c r="H207" s="178">
        <f t="shared" ca="1" si="15"/>
        <v>8961.2291552086917</v>
      </c>
    </row>
    <row r="208" spans="1:8" ht="11.25" customHeight="1" x14ac:dyDescent="0.2">
      <c r="A208" s="173">
        <v>198</v>
      </c>
      <c r="B208" s="178">
        <f ca="1">CIR_simulation!Y208</f>
        <v>7404581.4658183642</v>
      </c>
      <c r="C208" s="178">
        <f ca="1">CIR_simulation!Z208</f>
        <v>7396903.800312724</v>
      </c>
      <c r="D208" s="178">
        <f ca="1">CIR_simulation!AA208</f>
        <v>-7677.6655056402087</v>
      </c>
      <c r="F208" s="178">
        <f t="shared" ca="1" si="13"/>
        <v>-337801.83186236117</v>
      </c>
      <c r="G208" s="178">
        <f t="shared" ca="1" si="14"/>
        <v>345796.10931910109</v>
      </c>
      <c r="H208" s="178">
        <f t="shared" ca="1" si="15"/>
        <v>7994.2774567359684</v>
      </c>
    </row>
    <row r="209" spans="1:8" ht="11.25" customHeight="1" x14ac:dyDescent="0.2">
      <c r="A209" s="173">
        <v>199</v>
      </c>
      <c r="B209" s="178">
        <f ca="1">CIR_simulation!Y209</f>
        <v>7448934.3452709122</v>
      </c>
      <c r="C209" s="178">
        <f ca="1">CIR_simulation!Z209</f>
        <v>7442501.4862716533</v>
      </c>
      <c r="D209" s="178">
        <f ca="1">CIR_simulation!AA209</f>
        <v>-6432.8589992588386</v>
      </c>
      <c r="F209" s="178">
        <f t="shared" ca="1" si="13"/>
        <v>-293448.95240981318</v>
      </c>
      <c r="G209" s="178">
        <f t="shared" ca="1" si="14"/>
        <v>300198.42336017173</v>
      </c>
      <c r="H209" s="178">
        <f t="shared" ca="1" si="15"/>
        <v>6749.4709503545982</v>
      </c>
    </row>
    <row r="210" spans="1:8" ht="11.25" customHeight="1" x14ac:dyDescent="0.2">
      <c r="A210" s="173">
        <v>200</v>
      </c>
      <c r="B210" s="178">
        <f ca="1">CIR_simulation!Y210</f>
        <v>8361298.1481382689</v>
      </c>
      <c r="C210" s="178">
        <f ca="1">CIR_simulation!Z210</f>
        <v>8375850.2527364036</v>
      </c>
      <c r="D210" s="178">
        <f ca="1">CIR_simulation!AA210</f>
        <v>14552.104598134756</v>
      </c>
      <c r="F210" s="178">
        <f t="shared" ca="1" si="13"/>
        <v>618914.85045754351</v>
      </c>
      <c r="G210" s="178">
        <f t="shared" ca="1" si="14"/>
        <v>-633150.34310457855</v>
      </c>
      <c r="H210" s="178">
        <f t="shared" ca="1" si="15"/>
        <v>-14235.492647038996</v>
      </c>
    </row>
    <row r="211" spans="1:8" ht="11.25" customHeight="1" x14ac:dyDescent="0.2">
      <c r="A211" s="173">
        <v>201</v>
      </c>
      <c r="B211" s="178">
        <f ca="1">CIR_simulation!Y211</f>
        <v>8165072.6594597725</v>
      </c>
      <c r="C211" s="178">
        <f ca="1">CIR_simulation!Z211</f>
        <v>8175815.8354104804</v>
      </c>
      <c r="D211" s="178">
        <f ca="1">CIR_simulation!AA211</f>
        <v>10743.175950707868</v>
      </c>
      <c r="F211" s="178">
        <f t="shared" ca="1" si="13"/>
        <v>422689.36177904718</v>
      </c>
      <c r="G211" s="178">
        <f t="shared" ca="1" si="14"/>
        <v>-433115.92577865534</v>
      </c>
      <c r="H211" s="178">
        <f t="shared" ca="1" si="15"/>
        <v>-10426.563999612108</v>
      </c>
    </row>
    <row r="212" spans="1:8" ht="11.25" customHeight="1" x14ac:dyDescent="0.2">
      <c r="A212" s="173">
        <v>202</v>
      </c>
      <c r="B212" s="178">
        <f ca="1">CIR_simulation!Y212</f>
        <v>8286493.062907083</v>
      </c>
      <c r="C212" s="178">
        <f ca="1">CIR_simulation!Z212</f>
        <v>8299636.0375051815</v>
      </c>
      <c r="D212" s="178">
        <f ca="1">CIR_simulation!AA212</f>
        <v>13142.974598098546</v>
      </c>
      <c r="F212" s="178">
        <f t="shared" ca="1" si="13"/>
        <v>544109.76522635762</v>
      </c>
      <c r="G212" s="178">
        <f t="shared" ca="1" si="14"/>
        <v>-556936.12787335645</v>
      </c>
      <c r="H212" s="178">
        <f t="shared" ca="1" si="15"/>
        <v>-12826.362647002787</v>
      </c>
    </row>
    <row r="213" spans="1:8" ht="11.25" customHeight="1" x14ac:dyDescent="0.2">
      <c r="A213" s="173">
        <v>203</v>
      </c>
      <c r="B213" s="178">
        <f ca="1">CIR_simulation!Y213</f>
        <v>7883513.2880080976</v>
      </c>
      <c r="C213" s="178">
        <f ca="1">CIR_simulation!Z213</f>
        <v>7888137.6088841967</v>
      </c>
      <c r="D213" s="178">
        <f ca="1">CIR_simulation!AA213</f>
        <v>4624.3208760991693</v>
      </c>
      <c r="F213" s="178">
        <f t="shared" ca="1" si="13"/>
        <v>141129.99032737222</v>
      </c>
      <c r="G213" s="178">
        <f t="shared" ca="1" si="14"/>
        <v>-145437.69925237168</v>
      </c>
      <c r="H213" s="178">
        <f t="shared" ca="1" si="15"/>
        <v>-4307.7089250034096</v>
      </c>
    </row>
    <row r="214" spans="1:8" ht="11.25" customHeight="1" x14ac:dyDescent="0.2">
      <c r="A214" s="173">
        <v>204</v>
      </c>
      <c r="B214" s="178">
        <f ca="1">CIR_simulation!Y214</f>
        <v>6768449.7276638886</v>
      </c>
      <c r="C214" s="178">
        <f ca="1">CIR_simulation!Z214</f>
        <v>6740337.3836941235</v>
      </c>
      <c r="D214" s="178">
        <f ca="1">CIR_simulation!AA214</f>
        <v>-28112.343969765119</v>
      </c>
      <c r="F214" s="178">
        <f t="shared" ca="1" si="13"/>
        <v>-973933.57001683675</v>
      </c>
      <c r="G214" s="178">
        <f t="shared" ca="1" si="14"/>
        <v>1002362.5259377016</v>
      </c>
      <c r="H214" s="178">
        <f t="shared" ca="1" si="15"/>
        <v>28428.955920860881</v>
      </c>
    </row>
    <row r="215" spans="1:8" ht="11.25" customHeight="1" x14ac:dyDescent="0.2">
      <c r="A215" s="173">
        <v>205</v>
      </c>
      <c r="B215" s="178">
        <f ca="1">CIR_simulation!Y215</f>
        <v>8220735.7810547622</v>
      </c>
      <c r="C215" s="178">
        <f ca="1">CIR_simulation!Z215</f>
        <v>8232596.5619643833</v>
      </c>
      <c r="D215" s="178">
        <f ca="1">CIR_simulation!AA215</f>
        <v>11860.780909621157</v>
      </c>
      <c r="F215" s="178">
        <f t="shared" ca="1" si="13"/>
        <v>478352.48337403685</v>
      </c>
      <c r="G215" s="178">
        <f t="shared" ca="1" si="14"/>
        <v>-489896.6523325583</v>
      </c>
      <c r="H215" s="178">
        <f t="shared" ca="1" si="15"/>
        <v>-11544.168958525397</v>
      </c>
    </row>
    <row r="216" spans="1:8" ht="11.25" customHeight="1" x14ac:dyDescent="0.2">
      <c r="A216" s="173">
        <v>206</v>
      </c>
      <c r="B216" s="178">
        <f ca="1">CIR_simulation!Y216</f>
        <v>8153786.4243423548</v>
      </c>
      <c r="C216" s="178">
        <f ca="1">CIR_simulation!Z216</f>
        <v>8164299.3582481993</v>
      </c>
      <c r="D216" s="178">
        <f ca="1">CIR_simulation!AA216</f>
        <v>10512.933905844577</v>
      </c>
      <c r="F216" s="178">
        <f t="shared" ca="1" si="13"/>
        <v>411403.12666162942</v>
      </c>
      <c r="G216" s="178">
        <f t="shared" ca="1" si="14"/>
        <v>-421599.44861637428</v>
      </c>
      <c r="H216" s="178">
        <f t="shared" ca="1" si="15"/>
        <v>-10196.321954748817</v>
      </c>
    </row>
    <row r="217" spans="1:8" ht="11.25" customHeight="1" x14ac:dyDescent="0.2">
      <c r="A217" s="173">
        <v>207</v>
      </c>
      <c r="B217" s="178">
        <f ca="1">CIR_simulation!Y217</f>
        <v>8109879.6667219894</v>
      </c>
      <c r="C217" s="178">
        <f ca="1">CIR_simulation!Z217</f>
        <v>8119485.1383373812</v>
      </c>
      <c r="D217" s="178">
        <f ca="1">CIR_simulation!AA217</f>
        <v>9605.4716153917834</v>
      </c>
      <c r="F217" s="178">
        <f t="shared" ca="1" si="13"/>
        <v>367496.36904126406</v>
      </c>
      <c r="G217" s="178">
        <f t="shared" ca="1" si="14"/>
        <v>-376785.22870555613</v>
      </c>
      <c r="H217" s="178">
        <f t="shared" ca="1" si="15"/>
        <v>-9288.8596642960238</v>
      </c>
    </row>
    <row r="218" spans="1:8" ht="11.25" customHeight="1" x14ac:dyDescent="0.2">
      <c r="A218" s="173">
        <v>208</v>
      </c>
      <c r="B218" s="178">
        <f ca="1">CIR_simulation!Y218</f>
        <v>8984717.2732717581</v>
      </c>
      <c r="C218" s="178">
        <f ca="1">CIR_simulation!Z218</f>
        <v>9009065.0265288446</v>
      </c>
      <c r="D218" s="178">
        <f ca="1">CIR_simulation!AA218</f>
        <v>24347.753257086501</v>
      </c>
      <c r="F218" s="178">
        <f t="shared" ca="1" si="13"/>
        <v>1242333.9755910328</v>
      </c>
      <c r="G218" s="178">
        <f t="shared" ca="1" si="14"/>
        <v>-1266365.1168970196</v>
      </c>
      <c r="H218" s="178">
        <f t="shared" ca="1" si="15"/>
        <v>-24031.141305990739</v>
      </c>
    </row>
    <row r="219" spans="1:8" ht="11.25" customHeight="1" x14ac:dyDescent="0.2">
      <c r="A219" s="173">
        <v>209</v>
      </c>
      <c r="B219" s="178">
        <f ca="1">CIR_simulation!Y219</f>
        <v>7470883.5831730925</v>
      </c>
      <c r="C219" s="178">
        <f ca="1">CIR_simulation!Z219</f>
        <v>7465058.5362560973</v>
      </c>
      <c r="D219" s="178">
        <f ca="1">CIR_simulation!AA219</f>
        <v>-5825.0469169951975</v>
      </c>
      <c r="F219" s="178">
        <f t="shared" ca="1" si="13"/>
        <v>-271499.71450763289</v>
      </c>
      <c r="G219" s="178">
        <f t="shared" ca="1" si="14"/>
        <v>277641.3733757278</v>
      </c>
      <c r="H219" s="178">
        <f t="shared" ca="1" si="15"/>
        <v>6141.6588680909572</v>
      </c>
    </row>
    <row r="220" spans="1:8" ht="11.25" customHeight="1" x14ac:dyDescent="0.2">
      <c r="A220" s="173">
        <v>210</v>
      </c>
      <c r="B220" s="178">
        <f ca="1">CIR_simulation!Y220</f>
        <v>8147028.4828010155</v>
      </c>
      <c r="C220" s="178">
        <f ca="1">CIR_simulation!Z220</f>
        <v>8157402.9630877404</v>
      </c>
      <c r="D220" s="178">
        <f ca="1">CIR_simulation!AA220</f>
        <v>10374.480286724865</v>
      </c>
      <c r="F220" s="178">
        <f t="shared" ca="1" si="13"/>
        <v>404645.18512029015</v>
      </c>
      <c r="G220" s="178">
        <f t="shared" ca="1" si="14"/>
        <v>-414703.0534559153</v>
      </c>
      <c r="H220" s="178">
        <f t="shared" ca="1" si="15"/>
        <v>-10057.868335629106</v>
      </c>
    </row>
    <row r="221" spans="1:8" ht="11.25" customHeight="1" x14ac:dyDescent="0.2">
      <c r="A221" s="173">
        <v>211</v>
      </c>
      <c r="B221" s="178">
        <f ca="1">CIR_simulation!Y221</f>
        <v>7427316.1389157148</v>
      </c>
      <c r="C221" s="178">
        <f ca="1">CIR_simulation!Z221</f>
        <v>7420279.3273815783</v>
      </c>
      <c r="D221" s="178">
        <f ca="1">CIR_simulation!AA221</f>
        <v>-7036.8115341365337</v>
      </c>
      <c r="F221" s="178">
        <f t="shared" ca="1" si="13"/>
        <v>-315067.15876501054</v>
      </c>
      <c r="G221" s="178">
        <f t="shared" ca="1" si="14"/>
        <v>322420.58225024678</v>
      </c>
      <c r="H221" s="178">
        <f t="shared" ca="1" si="15"/>
        <v>7353.4234852322934</v>
      </c>
    </row>
    <row r="222" spans="1:8" ht="11.25" customHeight="1" x14ac:dyDescent="0.2">
      <c r="A222" s="173">
        <v>212</v>
      </c>
      <c r="B222" s="178">
        <f ca="1">CIR_simulation!Y222</f>
        <v>8161875.1484832345</v>
      </c>
      <c r="C222" s="178">
        <f ca="1">CIR_simulation!Z222</f>
        <v>8172553.2193940524</v>
      </c>
      <c r="D222" s="178">
        <f ca="1">CIR_simulation!AA222</f>
        <v>10678.070910817944</v>
      </c>
      <c r="F222" s="178">
        <f t="shared" ca="1" si="13"/>
        <v>419491.85080250911</v>
      </c>
      <c r="G222" s="178">
        <f t="shared" ca="1" si="14"/>
        <v>-429853.30976222735</v>
      </c>
      <c r="H222" s="178">
        <f t="shared" ca="1" si="15"/>
        <v>-10361.458959722184</v>
      </c>
    </row>
    <row r="223" spans="1:8" ht="11.25" customHeight="1" x14ac:dyDescent="0.2">
      <c r="A223" s="173">
        <v>213</v>
      </c>
      <c r="B223" s="178">
        <f ca="1">CIR_simulation!Y223</f>
        <v>7525099.6439271132</v>
      </c>
      <c r="C223" s="178">
        <f ca="1">CIR_simulation!Z223</f>
        <v>7520752.8340011518</v>
      </c>
      <c r="D223" s="178">
        <f ca="1">CIR_simulation!AA223</f>
        <v>-4346.8099259613082</v>
      </c>
      <c r="F223" s="178">
        <f t="shared" ca="1" si="13"/>
        <v>-217283.65375361219</v>
      </c>
      <c r="G223" s="178">
        <f t="shared" ca="1" si="14"/>
        <v>221947.07563067321</v>
      </c>
      <c r="H223" s="178">
        <f t="shared" ca="1" si="15"/>
        <v>4663.4218770570678</v>
      </c>
    </row>
    <row r="224" spans="1:8" ht="11.25" customHeight="1" x14ac:dyDescent="0.2">
      <c r="A224" s="173">
        <v>214</v>
      </c>
      <c r="B224" s="178">
        <f ca="1">CIR_simulation!Y224</f>
        <v>9015078.7206932586</v>
      </c>
      <c r="C224" s="178">
        <f ca="1">CIR_simulation!Z224</f>
        <v>9039818.8267966378</v>
      </c>
      <c r="D224" s="178">
        <f ca="1">CIR_simulation!AA224</f>
        <v>24740.106103379279</v>
      </c>
      <c r="F224" s="178">
        <f t="shared" ca="1" si="13"/>
        <v>1272695.4230125332</v>
      </c>
      <c r="G224" s="178">
        <f t="shared" ca="1" si="14"/>
        <v>-1297118.9171648128</v>
      </c>
      <c r="H224" s="178">
        <f t="shared" ca="1" si="15"/>
        <v>-24423.494152283518</v>
      </c>
    </row>
    <row r="225" spans="1:8" ht="11.25" customHeight="1" x14ac:dyDescent="0.2">
      <c r="A225" s="173">
        <v>215</v>
      </c>
      <c r="B225" s="178">
        <f ca="1">CIR_simulation!Y225</f>
        <v>7221090.7102235956</v>
      </c>
      <c r="C225" s="178">
        <f ca="1">CIR_simulation!Z225</f>
        <v>7208022.683033525</v>
      </c>
      <c r="D225" s="178">
        <f ca="1">CIR_simulation!AA225</f>
        <v>-13068.027190070599</v>
      </c>
      <c r="F225" s="178">
        <f t="shared" ca="1" si="13"/>
        <v>-521292.58745712973</v>
      </c>
      <c r="G225" s="178">
        <f t="shared" ca="1" si="14"/>
        <v>534677.22659830004</v>
      </c>
      <c r="H225" s="178">
        <f t="shared" ca="1" si="15"/>
        <v>13384.639141166359</v>
      </c>
    </row>
    <row r="226" spans="1:8" ht="11.25" customHeight="1" x14ac:dyDescent="0.2">
      <c r="A226" s="173">
        <v>216</v>
      </c>
      <c r="B226" s="178">
        <f ca="1">CIR_simulation!Y226</f>
        <v>8381954.634691501</v>
      </c>
      <c r="C226" s="178">
        <f ca="1">CIR_simulation!Z226</f>
        <v>8396886.6733195409</v>
      </c>
      <c r="D226" s="178">
        <f ca="1">CIR_simulation!AA226</f>
        <v>14932.038628039882</v>
      </c>
      <c r="F226" s="178">
        <f t="shared" ca="1" si="13"/>
        <v>639571.33701077569</v>
      </c>
      <c r="G226" s="178">
        <f t="shared" ca="1" si="14"/>
        <v>-654186.76368771587</v>
      </c>
      <c r="H226" s="178">
        <f t="shared" ca="1" si="15"/>
        <v>-14615.426676944122</v>
      </c>
    </row>
    <row r="227" spans="1:8" ht="11.25" customHeight="1" x14ac:dyDescent="0.2">
      <c r="A227" s="173">
        <v>217</v>
      </c>
      <c r="B227" s="178">
        <f ca="1">CIR_simulation!Y227</f>
        <v>8365971.7801964562</v>
      </c>
      <c r="C227" s="178">
        <f ca="1">CIR_simulation!Z227</f>
        <v>8380610.1926161665</v>
      </c>
      <c r="D227" s="178">
        <f ca="1">CIR_simulation!AA227</f>
        <v>14638.412419710308</v>
      </c>
      <c r="F227" s="178">
        <f t="shared" ca="1" si="13"/>
        <v>623588.4825157309</v>
      </c>
      <c r="G227" s="178">
        <f t="shared" ca="1" si="14"/>
        <v>-637910.28298434149</v>
      </c>
      <c r="H227" s="178">
        <f t="shared" ca="1" si="15"/>
        <v>-14321.800468614549</v>
      </c>
    </row>
    <row r="228" spans="1:8" ht="11.25" customHeight="1" x14ac:dyDescent="0.2">
      <c r="A228" s="173">
        <v>218</v>
      </c>
      <c r="B228" s="178">
        <f ca="1">CIR_simulation!Y228</f>
        <v>7128912.504947654</v>
      </c>
      <c r="C228" s="178">
        <f ca="1">CIR_simulation!Z228</f>
        <v>7112986.7566953264</v>
      </c>
      <c r="D228" s="178">
        <f ca="1">CIR_simulation!AA228</f>
        <v>-15925.748252327554</v>
      </c>
      <c r="F228" s="178">
        <f t="shared" ca="1" si="13"/>
        <v>-613470.79273307137</v>
      </c>
      <c r="G228" s="178">
        <f t="shared" ca="1" si="14"/>
        <v>629713.15293649863</v>
      </c>
      <c r="H228" s="178">
        <f t="shared" ca="1" si="15"/>
        <v>16242.360203423314</v>
      </c>
    </row>
    <row r="229" spans="1:8" ht="11.25" customHeight="1" x14ac:dyDescent="0.2">
      <c r="A229" s="173">
        <v>219</v>
      </c>
      <c r="B229" s="178">
        <f ca="1">CIR_simulation!Y229</f>
        <v>7975548.944004816</v>
      </c>
      <c r="C229" s="178">
        <f ca="1">CIR_simulation!Z229</f>
        <v>7982260.4116853364</v>
      </c>
      <c r="D229" s="178">
        <f ca="1">CIR_simulation!AA229</f>
        <v>6711.4676805203781</v>
      </c>
      <c r="F229" s="178">
        <f t="shared" ca="1" si="13"/>
        <v>233165.64632409066</v>
      </c>
      <c r="G229" s="178">
        <f t="shared" ca="1" si="14"/>
        <v>-239560.50205351133</v>
      </c>
      <c r="H229" s="178">
        <f t="shared" ca="1" si="15"/>
        <v>-6394.8557294246184</v>
      </c>
    </row>
    <row r="230" spans="1:8" ht="11.25" customHeight="1" x14ac:dyDescent="0.2">
      <c r="A230" s="173">
        <v>220</v>
      </c>
      <c r="B230" s="178">
        <f ca="1">CIR_simulation!Y230</f>
        <v>7685351.7204216206</v>
      </c>
      <c r="C230" s="178">
        <f ca="1">CIR_simulation!Z230</f>
        <v>7685185.3837721013</v>
      </c>
      <c r="D230" s="178">
        <f ca="1">CIR_simulation!AA230</f>
        <v>-166.33664951939136</v>
      </c>
      <c r="F230" s="178">
        <f t="shared" ca="1" si="13"/>
        <v>-57031.577259104699</v>
      </c>
      <c r="G230" s="178">
        <f t="shared" ca="1" si="14"/>
        <v>57514.525859723799</v>
      </c>
      <c r="H230" s="178">
        <f t="shared" ca="1" si="15"/>
        <v>482.94860061515124</v>
      </c>
    </row>
    <row r="231" spans="1:8" ht="11.25" customHeight="1" x14ac:dyDescent="0.2">
      <c r="A231" s="173">
        <v>221</v>
      </c>
      <c r="B231" s="178">
        <f ca="1">CIR_simulation!Y231</f>
        <v>7564145.917758802</v>
      </c>
      <c r="C231" s="178">
        <f ca="1">CIR_simulation!Z231</f>
        <v>7560843.535103336</v>
      </c>
      <c r="D231" s="178">
        <f ca="1">CIR_simulation!AA231</f>
        <v>-3302.3826554659754</v>
      </c>
      <c r="F231" s="178">
        <f t="shared" ca="1" si="13"/>
        <v>-178237.37992192339</v>
      </c>
      <c r="G231" s="178">
        <f t="shared" ca="1" si="14"/>
        <v>181856.37452848908</v>
      </c>
      <c r="H231" s="178">
        <f t="shared" ca="1" si="15"/>
        <v>3618.9946065617351</v>
      </c>
    </row>
    <row r="232" spans="1:8" ht="11.25" customHeight="1" x14ac:dyDescent="0.2">
      <c r="A232" s="173">
        <v>222</v>
      </c>
      <c r="B232" s="178">
        <f ca="1">CIR_simulation!Y232</f>
        <v>8017010.7326427419</v>
      </c>
      <c r="C232" s="178">
        <f ca="1">CIR_simulation!Z232</f>
        <v>8024634.5517765665</v>
      </c>
      <c r="D232" s="178">
        <f ca="1">CIR_simulation!AA232</f>
        <v>7623.8191338246688</v>
      </c>
      <c r="F232" s="178">
        <f t="shared" ca="1" si="13"/>
        <v>274627.43496201653</v>
      </c>
      <c r="G232" s="178">
        <f t="shared" ca="1" si="14"/>
        <v>-281934.64214474149</v>
      </c>
      <c r="H232" s="178">
        <f t="shared" ca="1" si="15"/>
        <v>-7307.2071827289092</v>
      </c>
    </row>
    <row r="233" spans="1:8" ht="11.25" customHeight="1" x14ac:dyDescent="0.2">
      <c r="A233" s="173">
        <v>223</v>
      </c>
      <c r="B233" s="178">
        <f ca="1">CIR_simulation!Y233</f>
        <v>7896865.3802599274</v>
      </c>
      <c r="C233" s="178">
        <f ca="1">CIR_simulation!Z233</f>
        <v>7901797.8355389107</v>
      </c>
      <c r="D233" s="178">
        <f ca="1">CIR_simulation!AA233</f>
        <v>4932.4552789833397</v>
      </c>
      <c r="F233" s="178">
        <f t="shared" ca="1" si="13"/>
        <v>154482.08257920202</v>
      </c>
      <c r="G233" s="178">
        <f t="shared" ca="1" si="14"/>
        <v>-159097.92590708565</v>
      </c>
      <c r="H233" s="178">
        <f t="shared" ca="1" si="15"/>
        <v>-4615.84332788758</v>
      </c>
    </row>
    <row r="234" spans="1:8" ht="11.25" customHeight="1" x14ac:dyDescent="0.2">
      <c r="A234" s="173">
        <v>224</v>
      </c>
      <c r="B234" s="178">
        <f ca="1">CIR_simulation!Y234</f>
        <v>7431560.5269486094</v>
      </c>
      <c r="C234" s="178">
        <f ca="1">CIR_simulation!Z234</f>
        <v>7424642.7085667159</v>
      </c>
      <c r="D234" s="178">
        <f ca="1">CIR_simulation!AA234</f>
        <v>-6917.8183818934485</v>
      </c>
      <c r="F234" s="178">
        <f t="shared" ca="1" si="13"/>
        <v>-310822.77073211595</v>
      </c>
      <c r="G234" s="178">
        <f t="shared" ca="1" si="14"/>
        <v>318057.20106510911</v>
      </c>
      <c r="H234" s="178">
        <f t="shared" ca="1" si="15"/>
        <v>7234.4303329892082</v>
      </c>
    </row>
    <row r="235" spans="1:8" ht="11.25" customHeight="1" x14ac:dyDescent="0.2">
      <c r="A235" s="173">
        <v>225</v>
      </c>
      <c r="B235" s="178">
        <f ca="1">CIR_simulation!Y235</f>
        <v>7496042.2292323131</v>
      </c>
      <c r="C235" s="178">
        <f ca="1">CIR_simulation!Z235</f>
        <v>7490907.2244308032</v>
      </c>
      <c r="D235" s="178">
        <f ca="1">CIR_simulation!AA235</f>
        <v>-5135.0048015099019</v>
      </c>
      <c r="F235" s="178">
        <f t="shared" ca="1" si="13"/>
        <v>-246341.06844841223</v>
      </c>
      <c r="G235" s="178">
        <f t="shared" ca="1" si="14"/>
        <v>251792.68520102184</v>
      </c>
      <c r="H235" s="178">
        <f t="shared" ca="1" si="15"/>
        <v>5451.6167526056615</v>
      </c>
    </row>
    <row r="236" spans="1:8" ht="11.25" customHeight="1" x14ac:dyDescent="0.2">
      <c r="A236" s="173">
        <v>226</v>
      </c>
      <c r="B236" s="178">
        <f ca="1">CIR_simulation!Y236</f>
        <v>6900156.2688086666</v>
      </c>
      <c r="C236" s="178">
        <f ca="1">CIR_simulation!Z236</f>
        <v>6876688.2914487552</v>
      </c>
      <c r="D236" s="178">
        <f ca="1">CIR_simulation!AA236</f>
        <v>-23467.977359911427</v>
      </c>
      <c r="F236" s="178">
        <f t="shared" ca="1" si="13"/>
        <v>-842227.02887205873</v>
      </c>
      <c r="G236" s="178">
        <f t="shared" ca="1" si="14"/>
        <v>866011.61818306986</v>
      </c>
      <c r="H236" s="178">
        <f t="shared" ca="1" si="15"/>
        <v>23784.589311007188</v>
      </c>
    </row>
    <row r="237" spans="1:8" ht="11.25" customHeight="1" x14ac:dyDescent="0.2">
      <c r="A237" s="173">
        <v>227</v>
      </c>
      <c r="B237" s="178">
        <f ca="1">CIR_simulation!Y237</f>
        <v>8433240.5491990913</v>
      </c>
      <c r="C237" s="178">
        <f ca="1">CIR_simulation!Z237</f>
        <v>8449098.8807625473</v>
      </c>
      <c r="D237" s="178">
        <f ca="1">CIR_simulation!AA237</f>
        <v>15858.331563455984</v>
      </c>
      <c r="F237" s="178">
        <f t="shared" ca="1" si="13"/>
        <v>690857.25151836593</v>
      </c>
      <c r="G237" s="178">
        <f t="shared" ca="1" si="14"/>
        <v>-706398.9711307222</v>
      </c>
      <c r="H237" s="178">
        <f t="shared" ca="1" si="15"/>
        <v>-15541.719612360224</v>
      </c>
    </row>
    <row r="238" spans="1:8" ht="11.25" customHeight="1" x14ac:dyDescent="0.2">
      <c r="A238" s="173">
        <v>228</v>
      </c>
      <c r="B238" s="178">
        <f ca="1">CIR_simulation!Y238</f>
        <v>8030339.1975173606</v>
      </c>
      <c r="C238" s="178">
        <f ca="1">CIR_simulation!Z238</f>
        <v>8038252.661296864</v>
      </c>
      <c r="D238" s="178">
        <f ca="1">CIR_simulation!AA238</f>
        <v>7913.4637795034796</v>
      </c>
      <c r="F238" s="178">
        <f t="shared" ca="1" si="13"/>
        <v>287955.89983663522</v>
      </c>
      <c r="G238" s="178">
        <f t="shared" ca="1" si="14"/>
        <v>-295552.75166503899</v>
      </c>
      <c r="H238" s="178">
        <f t="shared" ca="1" si="15"/>
        <v>-7596.8518284077199</v>
      </c>
    </row>
    <row r="239" spans="1:8" ht="11.25" customHeight="1" x14ac:dyDescent="0.2">
      <c r="A239" s="173">
        <v>229</v>
      </c>
      <c r="B239" s="178">
        <f ca="1">CIR_simulation!Y239</f>
        <v>7392737.5808106391</v>
      </c>
      <c r="C239" s="178">
        <f ca="1">CIR_simulation!Z239</f>
        <v>7384723.7259895159</v>
      </c>
      <c r="D239" s="178">
        <f ca="1">CIR_simulation!AA239</f>
        <v>-8013.8548211231828</v>
      </c>
      <c r="F239" s="178">
        <f t="shared" ca="1" si="13"/>
        <v>-349645.71687008627</v>
      </c>
      <c r="G239" s="178">
        <f t="shared" ca="1" si="14"/>
        <v>357976.18364230916</v>
      </c>
      <c r="H239" s="178">
        <f t="shared" ca="1" si="15"/>
        <v>8330.4667722189424</v>
      </c>
    </row>
    <row r="240" spans="1:8" ht="11.25" customHeight="1" x14ac:dyDescent="0.2">
      <c r="A240" s="173">
        <v>230</v>
      </c>
      <c r="B240" s="178">
        <f ca="1">CIR_simulation!Y240</f>
        <v>7470335.2109554065</v>
      </c>
      <c r="C240" s="178">
        <f ca="1">CIR_simulation!Z240</f>
        <v>7464495.0445863456</v>
      </c>
      <c r="D240" s="178">
        <f ca="1">CIR_simulation!AA240</f>
        <v>-5840.1663690609857</v>
      </c>
      <c r="F240" s="178">
        <f t="shared" ca="1" si="13"/>
        <v>-272048.0867253188</v>
      </c>
      <c r="G240" s="178">
        <f t="shared" ca="1" si="14"/>
        <v>278204.8650454795</v>
      </c>
      <c r="H240" s="178">
        <f t="shared" ca="1" si="15"/>
        <v>6156.7783201567454</v>
      </c>
    </row>
    <row r="241" spans="1:8" ht="11.25" customHeight="1" x14ac:dyDescent="0.2">
      <c r="A241" s="173">
        <v>231</v>
      </c>
      <c r="B241" s="178">
        <f ca="1">CIR_simulation!Y241</f>
        <v>7694022.2373891724</v>
      </c>
      <c r="C241" s="178">
        <f ca="1">CIR_simulation!Z241</f>
        <v>7694074.1686972175</v>
      </c>
      <c r="D241" s="178">
        <f ca="1">CIR_simulation!AA241</f>
        <v>51.931308045051992</v>
      </c>
      <c r="F241" s="178">
        <f t="shared" ca="1" si="13"/>
        <v>-48361.060291552916</v>
      </c>
      <c r="G241" s="178">
        <f t="shared" ca="1" si="14"/>
        <v>48625.740934607573</v>
      </c>
      <c r="H241" s="178">
        <f t="shared" ca="1" si="15"/>
        <v>264.68064305070789</v>
      </c>
    </row>
    <row r="242" spans="1:8" ht="11.25" customHeight="1" x14ac:dyDescent="0.2">
      <c r="A242" s="173">
        <v>232</v>
      </c>
      <c r="B242" s="178">
        <f ca="1">CIR_simulation!Y242</f>
        <v>8087236.0055546658</v>
      </c>
      <c r="C242" s="178">
        <f ca="1">CIR_simulation!Z242</f>
        <v>8096366.1310834195</v>
      </c>
      <c r="D242" s="178">
        <f ca="1">CIR_simulation!AA242</f>
        <v>9130.1255287537351</v>
      </c>
      <c r="F242" s="178">
        <f t="shared" ca="1" si="13"/>
        <v>344852.70787394047</v>
      </c>
      <c r="G242" s="178">
        <f t="shared" ca="1" si="14"/>
        <v>-353666.22145159449</v>
      </c>
      <c r="H242" s="178">
        <f t="shared" ca="1" si="15"/>
        <v>-8813.5135776579755</v>
      </c>
    </row>
    <row r="243" spans="1:8" ht="11.25" customHeight="1" x14ac:dyDescent="0.2">
      <c r="A243" s="173">
        <v>233</v>
      </c>
      <c r="B243" s="178">
        <f ca="1">CIR_simulation!Y243</f>
        <v>7711425.2106598532</v>
      </c>
      <c r="C243" s="178">
        <f ca="1">CIR_simulation!Z243</f>
        <v>7711912.8172573904</v>
      </c>
      <c r="D243" s="178">
        <f ca="1">CIR_simulation!AA243</f>
        <v>487.60659753717482</v>
      </c>
      <c r="F243" s="178">
        <f t="shared" ca="1" si="13"/>
        <v>-30958.087020872161</v>
      </c>
      <c r="G243" s="178">
        <f t="shared" ca="1" si="14"/>
        <v>30787.092374434695</v>
      </c>
      <c r="H243" s="178">
        <f t="shared" ca="1" si="15"/>
        <v>-170.99464644141494</v>
      </c>
    </row>
    <row r="244" spans="1:8" ht="11.25" customHeight="1" x14ac:dyDescent="0.2">
      <c r="A244" s="173">
        <v>234</v>
      </c>
      <c r="B244" s="178">
        <f ca="1">CIR_simulation!Y244</f>
        <v>7770198.1263589105</v>
      </c>
      <c r="C244" s="178">
        <f ca="1">CIR_simulation!Z244</f>
        <v>7772133.3561137058</v>
      </c>
      <c r="D244" s="178">
        <f ca="1">CIR_simulation!AA244</f>
        <v>1935.2297547953203</v>
      </c>
      <c r="F244" s="178">
        <f t="shared" ca="1" si="13"/>
        <v>27814.82867818512</v>
      </c>
      <c r="G244" s="178">
        <f t="shared" ca="1" si="14"/>
        <v>-29433.446481880732</v>
      </c>
      <c r="H244" s="178">
        <f t="shared" ca="1" si="15"/>
        <v>-1618.6178036995605</v>
      </c>
    </row>
    <row r="245" spans="1:8" ht="11.25" customHeight="1" x14ac:dyDescent="0.2">
      <c r="A245" s="173">
        <v>235</v>
      </c>
      <c r="B245" s="178">
        <f ca="1">CIR_simulation!Y245</f>
        <v>7624380.5078770667</v>
      </c>
      <c r="C245" s="178">
        <f ca="1">CIR_simulation!Z245</f>
        <v>7622656.5184159549</v>
      </c>
      <c r="D245" s="178">
        <f ca="1">CIR_simulation!AA245</f>
        <v>-1723.9894611118361</v>
      </c>
      <c r="F245" s="178">
        <f t="shared" ca="1" si="13"/>
        <v>-118002.78980365861</v>
      </c>
      <c r="G245" s="178">
        <f t="shared" ca="1" si="14"/>
        <v>120043.39121587016</v>
      </c>
      <c r="H245" s="178">
        <f t="shared" ca="1" si="15"/>
        <v>2040.601412207596</v>
      </c>
    </row>
    <row r="246" spans="1:8" ht="11.25" customHeight="1" x14ac:dyDescent="0.2">
      <c r="A246" s="173">
        <v>236</v>
      </c>
      <c r="B246" s="178">
        <f ca="1">CIR_simulation!Y246</f>
        <v>7403709.1047213329</v>
      </c>
      <c r="C246" s="178">
        <f ca="1">CIR_simulation!Z246</f>
        <v>7396006.7317297794</v>
      </c>
      <c r="D246" s="178">
        <f ca="1">CIR_simulation!AA246</f>
        <v>-7702.3729915535077</v>
      </c>
      <c r="F246" s="178">
        <f t="shared" ca="1" si="13"/>
        <v>-338674.19295939244</v>
      </c>
      <c r="G246" s="178">
        <f t="shared" ca="1" si="14"/>
        <v>346693.17790204566</v>
      </c>
      <c r="H246" s="178">
        <f t="shared" ca="1" si="15"/>
        <v>8018.9849426492674</v>
      </c>
    </row>
    <row r="247" spans="1:8" ht="11.25" customHeight="1" x14ac:dyDescent="0.2">
      <c r="A247" s="173">
        <v>237</v>
      </c>
      <c r="B247" s="178">
        <f ca="1">CIR_simulation!Y247</f>
        <v>8411393.7346319035</v>
      </c>
      <c r="C247" s="178">
        <f ca="1">CIR_simulation!Z247</f>
        <v>8426860.4378035385</v>
      </c>
      <c r="D247" s="178">
        <f ca="1">CIR_simulation!AA247</f>
        <v>15466.703171635047</v>
      </c>
      <c r="F247" s="178">
        <f t="shared" ca="1" si="13"/>
        <v>669010.43695117813</v>
      </c>
      <c r="G247" s="178">
        <f t="shared" ca="1" si="14"/>
        <v>-684160.52817171346</v>
      </c>
      <c r="H247" s="178">
        <f t="shared" ca="1" si="15"/>
        <v>-15150.091220539287</v>
      </c>
    </row>
    <row r="248" spans="1:8" ht="11.25" customHeight="1" x14ac:dyDescent="0.2">
      <c r="A248" s="173">
        <v>238</v>
      </c>
      <c r="B248" s="178">
        <f ca="1">CIR_simulation!Y248</f>
        <v>7715304.5917292228</v>
      </c>
      <c r="C248" s="178">
        <f ca="1">CIR_simulation!Z248</f>
        <v>7715888.8774747709</v>
      </c>
      <c r="D248" s="178">
        <f ca="1">CIR_simulation!AA248</f>
        <v>584.28574554808438</v>
      </c>
      <c r="F248" s="178">
        <f t="shared" ca="1" si="13"/>
        <v>-27078.705951502547</v>
      </c>
      <c r="G248" s="178">
        <f t="shared" ca="1" si="14"/>
        <v>26811.032157054171</v>
      </c>
      <c r="H248" s="178">
        <f t="shared" ca="1" si="15"/>
        <v>-267.6737944523245</v>
      </c>
    </row>
    <row r="249" spans="1:8" ht="11.25" customHeight="1" x14ac:dyDescent="0.2">
      <c r="A249" s="173">
        <v>239</v>
      </c>
      <c r="B249" s="178">
        <f ca="1">CIR_simulation!Y249</f>
        <v>8313030.1714089056</v>
      </c>
      <c r="C249" s="178">
        <f ca="1">CIR_simulation!Z249</f>
        <v>8326679.0255367951</v>
      </c>
      <c r="D249" s="178">
        <f ca="1">CIR_simulation!AA249</f>
        <v>13648.854127889499</v>
      </c>
      <c r="F249" s="178">
        <f t="shared" ca="1" si="13"/>
        <v>570646.8737281803</v>
      </c>
      <c r="G249" s="178">
        <f t="shared" ca="1" si="14"/>
        <v>-583979.11590497009</v>
      </c>
      <c r="H249" s="178">
        <f t="shared" ca="1" si="15"/>
        <v>-13332.242176793739</v>
      </c>
    </row>
    <row r="250" spans="1:8" ht="11.25" customHeight="1" x14ac:dyDescent="0.2">
      <c r="A250" s="173">
        <v>240</v>
      </c>
      <c r="B250" s="178">
        <f ca="1">CIR_simulation!Y250</f>
        <v>8172328.3169545941</v>
      </c>
      <c r="C250" s="178">
        <f ca="1">CIR_simulation!Z250</f>
        <v>8183218.860461209</v>
      </c>
      <c r="D250" s="178">
        <f ca="1">CIR_simulation!AA250</f>
        <v>10890.543506614864</v>
      </c>
      <c r="F250" s="178">
        <f t="shared" ca="1" si="13"/>
        <v>429945.01927386876</v>
      </c>
      <c r="G250" s="178">
        <f t="shared" ca="1" si="14"/>
        <v>-440518.95082938392</v>
      </c>
      <c r="H250" s="178">
        <f t="shared" ca="1" si="15"/>
        <v>-10573.931555519104</v>
      </c>
    </row>
    <row r="251" spans="1:8" ht="11.25" customHeight="1" x14ac:dyDescent="0.2">
      <c r="A251" s="173">
        <v>241</v>
      </c>
      <c r="B251" s="178">
        <f ca="1">CIR_simulation!Y251</f>
        <v>7804656.3921796409</v>
      </c>
      <c r="C251" s="178">
        <f ca="1">CIR_simulation!Z251</f>
        <v>7807423.4648263073</v>
      </c>
      <c r="D251" s="178">
        <f ca="1">CIR_simulation!AA251</f>
        <v>2767.0726466663182</v>
      </c>
      <c r="F251" s="178">
        <f t="shared" ca="1" si="13"/>
        <v>62273.094498915598</v>
      </c>
      <c r="G251" s="178">
        <f t="shared" ca="1" si="14"/>
        <v>-64723.555194482207</v>
      </c>
      <c r="H251" s="178">
        <f t="shared" ca="1" si="15"/>
        <v>-2450.4606955705585</v>
      </c>
    </row>
    <row r="252" spans="1:8" ht="11.25" customHeight="1" x14ac:dyDescent="0.2">
      <c r="A252" s="173">
        <v>242</v>
      </c>
      <c r="B252" s="178">
        <f ca="1">CIR_simulation!Y252</f>
        <v>7828545.3095202697</v>
      </c>
      <c r="C252" s="178">
        <f ca="1">CIR_simulation!Z252</f>
        <v>7831881.8077984136</v>
      </c>
      <c r="D252" s="178">
        <f ca="1">CIR_simulation!AA252</f>
        <v>3336.4982781438157</v>
      </c>
      <c r="F252" s="178">
        <f t="shared" ca="1" si="13"/>
        <v>86162.011839544401</v>
      </c>
      <c r="G252" s="178">
        <f t="shared" ca="1" si="14"/>
        <v>-89181.898166588508</v>
      </c>
      <c r="H252" s="178">
        <f t="shared" ca="1" si="15"/>
        <v>-3019.886327048056</v>
      </c>
    </row>
    <row r="253" spans="1:8" ht="11.25" customHeight="1" x14ac:dyDescent="0.2">
      <c r="A253" s="173">
        <v>243</v>
      </c>
      <c r="B253" s="178">
        <f ca="1">CIR_simulation!Y253</f>
        <v>7659414.820403791</v>
      </c>
      <c r="C253" s="178">
        <f ca="1">CIR_simulation!Z253</f>
        <v>7658590.7539940551</v>
      </c>
      <c r="D253" s="178">
        <f ca="1">CIR_simulation!AA253</f>
        <v>-824.0664097359404</v>
      </c>
      <c r="F253" s="178">
        <f t="shared" ca="1" si="13"/>
        <v>-82968.477276934311</v>
      </c>
      <c r="G253" s="178">
        <f t="shared" ca="1" si="14"/>
        <v>84109.15563776996</v>
      </c>
      <c r="H253" s="178">
        <f t="shared" ca="1" si="15"/>
        <v>1140.6783608317003</v>
      </c>
    </row>
    <row r="254" spans="1:8" ht="11.25" customHeight="1" x14ac:dyDescent="0.2">
      <c r="A254" s="173">
        <v>244</v>
      </c>
      <c r="B254" s="178">
        <f ca="1">CIR_simulation!Y254</f>
        <v>7457757.114137277</v>
      </c>
      <c r="C254" s="178">
        <f ca="1">CIR_simulation!Z254</f>
        <v>7451569.2238565115</v>
      </c>
      <c r="D254" s="178">
        <f ca="1">CIR_simulation!AA254</f>
        <v>-6187.8902807654813</v>
      </c>
      <c r="F254" s="178">
        <f t="shared" ca="1" si="13"/>
        <v>-284626.18354344834</v>
      </c>
      <c r="G254" s="178">
        <f t="shared" ca="1" si="14"/>
        <v>291130.68577531353</v>
      </c>
      <c r="H254" s="178">
        <f t="shared" ca="1" si="15"/>
        <v>6504.5022318612409</v>
      </c>
    </row>
    <row r="255" spans="1:8" ht="11.25" customHeight="1" x14ac:dyDescent="0.2">
      <c r="A255" s="173">
        <v>245</v>
      </c>
      <c r="B255" s="178">
        <f ca="1">CIR_simulation!Y255</f>
        <v>8238694.6523358757</v>
      </c>
      <c r="C255" s="178">
        <f ca="1">CIR_simulation!Z255</f>
        <v>8250909.6848906204</v>
      </c>
      <c r="D255" s="178">
        <f ca="1">CIR_simulation!AA255</f>
        <v>12215.032554744743</v>
      </c>
      <c r="F255" s="178">
        <f t="shared" ca="1" si="13"/>
        <v>496311.35465515032</v>
      </c>
      <c r="G255" s="178">
        <f t="shared" ca="1" si="14"/>
        <v>-508209.77525879536</v>
      </c>
      <c r="H255" s="178">
        <f t="shared" ca="1" si="15"/>
        <v>-11898.420603648983</v>
      </c>
    </row>
    <row r="256" spans="1:8" ht="11.25" customHeight="1" x14ac:dyDescent="0.2">
      <c r="A256" s="173">
        <v>246</v>
      </c>
      <c r="B256" s="178">
        <f ca="1">CIR_simulation!Y256</f>
        <v>7551257.4129034476</v>
      </c>
      <c r="C256" s="178">
        <f ca="1">CIR_simulation!Z256</f>
        <v>7547612.1412454434</v>
      </c>
      <c r="D256" s="178">
        <f ca="1">CIR_simulation!AA256</f>
        <v>-3645.2716580042616</v>
      </c>
      <c r="F256" s="178">
        <f t="shared" ca="1" si="13"/>
        <v>-191125.88477727771</v>
      </c>
      <c r="G256" s="178">
        <f t="shared" ca="1" si="14"/>
        <v>195087.76838638168</v>
      </c>
      <c r="H256" s="178">
        <f t="shared" ca="1" si="15"/>
        <v>3961.8836091000212</v>
      </c>
    </row>
    <row r="257" spans="1:8" ht="11.25" customHeight="1" x14ac:dyDescent="0.2">
      <c r="A257" s="173">
        <v>247</v>
      </c>
      <c r="B257" s="178">
        <f ca="1">CIR_simulation!Y257</f>
        <v>8064429.0866754232</v>
      </c>
      <c r="C257" s="178">
        <f ca="1">CIR_simulation!Z257</f>
        <v>8073075.3528667409</v>
      </c>
      <c r="D257" s="178">
        <f ca="1">CIR_simulation!AA257</f>
        <v>8646.2661913176998</v>
      </c>
      <c r="F257" s="178">
        <f t="shared" ca="1" si="13"/>
        <v>322045.78899469785</v>
      </c>
      <c r="G257" s="178">
        <f t="shared" ca="1" si="14"/>
        <v>-330375.44323491585</v>
      </c>
      <c r="H257" s="178">
        <f t="shared" ca="1" si="15"/>
        <v>-8329.6542402219402</v>
      </c>
    </row>
    <row r="258" spans="1:8" ht="11.25" customHeight="1" x14ac:dyDescent="0.2">
      <c r="A258" s="173">
        <v>248</v>
      </c>
      <c r="B258" s="178">
        <f ca="1">CIR_simulation!Y258</f>
        <v>7852399.8098174324</v>
      </c>
      <c r="C258" s="178">
        <f ca="1">CIR_simulation!Z258</f>
        <v>7856299.01060904</v>
      </c>
      <c r="D258" s="178">
        <f ca="1">CIR_simulation!AA258</f>
        <v>3899.2007916076109</v>
      </c>
      <c r="F258" s="178">
        <f t="shared" ca="1" si="13"/>
        <v>110016.51213670708</v>
      </c>
      <c r="G258" s="178">
        <f t="shared" ca="1" si="14"/>
        <v>-113599.10097721498</v>
      </c>
      <c r="H258" s="178">
        <f t="shared" ca="1" si="15"/>
        <v>-3582.5888405118512</v>
      </c>
    </row>
    <row r="259" spans="1:8" ht="11.25" customHeight="1" x14ac:dyDescent="0.2">
      <c r="A259" s="173">
        <v>249</v>
      </c>
      <c r="B259" s="178">
        <f ca="1">CIR_simulation!Y259</f>
        <v>7742497.02553319</v>
      </c>
      <c r="C259" s="178">
        <f ca="1">CIR_simulation!Z259</f>
        <v>7743754.5013163537</v>
      </c>
      <c r="D259" s="178">
        <f ca="1">CIR_simulation!AA259</f>
        <v>1257.4757831636816</v>
      </c>
      <c r="F259" s="178">
        <f t="shared" ca="1" si="13"/>
        <v>113.72785246465355</v>
      </c>
      <c r="G259" s="178">
        <f t="shared" ca="1" si="14"/>
        <v>-1054.5916845286265</v>
      </c>
      <c r="H259" s="178">
        <f t="shared" ca="1" si="15"/>
        <v>-940.86383206792175</v>
      </c>
    </row>
    <row r="260" spans="1:8" ht="11.25" customHeight="1" x14ac:dyDescent="0.2">
      <c r="A260" s="173">
        <v>250</v>
      </c>
      <c r="B260" s="178">
        <f ca="1">CIR_simulation!Y260</f>
        <v>7795416.3000213085</v>
      </c>
      <c r="C260" s="178">
        <f ca="1">CIR_simulation!Z260</f>
        <v>7797961.5291406736</v>
      </c>
      <c r="D260" s="178">
        <f ca="1">CIR_simulation!AA260</f>
        <v>2545.2291193651035</v>
      </c>
      <c r="F260" s="178">
        <f t="shared" ca="1" si="13"/>
        <v>53033.002340583131</v>
      </c>
      <c r="G260" s="178">
        <f t="shared" ca="1" si="14"/>
        <v>-55261.619508848526</v>
      </c>
      <c r="H260" s="178">
        <f t="shared" ca="1" si="15"/>
        <v>-2228.6171682693439</v>
      </c>
    </row>
    <row r="261" spans="1:8" ht="11.25" customHeight="1" x14ac:dyDescent="0.2">
      <c r="A261" s="173">
        <v>251</v>
      </c>
      <c r="B261" s="178">
        <f ca="1">CIR_simulation!Y261</f>
        <v>8003175.7996860631</v>
      </c>
      <c r="C261" s="178">
        <f ca="1">CIR_simulation!Z261</f>
        <v>8010497.096714315</v>
      </c>
      <c r="D261" s="178">
        <f ca="1">CIR_simulation!AA261</f>
        <v>7321.2970282519236</v>
      </c>
      <c r="F261" s="178">
        <f t="shared" ca="1" si="13"/>
        <v>260792.50200533774</v>
      </c>
      <c r="G261" s="178">
        <f t="shared" ca="1" si="14"/>
        <v>-267797.18708248995</v>
      </c>
      <c r="H261" s="178">
        <f t="shared" ca="1" si="15"/>
        <v>-7004.685077156164</v>
      </c>
    </row>
    <row r="262" spans="1:8" ht="11.25" customHeight="1" x14ac:dyDescent="0.2">
      <c r="A262" s="173">
        <v>252</v>
      </c>
      <c r="B262" s="178">
        <f ca="1">CIR_simulation!Y262</f>
        <v>7571516.2657048125</v>
      </c>
      <c r="C262" s="178">
        <f ca="1">CIR_simulation!Z262</f>
        <v>7568409.145335665</v>
      </c>
      <c r="D262" s="178">
        <f ca="1">CIR_simulation!AA262</f>
        <v>-3107.1203691475093</v>
      </c>
      <c r="F262" s="178">
        <f t="shared" ca="1" si="13"/>
        <v>-170867.03197591286</v>
      </c>
      <c r="G262" s="178">
        <f t="shared" ca="1" si="14"/>
        <v>174290.76429616008</v>
      </c>
      <c r="H262" s="178">
        <f t="shared" ca="1" si="15"/>
        <v>3423.732320243269</v>
      </c>
    </row>
    <row r="263" spans="1:8" ht="11.25" customHeight="1" x14ac:dyDescent="0.2">
      <c r="A263" s="173">
        <v>253</v>
      </c>
      <c r="B263" s="178">
        <f ca="1">CIR_simulation!Y263</f>
        <v>7374619.3483199105</v>
      </c>
      <c r="C263" s="178">
        <f ca="1">CIR_simulation!Z263</f>
        <v>7366088.1067462461</v>
      </c>
      <c r="D263" s="178">
        <f ca="1">CIR_simulation!AA263</f>
        <v>-8531.2415736643597</v>
      </c>
      <c r="F263" s="178">
        <f t="shared" ca="1" si="13"/>
        <v>-367763.94936081488</v>
      </c>
      <c r="G263" s="178">
        <f t="shared" ca="1" si="14"/>
        <v>376611.80288557895</v>
      </c>
      <c r="H263" s="178">
        <f t="shared" ca="1" si="15"/>
        <v>8847.8535247601194</v>
      </c>
    </row>
    <row r="264" spans="1:8" ht="11.25" customHeight="1" x14ac:dyDescent="0.2">
      <c r="A264" s="173">
        <v>254</v>
      </c>
      <c r="B264" s="178">
        <f ca="1">CIR_simulation!Y264</f>
        <v>8074280.7459781636</v>
      </c>
      <c r="C264" s="178">
        <f ca="1">CIR_simulation!Z264</f>
        <v>8083136.6474585161</v>
      </c>
      <c r="D264" s="178">
        <f ca="1">CIR_simulation!AA264</f>
        <v>8855.901480352506</v>
      </c>
      <c r="F264" s="178">
        <f t="shared" ca="1" si="13"/>
        <v>331897.44829743821</v>
      </c>
      <c r="G264" s="178">
        <f t="shared" ca="1" si="14"/>
        <v>-340436.73782669101</v>
      </c>
      <c r="H264" s="178">
        <f t="shared" ca="1" si="15"/>
        <v>-8539.2895292567464</v>
      </c>
    </row>
    <row r="265" spans="1:8" ht="11.25" customHeight="1" x14ac:dyDescent="0.2">
      <c r="A265" s="173">
        <v>255</v>
      </c>
      <c r="B265" s="178">
        <f ca="1">CIR_simulation!Y265</f>
        <v>7145523.3821148761</v>
      </c>
      <c r="C265" s="178">
        <f ca="1">CIR_simulation!Z265</f>
        <v>7130120.1571311988</v>
      </c>
      <c r="D265" s="178">
        <f ca="1">CIR_simulation!AA265</f>
        <v>-15403.224983677268</v>
      </c>
      <c r="F265" s="178">
        <f t="shared" ca="1" si="13"/>
        <v>-596859.91556584928</v>
      </c>
      <c r="G265" s="178">
        <f t="shared" ca="1" si="14"/>
        <v>612579.75250062626</v>
      </c>
      <c r="H265" s="178">
        <f t="shared" ca="1" si="15"/>
        <v>15719.836934773028</v>
      </c>
    </row>
    <row r="266" spans="1:8" ht="11.25" customHeight="1" x14ac:dyDescent="0.2">
      <c r="A266" s="173">
        <v>256</v>
      </c>
      <c r="B266" s="178">
        <f ca="1">CIR_simulation!Y266</f>
        <v>7772309.4719508225</v>
      </c>
      <c r="C266" s="178">
        <f ca="1">CIR_simulation!Z266</f>
        <v>7774296.0283437446</v>
      </c>
      <c r="D266" s="178">
        <f ca="1">CIR_simulation!AA266</f>
        <v>1986.5563929220662</v>
      </c>
      <c r="F266" s="178">
        <f t="shared" ca="1" si="13"/>
        <v>29926.174270097166</v>
      </c>
      <c r="G266" s="178">
        <f t="shared" ca="1" si="14"/>
        <v>-31596.118711919524</v>
      </c>
      <c r="H266" s="178">
        <f t="shared" ca="1" si="15"/>
        <v>-1669.9444418263063</v>
      </c>
    </row>
    <row r="267" spans="1:8" ht="11.25" customHeight="1" x14ac:dyDescent="0.2">
      <c r="A267" s="173">
        <v>257</v>
      </c>
      <c r="B267" s="178">
        <f ca="1">CIR_simulation!Y267</f>
        <v>7061648.1538808839</v>
      </c>
      <c r="C267" s="178">
        <f ca="1">CIR_simulation!Z267</f>
        <v>7043572.1275050854</v>
      </c>
      <c r="D267" s="178">
        <f ca="1">CIR_simulation!AA267</f>
        <v>-18076.026375798509</v>
      </c>
      <c r="F267" s="178">
        <f t="shared" ref="F267:F330" ca="1" si="16">(B267-B$4)*F$1</f>
        <v>-680735.1437998414</v>
      </c>
      <c r="G267" s="178">
        <f t="shared" ref="G267:G330" ca="1" si="17">(C267-C$4)*G$1</f>
        <v>699127.78212673962</v>
      </c>
      <c r="H267" s="178">
        <f t="shared" ref="H267:H330" ca="1" si="18">(D267-D$4)*H$1</f>
        <v>18392.63832689427</v>
      </c>
    </row>
    <row r="268" spans="1:8" ht="11.25" customHeight="1" x14ac:dyDescent="0.2">
      <c r="A268" s="173">
        <v>258</v>
      </c>
      <c r="B268" s="178">
        <f ca="1">CIR_simulation!Y268</f>
        <v>7861979.2786929403</v>
      </c>
      <c r="C268" s="178">
        <f ca="1">CIR_simulation!Z268</f>
        <v>7866102.7958958857</v>
      </c>
      <c r="D268" s="178">
        <f ca="1">CIR_simulation!AA268</f>
        <v>4123.5172029454261</v>
      </c>
      <c r="F268" s="178">
        <f t="shared" ca="1" si="16"/>
        <v>119595.98101221491</v>
      </c>
      <c r="G268" s="178">
        <f t="shared" ca="1" si="17"/>
        <v>-123402.88626406062</v>
      </c>
      <c r="H268" s="178">
        <f t="shared" ca="1" si="18"/>
        <v>-3806.9052518496665</v>
      </c>
    </row>
    <row r="269" spans="1:8" ht="11.25" customHeight="1" x14ac:dyDescent="0.2">
      <c r="A269" s="173">
        <v>259</v>
      </c>
      <c r="B269" s="178">
        <f ca="1">CIR_simulation!Y269</f>
        <v>7733009.5932488786</v>
      </c>
      <c r="C269" s="178">
        <f ca="1">CIR_simulation!Z269</f>
        <v>7734033.082530803</v>
      </c>
      <c r="D269" s="178">
        <f ca="1">CIR_simulation!AA269</f>
        <v>1023.4892819244415</v>
      </c>
      <c r="F269" s="178">
        <f t="shared" ca="1" si="16"/>
        <v>-9373.7044318467379</v>
      </c>
      <c r="G269" s="178">
        <f t="shared" ca="1" si="17"/>
        <v>8666.8271010220051</v>
      </c>
      <c r="H269" s="178">
        <f t="shared" ca="1" si="18"/>
        <v>-706.87733082868158</v>
      </c>
    </row>
    <row r="270" spans="1:8" ht="11.25" customHeight="1" x14ac:dyDescent="0.2">
      <c r="A270" s="173">
        <v>260</v>
      </c>
      <c r="B270" s="178">
        <f ca="1">CIR_simulation!Y270</f>
        <v>7898755.2566330656</v>
      </c>
      <c r="C270" s="178">
        <f ca="1">CIR_simulation!Z270</f>
        <v>7903731.1785012633</v>
      </c>
      <c r="D270" s="178">
        <f ca="1">CIR_simulation!AA270</f>
        <v>4975.9218681976199</v>
      </c>
      <c r="F270" s="178">
        <f t="shared" ca="1" si="16"/>
        <v>156371.9589523403</v>
      </c>
      <c r="G270" s="178">
        <f t="shared" ca="1" si="17"/>
        <v>-161031.26886943821</v>
      </c>
      <c r="H270" s="178">
        <f t="shared" ca="1" si="18"/>
        <v>-4659.3099171018603</v>
      </c>
    </row>
    <row r="271" spans="1:8" ht="11.25" customHeight="1" x14ac:dyDescent="0.2">
      <c r="A271" s="173">
        <v>261</v>
      </c>
      <c r="B271" s="178">
        <f ca="1">CIR_simulation!Y271</f>
        <v>7977816.7341141412</v>
      </c>
      <c r="C271" s="178">
        <f ca="1">CIR_simulation!Z271</f>
        <v>7984578.5487662274</v>
      </c>
      <c r="D271" s="178">
        <f ca="1">CIR_simulation!AA271</f>
        <v>6761.8146520862356</v>
      </c>
      <c r="F271" s="178">
        <f t="shared" ca="1" si="16"/>
        <v>235433.43643341586</v>
      </c>
      <c r="G271" s="178">
        <f t="shared" ca="1" si="17"/>
        <v>-241878.63913440239</v>
      </c>
      <c r="H271" s="178">
        <f t="shared" ca="1" si="18"/>
        <v>-6445.2027009904759</v>
      </c>
    </row>
    <row r="272" spans="1:8" ht="11.25" customHeight="1" x14ac:dyDescent="0.2">
      <c r="A272" s="173">
        <v>262</v>
      </c>
      <c r="B272" s="178">
        <f ca="1">CIR_simulation!Y272</f>
        <v>8023012.6388782933</v>
      </c>
      <c r="C272" s="178">
        <f ca="1">CIR_simulation!Z272</f>
        <v>8030767.1057908721</v>
      </c>
      <c r="D272" s="178">
        <f ca="1">CIR_simulation!AA272</f>
        <v>7754.4669125787914</v>
      </c>
      <c r="F272" s="178">
        <f t="shared" ca="1" si="16"/>
        <v>280629.34119756799</v>
      </c>
      <c r="G272" s="178">
        <f t="shared" ca="1" si="17"/>
        <v>-288067.19615904707</v>
      </c>
      <c r="H272" s="178">
        <f t="shared" ca="1" si="18"/>
        <v>-7437.8549614830317</v>
      </c>
    </row>
    <row r="273" spans="1:8" ht="11.25" customHeight="1" x14ac:dyDescent="0.2">
      <c r="A273" s="173">
        <v>263</v>
      </c>
      <c r="B273" s="178">
        <f ca="1">CIR_simulation!Y273</f>
        <v>7901319.6048203344</v>
      </c>
      <c r="C273" s="178">
        <f ca="1">CIR_simulation!Z273</f>
        <v>7906354.447614341</v>
      </c>
      <c r="D273" s="178">
        <f ca="1">CIR_simulation!AA273</f>
        <v>5034.8427940066904</v>
      </c>
      <c r="F273" s="178">
        <f t="shared" ca="1" si="16"/>
        <v>158936.30713960901</v>
      </c>
      <c r="G273" s="178">
        <f t="shared" ca="1" si="17"/>
        <v>-163654.53798251599</v>
      </c>
      <c r="H273" s="178">
        <f t="shared" ca="1" si="18"/>
        <v>-4718.2308429109307</v>
      </c>
    </row>
    <row r="274" spans="1:8" ht="11.25" customHeight="1" x14ac:dyDescent="0.2">
      <c r="A274" s="173">
        <v>264</v>
      </c>
      <c r="B274" s="178">
        <f ca="1">CIR_simulation!Y274</f>
        <v>7691480.0556023903</v>
      </c>
      <c r="C274" s="178">
        <f ca="1">CIR_simulation!Z274</f>
        <v>7691468.0742971376</v>
      </c>
      <c r="D274" s="178">
        <f ca="1">CIR_simulation!AA274</f>
        <v>-11.981305252760649</v>
      </c>
      <c r="F274" s="178">
        <f t="shared" ca="1" si="16"/>
        <v>-50903.242078335024</v>
      </c>
      <c r="G274" s="178">
        <f t="shared" ca="1" si="17"/>
        <v>51231.835334687494</v>
      </c>
      <c r="H274" s="178">
        <f t="shared" ca="1" si="18"/>
        <v>328.59325634852053</v>
      </c>
    </row>
    <row r="275" spans="1:8" ht="11.25" customHeight="1" x14ac:dyDescent="0.2">
      <c r="A275" s="173">
        <v>265</v>
      </c>
      <c r="B275" s="178">
        <f ca="1">CIR_simulation!Y275</f>
        <v>7886582.2960276576</v>
      </c>
      <c r="C275" s="178">
        <f ca="1">CIR_simulation!Z275</f>
        <v>7891277.6037384383</v>
      </c>
      <c r="D275" s="178">
        <f ca="1">CIR_simulation!AA275</f>
        <v>4695.3077107807621</v>
      </c>
      <c r="F275" s="178">
        <f t="shared" ca="1" si="16"/>
        <v>144198.99834693223</v>
      </c>
      <c r="G275" s="178">
        <f t="shared" ca="1" si="17"/>
        <v>-148577.69410661329</v>
      </c>
      <c r="H275" s="178">
        <f t="shared" ca="1" si="18"/>
        <v>-4378.6957596850025</v>
      </c>
    </row>
    <row r="276" spans="1:8" ht="11.25" customHeight="1" x14ac:dyDescent="0.2">
      <c r="A276" s="173">
        <v>266</v>
      </c>
      <c r="B276" s="178">
        <f ca="1">CIR_simulation!Y276</f>
        <v>7499690.6927865613</v>
      </c>
      <c r="C276" s="178">
        <f ca="1">CIR_simulation!Z276</f>
        <v>7494655.1697502248</v>
      </c>
      <c r="D276" s="178">
        <f ca="1">CIR_simulation!AA276</f>
        <v>-5035.5230363365263</v>
      </c>
      <c r="F276" s="178">
        <f t="shared" ca="1" si="16"/>
        <v>-242692.60489416402</v>
      </c>
      <c r="G276" s="178">
        <f t="shared" ca="1" si="17"/>
        <v>248044.73988160025</v>
      </c>
      <c r="H276" s="178">
        <f t="shared" ca="1" si="18"/>
        <v>5352.1349874322859</v>
      </c>
    </row>
    <row r="277" spans="1:8" ht="11.25" customHeight="1" x14ac:dyDescent="0.2">
      <c r="A277" s="173">
        <v>267</v>
      </c>
      <c r="B277" s="178">
        <f ca="1">CIR_simulation!Y277</f>
        <v>7504315.0398640428</v>
      </c>
      <c r="C277" s="178">
        <f ca="1">CIR_simulation!Z277</f>
        <v>7499405.3946568668</v>
      </c>
      <c r="D277" s="178">
        <f ca="1">CIR_simulation!AA277</f>
        <v>-4909.645207175985</v>
      </c>
      <c r="F277" s="178">
        <f t="shared" ca="1" si="16"/>
        <v>-238068.25781668257</v>
      </c>
      <c r="G277" s="178">
        <f t="shared" ca="1" si="17"/>
        <v>243294.51497495826</v>
      </c>
      <c r="H277" s="178">
        <f t="shared" ca="1" si="18"/>
        <v>5226.2571582717446</v>
      </c>
    </row>
    <row r="278" spans="1:8" ht="11.25" customHeight="1" x14ac:dyDescent="0.2">
      <c r="A278" s="173">
        <v>268</v>
      </c>
      <c r="B278" s="178">
        <f ca="1">CIR_simulation!Y278</f>
        <v>7331068.8226340823</v>
      </c>
      <c r="C278" s="178">
        <f ca="1">CIR_simulation!Z278</f>
        <v>7321278.5248400252</v>
      </c>
      <c r="D278" s="178">
        <f ca="1">CIR_simulation!AA278</f>
        <v>-9790.2977940570563</v>
      </c>
      <c r="F278" s="178">
        <f t="shared" ca="1" si="16"/>
        <v>-411314.47504664306</v>
      </c>
      <c r="G278" s="178">
        <f t="shared" ca="1" si="17"/>
        <v>421421.38479179982</v>
      </c>
      <c r="H278" s="178">
        <f t="shared" ca="1" si="18"/>
        <v>10106.909745152816</v>
      </c>
    </row>
    <row r="279" spans="1:8" ht="11.25" customHeight="1" x14ac:dyDescent="0.2">
      <c r="A279" s="173">
        <v>269</v>
      </c>
      <c r="B279" s="178">
        <f ca="1">CIR_simulation!Y279</f>
        <v>7380309.7317004008</v>
      </c>
      <c r="C279" s="178">
        <f ca="1">CIR_simulation!Z279</f>
        <v>7371941.390053574</v>
      </c>
      <c r="D279" s="178">
        <f ca="1">CIR_simulation!AA279</f>
        <v>-8368.341646826826</v>
      </c>
      <c r="F279" s="178">
        <f t="shared" ca="1" si="16"/>
        <v>-362073.56598032452</v>
      </c>
      <c r="G279" s="178">
        <f t="shared" ca="1" si="17"/>
        <v>370758.51957825106</v>
      </c>
      <c r="H279" s="178">
        <f t="shared" ca="1" si="18"/>
        <v>8684.9535979225857</v>
      </c>
    </row>
    <row r="280" spans="1:8" ht="11.25" customHeight="1" x14ac:dyDescent="0.2">
      <c r="A280" s="173">
        <v>270</v>
      </c>
      <c r="B280" s="178">
        <f ca="1">CIR_simulation!Y280</f>
        <v>7254767.3825339898</v>
      </c>
      <c r="C280" s="178">
        <f ca="1">CIR_simulation!Z280</f>
        <v>7242718.1248555351</v>
      </c>
      <c r="D280" s="178">
        <f ca="1">CIR_simulation!AA280</f>
        <v>-12049.257678454742</v>
      </c>
      <c r="F280" s="178">
        <f t="shared" ca="1" si="16"/>
        <v>-487615.9151467355</v>
      </c>
      <c r="G280" s="178">
        <f t="shared" ca="1" si="17"/>
        <v>499981.78477628995</v>
      </c>
      <c r="H280" s="178">
        <f t="shared" ca="1" si="18"/>
        <v>12365.869629550501</v>
      </c>
    </row>
    <row r="281" spans="1:8" ht="11.25" customHeight="1" x14ac:dyDescent="0.2">
      <c r="A281" s="173">
        <v>271</v>
      </c>
      <c r="B281" s="178">
        <f ca="1">CIR_simulation!Y281</f>
        <v>7899667.569903818</v>
      </c>
      <c r="C281" s="178">
        <f ca="1">CIR_simulation!Z281</f>
        <v>7904664.4616504777</v>
      </c>
      <c r="D281" s="178">
        <f ca="1">CIR_simulation!AA281</f>
        <v>4996.8917466597632</v>
      </c>
      <c r="F281" s="178">
        <f t="shared" ca="1" si="16"/>
        <v>157284.27222309262</v>
      </c>
      <c r="G281" s="178">
        <f t="shared" ca="1" si="17"/>
        <v>-161964.55201865267</v>
      </c>
      <c r="H281" s="178">
        <f t="shared" ca="1" si="18"/>
        <v>-4680.2797955640035</v>
      </c>
    </row>
    <row r="282" spans="1:8" ht="11.25" customHeight="1" x14ac:dyDescent="0.2">
      <c r="A282" s="173">
        <v>272</v>
      </c>
      <c r="B282" s="178">
        <f ca="1">CIR_simulation!Y282</f>
        <v>7447590.8954346627</v>
      </c>
      <c r="C282" s="178">
        <f ca="1">CIR_simulation!Z282</f>
        <v>7441120.6579397181</v>
      </c>
      <c r="D282" s="178">
        <f ca="1">CIR_simulation!AA282</f>
        <v>-6470.2374949445948</v>
      </c>
      <c r="F282" s="178">
        <f t="shared" ca="1" si="16"/>
        <v>-294792.40224606264</v>
      </c>
      <c r="G282" s="178">
        <f t="shared" ca="1" si="17"/>
        <v>301579.25169210695</v>
      </c>
      <c r="H282" s="178">
        <f t="shared" ca="1" si="18"/>
        <v>6786.8494460403545</v>
      </c>
    </row>
    <row r="283" spans="1:8" ht="11.25" customHeight="1" x14ac:dyDescent="0.2">
      <c r="A283" s="173">
        <v>273</v>
      </c>
      <c r="B283" s="178">
        <f ca="1">CIR_simulation!Y283</f>
        <v>8133121.6770031974</v>
      </c>
      <c r="C283" s="178">
        <f ca="1">CIR_simulation!Z283</f>
        <v>8143209.8477002988</v>
      </c>
      <c r="D283" s="178">
        <f ca="1">CIR_simulation!AA283</f>
        <v>10088.170697101392</v>
      </c>
      <c r="F283" s="178">
        <f t="shared" ca="1" si="16"/>
        <v>390738.37932247203</v>
      </c>
      <c r="G283" s="178">
        <f t="shared" ca="1" si="17"/>
        <v>-400509.93806847371</v>
      </c>
      <c r="H283" s="178">
        <f t="shared" ca="1" si="18"/>
        <v>-9771.5587460056322</v>
      </c>
    </row>
    <row r="284" spans="1:8" ht="11.25" customHeight="1" x14ac:dyDescent="0.2">
      <c r="A284" s="173">
        <v>274</v>
      </c>
      <c r="B284" s="178">
        <f ca="1">CIR_simulation!Y284</f>
        <v>7396967.1803663028</v>
      </c>
      <c r="C284" s="178">
        <f ca="1">CIR_simulation!Z284</f>
        <v>7389073.5665388526</v>
      </c>
      <c r="D284" s="178">
        <f ca="1">CIR_simulation!AA284</f>
        <v>-7893.6138274502009</v>
      </c>
      <c r="F284" s="178">
        <f t="shared" ca="1" si="16"/>
        <v>-345416.1173144225</v>
      </c>
      <c r="G284" s="178">
        <f t="shared" ca="1" si="17"/>
        <v>353626.34309297241</v>
      </c>
      <c r="H284" s="178">
        <f t="shared" ca="1" si="18"/>
        <v>8210.2257785459606</v>
      </c>
    </row>
    <row r="285" spans="1:8" ht="11.25" customHeight="1" x14ac:dyDescent="0.2">
      <c r="A285" s="173">
        <v>275</v>
      </c>
      <c r="B285" s="178">
        <f ca="1">CIR_simulation!Y285</f>
        <v>7472346.9792987024</v>
      </c>
      <c r="C285" s="178">
        <f ca="1">CIR_simulation!Z285</f>
        <v>7466562.2639211668</v>
      </c>
      <c r="D285" s="178">
        <f ca="1">CIR_simulation!AA285</f>
        <v>-5784.715377535671</v>
      </c>
      <c r="F285" s="178">
        <f t="shared" ca="1" si="16"/>
        <v>-270036.3183820229</v>
      </c>
      <c r="G285" s="178">
        <f t="shared" ca="1" si="17"/>
        <v>276137.64571065828</v>
      </c>
      <c r="H285" s="178">
        <f t="shared" ca="1" si="18"/>
        <v>6101.3273286314306</v>
      </c>
    </row>
    <row r="286" spans="1:8" ht="11.25" customHeight="1" x14ac:dyDescent="0.2">
      <c r="A286" s="173">
        <v>276</v>
      </c>
      <c r="B286" s="178">
        <f ca="1">CIR_simulation!Y286</f>
        <v>8275110.6879420467</v>
      </c>
      <c r="C286" s="178">
        <f ca="1">CIR_simulation!Z286</f>
        <v>8288034.6487836214</v>
      </c>
      <c r="D286" s="178">
        <f ca="1">CIR_simulation!AA286</f>
        <v>12923.960841574706</v>
      </c>
      <c r="F286" s="178">
        <f t="shared" ca="1" si="16"/>
        <v>532727.39026132133</v>
      </c>
      <c r="G286" s="178">
        <f t="shared" ca="1" si="17"/>
        <v>-545334.73915179633</v>
      </c>
      <c r="H286" s="178">
        <f t="shared" ca="1" si="18"/>
        <v>-12607.348890478946</v>
      </c>
    </row>
    <row r="287" spans="1:8" ht="11.25" customHeight="1" x14ac:dyDescent="0.2">
      <c r="A287" s="173">
        <v>277</v>
      </c>
      <c r="B287" s="178">
        <f ca="1">CIR_simulation!Y287</f>
        <v>7813878.0717034321</v>
      </c>
      <c r="C287" s="178">
        <f ca="1">CIR_simulation!Z287</f>
        <v>7816865.6588866562</v>
      </c>
      <c r="D287" s="178">
        <f ca="1">CIR_simulation!AA287</f>
        <v>2987.5871832240373</v>
      </c>
      <c r="F287" s="178">
        <f t="shared" ca="1" si="16"/>
        <v>71494.774022706784</v>
      </c>
      <c r="G287" s="178">
        <f t="shared" ca="1" si="17"/>
        <v>-74165.749254831113</v>
      </c>
      <c r="H287" s="178">
        <f t="shared" ca="1" si="18"/>
        <v>-2670.9752321282776</v>
      </c>
    </row>
    <row r="288" spans="1:8" ht="11.25" customHeight="1" x14ac:dyDescent="0.2">
      <c r="A288" s="173">
        <v>278</v>
      </c>
      <c r="B288" s="178">
        <f ca="1">CIR_simulation!Y288</f>
        <v>7808605.0322326664</v>
      </c>
      <c r="C288" s="178">
        <f ca="1">CIR_simulation!Z288</f>
        <v>7811466.6355840797</v>
      </c>
      <c r="D288" s="178">
        <f ca="1">CIR_simulation!AA288</f>
        <v>2861.6033514132723</v>
      </c>
      <c r="F288" s="178">
        <f t="shared" ca="1" si="16"/>
        <v>66221.734551941045</v>
      </c>
      <c r="G288" s="178">
        <f t="shared" ca="1" si="17"/>
        <v>-68766.725952254608</v>
      </c>
      <c r="H288" s="178">
        <f t="shared" ca="1" si="18"/>
        <v>-2544.9914003175127</v>
      </c>
    </row>
    <row r="289" spans="1:8" ht="11.25" customHeight="1" x14ac:dyDescent="0.2">
      <c r="A289" s="173">
        <v>279</v>
      </c>
      <c r="B289" s="178">
        <f ca="1">CIR_simulation!Y289</f>
        <v>7464464.5297743715</v>
      </c>
      <c r="C289" s="178">
        <f ca="1">CIR_simulation!Z289</f>
        <v>7458462.2884233287</v>
      </c>
      <c r="D289" s="178">
        <f ca="1">CIR_simulation!AA289</f>
        <v>-6002.2413510428742</v>
      </c>
      <c r="F289" s="178">
        <f t="shared" ca="1" si="16"/>
        <v>-277918.76790635381</v>
      </c>
      <c r="G289" s="178">
        <f t="shared" ca="1" si="17"/>
        <v>284237.62120849639</v>
      </c>
      <c r="H289" s="178">
        <f t="shared" ca="1" si="18"/>
        <v>6318.8533021386338</v>
      </c>
    </row>
    <row r="290" spans="1:8" ht="11.25" customHeight="1" x14ac:dyDescent="0.2">
      <c r="A290" s="173">
        <v>280</v>
      </c>
      <c r="B290" s="178">
        <f ca="1">CIR_simulation!Y290</f>
        <v>7464112.4704388287</v>
      </c>
      <c r="C290" s="178">
        <f ca="1">CIR_simulation!Z290</f>
        <v>7458100.4973036852</v>
      </c>
      <c r="D290" s="178">
        <f ca="1">CIR_simulation!AA290</f>
        <v>-6011.9731351435184</v>
      </c>
      <c r="F290" s="178">
        <f t="shared" ca="1" si="16"/>
        <v>-278270.82724189665</v>
      </c>
      <c r="G290" s="178">
        <f t="shared" ca="1" si="17"/>
        <v>284599.41232813988</v>
      </c>
      <c r="H290" s="178">
        <f t="shared" ca="1" si="18"/>
        <v>6328.5850862392781</v>
      </c>
    </row>
    <row r="291" spans="1:8" ht="11.25" customHeight="1" x14ac:dyDescent="0.2">
      <c r="A291" s="173">
        <v>281</v>
      </c>
      <c r="B291" s="178">
        <f ca="1">CIR_simulation!Y291</f>
        <v>7270528.5556589263</v>
      </c>
      <c r="C291" s="178">
        <f ca="1">CIR_simulation!Z291</f>
        <v>7258951.5003834693</v>
      </c>
      <c r="D291" s="178">
        <f ca="1">CIR_simulation!AA291</f>
        <v>-11577.05527545698</v>
      </c>
      <c r="F291" s="178">
        <f t="shared" ca="1" si="16"/>
        <v>-471854.74202179909</v>
      </c>
      <c r="G291" s="178">
        <f t="shared" ca="1" si="17"/>
        <v>483748.40924835578</v>
      </c>
      <c r="H291" s="178">
        <f t="shared" ca="1" si="18"/>
        <v>11893.66722655274</v>
      </c>
    </row>
    <row r="292" spans="1:8" ht="11.25" customHeight="1" x14ac:dyDescent="0.2">
      <c r="A292" s="173">
        <v>282</v>
      </c>
      <c r="B292" s="178">
        <f ca="1">CIR_simulation!Y292</f>
        <v>8754343.2484050486</v>
      </c>
      <c r="C292" s="178">
        <f ca="1">CIR_simulation!Z292</f>
        <v>8775464.0855118353</v>
      </c>
      <c r="D292" s="178">
        <f ca="1">CIR_simulation!AA292</f>
        <v>21120.837106786668</v>
      </c>
      <c r="F292" s="178">
        <f t="shared" ca="1" si="16"/>
        <v>1011959.9507243233</v>
      </c>
      <c r="G292" s="178">
        <f t="shared" ca="1" si="17"/>
        <v>-1032764.1758800102</v>
      </c>
      <c r="H292" s="178">
        <f t="shared" ca="1" si="18"/>
        <v>-20804.225155690907</v>
      </c>
    </row>
    <row r="293" spans="1:8" ht="11.25" customHeight="1" x14ac:dyDescent="0.2">
      <c r="A293" s="173">
        <v>283</v>
      </c>
      <c r="B293" s="178">
        <f ca="1">CIR_simulation!Y293</f>
        <v>7908065.3185767103</v>
      </c>
      <c r="C293" s="178">
        <f ca="1">CIR_simulation!Z293</f>
        <v>7913254.8369986676</v>
      </c>
      <c r="D293" s="178">
        <f ca="1">CIR_simulation!AA293</f>
        <v>5189.5184219572693</v>
      </c>
      <c r="F293" s="178">
        <f t="shared" ca="1" si="16"/>
        <v>165682.02089598496</v>
      </c>
      <c r="G293" s="178">
        <f t="shared" ca="1" si="17"/>
        <v>-170554.92736684252</v>
      </c>
      <c r="H293" s="178">
        <f t="shared" ca="1" si="18"/>
        <v>-4872.9064708615097</v>
      </c>
    </row>
    <row r="294" spans="1:8" ht="11.25" customHeight="1" x14ac:dyDescent="0.2">
      <c r="A294" s="173">
        <v>284</v>
      </c>
      <c r="B294" s="178">
        <f ca="1">CIR_simulation!Y294</f>
        <v>7795512.6854911884</v>
      </c>
      <c r="C294" s="178">
        <f ca="1">CIR_simulation!Z294</f>
        <v>7798060.2333074426</v>
      </c>
      <c r="D294" s="178">
        <f ca="1">CIR_simulation!AA294</f>
        <v>2547.5478162541986</v>
      </c>
      <c r="F294" s="178">
        <f t="shared" ca="1" si="16"/>
        <v>53129.387810463086</v>
      </c>
      <c r="G294" s="178">
        <f t="shared" ca="1" si="17"/>
        <v>-55360.323675617576</v>
      </c>
      <c r="H294" s="178">
        <f t="shared" ca="1" si="18"/>
        <v>-2230.9358651584389</v>
      </c>
    </row>
    <row r="295" spans="1:8" ht="11.25" customHeight="1" x14ac:dyDescent="0.2">
      <c r="A295" s="173">
        <v>285</v>
      </c>
      <c r="B295" s="178">
        <f ca="1">CIR_simulation!Y295</f>
        <v>7229139.153524599</v>
      </c>
      <c r="C295" s="178">
        <f ca="1">CIR_simulation!Z295</f>
        <v>7216315.8244248498</v>
      </c>
      <c r="D295" s="178">
        <f ca="1">CIR_simulation!AA295</f>
        <v>-12823.329099749215</v>
      </c>
      <c r="F295" s="178">
        <f t="shared" ca="1" si="16"/>
        <v>-513244.14415612631</v>
      </c>
      <c r="G295" s="178">
        <f t="shared" ca="1" si="17"/>
        <v>526384.08520697523</v>
      </c>
      <c r="H295" s="178">
        <f t="shared" ca="1" si="18"/>
        <v>13139.941050844975</v>
      </c>
    </row>
    <row r="296" spans="1:8" ht="11.25" customHeight="1" x14ac:dyDescent="0.2">
      <c r="A296" s="173">
        <v>286</v>
      </c>
      <c r="B296" s="178">
        <f ca="1">CIR_simulation!Y296</f>
        <v>8251902.8025994152</v>
      </c>
      <c r="C296" s="178">
        <f ca="1">CIR_simulation!Z296</f>
        <v>8264376.4172244249</v>
      </c>
      <c r="D296" s="178">
        <f ca="1">CIR_simulation!AA296</f>
        <v>12473.614625009708</v>
      </c>
      <c r="F296" s="178">
        <f t="shared" ca="1" si="16"/>
        <v>509519.50491868984</v>
      </c>
      <c r="G296" s="178">
        <f t="shared" ca="1" si="17"/>
        <v>-521676.50759259984</v>
      </c>
      <c r="H296" s="178">
        <f t="shared" ca="1" si="18"/>
        <v>-12157.002673913948</v>
      </c>
    </row>
    <row r="297" spans="1:8" ht="11.25" customHeight="1" x14ac:dyDescent="0.2">
      <c r="A297" s="173">
        <v>287</v>
      </c>
      <c r="B297" s="178">
        <f ca="1">CIR_simulation!Y297</f>
        <v>8112711.597389102</v>
      </c>
      <c r="C297" s="178">
        <f ca="1">CIR_simulation!Z297</f>
        <v>8122376.1653895546</v>
      </c>
      <c r="D297" s="178">
        <f ca="1">CIR_simulation!AA297</f>
        <v>9664.568000452593</v>
      </c>
      <c r="F297" s="178">
        <f t="shared" ca="1" si="16"/>
        <v>370328.29970837664</v>
      </c>
      <c r="G297" s="178">
        <f t="shared" ca="1" si="17"/>
        <v>-379676.25575772952</v>
      </c>
      <c r="H297" s="178">
        <f t="shared" ca="1" si="18"/>
        <v>-9347.9560493568333</v>
      </c>
    </row>
    <row r="298" spans="1:8" ht="11.25" customHeight="1" x14ac:dyDescent="0.2">
      <c r="A298" s="173">
        <v>288</v>
      </c>
      <c r="B298" s="178">
        <f ca="1">CIR_simulation!Y298</f>
        <v>8025734.4601709982</v>
      </c>
      <c r="C298" s="178">
        <f ca="1">CIR_simulation!Z298</f>
        <v>8033548.0568056395</v>
      </c>
      <c r="D298" s="178">
        <f ca="1">CIR_simulation!AA298</f>
        <v>7813.5966346412897</v>
      </c>
      <c r="F298" s="178">
        <f t="shared" ca="1" si="16"/>
        <v>283351.16249027289</v>
      </c>
      <c r="G298" s="178">
        <f t="shared" ca="1" si="17"/>
        <v>-290848.14717381448</v>
      </c>
      <c r="H298" s="178">
        <f t="shared" ca="1" si="18"/>
        <v>-7496.9846835455301</v>
      </c>
    </row>
    <row r="299" spans="1:8" ht="11.25" customHeight="1" x14ac:dyDescent="0.2">
      <c r="A299" s="173">
        <v>289</v>
      </c>
      <c r="B299" s="178">
        <f ca="1">CIR_simulation!Y299</f>
        <v>7424023.8393474286</v>
      </c>
      <c r="C299" s="178">
        <f ca="1">CIR_simulation!Z299</f>
        <v>7416894.5863516498</v>
      </c>
      <c r="D299" s="178">
        <f ca="1">CIR_simulation!AA299</f>
        <v>-7129.2529957788065</v>
      </c>
      <c r="F299" s="178">
        <f t="shared" ca="1" si="16"/>
        <v>-318359.4583332967</v>
      </c>
      <c r="G299" s="178">
        <f t="shared" ca="1" si="17"/>
        <v>325805.32328017522</v>
      </c>
      <c r="H299" s="178">
        <f t="shared" ca="1" si="18"/>
        <v>7445.8649468745662</v>
      </c>
    </row>
    <row r="300" spans="1:8" ht="11.25" customHeight="1" x14ac:dyDescent="0.2">
      <c r="A300" s="173">
        <v>290</v>
      </c>
      <c r="B300" s="178">
        <f ca="1">CIR_simulation!Y300</f>
        <v>7624496.749405466</v>
      </c>
      <c r="C300" s="178">
        <f ca="1">CIR_simulation!Z300</f>
        <v>7622775.767766621</v>
      </c>
      <c r="D300" s="178">
        <f ca="1">CIR_simulation!AA300</f>
        <v>-1720.9816388450563</v>
      </c>
      <c r="F300" s="178">
        <f t="shared" ca="1" si="16"/>
        <v>-117886.54827525932</v>
      </c>
      <c r="G300" s="178">
        <f t="shared" ca="1" si="17"/>
        <v>119924.14186520409</v>
      </c>
      <c r="H300" s="178">
        <f t="shared" ca="1" si="18"/>
        <v>2037.5935899408162</v>
      </c>
    </row>
    <row r="301" spans="1:8" ht="11.25" customHeight="1" x14ac:dyDescent="0.2">
      <c r="A301" s="173">
        <v>291</v>
      </c>
      <c r="B301" s="178">
        <f ca="1">CIR_simulation!Y301</f>
        <v>7559732.1736509008</v>
      </c>
      <c r="C301" s="178">
        <f ca="1">CIR_simulation!Z301</f>
        <v>7556312.5723187048</v>
      </c>
      <c r="D301" s="178">
        <f ca="1">CIR_simulation!AA301</f>
        <v>-3419.6013321960345</v>
      </c>
      <c r="F301" s="178">
        <f t="shared" ca="1" si="16"/>
        <v>-182651.12402982451</v>
      </c>
      <c r="G301" s="178">
        <f t="shared" ca="1" si="17"/>
        <v>186387.33731312025</v>
      </c>
      <c r="H301" s="178">
        <f t="shared" ca="1" si="18"/>
        <v>3736.2132832917941</v>
      </c>
    </row>
    <row r="302" spans="1:8" ht="11.25" customHeight="1" x14ac:dyDescent="0.2">
      <c r="A302" s="173">
        <v>292</v>
      </c>
      <c r="B302" s="178">
        <f ca="1">CIR_simulation!Y302</f>
        <v>7861450.3162773447</v>
      </c>
      <c r="C302" s="178">
        <f ca="1">CIR_simulation!Z302</f>
        <v>7865561.471751824</v>
      </c>
      <c r="D302" s="178">
        <f ca="1">CIR_simulation!AA302</f>
        <v>4111.1554744793102</v>
      </c>
      <c r="F302" s="178">
        <f t="shared" ca="1" si="16"/>
        <v>119067.01859661937</v>
      </c>
      <c r="G302" s="178">
        <f t="shared" ca="1" si="17"/>
        <v>-122861.56211999897</v>
      </c>
      <c r="H302" s="178">
        <f t="shared" ca="1" si="18"/>
        <v>-3794.5435233835506</v>
      </c>
    </row>
    <row r="303" spans="1:8" ht="11.25" customHeight="1" x14ac:dyDescent="0.2">
      <c r="A303" s="173">
        <v>293</v>
      </c>
      <c r="B303" s="178">
        <f ca="1">CIR_simulation!Y303</f>
        <v>7831372.8280828428</v>
      </c>
      <c r="C303" s="178">
        <f ca="1">CIR_simulation!Z303</f>
        <v>7834776.3320955746</v>
      </c>
      <c r="D303" s="178">
        <f ca="1">CIR_simulation!AA303</f>
        <v>3403.5040127318352</v>
      </c>
      <c r="F303" s="178">
        <f t="shared" ca="1" si="16"/>
        <v>88989.530402117409</v>
      </c>
      <c r="G303" s="178">
        <f t="shared" ca="1" si="17"/>
        <v>-92076.422463749535</v>
      </c>
      <c r="H303" s="178">
        <f t="shared" ca="1" si="18"/>
        <v>-3086.8920616360756</v>
      </c>
    </row>
    <row r="304" spans="1:8" ht="11.25" customHeight="1" x14ac:dyDescent="0.2">
      <c r="A304" s="173">
        <v>294</v>
      </c>
      <c r="B304" s="178">
        <f ca="1">CIR_simulation!Y304</f>
        <v>6799520.9256035527</v>
      </c>
      <c r="C304" s="178">
        <f ca="1">CIR_simulation!Z304</f>
        <v>6772524.665930233</v>
      </c>
      <c r="D304" s="178">
        <f ca="1">CIR_simulation!AA304</f>
        <v>-26996.259673319757</v>
      </c>
      <c r="F304" s="178">
        <f t="shared" ca="1" si="16"/>
        <v>-942862.37207717262</v>
      </c>
      <c r="G304" s="178">
        <f t="shared" ca="1" si="17"/>
        <v>970175.24370159209</v>
      </c>
      <c r="H304" s="178">
        <f t="shared" ca="1" si="18"/>
        <v>27312.871624415518</v>
      </c>
    </row>
    <row r="305" spans="1:8" ht="11.25" customHeight="1" x14ac:dyDescent="0.2">
      <c r="A305" s="173">
        <v>295</v>
      </c>
      <c r="B305" s="178">
        <f ca="1">CIR_simulation!Y305</f>
        <v>7865088.5093648154</v>
      </c>
      <c r="C305" s="178">
        <f ca="1">CIR_simulation!Z305</f>
        <v>7869284.6303664837</v>
      </c>
      <c r="D305" s="178">
        <f ca="1">CIR_simulation!AA305</f>
        <v>4196.1210016682744</v>
      </c>
      <c r="F305" s="178">
        <f t="shared" ca="1" si="16"/>
        <v>122705.21168409009</v>
      </c>
      <c r="G305" s="178">
        <f t="shared" ca="1" si="17"/>
        <v>-126584.72073465865</v>
      </c>
      <c r="H305" s="178">
        <f t="shared" ca="1" si="18"/>
        <v>-3879.5090505725148</v>
      </c>
    </row>
    <row r="306" spans="1:8" ht="11.25" customHeight="1" x14ac:dyDescent="0.2">
      <c r="A306" s="173">
        <v>296</v>
      </c>
      <c r="B306" s="178">
        <f ca="1">CIR_simulation!Y306</f>
        <v>7912852.9462312255</v>
      </c>
      <c r="C306" s="178">
        <f ca="1">CIR_simulation!Z306</f>
        <v>7918151.9610186322</v>
      </c>
      <c r="D306" s="178">
        <f ca="1">CIR_simulation!AA306</f>
        <v>5299.0147874066606</v>
      </c>
      <c r="F306" s="178">
        <f t="shared" ca="1" si="16"/>
        <v>170469.64855050016</v>
      </c>
      <c r="G306" s="178">
        <f t="shared" ca="1" si="17"/>
        <v>-175452.05138680711</v>
      </c>
      <c r="H306" s="178">
        <f t="shared" ca="1" si="18"/>
        <v>-4982.402836310901</v>
      </c>
    </row>
    <row r="307" spans="1:8" ht="11.25" customHeight="1" x14ac:dyDescent="0.2">
      <c r="A307" s="173">
        <v>297</v>
      </c>
      <c r="B307" s="178">
        <f ca="1">CIR_simulation!Y307</f>
        <v>8115619.9765447313</v>
      </c>
      <c r="C307" s="178">
        <f ca="1">CIR_simulation!Z307</f>
        <v>8125345.1547681112</v>
      </c>
      <c r="D307" s="178">
        <f ca="1">CIR_simulation!AA307</f>
        <v>9725.1782233798876</v>
      </c>
      <c r="F307" s="178">
        <f t="shared" ca="1" si="16"/>
        <v>373236.67886400595</v>
      </c>
      <c r="G307" s="178">
        <f t="shared" ca="1" si="17"/>
        <v>-382645.24513628613</v>
      </c>
      <c r="H307" s="178">
        <f t="shared" ca="1" si="18"/>
        <v>-9408.566272284128</v>
      </c>
    </row>
    <row r="308" spans="1:8" ht="11.25" customHeight="1" x14ac:dyDescent="0.2">
      <c r="A308" s="173">
        <v>298</v>
      </c>
      <c r="B308" s="178">
        <f ca="1">CIR_simulation!Y308</f>
        <v>7723470.8715345478</v>
      </c>
      <c r="C308" s="178">
        <f ca="1">CIR_simulation!Z308</f>
        <v>7724258.1491102129</v>
      </c>
      <c r="D308" s="178">
        <f ca="1">CIR_simulation!AA308</f>
        <v>787.27757566515356</v>
      </c>
      <c r="F308" s="178">
        <f t="shared" ca="1" si="16"/>
        <v>-18912.426146177575</v>
      </c>
      <c r="G308" s="178">
        <f t="shared" ca="1" si="17"/>
        <v>18441.76052161213</v>
      </c>
      <c r="H308" s="178">
        <f t="shared" ca="1" si="18"/>
        <v>-470.66562456939369</v>
      </c>
    </row>
    <row r="309" spans="1:8" ht="11.25" customHeight="1" x14ac:dyDescent="0.2">
      <c r="A309" s="173">
        <v>299</v>
      </c>
      <c r="B309" s="178">
        <f ca="1">CIR_simulation!Y309</f>
        <v>7967577.5139807872</v>
      </c>
      <c r="C309" s="178">
        <f ca="1">CIR_simulation!Z309</f>
        <v>7974111.5986366272</v>
      </c>
      <c r="D309" s="178">
        <f ca="1">CIR_simulation!AA309</f>
        <v>6534.0846558399498</v>
      </c>
      <c r="F309" s="178">
        <f t="shared" ca="1" si="16"/>
        <v>225194.2163000619</v>
      </c>
      <c r="G309" s="178">
        <f t="shared" ca="1" si="17"/>
        <v>-231411.68900480215</v>
      </c>
      <c r="H309" s="178">
        <f t="shared" ca="1" si="18"/>
        <v>-6217.4727047441902</v>
      </c>
    </row>
    <row r="310" spans="1:8" ht="11.25" customHeight="1" x14ac:dyDescent="0.2">
      <c r="A310" s="173">
        <v>300</v>
      </c>
      <c r="B310" s="178">
        <f ca="1">CIR_simulation!Y310</f>
        <v>7438921.660623244</v>
      </c>
      <c r="C310" s="178">
        <f ca="1">CIR_simulation!Z310</f>
        <v>7432209.7314464245</v>
      </c>
      <c r="D310" s="178">
        <f ca="1">CIR_simulation!AA310</f>
        <v>-6711.9291768195108</v>
      </c>
      <c r="F310" s="178">
        <f t="shared" ca="1" si="16"/>
        <v>-303461.63705748133</v>
      </c>
      <c r="G310" s="178">
        <f t="shared" ca="1" si="17"/>
        <v>310490.17818540055</v>
      </c>
      <c r="H310" s="178">
        <f t="shared" ca="1" si="18"/>
        <v>7028.5411279152704</v>
      </c>
    </row>
    <row r="311" spans="1:8" ht="11.25" customHeight="1" x14ac:dyDescent="0.2">
      <c r="A311" s="173">
        <v>301</v>
      </c>
      <c r="B311" s="178">
        <f ca="1">CIR_simulation!Y311</f>
        <v>8309437.8719691345</v>
      </c>
      <c r="C311" s="178">
        <f ca="1">CIR_simulation!Z311</f>
        <v>8323018.6325798966</v>
      </c>
      <c r="D311" s="178">
        <f ca="1">CIR_simulation!AA311</f>
        <v>13580.760610762052</v>
      </c>
      <c r="F311" s="178">
        <f t="shared" ca="1" si="16"/>
        <v>567054.5742884092</v>
      </c>
      <c r="G311" s="178">
        <f t="shared" ca="1" si="17"/>
        <v>-580318.72294807155</v>
      </c>
      <c r="H311" s="178">
        <f t="shared" ca="1" si="18"/>
        <v>-13264.148659666293</v>
      </c>
    </row>
    <row r="312" spans="1:8" ht="11.25" customHeight="1" x14ac:dyDescent="0.2">
      <c r="A312" s="173">
        <v>302</v>
      </c>
      <c r="B312" s="178">
        <f ca="1">CIR_simulation!Y312</f>
        <v>8002801.8811859312</v>
      </c>
      <c r="C312" s="178">
        <f ca="1">CIR_simulation!Z312</f>
        <v>8010114.9754044199</v>
      </c>
      <c r="D312" s="178">
        <f ca="1">CIR_simulation!AA312</f>
        <v>7313.0942184887826</v>
      </c>
      <c r="F312" s="178">
        <f t="shared" ca="1" si="16"/>
        <v>260418.58350520581</v>
      </c>
      <c r="G312" s="178">
        <f t="shared" ca="1" si="17"/>
        <v>-267415.06577259488</v>
      </c>
      <c r="H312" s="178">
        <f t="shared" ca="1" si="18"/>
        <v>-6996.482267393023</v>
      </c>
    </row>
    <row r="313" spans="1:8" ht="11.25" customHeight="1" x14ac:dyDescent="0.2">
      <c r="A313" s="173">
        <v>303</v>
      </c>
      <c r="B313" s="178">
        <f ca="1">CIR_simulation!Y313</f>
        <v>7601416.9104590882</v>
      </c>
      <c r="C313" s="178">
        <f ca="1">CIR_simulation!Z313</f>
        <v>7599095.8468504073</v>
      </c>
      <c r="D313" s="178">
        <f ca="1">CIR_simulation!AA313</f>
        <v>-2321.0636086808518</v>
      </c>
      <c r="F313" s="178">
        <f t="shared" ca="1" si="16"/>
        <v>-140966.38722163718</v>
      </c>
      <c r="G313" s="178">
        <f t="shared" ca="1" si="17"/>
        <v>143604.06278141774</v>
      </c>
      <c r="H313" s="178">
        <f t="shared" ca="1" si="18"/>
        <v>2637.6755597766114</v>
      </c>
    </row>
    <row r="314" spans="1:8" ht="11.25" customHeight="1" x14ac:dyDescent="0.2">
      <c r="A314" s="173">
        <v>304</v>
      </c>
      <c r="B314" s="178">
        <f ca="1">CIR_simulation!Y314</f>
        <v>7778575.3097404484</v>
      </c>
      <c r="C314" s="178">
        <f ca="1">CIR_simulation!Z314</f>
        <v>7780713.9128477573</v>
      </c>
      <c r="D314" s="178">
        <f ca="1">CIR_simulation!AA314</f>
        <v>2138.6031073089689</v>
      </c>
      <c r="F314" s="178">
        <f t="shared" ca="1" si="16"/>
        <v>36192.012059723027</v>
      </c>
      <c r="G314" s="178">
        <f t="shared" ca="1" si="17"/>
        <v>-38014.003215932287</v>
      </c>
      <c r="H314" s="178">
        <f t="shared" ca="1" si="18"/>
        <v>-1821.991156213209</v>
      </c>
    </row>
    <row r="315" spans="1:8" ht="11.25" customHeight="1" x14ac:dyDescent="0.2">
      <c r="A315" s="173">
        <v>305</v>
      </c>
      <c r="B315" s="178">
        <f ca="1">CIR_simulation!Y315</f>
        <v>7961852.8184394324</v>
      </c>
      <c r="C315" s="178">
        <f ca="1">CIR_simulation!Z315</f>
        <v>7968259.1207585363</v>
      </c>
      <c r="D315" s="178">
        <f ca="1">CIR_simulation!AA315</f>
        <v>6406.3023191038519</v>
      </c>
      <c r="F315" s="178">
        <f t="shared" ca="1" si="16"/>
        <v>219469.52075870708</v>
      </c>
      <c r="G315" s="178">
        <f t="shared" ca="1" si="17"/>
        <v>-225559.21112671122</v>
      </c>
      <c r="H315" s="178">
        <f t="shared" ca="1" si="18"/>
        <v>-6089.6903680080923</v>
      </c>
    </row>
    <row r="316" spans="1:8" ht="11.25" customHeight="1" x14ac:dyDescent="0.2">
      <c r="A316" s="173">
        <v>306</v>
      </c>
      <c r="B316" s="178">
        <f ca="1">CIR_simulation!Y316</f>
        <v>7950566.0248281341</v>
      </c>
      <c r="C316" s="178">
        <f ca="1">CIR_simulation!Z316</f>
        <v>7956719.4242546679</v>
      </c>
      <c r="D316" s="178">
        <f ca="1">CIR_simulation!AA316</f>
        <v>6153.3994265338406</v>
      </c>
      <c r="F316" s="178">
        <f t="shared" ca="1" si="16"/>
        <v>208182.72714740876</v>
      </c>
      <c r="G316" s="178">
        <f t="shared" ca="1" si="17"/>
        <v>-214019.51462284289</v>
      </c>
      <c r="H316" s="178">
        <f t="shared" ca="1" si="18"/>
        <v>-5836.7874754380809</v>
      </c>
    </row>
    <row r="317" spans="1:8" ht="11.25" customHeight="1" x14ac:dyDescent="0.2">
      <c r="A317" s="173">
        <v>307</v>
      </c>
      <c r="B317" s="178">
        <f ca="1">CIR_simulation!Y317</f>
        <v>8100672.7596031846</v>
      </c>
      <c r="C317" s="178">
        <f ca="1">CIR_simulation!Z317</f>
        <v>8110085.5610819776</v>
      </c>
      <c r="D317" s="178">
        <f ca="1">CIR_simulation!AA317</f>
        <v>9412.8014787929133</v>
      </c>
      <c r="F317" s="178">
        <f t="shared" ca="1" si="16"/>
        <v>358289.4619224593</v>
      </c>
      <c r="G317" s="178">
        <f t="shared" ca="1" si="17"/>
        <v>-367385.65145015251</v>
      </c>
      <c r="H317" s="178">
        <f t="shared" ca="1" si="18"/>
        <v>-9096.1895276971536</v>
      </c>
    </row>
    <row r="318" spans="1:8" ht="11.25" customHeight="1" x14ac:dyDescent="0.2">
      <c r="A318" s="173">
        <v>308</v>
      </c>
      <c r="B318" s="178">
        <f ca="1">CIR_simulation!Y318</f>
        <v>7355871.2621816825</v>
      </c>
      <c r="C318" s="178">
        <f ca="1">CIR_simulation!Z318</f>
        <v>7346800.6864331635</v>
      </c>
      <c r="D318" s="178">
        <f ca="1">CIR_simulation!AA318</f>
        <v>-9070.5757485190406</v>
      </c>
      <c r="F318" s="178">
        <f t="shared" ca="1" si="16"/>
        <v>-386512.03549904283</v>
      </c>
      <c r="G318" s="178">
        <f t="shared" ca="1" si="17"/>
        <v>395899.22319866158</v>
      </c>
      <c r="H318" s="178">
        <f t="shared" ca="1" si="18"/>
        <v>9387.1876996148003</v>
      </c>
    </row>
    <row r="319" spans="1:8" ht="11.25" customHeight="1" x14ac:dyDescent="0.2">
      <c r="A319" s="173">
        <v>309</v>
      </c>
      <c r="B319" s="178">
        <f ca="1">CIR_simulation!Y319</f>
        <v>7800461.8989125192</v>
      </c>
      <c r="C319" s="178">
        <f ca="1">CIR_simulation!Z319</f>
        <v>7803128.3771688659</v>
      </c>
      <c r="D319" s="178">
        <f ca="1">CIR_simulation!AA319</f>
        <v>2666.4782563466579</v>
      </c>
      <c r="F319" s="178">
        <f t="shared" ca="1" si="16"/>
        <v>58078.601231793873</v>
      </c>
      <c r="G319" s="178">
        <f t="shared" ca="1" si="17"/>
        <v>-60428.467537040822</v>
      </c>
      <c r="H319" s="178">
        <f t="shared" ca="1" si="18"/>
        <v>-2349.8663052508982</v>
      </c>
    </row>
    <row r="320" spans="1:8" ht="11.25" customHeight="1" x14ac:dyDescent="0.2">
      <c r="A320" s="173">
        <v>310</v>
      </c>
      <c r="B320" s="178">
        <f ca="1">CIR_simulation!Y320</f>
        <v>7868012.4331326084</v>
      </c>
      <c r="C320" s="178">
        <f ca="1">CIR_simulation!Z320</f>
        <v>7872276.7401079461</v>
      </c>
      <c r="D320" s="178">
        <f ca="1">CIR_simulation!AA320</f>
        <v>4264.3069753376767</v>
      </c>
      <c r="F320" s="178">
        <f t="shared" ca="1" si="16"/>
        <v>125629.13545188308</v>
      </c>
      <c r="G320" s="178">
        <f t="shared" ca="1" si="17"/>
        <v>-129576.83047612105</v>
      </c>
      <c r="H320" s="178">
        <f t="shared" ca="1" si="18"/>
        <v>-3947.6950242419171</v>
      </c>
    </row>
    <row r="321" spans="1:8" ht="11.25" customHeight="1" x14ac:dyDescent="0.2">
      <c r="A321" s="173">
        <v>311</v>
      </c>
      <c r="B321" s="178">
        <f ca="1">CIR_simulation!Y321</f>
        <v>7917869.2349400008</v>
      </c>
      <c r="C321" s="178">
        <f ca="1">CIR_simulation!Z321</f>
        <v>7923282.7254045773</v>
      </c>
      <c r="D321" s="178">
        <f ca="1">CIR_simulation!AA321</f>
        <v>5413.49046457652</v>
      </c>
      <c r="F321" s="178">
        <f t="shared" ca="1" si="16"/>
        <v>175485.93725927547</v>
      </c>
      <c r="G321" s="178">
        <f t="shared" ca="1" si="17"/>
        <v>-180582.81577275228</v>
      </c>
      <c r="H321" s="178">
        <f t="shared" ca="1" si="18"/>
        <v>-5096.8785134807604</v>
      </c>
    </row>
    <row r="322" spans="1:8" ht="11.25" customHeight="1" x14ac:dyDescent="0.2">
      <c r="A322" s="173">
        <v>312</v>
      </c>
      <c r="B322" s="178">
        <f ca="1">CIR_simulation!Y322</f>
        <v>7699599.388009469</v>
      </c>
      <c r="C322" s="178">
        <f ca="1">CIR_simulation!Z322</f>
        <v>7699791.2920389781</v>
      </c>
      <c r="D322" s="178">
        <f ca="1">CIR_simulation!AA322</f>
        <v>191.90402950905263</v>
      </c>
      <c r="F322" s="178">
        <f t="shared" ca="1" si="16"/>
        <v>-42783.909671256319</v>
      </c>
      <c r="G322" s="178">
        <f t="shared" ca="1" si="17"/>
        <v>42908.617592846975</v>
      </c>
      <c r="H322" s="178">
        <f t="shared" ca="1" si="18"/>
        <v>124.70792158670724</v>
      </c>
    </row>
    <row r="323" spans="1:8" ht="11.25" customHeight="1" x14ac:dyDescent="0.2">
      <c r="A323" s="173">
        <v>313</v>
      </c>
      <c r="B323" s="178">
        <f ca="1">CIR_simulation!Y323</f>
        <v>6968867.1198312156</v>
      </c>
      <c r="C323" s="178">
        <f ca="1">CIR_simulation!Z323</f>
        <v>6947733.3885193057</v>
      </c>
      <c r="D323" s="178">
        <f ca="1">CIR_simulation!AA323</f>
        <v>-21133.731311909854</v>
      </c>
      <c r="F323" s="178">
        <f t="shared" ca="1" si="16"/>
        <v>-773516.17784950975</v>
      </c>
      <c r="G323" s="178">
        <f t="shared" ca="1" si="17"/>
        <v>794966.52111251932</v>
      </c>
      <c r="H323" s="178">
        <f t="shared" ca="1" si="18"/>
        <v>21450.343263005616</v>
      </c>
    </row>
    <row r="324" spans="1:8" ht="11.25" customHeight="1" x14ac:dyDescent="0.2">
      <c r="A324" s="173">
        <v>314</v>
      </c>
      <c r="B324" s="178">
        <f ca="1">CIR_simulation!Y324</f>
        <v>7498997.7087637987</v>
      </c>
      <c r="C324" s="178">
        <f ca="1">CIR_simulation!Z324</f>
        <v>7493943.3017151104</v>
      </c>
      <c r="D324" s="178">
        <f ca="1">CIR_simulation!AA324</f>
        <v>-5054.4070486882702</v>
      </c>
      <c r="F324" s="178">
        <f t="shared" ca="1" si="16"/>
        <v>-243385.58891692664</v>
      </c>
      <c r="G324" s="178">
        <f t="shared" ca="1" si="17"/>
        <v>248756.60791671462</v>
      </c>
      <c r="H324" s="178">
        <f t="shared" ca="1" si="18"/>
        <v>5371.0189997840298</v>
      </c>
    </row>
    <row r="325" spans="1:8" ht="11.25" customHeight="1" x14ac:dyDescent="0.2">
      <c r="A325" s="173">
        <v>315</v>
      </c>
      <c r="B325" s="178">
        <f ca="1">CIR_simulation!Y325</f>
        <v>7744844.3056541337</v>
      </c>
      <c r="C325" s="178">
        <f ca="1">CIR_simulation!Z325</f>
        <v>7746159.5251448844</v>
      </c>
      <c r="D325" s="178">
        <f ca="1">CIR_simulation!AA325</f>
        <v>1315.2194907506928</v>
      </c>
      <c r="F325" s="178">
        <f t="shared" ca="1" si="16"/>
        <v>2461.0079734083265</v>
      </c>
      <c r="G325" s="178">
        <f t="shared" ca="1" si="17"/>
        <v>-3459.6155130593106</v>
      </c>
      <c r="H325" s="178">
        <f t="shared" ca="1" si="18"/>
        <v>-998.60753965493291</v>
      </c>
    </row>
    <row r="326" spans="1:8" ht="11.25" customHeight="1" x14ac:dyDescent="0.2">
      <c r="A326" s="173">
        <v>316</v>
      </c>
      <c r="B326" s="178">
        <f ca="1">CIR_simulation!Y326</f>
        <v>7698420.1001998801</v>
      </c>
      <c r="C326" s="178">
        <f ca="1">CIR_simulation!Z326</f>
        <v>7698582.4346707314</v>
      </c>
      <c r="D326" s="178">
        <f ca="1">CIR_simulation!AA326</f>
        <v>162.33447085134685</v>
      </c>
      <c r="F326" s="178">
        <f t="shared" ca="1" si="16"/>
        <v>-43963.197480845265</v>
      </c>
      <c r="G326" s="178">
        <f t="shared" ca="1" si="17"/>
        <v>44117.474961093627</v>
      </c>
      <c r="H326" s="178">
        <f t="shared" ca="1" si="18"/>
        <v>154.27748024441303</v>
      </c>
    </row>
    <row r="327" spans="1:8" ht="11.25" customHeight="1" x14ac:dyDescent="0.2">
      <c r="A327" s="173">
        <v>317</v>
      </c>
      <c r="B327" s="178">
        <f ca="1">CIR_simulation!Y327</f>
        <v>7351592.0173656093</v>
      </c>
      <c r="C327" s="178">
        <f ca="1">CIR_simulation!Z327</f>
        <v>7342397.772242547</v>
      </c>
      <c r="D327" s="178">
        <f ca="1">CIR_simulation!AA327</f>
        <v>-9194.2451230622828</v>
      </c>
      <c r="F327" s="178">
        <f t="shared" ca="1" si="16"/>
        <v>-390791.28031511605</v>
      </c>
      <c r="G327" s="178">
        <f t="shared" ca="1" si="17"/>
        <v>400302.13738927804</v>
      </c>
      <c r="H327" s="178">
        <f t="shared" ca="1" si="18"/>
        <v>9510.8570741580425</v>
      </c>
    </row>
    <row r="328" spans="1:8" ht="11.25" customHeight="1" x14ac:dyDescent="0.2">
      <c r="A328" s="173">
        <v>318</v>
      </c>
      <c r="B328" s="178">
        <f ca="1">CIR_simulation!Y328</f>
        <v>7237417.4357184069</v>
      </c>
      <c r="C328" s="178">
        <f ca="1">CIR_simulation!Z328</f>
        <v>7224844.9916030848</v>
      </c>
      <c r="D328" s="178">
        <f ca="1">CIR_simulation!AA328</f>
        <v>-12572.444115322083</v>
      </c>
      <c r="F328" s="178">
        <f t="shared" ca="1" si="16"/>
        <v>-504965.86196231842</v>
      </c>
      <c r="G328" s="178">
        <f t="shared" ca="1" si="17"/>
        <v>517854.91802874021</v>
      </c>
      <c r="H328" s="178">
        <f t="shared" ca="1" si="18"/>
        <v>12889.056066417843</v>
      </c>
    </row>
    <row r="329" spans="1:8" ht="11.25" customHeight="1" x14ac:dyDescent="0.2">
      <c r="A329" s="173">
        <v>319</v>
      </c>
      <c r="B329" s="178">
        <f ca="1">CIR_simulation!Y329</f>
        <v>7869186.7200052561</v>
      </c>
      <c r="C329" s="178">
        <f ca="1">CIR_simulation!Z329</f>
        <v>7873478.3866442051</v>
      </c>
      <c r="D329" s="178">
        <f ca="1">CIR_simulation!AA329</f>
        <v>4291.6666389489546</v>
      </c>
      <c r="F329" s="178">
        <f t="shared" ca="1" si="16"/>
        <v>126803.42232453078</v>
      </c>
      <c r="G329" s="178">
        <f t="shared" ca="1" si="17"/>
        <v>-130778.47701238003</v>
      </c>
      <c r="H329" s="178">
        <f t="shared" ca="1" si="18"/>
        <v>-3975.054687853195</v>
      </c>
    </row>
    <row r="330" spans="1:8" ht="11.25" customHeight="1" x14ac:dyDescent="0.2">
      <c r="A330" s="173">
        <v>320</v>
      </c>
      <c r="B330" s="178">
        <f ca="1">CIR_simulation!Y330</f>
        <v>7871560.178492724</v>
      </c>
      <c r="C330" s="178">
        <f ca="1">CIR_simulation!Z330</f>
        <v>7875907.1009885985</v>
      </c>
      <c r="D330" s="178">
        <f ca="1">CIR_simulation!AA330</f>
        <v>4346.9224958745763</v>
      </c>
      <c r="F330" s="178">
        <f t="shared" ca="1" si="16"/>
        <v>129176.88081199862</v>
      </c>
      <c r="G330" s="178">
        <f t="shared" ca="1" si="17"/>
        <v>-133207.19135677349</v>
      </c>
      <c r="H330" s="178">
        <f t="shared" ca="1" si="18"/>
        <v>-4030.3105447788166</v>
      </c>
    </row>
    <row r="331" spans="1:8" ht="11.25" customHeight="1" x14ac:dyDescent="0.2">
      <c r="A331" s="173">
        <v>321</v>
      </c>
      <c r="B331" s="178">
        <f ca="1">CIR_simulation!Y331</f>
        <v>7116118.848635558</v>
      </c>
      <c r="C331" s="178">
        <f ca="1">CIR_simulation!Z331</f>
        <v>7099788.3727126764</v>
      </c>
      <c r="D331" s="178">
        <f ca="1">CIR_simulation!AA331</f>
        <v>-16330.475922881626</v>
      </c>
      <c r="F331" s="178">
        <f t="shared" ref="F331:F394" ca="1" si="19">(B331-B$4)*F$1</f>
        <v>-626264.4490451673</v>
      </c>
      <c r="G331" s="178">
        <f t="shared" ref="G331:G394" ca="1" si="20">(C331-C$4)*G$1</f>
        <v>642911.53691914864</v>
      </c>
      <c r="H331" s="178">
        <f t="shared" ref="H331:H394" ca="1" si="21">(D331-D$4)*H$1</f>
        <v>16647.087873977387</v>
      </c>
    </row>
    <row r="332" spans="1:8" ht="11.25" customHeight="1" x14ac:dyDescent="0.2">
      <c r="A332" s="173">
        <v>322</v>
      </c>
      <c r="B332" s="178">
        <f ca="1">CIR_simulation!Y332</f>
        <v>7185064.5200896114</v>
      </c>
      <c r="C332" s="178">
        <f ca="1">CIR_simulation!Z332</f>
        <v>7170891.7351896837</v>
      </c>
      <c r="D332" s="178">
        <f ca="1">CIR_simulation!AA332</f>
        <v>-14172.784899927676</v>
      </c>
      <c r="F332" s="178">
        <f t="shared" ca="1" si="19"/>
        <v>-557318.77759111393</v>
      </c>
      <c r="G332" s="178">
        <f t="shared" ca="1" si="20"/>
        <v>571808.17444214132</v>
      </c>
      <c r="H332" s="178">
        <f t="shared" ca="1" si="21"/>
        <v>14489.396851023435</v>
      </c>
    </row>
    <row r="333" spans="1:8" ht="11.25" customHeight="1" x14ac:dyDescent="0.2">
      <c r="A333" s="173">
        <v>323</v>
      </c>
      <c r="B333" s="178">
        <f ca="1">CIR_simulation!Y333</f>
        <v>7457191.5566303693</v>
      </c>
      <c r="C333" s="178">
        <f ca="1">CIR_simulation!Z333</f>
        <v>7450987.9896359723</v>
      </c>
      <c r="D333" s="178">
        <f ca="1">CIR_simulation!AA333</f>
        <v>-6203.5669943969697</v>
      </c>
      <c r="F333" s="178">
        <f t="shared" ca="1" si="19"/>
        <v>-285191.74105035607</v>
      </c>
      <c r="G333" s="178">
        <f t="shared" ca="1" si="20"/>
        <v>291711.91999585275</v>
      </c>
      <c r="H333" s="178">
        <f t="shared" ca="1" si="21"/>
        <v>6520.1789454927293</v>
      </c>
    </row>
    <row r="334" spans="1:8" ht="11.25" customHeight="1" x14ac:dyDescent="0.2">
      <c r="A334" s="173">
        <v>324</v>
      </c>
      <c r="B334" s="178">
        <f ca="1">CIR_simulation!Y334</f>
        <v>6221268.2162730284</v>
      </c>
      <c r="C334" s="178">
        <f ca="1">CIR_simulation!Z334</f>
        <v>6171312.4523555385</v>
      </c>
      <c r="D334" s="178">
        <f ca="1">CIR_simulation!AA334</f>
        <v>-49955.763917489909</v>
      </c>
      <c r="F334" s="178">
        <f t="shared" ca="1" si="19"/>
        <v>-1521115.0814076969</v>
      </c>
      <c r="G334" s="178">
        <f t="shared" ca="1" si="20"/>
        <v>1571387.4572762866</v>
      </c>
      <c r="H334" s="178">
        <f t="shared" ca="1" si="21"/>
        <v>50272.375868585666</v>
      </c>
    </row>
    <row r="335" spans="1:8" ht="11.25" customHeight="1" x14ac:dyDescent="0.2">
      <c r="A335" s="173">
        <v>325</v>
      </c>
      <c r="B335" s="178">
        <f ca="1">CIR_simulation!Y335</f>
        <v>8135470.0872782758</v>
      </c>
      <c r="C335" s="178">
        <f ca="1">CIR_simulation!Z335</f>
        <v>8145606.7381844474</v>
      </c>
      <c r="D335" s="178">
        <f ca="1">CIR_simulation!AA335</f>
        <v>10136.65090617165</v>
      </c>
      <c r="F335" s="178">
        <f t="shared" ca="1" si="19"/>
        <v>393086.78959755041</v>
      </c>
      <c r="G335" s="178">
        <f t="shared" ca="1" si="20"/>
        <v>-402906.82855262235</v>
      </c>
      <c r="H335" s="178">
        <f t="shared" ca="1" si="21"/>
        <v>-9820.03895507589</v>
      </c>
    </row>
    <row r="336" spans="1:8" ht="11.25" customHeight="1" x14ac:dyDescent="0.2">
      <c r="A336" s="173">
        <v>326</v>
      </c>
      <c r="B336" s="178">
        <f ca="1">CIR_simulation!Y336</f>
        <v>7466594.5497291517</v>
      </c>
      <c r="C336" s="178">
        <f ca="1">CIR_simulation!Z336</f>
        <v>7460651.1576735675</v>
      </c>
      <c r="D336" s="178">
        <f ca="1">CIR_simulation!AA336</f>
        <v>-5943.3920555841178</v>
      </c>
      <c r="F336" s="178">
        <f t="shared" ca="1" si="19"/>
        <v>-275788.74795157369</v>
      </c>
      <c r="G336" s="178">
        <f t="shared" ca="1" si="20"/>
        <v>282048.75195825752</v>
      </c>
      <c r="H336" s="178">
        <f t="shared" ca="1" si="21"/>
        <v>6260.0040066798774</v>
      </c>
    </row>
    <row r="337" spans="1:8" ht="11.25" customHeight="1" x14ac:dyDescent="0.2">
      <c r="A337" s="173">
        <v>327</v>
      </c>
      <c r="B337" s="178">
        <f ca="1">CIR_simulation!Y337</f>
        <v>8464987.8839850035</v>
      </c>
      <c r="C337" s="178">
        <f ca="1">CIR_simulation!Z337</f>
        <v>8481407.5485204924</v>
      </c>
      <c r="D337" s="178">
        <f ca="1">CIR_simulation!AA337</f>
        <v>16419.664535488933</v>
      </c>
      <c r="F337" s="178">
        <f t="shared" ca="1" si="19"/>
        <v>722604.58630427811</v>
      </c>
      <c r="G337" s="178">
        <f t="shared" ca="1" si="20"/>
        <v>-738707.63888866734</v>
      </c>
      <c r="H337" s="178">
        <f t="shared" ca="1" si="21"/>
        <v>-16103.052584393174</v>
      </c>
    </row>
    <row r="338" spans="1:8" ht="11.25" customHeight="1" x14ac:dyDescent="0.2">
      <c r="A338" s="173">
        <v>328</v>
      </c>
      <c r="B338" s="178">
        <f ca="1">CIR_simulation!Y338</f>
        <v>7245934.184740413</v>
      </c>
      <c r="C338" s="178">
        <f ca="1">CIR_simulation!Z338</f>
        <v>7233619.0066698194</v>
      </c>
      <c r="D338" s="178">
        <f ca="1">CIR_simulation!AA338</f>
        <v>-12315.178070593625</v>
      </c>
      <c r="F338" s="178">
        <f t="shared" ca="1" si="19"/>
        <v>-496449.11294031236</v>
      </c>
      <c r="G338" s="178">
        <f t="shared" ca="1" si="20"/>
        <v>509080.9029620057</v>
      </c>
      <c r="H338" s="178">
        <f t="shared" ca="1" si="21"/>
        <v>12631.790021689385</v>
      </c>
    </row>
    <row r="339" spans="1:8" ht="11.25" customHeight="1" x14ac:dyDescent="0.2">
      <c r="A339" s="173">
        <v>329</v>
      </c>
      <c r="B339" s="178">
        <f ca="1">CIR_simulation!Y339</f>
        <v>7837512.5257611442</v>
      </c>
      <c r="C339" s="178">
        <f ca="1">CIR_simulation!Z339</f>
        <v>7841061.2414868139</v>
      </c>
      <c r="D339" s="178">
        <f ca="1">CIR_simulation!AA339</f>
        <v>3548.7157256696373</v>
      </c>
      <c r="F339" s="178">
        <f t="shared" ca="1" si="19"/>
        <v>95129.228080418892</v>
      </c>
      <c r="G339" s="178">
        <f t="shared" ca="1" si="20"/>
        <v>-98361.331854988821</v>
      </c>
      <c r="H339" s="178">
        <f t="shared" ca="1" si="21"/>
        <v>-3232.1037745738777</v>
      </c>
    </row>
    <row r="340" spans="1:8" ht="11.25" customHeight="1" x14ac:dyDescent="0.2">
      <c r="A340" s="173">
        <v>330</v>
      </c>
      <c r="B340" s="178">
        <f ca="1">CIR_simulation!Y340</f>
        <v>8725244.0786500238</v>
      </c>
      <c r="C340" s="178">
        <f ca="1">CIR_simulation!Z340</f>
        <v>8745925.3237634357</v>
      </c>
      <c r="D340" s="178">
        <f ca="1">CIR_simulation!AA340</f>
        <v>20681.245113411918</v>
      </c>
      <c r="F340" s="178">
        <f t="shared" ca="1" si="19"/>
        <v>982860.78096929844</v>
      </c>
      <c r="G340" s="178">
        <f t="shared" ca="1" si="20"/>
        <v>-1003225.4141316107</v>
      </c>
      <c r="H340" s="178">
        <f t="shared" ca="1" si="21"/>
        <v>-20364.633162316157</v>
      </c>
    </row>
    <row r="341" spans="1:8" ht="11.25" customHeight="1" x14ac:dyDescent="0.2">
      <c r="A341" s="173">
        <v>331</v>
      </c>
      <c r="B341" s="178">
        <f ca="1">CIR_simulation!Y341</f>
        <v>8133533.5794531545</v>
      </c>
      <c r="C341" s="178">
        <f ca="1">CIR_simulation!Z341</f>
        <v>8143630.2572748289</v>
      </c>
      <c r="D341" s="178">
        <f ca="1">CIR_simulation!AA341</f>
        <v>10096.677821674384</v>
      </c>
      <c r="F341" s="178">
        <f t="shared" ca="1" si="19"/>
        <v>391150.28177242912</v>
      </c>
      <c r="G341" s="178">
        <f t="shared" ca="1" si="20"/>
        <v>-400930.3476430038</v>
      </c>
      <c r="H341" s="178">
        <f t="shared" ca="1" si="21"/>
        <v>-9780.0658705786245</v>
      </c>
    </row>
    <row r="342" spans="1:8" ht="11.25" customHeight="1" x14ac:dyDescent="0.2">
      <c r="A342" s="173">
        <v>332</v>
      </c>
      <c r="B342" s="178">
        <f ca="1">CIR_simulation!Y342</f>
        <v>7678999.257750988</v>
      </c>
      <c r="C342" s="178">
        <f ca="1">CIR_simulation!Z342</f>
        <v>7678672.4967262652</v>
      </c>
      <c r="D342" s="178">
        <f ca="1">CIR_simulation!AA342</f>
        <v>-326.76102472282946</v>
      </c>
      <c r="F342" s="178">
        <f t="shared" ca="1" si="19"/>
        <v>-63384.039929737337</v>
      </c>
      <c r="G342" s="178">
        <f t="shared" ca="1" si="20"/>
        <v>64027.412905559875</v>
      </c>
      <c r="H342" s="178">
        <f t="shared" ca="1" si="21"/>
        <v>643.37297581858934</v>
      </c>
    </row>
    <row r="343" spans="1:8" ht="11.25" customHeight="1" x14ac:dyDescent="0.2">
      <c r="A343" s="173">
        <v>333</v>
      </c>
      <c r="B343" s="178">
        <f ca="1">CIR_simulation!Y343</f>
        <v>7248864.6176620414</v>
      </c>
      <c r="C343" s="178">
        <f ca="1">CIR_simulation!Z343</f>
        <v>7236637.7612852184</v>
      </c>
      <c r="D343" s="178">
        <f ca="1">CIR_simulation!AA343</f>
        <v>-12226.856376823038</v>
      </c>
      <c r="F343" s="178">
        <f t="shared" ca="1" si="19"/>
        <v>-493518.6800186839</v>
      </c>
      <c r="G343" s="178">
        <f t="shared" ca="1" si="20"/>
        <v>506062.14834660664</v>
      </c>
      <c r="H343" s="178">
        <f t="shared" ca="1" si="21"/>
        <v>12543.468327918798</v>
      </c>
    </row>
    <row r="344" spans="1:8" ht="11.25" customHeight="1" x14ac:dyDescent="0.2">
      <c r="A344" s="173">
        <v>334</v>
      </c>
      <c r="B344" s="178">
        <f ca="1">CIR_simulation!Y344</f>
        <v>7695164.515137217</v>
      </c>
      <c r="C344" s="178">
        <f ca="1">CIR_simulation!Z344</f>
        <v>7695245.1418185914</v>
      </c>
      <c r="D344" s="178">
        <f ca="1">CIR_simulation!AA344</f>
        <v>80.626681374385953</v>
      </c>
      <c r="F344" s="178">
        <f t="shared" ca="1" si="19"/>
        <v>-47218.782543508336</v>
      </c>
      <c r="G344" s="178">
        <f t="shared" ca="1" si="20"/>
        <v>47454.767813233659</v>
      </c>
      <c r="H344" s="178">
        <f t="shared" ca="1" si="21"/>
        <v>235.98526972137392</v>
      </c>
    </row>
    <row r="345" spans="1:8" ht="11.25" customHeight="1" x14ac:dyDescent="0.2">
      <c r="A345" s="173">
        <v>335</v>
      </c>
      <c r="B345" s="178">
        <f ca="1">CIR_simulation!Y345</f>
        <v>7612152.0324515477</v>
      </c>
      <c r="C345" s="178">
        <f ca="1">CIR_simulation!Z345</f>
        <v>7610110.8048262168</v>
      </c>
      <c r="D345" s="178">
        <f ca="1">CIR_simulation!AA345</f>
        <v>-2041.2276253309101</v>
      </c>
      <c r="F345" s="178">
        <f t="shared" ca="1" si="19"/>
        <v>-130231.26522917766</v>
      </c>
      <c r="G345" s="178">
        <f t="shared" ca="1" si="20"/>
        <v>132589.10480560828</v>
      </c>
      <c r="H345" s="178">
        <f t="shared" ca="1" si="21"/>
        <v>2357.8395764266697</v>
      </c>
    </row>
    <row r="346" spans="1:8" ht="11.25" customHeight="1" x14ac:dyDescent="0.2">
      <c r="A346" s="173">
        <v>336</v>
      </c>
      <c r="B346" s="178">
        <f ca="1">CIR_simulation!Y346</f>
        <v>7574533.3196708774</v>
      </c>
      <c r="C346" s="178">
        <f ca="1">CIR_simulation!Z346</f>
        <v>7571505.9581002546</v>
      </c>
      <c r="D346" s="178">
        <f ca="1">CIR_simulation!AA346</f>
        <v>-3027.361570622772</v>
      </c>
      <c r="F346" s="178">
        <f t="shared" ca="1" si="19"/>
        <v>-167849.97800984792</v>
      </c>
      <c r="G346" s="178">
        <f t="shared" ca="1" si="20"/>
        <v>171193.9515315704</v>
      </c>
      <c r="H346" s="178">
        <f t="shared" ca="1" si="21"/>
        <v>3343.9735217185316</v>
      </c>
    </row>
    <row r="347" spans="1:8" ht="11.25" customHeight="1" x14ac:dyDescent="0.2">
      <c r="A347" s="173">
        <v>337</v>
      </c>
      <c r="B347" s="178">
        <f ca="1">CIR_simulation!Y347</f>
        <v>7767047.9881706573</v>
      </c>
      <c r="C347" s="178">
        <f ca="1">CIR_simulation!Z347</f>
        <v>7768906.5513264081</v>
      </c>
      <c r="D347" s="178">
        <f ca="1">CIR_simulation!AA347</f>
        <v>1858.563155750744</v>
      </c>
      <c r="F347" s="178">
        <f t="shared" ca="1" si="19"/>
        <v>24664.690489931963</v>
      </c>
      <c r="G347" s="178">
        <f t="shared" ca="1" si="20"/>
        <v>-26206.641694582999</v>
      </c>
      <c r="H347" s="178">
        <f t="shared" ca="1" si="21"/>
        <v>-1541.9512046549842</v>
      </c>
    </row>
    <row r="348" spans="1:8" ht="11.25" customHeight="1" x14ac:dyDescent="0.2">
      <c r="A348" s="173">
        <v>338</v>
      </c>
      <c r="B348" s="178">
        <f ca="1">CIR_simulation!Y348</f>
        <v>7459512.920952416</v>
      </c>
      <c r="C348" s="178">
        <f ca="1">CIR_simulation!Z348</f>
        <v>7453373.6770385727</v>
      </c>
      <c r="D348" s="178">
        <f ca="1">CIR_simulation!AA348</f>
        <v>-6139.2439138432965</v>
      </c>
      <c r="F348" s="178">
        <f t="shared" ca="1" si="19"/>
        <v>-282870.37672830932</v>
      </c>
      <c r="G348" s="178">
        <f t="shared" ca="1" si="20"/>
        <v>289326.23259325232</v>
      </c>
      <c r="H348" s="178">
        <f t="shared" ca="1" si="21"/>
        <v>6455.8558649390561</v>
      </c>
    </row>
    <row r="349" spans="1:8" ht="11.25" customHeight="1" x14ac:dyDescent="0.2">
      <c r="A349" s="173">
        <v>339</v>
      </c>
      <c r="B349" s="178">
        <f ca="1">CIR_simulation!Y349</f>
        <v>8317279.7873840919</v>
      </c>
      <c r="C349" s="178">
        <f ca="1">CIR_simulation!Z349</f>
        <v>8331009.0386563363</v>
      </c>
      <c r="D349" s="178">
        <f ca="1">CIR_simulation!AA349</f>
        <v>13729.251272244379</v>
      </c>
      <c r="F349" s="178">
        <f t="shared" ca="1" si="19"/>
        <v>574896.48970336653</v>
      </c>
      <c r="G349" s="178">
        <f t="shared" ca="1" si="20"/>
        <v>-588309.1290245112</v>
      </c>
      <c r="H349" s="178">
        <f t="shared" ca="1" si="21"/>
        <v>-13412.639321148619</v>
      </c>
    </row>
    <row r="350" spans="1:8" ht="11.25" customHeight="1" x14ac:dyDescent="0.2">
      <c r="A350" s="173">
        <v>340</v>
      </c>
      <c r="B350" s="178">
        <f ca="1">CIR_simulation!Y350</f>
        <v>7509917.3804601151</v>
      </c>
      <c r="C350" s="178">
        <f ca="1">CIR_simulation!Z350</f>
        <v>7505159.9158893563</v>
      </c>
      <c r="D350" s="178">
        <f ca="1">CIR_simulation!AA350</f>
        <v>-4757.4645707588643</v>
      </c>
      <c r="F350" s="178">
        <f t="shared" ca="1" si="19"/>
        <v>-232465.91722061019</v>
      </c>
      <c r="G350" s="178">
        <f t="shared" ca="1" si="20"/>
        <v>237539.99374246877</v>
      </c>
      <c r="H350" s="178">
        <f t="shared" ca="1" si="21"/>
        <v>5074.0765218546239</v>
      </c>
    </row>
    <row r="351" spans="1:8" ht="11.25" customHeight="1" x14ac:dyDescent="0.2">
      <c r="A351" s="173">
        <v>341</v>
      </c>
      <c r="B351" s="178">
        <f ca="1">CIR_simulation!Y351</f>
        <v>7478660.7033257214</v>
      </c>
      <c r="C351" s="178">
        <f ca="1">CIR_simulation!Z351</f>
        <v>7473049.7205185378</v>
      </c>
      <c r="D351" s="178">
        <f ca="1">CIR_simulation!AA351</f>
        <v>-5610.9828071836382</v>
      </c>
      <c r="F351" s="178">
        <f t="shared" ca="1" si="19"/>
        <v>-263722.59435500391</v>
      </c>
      <c r="G351" s="178">
        <f t="shared" ca="1" si="20"/>
        <v>269650.18911328726</v>
      </c>
      <c r="H351" s="178">
        <f t="shared" ca="1" si="21"/>
        <v>5927.5947582793979</v>
      </c>
    </row>
    <row r="352" spans="1:8" ht="11.25" customHeight="1" x14ac:dyDescent="0.2">
      <c r="A352" s="173">
        <v>342</v>
      </c>
      <c r="B352" s="178">
        <f ca="1">CIR_simulation!Y352</f>
        <v>7371420.1438920125</v>
      </c>
      <c r="C352" s="178">
        <f ca="1">CIR_simulation!Z352</f>
        <v>7362797.154996627</v>
      </c>
      <c r="D352" s="178">
        <f ca="1">CIR_simulation!AA352</f>
        <v>-8622.9888953855261</v>
      </c>
      <c r="F352" s="178">
        <f t="shared" ca="1" si="19"/>
        <v>-370963.15378871281</v>
      </c>
      <c r="G352" s="178">
        <f t="shared" ca="1" si="20"/>
        <v>379902.75463519804</v>
      </c>
      <c r="H352" s="178">
        <f t="shared" ca="1" si="21"/>
        <v>8939.6008464812858</v>
      </c>
    </row>
    <row r="353" spans="1:8" ht="11.25" customHeight="1" x14ac:dyDescent="0.2">
      <c r="A353" s="173">
        <v>343</v>
      </c>
      <c r="B353" s="178">
        <f ca="1">CIR_simulation!Y353</f>
        <v>7098353.0074208677</v>
      </c>
      <c r="C353" s="178">
        <f ca="1">CIR_simulation!Z353</f>
        <v>7081457.2036870588</v>
      </c>
      <c r="D353" s="178">
        <f ca="1">CIR_simulation!AA353</f>
        <v>-16895.80373380892</v>
      </c>
      <c r="F353" s="178">
        <f t="shared" ca="1" si="19"/>
        <v>-644030.29025985766</v>
      </c>
      <c r="G353" s="178">
        <f t="shared" ca="1" si="20"/>
        <v>661242.70594476629</v>
      </c>
      <c r="H353" s="178">
        <f t="shared" ca="1" si="21"/>
        <v>17212.415684904681</v>
      </c>
    </row>
    <row r="354" spans="1:8" ht="11.25" customHeight="1" x14ac:dyDescent="0.2">
      <c r="A354" s="173">
        <v>344</v>
      </c>
      <c r="B354" s="178">
        <f ca="1">CIR_simulation!Y354</f>
        <v>8305329.207740359</v>
      </c>
      <c r="C354" s="178">
        <f ca="1">CIR_simulation!Z354</f>
        <v>8318831.9386169817</v>
      </c>
      <c r="D354" s="178">
        <f ca="1">CIR_simulation!AA354</f>
        <v>13502.730876622722</v>
      </c>
      <c r="F354" s="178">
        <f t="shared" ca="1" si="19"/>
        <v>562945.91005963366</v>
      </c>
      <c r="G354" s="178">
        <f t="shared" ca="1" si="20"/>
        <v>-576132.02898515668</v>
      </c>
      <c r="H354" s="178">
        <f t="shared" ca="1" si="21"/>
        <v>-13186.118925526962</v>
      </c>
    </row>
    <row r="355" spans="1:8" ht="11.25" customHeight="1" x14ac:dyDescent="0.2">
      <c r="A355" s="173">
        <v>345</v>
      </c>
      <c r="B355" s="178">
        <f ca="1">CIR_simulation!Y355</f>
        <v>7936151.9780037012</v>
      </c>
      <c r="C355" s="178">
        <f ca="1">CIR_simulation!Z355</f>
        <v>7941980.5312329233</v>
      </c>
      <c r="D355" s="178">
        <f ca="1">CIR_simulation!AA355</f>
        <v>5828.5532292220742</v>
      </c>
      <c r="F355" s="178">
        <f t="shared" ca="1" si="19"/>
        <v>193768.68032297585</v>
      </c>
      <c r="G355" s="178">
        <f t="shared" ca="1" si="20"/>
        <v>-199280.62160109822</v>
      </c>
      <c r="H355" s="178">
        <f t="shared" ca="1" si="21"/>
        <v>-5511.9412781263145</v>
      </c>
    </row>
    <row r="356" spans="1:8" ht="11.25" customHeight="1" x14ac:dyDescent="0.2">
      <c r="A356" s="173">
        <v>346</v>
      </c>
      <c r="B356" s="178">
        <f ca="1">CIR_simulation!Y356</f>
        <v>8475047.2620749883</v>
      </c>
      <c r="C356" s="178">
        <f ca="1">CIR_simulation!Z356</f>
        <v>8491642.8759614695</v>
      </c>
      <c r="D356" s="178">
        <f ca="1">CIR_simulation!AA356</f>
        <v>16595.613886481151</v>
      </c>
      <c r="F356" s="178">
        <f t="shared" ca="1" si="19"/>
        <v>732663.96439426299</v>
      </c>
      <c r="G356" s="178">
        <f t="shared" ca="1" si="20"/>
        <v>-748942.96632964443</v>
      </c>
      <c r="H356" s="178">
        <f t="shared" ca="1" si="21"/>
        <v>-16279.001935385391</v>
      </c>
    </row>
    <row r="357" spans="1:8" ht="11.25" customHeight="1" x14ac:dyDescent="0.2">
      <c r="A357" s="173">
        <v>347</v>
      </c>
      <c r="B357" s="178">
        <f ca="1">CIR_simulation!Y357</f>
        <v>7272284.4833391383</v>
      </c>
      <c r="C357" s="178">
        <f ca="1">CIR_simulation!Z357</f>
        <v>7260759.8546631783</v>
      </c>
      <c r="D357" s="178">
        <f ca="1">CIR_simulation!AA357</f>
        <v>-11524.628675960004</v>
      </c>
      <c r="F357" s="178">
        <f t="shared" ca="1" si="19"/>
        <v>-470098.81434158701</v>
      </c>
      <c r="G357" s="178">
        <f t="shared" ca="1" si="20"/>
        <v>481940.05496864673</v>
      </c>
      <c r="H357" s="178">
        <f t="shared" ca="1" si="21"/>
        <v>11841.240627055764</v>
      </c>
    </row>
    <row r="358" spans="1:8" ht="11.25" customHeight="1" x14ac:dyDescent="0.2">
      <c r="A358" s="173">
        <v>348</v>
      </c>
      <c r="B358" s="178">
        <f ca="1">CIR_simulation!Y358</f>
        <v>7449966.317308737</v>
      </c>
      <c r="C358" s="178">
        <f ca="1">CIR_simulation!Z358</f>
        <v>7443562.1568160644</v>
      </c>
      <c r="D358" s="178">
        <f ca="1">CIR_simulation!AA358</f>
        <v>-6404.160492672585</v>
      </c>
      <c r="F358" s="178">
        <f t="shared" ca="1" si="19"/>
        <v>-292416.98037198838</v>
      </c>
      <c r="G358" s="178">
        <f t="shared" ca="1" si="20"/>
        <v>299137.75281576067</v>
      </c>
      <c r="H358" s="178">
        <f t="shared" ca="1" si="21"/>
        <v>6720.7724437683446</v>
      </c>
    </row>
    <row r="359" spans="1:8" ht="11.25" customHeight="1" x14ac:dyDescent="0.2">
      <c r="A359" s="173">
        <v>349</v>
      </c>
      <c r="B359" s="178">
        <f ca="1">CIR_simulation!Y359</f>
        <v>7935249.5192921273</v>
      </c>
      <c r="C359" s="178">
        <f ca="1">CIR_simulation!Z359</f>
        <v>7941057.6640643533</v>
      </c>
      <c r="D359" s="178">
        <f ca="1">CIR_simulation!AA359</f>
        <v>5808.1447722259909</v>
      </c>
      <c r="F359" s="178">
        <f t="shared" ca="1" si="19"/>
        <v>192866.221611402</v>
      </c>
      <c r="G359" s="178">
        <f t="shared" ca="1" si="20"/>
        <v>-198357.75443252828</v>
      </c>
      <c r="H359" s="178">
        <f t="shared" ca="1" si="21"/>
        <v>-5491.5328211302312</v>
      </c>
    </row>
    <row r="360" spans="1:8" ht="11.25" customHeight="1" x14ac:dyDescent="0.2">
      <c r="A360" s="173">
        <v>350</v>
      </c>
      <c r="B360" s="178">
        <f ca="1">CIR_simulation!Y360</f>
        <v>7608341.4584669601</v>
      </c>
      <c r="C360" s="178">
        <f ca="1">CIR_simulation!Z360</f>
        <v>7606201.0428661779</v>
      </c>
      <c r="D360" s="178">
        <f ca="1">CIR_simulation!AA360</f>
        <v>-2140.4156007822603</v>
      </c>
      <c r="F360" s="178">
        <f t="shared" ca="1" si="19"/>
        <v>-134041.83921376523</v>
      </c>
      <c r="G360" s="178">
        <f t="shared" ca="1" si="20"/>
        <v>136498.8667656472</v>
      </c>
      <c r="H360" s="178">
        <f t="shared" ca="1" si="21"/>
        <v>2457.0275518780199</v>
      </c>
    </row>
    <row r="361" spans="1:8" ht="11.25" customHeight="1" x14ac:dyDescent="0.2">
      <c r="A361" s="173">
        <v>351</v>
      </c>
      <c r="B361" s="178">
        <f ca="1">CIR_simulation!Y361</f>
        <v>7325920.7493295241</v>
      </c>
      <c r="C361" s="178">
        <f ca="1">CIR_simulation!Z361</f>
        <v>7315980.1726009138</v>
      </c>
      <c r="D361" s="178">
        <f ca="1">CIR_simulation!AA361</f>
        <v>-9940.5767286103219</v>
      </c>
      <c r="F361" s="178">
        <f t="shared" ca="1" si="19"/>
        <v>-416462.54835120123</v>
      </c>
      <c r="G361" s="178">
        <f t="shared" ca="1" si="20"/>
        <v>426719.73703091126</v>
      </c>
      <c r="H361" s="178">
        <f t="shared" ca="1" si="21"/>
        <v>10257.188679706082</v>
      </c>
    </row>
    <row r="362" spans="1:8" ht="11.25" customHeight="1" x14ac:dyDescent="0.2">
      <c r="A362" s="173">
        <v>352</v>
      </c>
      <c r="B362" s="178">
        <f ca="1">CIR_simulation!Y362</f>
        <v>7517066.5534881419</v>
      </c>
      <c r="C362" s="178">
        <f ca="1">CIR_simulation!Z362</f>
        <v>7512502.7806846639</v>
      </c>
      <c r="D362" s="178">
        <f ca="1">CIR_simulation!AA362</f>
        <v>-4563.7728034779429</v>
      </c>
      <c r="F362" s="178">
        <f t="shared" ca="1" si="19"/>
        <v>-225316.74419258349</v>
      </c>
      <c r="G362" s="178">
        <f t="shared" ca="1" si="20"/>
        <v>230197.12894716114</v>
      </c>
      <c r="H362" s="178">
        <f t="shared" ca="1" si="21"/>
        <v>4880.3847545737026</v>
      </c>
    </row>
    <row r="363" spans="1:8" ht="11.25" customHeight="1" x14ac:dyDescent="0.2">
      <c r="A363" s="173">
        <v>353</v>
      </c>
      <c r="B363" s="178">
        <f ca="1">CIR_simulation!Y363</f>
        <v>7959623.4097880889</v>
      </c>
      <c r="C363" s="178">
        <f ca="1">CIR_simulation!Z363</f>
        <v>7965979.8596216515</v>
      </c>
      <c r="D363" s="178">
        <f ca="1">CIR_simulation!AA363</f>
        <v>6356.4498335625976</v>
      </c>
      <c r="F363" s="178">
        <f t="shared" ca="1" si="19"/>
        <v>217240.11210736353</v>
      </c>
      <c r="G363" s="178">
        <f t="shared" ca="1" si="20"/>
        <v>-223279.94998982642</v>
      </c>
      <c r="H363" s="178">
        <f t="shared" ca="1" si="21"/>
        <v>-6039.837882466838</v>
      </c>
    </row>
    <row r="364" spans="1:8" ht="11.25" customHeight="1" x14ac:dyDescent="0.2">
      <c r="A364" s="173">
        <v>354</v>
      </c>
      <c r="B364" s="178">
        <f ca="1">CIR_simulation!Y364</f>
        <v>7538270.7344699427</v>
      </c>
      <c r="C364" s="178">
        <f ca="1">CIR_simulation!Z364</f>
        <v>7534278.1113492465</v>
      </c>
      <c r="D364" s="178">
        <f ca="1">CIR_simulation!AA364</f>
        <v>-3992.6231206962839</v>
      </c>
      <c r="F364" s="178">
        <f t="shared" ca="1" si="19"/>
        <v>-204112.56321078259</v>
      </c>
      <c r="G364" s="178">
        <f t="shared" ca="1" si="20"/>
        <v>208421.79828257859</v>
      </c>
      <c r="H364" s="178">
        <f t="shared" ca="1" si="21"/>
        <v>4309.2350717920435</v>
      </c>
    </row>
    <row r="365" spans="1:8" ht="11.25" customHeight="1" x14ac:dyDescent="0.2">
      <c r="A365" s="173">
        <v>355</v>
      </c>
      <c r="B365" s="178">
        <f ca="1">CIR_simulation!Y365</f>
        <v>7049212.4492333038</v>
      </c>
      <c r="C365" s="178">
        <f ca="1">CIR_simulation!Z365</f>
        <v>7030732.8006042372</v>
      </c>
      <c r="D365" s="178">
        <f ca="1">CIR_simulation!AA365</f>
        <v>-18479.648629066534</v>
      </c>
      <c r="F365" s="178">
        <f t="shared" ca="1" si="19"/>
        <v>-693170.84844742157</v>
      </c>
      <c r="G365" s="178">
        <f t="shared" ca="1" si="20"/>
        <v>711967.10902758781</v>
      </c>
      <c r="H365" s="178">
        <f t="shared" ca="1" si="21"/>
        <v>18796.260580162296</v>
      </c>
    </row>
    <row r="366" spans="1:8" ht="11.25" customHeight="1" x14ac:dyDescent="0.2">
      <c r="A366" s="173">
        <v>356</v>
      </c>
      <c r="B366" s="178">
        <f ca="1">CIR_simulation!Y366</f>
        <v>7785540.8884853385</v>
      </c>
      <c r="C366" s="178">
        <f ca="1">CIR_simulation!Z366</f>
        <v>7787848.0353805972</v>
      </c>
      <c r="D366" s="178">
        <f ca="1">CIR_simulation!AA366</f>
        <v>2307.1468952586874</v>
      </c>
      <c r="F366" s="178">
        <f t="shared" ca="1" si="19"/>
        <v>43157.590804613195</v>
      </c>
      <c r="G366" s="178">
        <f t="shared" ca="1" si="20"/>
        <v>-45148.125748772174</v>
      </c>
      <c r="H366" s="178">
        <f t="shared" ca="1" si="21"/>
        <v>-1990.5349441629276</v>
      </c>
    </row>
    <row r="367" spans="1:8" ht="11.25" customHeight="1" x14ac:dyDescent="0.2">
      <c r="A367" s="173">
        <v>357</v>
      </c>
      <c r="B367" s="178">
        <f ca="1">CIR_simulation!Y367</f>
        <v>7843040.083773395</v>
      </c>
      <c r="C367" s="178">
        <f ca="1">CIR_simulation!Z367</f>
        <v>7846719.1997058745</v>
      </c>
      <c r="D367" s="178">
        <f ca="1">CIR_simulation!AA367</f>
        <v>3679.1159324795008</v>
      </c>
      <c r="F367" s="178">
        <f t="shared" ca="1" si="19"/>
        <v>100656.7860926697</v>
      </c>
      <c r="G367" s="178">
        <f t="shared" ca="1" si="20"/>
        <v>-104019.2900740495</v>
      </c>
      <c r="H367" s="178">
        <f t="shared" ca="1" si="21"/>
        <v>-3362.5039813837411</v>
      </c>
    </row>
    <row r="368" spans="1:8" ht="11.25" customHeight="1" x14ac:dyDescent="0.2">
      <c r="A368" s="173">
        <v>358</v>
      </c>
      <c r="B368" s="178">
        <f ca="1">CIR_simulation!Y368</f>
        <v>8272314.0232817568</v>
      </c>
      <c r="C368" s="178">
        <f ca="1">CIR_simulation!Z368</f>
        <v>8285183.985094009</v>
      </c>
      <c r="D368" s="178">
        <f ca="1">CIR_simulation!AA368</f>
        <v>12869.961812252179</v>
      </c>
      <c r="F368" s="178">
        <f t="shared" ca="1" si="19"/>
        <v>529930.72560103144</v>
      </c>
      <c r="G368" s="178">
        <f t="shared" ca="1" si="20"/>
        <v>-542484.07546218392</v>
      </c>
      <c r="H368" s="178">
        <f t="shared" ca="1" si="21"/>
        <v>-12553.349861156419</v>
      </c>
    </row>
    <row r="369" spans="1:8" ht="11.25" customHeight="1" x14ac:dyDescent="0.2">
      <c r="A369" s="173">
        <v>359</v>
      </c>
      <c r="B369" s="178">
        <f ca="1">CIR_simulation!Y369</f>
        <v>7250318.926076537</v>
      </c>
      <c r="C369" s="178">
        <f ca="1">CIR_simulation!Z369</f>
        <v>7238135.8641631939</v>
      </c>
      <c r="D369" s="178">
        <f ca="1">CIR_simulation!AA369</f>
        <v>-12183.061913343146</v>
      </c>
      <c r="F369" s="178">
        <f t="shared" ca="1" si="19"/>
        <v>-492064.37160418835</v>
      </c>
      <c r="G369" s="178">
        <f t="shared" ca="1" si="20"/>
        <v>504564.0454686312</v>
      </c>
      <c r="H369" s="178">
        <f t="shared" ca="1" si="21"/>
        <v>12499.673864438906</v>
      </c>
    </row>
    <row r="370" spans="1:8" ht="11.25" customHeight="1" x14ac:dyDescent="0.2">
      <c r="A370" s="173">
        <v>360</v>
      </c>
      <c r="B370" s="178">
        <f ca="1">CIR_simulation!Y370</f>
        <v>8569810.1042799503</v>
      </c>
      <c r="C370" s="178">
        <f ca="1">CIR_simulation!Z370</f>
        <v>8588018.4413957503</v>
      </c>
      <c r="D370" s="178">
        <f ca="1">CIR_simulation!AA370</f>
        <v>18208.337115800008</v>
      </c>
      <c r="F370" s="178">
        <f t="shared" ca="1" si="19"/>
        <v>827426.80659922492</v>
      </c>
      <c r="G370" s="178">
        <f t="shared" ca="1" si="20"/>
        <v>-845318.53176392522</v>
      </c>
      <c r="H370" s="178">
        <f t="shared" ca="1" si="21"/>
        <v>-17891.725164704247</v>
      </c>
    </row>
    <row r="371" spans="1:8" ht="11.25" customHeight="1" x14ac:dyDescent="0.2">
      <c r="A371" s="173">
        <v>361</v>
      </c>
      <c r="B371" s="178">
        <f ca="1">CIR_simulation!Y371</f>
        <v>7980430.203769316</v>
      </c>
      <c r="C371" s="178">
        <f ca="1">CIR_simulation!Z371</f>
        <v>7987249.9757437417</v>
      </c>
      <c r="D371" s="178">
        <f ca="1">CIR_simulation!AA371</f>
        <v>6819.7719744257629</v>
      </c>
      <c r="F371" s="178">
        <f t="shared" ca="1" si="19"/>
        <v>238046.90608859062</v>
      </c>
      <c r="G371" s="178">
        <f t="shared" ca="1" si="20"/>
        <v>-244550.06611191668</v>
      </c>
      <c r="H371" s="178">
        <f t="shared" ca="1" si="21"/>
        <v>-6503.1600233300032</v>
      </c>
    </row>
    <row r="372" spans="1:8" ht="11.25" customHeight="1" x14ac:dyDescent="0.2">
      <c r="A372" s="173">
        <v>362</v>
      </c>
      <c r="B372" s="178">
        <f ca="1">CIR_simulation!Y372</f>
        <v>8094398.1559868846</v>
      </c>
      <c r="C372" s="178">
        <f ca="1">CIR_simulation!Z372</f>
        <v>8103679.175561795</v>
      </c>
      <c r="D372" s="178">
        <f ca="1">CIR_simulation!AA372</f>
        <v>9281.0195749104023</v>
      </c>
      <c r="F372" s="178">
        <f t="shared" ca="1" si="19"/>
        <v>352014.85830615927</v>
      </c>
      <c r="G372" s="178">
        <f t="shared" ca="1" si="20"/>
        <v>-360979.26592996996</v>
      </c>
      <c r="H372" s="178">
        <f t="shared" ca="1" si="21"/>
        <v>-8964.4076238146426</v>
      </c>
    </row>
    <row r="373" spans="1:8" ht="11.25" customHeight="1" x14ac:dyDescent="0.2">
      <c r="A373" s="173">
        <v>363</v>
      </c>
      <c r="B373" s="178">
        <f ca="1">CIR_simulation!Y373</f>
        <v>7826883.8629170964</v>
      </c>
      <c r="C373" s="178">
        <f ca="1">CIR_simulation!Z373</f>
        <v>7830180.9500526432</v>
      </c>
      <c r="D373" s="178">
        <f ca="1">CIR_simulation!AA373</f>
        <v>3297.0871355468407</v>
      </c>
      <c r="F373" s="178">
        <f t="shared" ca="1" si="19"/>
        <v>84500.565236371011</v>
      </c>
      <c r="G373" s="178">
        <f t="shared" ca="1" si="20"/>
        <v>-87481.040420818143</v>
      </c>
      <c r="H373" s="178">
        <f t="shared" ca="1" si="21"/>
        <v>-2980.4751844510811</v>
      </c>
    </row>
    <row r="374" spans="1:8" ht="11.25" customHeight="1" x14ac:dyDescent="0.2">
      <c r="A374" s="173">
        <v>364</v>
      </c>
      <c r="B374" s="178">
        <f ca="1">CIR_simulation!Y374</f>
        <v>8153109.7642114703</v>
      </c>
      <c r="C374" s="178">
        <f ca="1">CIR_simulation!Z374</f>
        <v>8163608.854936691</v>
      </c>
      <c r="D374" s="178">
        <f ca="1">CIR_simulation!AA374</f>
        <v>10499.09072522074</v>
      </c>
      <c r="F374" s="178">
        <f t="shared" ca="1" si="19"/>
        <v>410726.46653074492</v>
      </c>
      <c r="G374" s="178">
        <f t="shared" ca="1" si="20"/>
        <v>-420908.94530486595</v>
      </c>
      <c r="H374" s="178">
        <f t="shared" ca="1" si="21"/>
        <v>-10182.47877412498</v>
      </c>
    </row>
    <row r="375" spans="1:8" ht="11.25" customHeight="1" x14ac:dyDescent="0.2">
      <c r="A375" s="173">
        <v>365</v>
      </c>
      <c r="B375" s="178">
        <f ca="1">CIR_simulation!Y375</f>
        <v>7478302.2906178944</v>
      </c>
      <c r="C375" s="178">
        <f ca="1">CIR_simulation!Z375</f>
        <v>7472681.457445154</v>
      </c>
      <c r="D375" s="178">
        <f ca="1">CIR_simulation!AA375</f>
        <v>-5620.8331727404147</v>
      </c>
      <c r="F375" s="178">
        <f t="shared" ca="1" si="19"/>
        <v>-264081.00706283096</v>
      </c>
      <c r="G375" s="178">
        <f t="shared" ca="1" si="20"/>
        <v>270018.45218667109</v>
      </c>
      <c r="H375" s="178">
        <f t="shared" ca="1" si="21"/>
        <v>5937.4451238361744</v>
      </c>
    </row>
    <row r="376" spans="1:8" ht="11.25" customHeight="1" x14ac:dyDescent="0.2">
      <c r="A376" s="173">
        <v>366</v>
      </c>
      <c r="B376" s="178">
        <f ca="1">CIR_simulation!Y376</f>
        <v>7894594.6785440184</v>
      </c>
      <c r="C376" s="178">
        <f ca="1">CIR_simulation!Z376</f>
        <v>7899474.8601110382</v>
      </c>
      <c r="D376" s="178">
        <f ca="1">CIR_simulation!AA376</f>
        <v>4880.181567019783</v>
      </c>
      <c r="F376" s="178">
        <f t="shared" ca="1" si="19"/>
        <v>152211.38086329307</v>
      </c>
      <c r="G376" s="178">
        <f t="shared" ca="1" si="20"/>
        <v>-156774.95047921315</v>
      </c>
      <c r="H376" s="178">
        <f t="shared" ca="1" si="21"/>
        <v>-4563.5696159240233</v>
      </c>
    </row>
    <row r="377" spans="1:8" ht="11.25" customHeight="1" x14ac:dyDescent="0.2">
      <c r="A377" s="173">
        <v>367</v>
      </c>
      <c r="B377" s="178">
        <f ca="1">CIR_simulation!Y377</f>
        <v>7863708.4319507303</v>
      </c>
      <c r="C377" s="178">
        <f ca="1">CIR_simulation!Z377</f>
        <v>7867872.3389720712</v>
      </c>
      <c r="D377" s="178">
        <f ca="1">CIR_simulation!AA377</f>
        <v>4163.9070213409141</v>
      </c>
      <c r="F377" s="178">
        <f t="shared" ca="1" si="19"/>
        <v>121325.13427000493</v>
      </c>
      <c r="G377" s="178">
        <f t="shared" ca="1" si="20"/>
        <v>-125172.42934024613</v>
      </c>
      <c r="H377" s="178">
        <f t="shared" ca="1" si="21"/>
        <v>-3847.2950702451544</v>
      </c>
    </row>
    <row r="378" spans="1:8" ht="11.25" customHeight="1" x14ac:dyDescent="0.2">
      <c r="A378" s="173">
        <v>368</v>
      </c>
      <c r="B378" s="178">
        <f ca="1">CIR_simulation!Y378</f>
        <v>7965220.0350973206</v>
      </c>
      <c r="C378" s="178">
        <f ca="1">CIR_simulation!Z378</f>
        <v>7971701.5378497411</v>
      </c>
      <c r="D378" s="178">
        <f ca="1">CIR_simulation!AA378</f>
        <v>6481.5027524204925</v>
      </c>
      <c r="F378" s="178">
        <f t="shared" ca="1" si="19"/>
        <v>222836.73741659522</v>
      </c>
      <c r="G378" s="178">
        <f t="shared" ca="1" si="20"/>
        <v>-229001.628217916</v>
      </c>
      <c r="H378" s="178">
        <f t="shared" ca="1" si="21"/>
        <v>-6164.8908013247328</v>
      </c>
    </row>
    <row r="379" spans="1:8" ht="11.25" customHeight="1" x14ac:dyDescent="0.2">
      <c r="A379" s="173">
        <v>369</v>
      </c>
      <c r="B379" s="178">
        <f ca="1">CIR_simulation!Y379</f>
        <v>8212147.2834089668</v>
      </c>
      <c r="C379" s="178">
        <f ca="1">CIR_simulation!Z379</f>
        <v>8223837.5625130702</v>
      </c>
      <c r="D379" s="178">
        <f ca="1">CIR_simulation!AA379</f>
        <v>11690.279104103334</v>
      </c>
      <c r="F379" s="178">
        <f t="shared" ca="1" si="19"/>
        <v>469763.9857282415</v>
      </c>
      <c r="G379" s="178">
        <f t="shared" ca="1" si="20"/>
        <v>-481137.65288124513</v>
      </c>
      <c r="H379" s="178">
        <f t="shared" ca="1" si="21"/>
        <v>-11373.667153007575</v>
      </c>
    </row>
    <row r="380" spans="1:8" ht="11.25" customHeight="1" x14ac:dyDescent="0.2">
      <c r="A380" s="173">
        <v>370</v>
      </c>
      <c r="B380" s="178">
        <f ca="1">CIR_simulation!Y380</f>
        <v>7797894.7678426141</v>
      </c>
      <c r="C380" s="178">
        <f ca="1">CIR_simulation!Z380</f>
        <v>7800499.5894061541</v>
      </c>
      <c r="D380" s="178">
        <f ca="1">CIR_simulation!AA380</f>
        <v>2604.8215635400265</v>
      </c>
      <c r="F380" s="178">
        <f t="shared" ca="1" si="19"/>
        <v>55511.470161888748</v>
      </c>
      <c r="G380" s="178">
        <f t="shared" ca="1" si="20"/>
        <v>-57799.679774329066</v>
      </c>
      <c r="H380" s="178">
        <f t="shared" ca="1" si="21"/>
        <v>-2288.2096124442669</v>
      </c>
    </row>
    <row r="381" spans="1:8" ht="11.25" customHeight="1" x14ac:dyDescent="0.2">
      <c r="A381" s="173">
        <v>371</v>
      </c>
      <c r="B381" s="178">
        <f ca="1">CIR_simulation!Y381</f>
        <v>7392455.1913119983</v>
      </c>
      <c r="C381" s="178">
        <f ca="1">CIR_simulation!Z381</f>
        <v>7384433.3013231447</v>
      </c>
      <c r="D381" s="178">
        <f ca="1">CIR_simulation!AA381</f>
        <v>-8021.8899888535962</v>
      </c>
      <c r="F381" s="178">
        <f t="shared" ca="1" si="19"/>
        <v>-349928.10636872705</v>
      </c>
      <c r="G381" s="178">
        <f t="shared" ca="1" si="20"/>
        <v>358266.60830868036</v>
      </c>
      <c r="H381" s="178">
        <f t="shared" ca="1" si="21"/>
        <v>8338.5019399493558</v>
      </c>
    </row>
    <row r="382" spans="1:8" ht="11.25" customHeight="1" x14ac:dyDescent="0.2">
      <c r="A382" s="173">
        <v>372</v>
      </c>
      <c r="B382" s="178">
        <f ca="1">CIR_simulation!Y382</f>
        <v>8428174.1276423261</v>
      </c>
      <c r="C382" s="178">
        <f ca="1">CIR_simulation!Z382</f>
        <v>8443942.0273336824</v>
      </c>
      <c r="D382" s="178">
        <f ca="1">CIR_simulation!AA382</f>
        <v>15767.899691356346</v>
      </c>
      <c r="F382" s="178">
        <f t="shared" ca="1" si="19"/>
        <v>685790.82996160071</v>
      </c>
      <c r="G382" s="178">
        <f t="shared" ca="1" si="20"/>
        <v>-701242.11770185735</v>
      </c>
      <c r="H382" s="178">
        <f t="shared" ca="1" si="21"/>
        <v>-15451.287740260586</v>
      </c>
    </row>
    <row r="383" spans="1:8" ht="11.25" customHeight="1" x14ac:dyDescent="0.2">
      <c r="A383" s="173">
        <v>373</v>
      </c>
      <c r="B383" s="178">
        <f ca="1">CIR_simulation!Y383</f>
        <v>7269673.8132514581</v>
      </c>
      <c r="C383" s="178">
        <f ca="1">CIR_simulation!Z383</f>
        <v>7258071.2249002848</v>
      </c>
      <c r="D383" s="178">
        <f ca="1">CIR_simulation!AA383</f>
        <v>-11602.588351173326</v>
      </c>
      <c r="F383" s="178">
        <f t="shared" ca="1" si="19"/>
        <v>-472709.48442926724</v>
      </c>
      <c r="G383" s="178">
        <f t="shared" ca="1" si="20"/>
        <v>484628.68473154027</v>
      </c>
      <c r="H383" s="178">
        <f t="shared" ca="1" si="21"/>
        <v>11919.200302269086</v>
      </c>
    </row>
    <row r="384" spans="1:8" ht="11.25" customHeight="1" x14ac:dyDescent="0.2">
      <c r="A384" s="173">
        <v>374</v>
      </c>
      <c r="B384" s="178">
        <f ca="1">CIR_simulation!Y384</f>
        <v>7734087.5879475623</v>
      </c>
      <c r="C384" s="178">
        <f ca="1">CIR_simulation!Z384</f>
        <v>7735137.7115098462</v>
      </c>
      <c r="D384" s="178">
        <f ca="1">CIR_simulation!AA384</f>
        <v>1050.123562283814</v>
      </c>
      <c r="F384" s="178">
        <f t="shared" ca="1" si="19"/>
        <v>-8295.7097331630066</v>
      </c>
      <c r="G384" s="178">
        <f t="shared" ca="1" si="20"/>
        <v>7562.1981219789013</v>
      </c>
      <c r="H384" s="178">
        <f t="shared" ca="1" si="21"/>
        <v>-733.51161118805408</v>
      </c>
    </row>
    <row r="385" spans="1:8" ht="11.25" customHeight="1" x14ac:dyDescent="0.2">
      <c r="A385" s="173">
        <v>375</v>
      </c>
      <c r="B385" s="178">
        <f ca="1">CIR_simulation!Y385</f>
        <v>8322080.567276489</v>
      </c>
      <c r="C385" s="178">
        <f ca="1">CIR_simulation!Z385</f>
        <v>8335900.4396695849</v>
      </c>
      <c r="D385" s="178">
        <f ca="1">CIR_simulation!AA385</f>
        <v>13819.872393095866</v>
      </c>
      <c r="F385" s="178">
        <f t="shared" ca="1" si="19"/>
        <v>579697.26959576365</v>
      </c>
      <c r="G385" s="178">
        <f t="shared" ca="1" si="20"/>
        <v>-593200.5300377598</v>
      </c>
      <c r="H385" s="178">
        <f t="shared" ca="1" si="21"/>
        <v>-13503.260442000106</v>
      </c>
    </row>
    <row r="386" spans="1:8" ht="11.25" customHeight="1" x14ac:dyDescent="0.2">
      <c r="A386" s="173">
        <v>376</v>
      </c>
      <c r="B386" s="178">
        <f ca="1">CIR_simulation!Y386</f>
        <v>7333515.0643297788</v>
      </c>
      <c r="C386" s="178">
        <f ca="1">CIR_simulation!Z386</f>
        <v>7323796.067949187</v>
      </c>
      <c r="D386" s="178">
        <f ca="1">CIR_simulation!AA386</f>
        <v>-9718.996380591765</v>
      </c>
      <c r="F386" s="178">
        <f t="shared" ca="1" si="19"/>
        <v>-408868.23335094657</v>
      </c>
      <c r="G386" s="178">
        <f t="shared" ca="1" si="20"/>
        <v>418903.84168263804</v>
      </c>
      <c r="H386" s="178">
        <f t="shared" ca="1" si="21"/>
        <v>10035.608331687525</v>
      </c>
    </row>
    <row r="387" spans="1:8" ht="11.25" customHeight="1" x14ac:dyDescent="0.2">
      <c r="A387" s="173">
        <v>377</v>
      </c>
      <c r="B387" s="178">
        <f ca="1">CIR_simulation!Y387</f>
        <v>7372423.5760912346</v>
      </c>
      <c r="C387" s="178">
        <f ca="1">CIR_simulation!Z387</f>
        <v>7363829.3764250316</v>
      </c>
      <c r="D387" s="178">
        <f ca="1">CIR_simulation!AA387</f>
        <v>-8594.1996662029997</v>
      </c>
      <c r="F387" s="178">
        <f t="shared" ca="1" si="19"/>
        <v>-369959.72158949077</v>
      </c>
      <c r="G387" s="178">
        <f t="shared" ca="1" si="20"/>
        <v>378870.53320679348</v>
      </c>
      <c r="H387" s="178">
        <f t="shared" ca="1" si="21"/>
        <v>8910.8116172987593</v>
      </c>
    </row>
    <row r="388" spans="1:8" ht="11.25" customHeight="1" x14ac:dyDescent="0.2">
      <c r="A388" s="173">
        <v>378</v>
      </c>
      <c r="B388" s="178">
        <f ca="1">CIR_simulation!Y388</f>
        <v>7307191.3883697959</v>
      </c>
      <c r="C388" s="178">
        <f ca="1">CIR_simulation!Z388</f>
        <v>7296701.483004326</v>
      </c>
      <c r="D388" s="178">
        <f ca="1">CIR_simulation!AA388</f>
        <v>-10489.905365469866</v>
      </c>
      <c r="F388" s="178">
        <f t="shared" ca="1" si="19"/>
        <v>-435191.90931092948</v>
      </c>
      <c r="G388" s="178">
        <f t="shared" ca="1" si="20"/>
        <v>445998.42662749905</v>
      </c>
      <c r="H388" s="178">
        <f t="shared" ca="1" si="21"/>
        <v>10806.517316565625</v>
      </c>
    </row>
    <row r="389" spans="1:8" ht="11.25" customHeight="1" x14ac:dyDescent="0.2">
      <c r="A389" s="173">
        <v>379</v>
      </c>
      <c r="B389" s="178">
        <f ca="1">CIR_simulation!Y389</f>
        <v>7740143.0576706883</v>
      </c>
      <c r="C389" s="178">
        <f ca="1">CIR_simulation!Z389</f>
        <v>7741342.5667921193</v>
      </c>
      <c r="D389" s="178">
        <f ca="1">CIR_simulation!AA389</f>
        <v>1199.5091214310378</v>
      </c>
      <c r="F389" s="178">
        <f t="shared" ca="1" si="19"/>
        <v>-2240.2400100370869</v>
      </c>
      <c r="G389" s="178">
        <f t="shared" ca="1" si="20"/>
        <v>1357.3428397057578</v>
      </c>
      <c r="H389" s="178">
        <f t="shared" ca="1" si="21"/>
        <v>-882.89717033527791</v>
      </c>
    </row>
    <row r="390" spans="1:8" ht="11.25" customHeight="1" x14ac:dyDescent="0.2">
      <c r="A390" s="173">
        <v>380</v>
      </c>
      <c r="B390" s="178">
        <f ca="1">CIR_simulation!Y390</f>
        <v>7562258.837263681</v>
      </c>
      <c r="C390" s="178">
        <f ca="1">CIR_simulation!Z390</f>
        <v>7558906.3643781291</v>
      </c>
      <c r="D390" s="178">
        <f ca="1">CIR_simulation!AA390</f>
        <v>-3352.4728855518624</v>
      </c>
      <c r="F390" s="178">
        <f t="shared" ca="1" si="19"/>
        <v>-180124.46041704435</v>
      </c>
      <c r="G390" s="178">
        <f t="shared" ca="1" si="20"/>
        <v>183793.54525369592</v>
      </c>
      <c r="H390" s="178">
        <f t="shared" ca="1" si="21"/>
        <v>3669.0848366476221</v>
      </c>
    </row>
    <row r="391" spans="1:8" ht="11.25" customHeight="1" x14ac:dyDescent="0.2">
      <c r="A391" s="173">
        <v>381</v>
      </c>
      <c r="B391" s="178">
        <f ca="1">CIR_simulation!Y391</f>
        <v>7867412.8253486967</v>
      </c>
      <c r="C391" s="178">
        <f ca="1">CIR_simulation!Z391</f>
        <v>7871663.156619939</v>
      </c>
      <c r="D391" s="178">
        <f ca="1">CIR_simulation!AA391</f>
        <v>4250.3312712423503</v>
      </c>
      <c r="F391" s="178">
        <f t="shared" ca="1" si="19"/>
        <v>125029.52766797133</v>
      </c>
      <c r="G391" s="178">
        <f t="shared" ca="1" si="20"/>
        <v>-128963.24698811397</v>
      </c>
      <c r="H391" s="178">
        <f t="shared" ca="1" si="21"/>
        <v>-3933.7193201465907</v>
      </c>
    </row>
    <row r="392" spans="1:8" ht="11.25" customHeight="1" x14ac:dyDescent="0.2">
      <c r="A392" s="173">
        <v>382</v>
      </c>
      <c r="B392" s="178">
        <f ca="1">CIR_simulation!Y392</f>
        <v>7724046.2363911299</v>
      </c>
      <c r="C392" s="178">
        <f ca="1">CIR_simulation!Z392</f>
        <v>7724847.7893126281</v>
      </c>
      <c r="D392" s="178">
        <f ca="1">CIR_simulation!AA392</f>
        <v>801.55292149819434</v>
      </c>
      <c r="F392" s="178">
        <f t="shared" ca="1" si="19"/>
        <v>-18337.06128959544</v>
      </c>
      <c r="G392" s="178">
        <f t="shared" ca="1" si="20"/>
        <v>17852.120319196954</v>
      </c>
      <c r="H392" s="178">
        <f t="shared" ca="1" si="21"/>
        <v>-484.94097040243446</v>
      </c>
    </row>
    <row r="393" spans="1:8" ht="11.25" customHeight="1" x14ac:dyDescent="0.2">
      <c r="A393" s="173">
        <v>383</v>
      </c>
      <c r="B393" s="178">
        <f ca="1">CIR_simulation!Y393</f>
        <v>7731351.9854346151</v>
      </c>
      <c r="C393" s="178">
        <f ca="1">CIR_simulation!Z393</f>
        <v>7732334.4957983568</v>
      </c>
      <c r="D393" s="178">
        <f ca="1">CIR_simulation!AA393</f>
        <v>982.51036374177784</v>
      </c>
      <c r="F393" s="178">
        <f t="shared" ca="1" si="19"/>
        <v>-11031.31224611029</v>
      </c>
      <c r="G393" s="178">
        <f t="shared" ca="1" si="20"/>
        <v>10365.413833468221</v>
      </c>
      <c r="H393" s="178">
        <f t="shared" ca="1" si="21"/>
        <v>-665.89841264601796</v>
      </c>
    </row>
    <row r="394" spans="1:8" ht="11.25" customHeight="1" x14ac:dyDescent="0.2">
      <c r="A394" s="173">
        <v>384</v>
      </c>
      <c r="B394" s="178">
        <f ca="1">CIR_simulation!Y394</f>
        <v>7568266.7003258821</v>
      </c>
      <c r="C394" s="178">
        <f ca="1">CIR_simulation!Z394</f>
        <v>7565073.5628439486</v>
      </c>
      <c r="D394" s="178">
        <f ca="1">CIR_simulation!AA394</f>
        <v>-3193.1374819334596</v>
      </c>
      <c r="F394" s="178">
        <f t="shared" ca="1" si="19"/>
        <v>-174116.59735484328</v>
      </c>
      <c r="G394" s="178">
        <f t="shared" ca="1" si="20"/>
        <v>177626.34678787645</v>
      </c>
      <c r="H394" s="178">
        <f t="shared" ca="1" si="21"/>
        <v>3509.7494330292193</v>
      </c>
    </row>
    <row r="395" spans="1:8" ht="11.25" customHeight="1" x14ac:dyDescent="0.2">
      <c r="A395" s="173">
        <v>385</v>
      </c>
      <c r="B395" s="178">
        <f ca="1">CIR_simulation!Y395</f>
        <v>7194492.2377718221</v>
      </c>
      <c r="C395" s="178">
        <f ca="1">CIR_simulation!Z395</f>
        <v>7180610.0537309749</v>
      </c>
      <c r="D395" s="178">
        <f ca="1">CIR_simulation!AA395</f>
        <v>-13882.184040847234</v>
      </c>
      <c r="F395" s="178">
        <f t="shared" ref="F395:F458" ca="1" si="22">(B395-B$4)*F$1</f>
        <v>-547891.0599089032</v>
      </c>
      <c r="G395" s="178">
        <f t="shared" ref="G395:G458" ca="1" si="23">(C395-C$4)*G$1</f>
        <v>562089.85590085015</v>
      </c>
      <c r="H395" s="178">
        <f t="shared" ref="H395:H458" ca="1" si="24">(D395-D$4)*H$1</f>
        <v>14198.795991942994</v>
      </c>
    </row>
    <row r="396" spans="1:8" ht="11.25" customHeight="1" x14ac:dyDescent="0.2">
      <c r="A396" s="173">
        <v>386</v>
      </c>
      <c r="B396" s="178">
        <f ca="1">CIR_simulation!Y396</f>
        <v>6882053.5102502378</v>
      </c>
      <c r="C396" s="178">
        <f ca="1">CIR_simulation!Z396</f>
        <v>6857960.5160283707</v>
      </c>
      <c r="D396" s="178">
        <f ca="1">CIR_simulation!AA396</f>
        <v>-24092.994221867062</v>
      </c>
      <c r="F396" s="178">
        <f t="shared" ca="1" si="22"/>
        <v>-860329.78743048757</v>
      </c>
      <c r="G396" s="178">
        <f t="shared" ca="1" si="23"/>
        <v>884739.39360345434</v>
      </c>
      <c r="H396" s="178">
        <f t="shared" ca="1" si="24"/>
        <v>24409.606172962824</v>
      </c>
    </row>
    <row r="397" spans="1:8" ht="11.25" customHeight="1" x14ac:dyDescent="0.2">
      <c r="A397" s="173">
        <v>387</v>
      </c>
      <c r="B397" s="178">
        <f ca="1">CIR_simulation!Y397</f>
        <v>7758431.0715179807</v>
      </c>
      <c r="C397" s="178">
        <f ca="1">CIR_simulation!Z397</f>
        <v>7760079.3874065541</v>
      </c>
      <c r="D397" s="178">
        <f ca="1">CIR_simulation!AA397</f>
        <v>1648.3158885734156</v>
      </c>
      <c r="F397" s="178">
        <f t="shared" ca="1" si="22"/>
        <v>16047.773837255314</v>
      </c>
      <c r="G397" s="178">
        <f t="shared" ca="1" si="23"/>
        <v>-17379.477774729021</v>
      </c>
      <c r="H397" s="178">
        <f t="shared" ca="1" si="24"/>
        <v>-1331.7039374776557</v>
      </c>
    </row>
    <row r="398" spans="1:8" ht="11.25" customHeight="1" x14ac:dyDescent="0.2">
      <c r="A398" s="173">
        <v>388</v>
      </c>
      <c r="B398" s="178">
        <f ca="1">CIR_simulation!Y398</f>
        <v>7326426.1464326028</v>
      </c>
      <c r="C398" s="178">
        <f ca="1">CIR_simulation!Z398</f>
        <v>7316500.3364923652</v>
      </c>
      <c r="D398" s="178">
        <f ca="1">CIR_simulation!AA398</f>
        <v>-9925.8099402375519</v>
      </c>
      <c r="F398" s="178">
        <f t="shared" ca="1" si="22"/>
        <v>-415957.15124812257</v>
      </c>
      <c r="G398" s="178">
        <f t="shared" ca="1" si="23"/>
        <v>426199.57313945983</v>
      </c>
      <c r="H398" s="178">
        <f t="shared" ca="1" si="24"/>
        <v>10242.421891333312</v>
      </c>
    </row>
    <row r="399" spans="1:8" ht="11.25" customHeight="1" x14ac:dyDescent="0.2">
      <c r="A399" s="173">
        <v>389</v>
      </c>
      <c r="B399" s="178">
        <f ca="1">CIR_simulation!Y399</f>
        <v>7599425.8990963232</v>
      </c>
      <c r="C399" s="178">
        <f ca="1">CIR_simulation!Z399</f>
        <v>7597052.7972277366</v>
      </c>
      <c r="D399" s="178">
        <f ca="1">CIR_simulation!AA399</f>
        <v>-2373.1018685866147</v>
      </c>
      <c r="F399" s="178">
        <f t="shared" ca="1" si="22"/>
        <v>-142957.39858440217</v>
      </c>
      <c r="G399" s="178">
        <f t="shared" ca="1" si="23"/>
        <v>145647.11240408849</v>
      </c>
      <c r="H399" s="178">
        <f t="shared" ca="1" si="24"/>
        <v>2689.7138196823744</v>
      </c>
    </row>
    <row r="400" spans="1:8" ht="11.25" customHeight="1" x14ac:dyDescent="0.2">
      <c r="A400" s="173">
        <v>390</v>
      </c>
      <c r="B400" s="178">
        <f ca="1">CIR_simulation!Y400</f>
        <v>8113543.8453755751</v>
      </c>
      <c r="C400" s="178">
        <f ca="1">CIR_simulation!Z400</f>
        <v>8123225.7657406386</v>
      </c>
      <c r="D400" s="178">
        <f ca="1">CIR_simulation!AA400</f>
        <v>9681.9203650634736</v>
      </c>
      <c r="F400" s="178">
        <f t="shared" ca="1" si="22"/>
        <v>371160.54769484978</v>
      </c>
      <c r="G400" s="178">
        <f t="shared" ca="1" si="23"/>
        <v>-380525.85610881355</v>
      </c>
      <c r="H400" s="178">
        <f t="shared" ca="1" si="24"/>
        <v>-9365.3084139677139</v>
      </c>
    </row>
    <row r="401" spans="1:8" ht="11.25" customHeight="1" x14ac:dyDescent="0.2">
      <c r="A401" s="173">
        <v>391</v>
      </c>
      <c r="B401" s="178">
        <f ca="1">CIR_simulation!Y401</f>
        <v>7507986.8736572443</v>
      </c>
      <c r="C401" s="178">
        <f ca="1">CIR_simulation!Z401</f>
        <v>7503177.0086850487</v>
      </c>
      <c r="D401" s="178">
        <f ca="1">CIR_simulation!AA401</f>
        <v>-4809.8649721955881</v>
      </c>
      <c r="F401" s="178">
        <f t="shared" ca="1" si="22"/>
        <v>-234396.42402348109</v>
      </c>
      <c r="G401" s="178">
        <f t="shared" ca="1" si="23"/>
        <v>239522.90094677638</v>
      </c>
      <c r="H401" s="178">
        <f t="shared" ca="1" si="24"/>
        <v>5126.4769232913477</v>
      </c>
    </row>
    <row r="402" spans="1:8" ht="11.25" customHeight="1" x14ac:dyDescent="0.2">
      <c r="A402" s="173">
        <v>392</v>
      </c>
      <c r="B402" s="178">
        <f ca="1">CIR_simulation!Y402</f>
        <v>7780923.2562735835</v>
      </c>
      <c r="C402" s="178">
        <f ca="1">CIR_simulation!Z402</f>
        <v>7783118.7286240403</v>
      </c>
      <c r="D402" s="178">
        <f ca="1">CIR_simulation!AA402</f>
        <v>2195.4723504567519</v>
      </c>
      <c r="F402" s="178">
        <f t="shared" ca="1" si="22"/>
        <v>38539.958592858166</v>
      </c>
      <c r="G402" s="178">
        <f t="shared" ca="1" si="23"/>
        <v>-40418.818992215209</v>
      </c>
      <c r="H402" s="178">
        <f t="shared" ca="1" si="24"/>
        <v>-1878.860399360992</v>
      </c>
    </row>
    <row r="403" spans="1:8" ht="11.25" customHeight="1" x14ac:dyDescent="0.2">
      <c r="A403" s="173">
        <v>393</v>
      </c>
      <c r="B403" s="178">
        <f ca="1">CIR_simulation!Y403</f>
        <v>8086327.9444436794</v>
      </c>
      <c r="C403" s="178">
        <f ca="1">CIR_simulation!Z403</f>
        <v>8095438.9027647423</v>
      </c>
      <c r="D403" s="178">
        <f ca="1">CIR_simulation!AA403</f>
        <v>9110.958321062848</v>
      </c>
      <c r="F403" s="178">
        <f t="shared" ca="1" si="22"/>
        <v>343944.64676295407</v>
      </c>
      <c r="G403" s="178">
        <f t="shared" ca="1" si="23"/>
        <v>-352738.99313291721</v>
      </c>
      <c r="H403" s="178">
        <f t="shared" ca="1" si="24"/>
        <v>-8794.3463699670883</v>
      </c>
    </row>
    <row r="404" spans="1:8" ht="11.25" customHeight="1" x14ac:dyDescent="0.2">
      <c r="A404" s="173">
        <v>394</v>
      </c>
      <c r="B404" s="178">
        <f ca="1">CIR_simulation!Y404</f>
        <v>7932301.3308737502</v>
      </c>
      <c r="C404" s="178">
        <f ca="1">CIR_simulation!Z404</f>
        <v>7938042.7469585948</v>
      </c>
      <c r="D404" s="178">
        <f ca="1">CIR_simulation!AA404</f>
        <v>5741.416084844619</v>
      </c>
      <c r="F404" s="178">
        <f t="shared" ca="1" si="22"/>
        <v>189918.03319302481</v>
      </c>
      <c r="G404" s="178">
        <f t="shared" ca="1" si="23"/>
        <v>-195342.83732676972</v>
      </c>
      <c r="H404" s="178">
        <f t="shared" ca="1" si="24"/>
        <v>-5424.8041337488594</v>
      </c>
    </row>
    <row r="405" spans="1:8" ht="11.25" customHeight="1" x14ac:dyDescent="0.2">
      <c r="A405" s="173">
        <v>395</v>
      </c>
      <c r="B405" s="178">
        <f ca="1">CIR_simulation!Y405</f>
        <v>8457136.2596387528</v>
      </c>
      <c r="C405" s="178">
        <f ca="1">CIR_simulation!Z405</f>
        <v>8473417.9520766586</v>
      </c>
      <c r="D405" s="178">
        <f ca="1">CIR_simulation!AA405</f>
        <v>16281.692437905818</v>
      </c>
      <c r="F405" s="178">
        <f t="shared" ca="1" si="22"/>
        <v>714752.96195802744</v>
      </c>
      <c r="G405" s="178">
        <f t="shared" ca="1" si="23"/>
        <v>-730718.04244483355</v>
      </c>
      <c r="H405" s="178">
        <f t="shared" ca="1" si="24"/>
        <v>-15965.080486810059</v>
      </c>
    </row>
    <row r="406" spans="1:8" ht="11.25" customHeight="1" x14ac:dyDescent="0.2">
      <c r="A406" s="173">
        <v>396</v>
      </c>
      <c r="B406" s="178">
        <f ca="1">CIR_simulation!Y406</f>
        <v>7075536.4437860539</v>
      </c>
      <c r="C406" s="178">
        <f ca="1">CIR_simulation!Z406</f>
        <v>7057908.9325463735</v>
      </c>
      <c r="D406" s="178">
        <f ca="1">CIR_simulation!AA406</f>
        <v>-17627.511239680462</v>
      </c>
      <c r="F406" s="178">
        <f t="shared" ca="1" si="22"/>
        <v>-666846.85389467143</v>
      </c>
      <c r="G406" s="178">
        <f t="shared" ca="1" si="23"/>
        <v>684790.9770854516</v>
      </c>
      <c r="H406" s="178">
        <f t="shared" ca="1" si="24"/>
        <v>17944.123190776223</v>
      </c>
    </row>
    <row r="407" spans="1:8" ht="11.25" customHeight="1" x14ac:dyDescent="0.2">
      <c r="A407" s="173">
        <v>397</v>
      </c>
      <c r="B407" s="178">
        <f ca="1">CIR_simulation!Y407</f>
        <v>7981099.7464526482</v>
      </c>
      <c r="C407" s="178">
        <f ca="1">CIR_simulation!Z407</f>
        <v>7987934.3554357328</v>
      </c>
      <c r="D407" s="178">
        <f ca="1">CIR_simulation!AA407</f>
        <v>6834.6089830845594</v>
      </c>
      <c r="F407" s="178">
        <f t="shared" ca="1" si="22"/>
        <v>238716.44877192285</v>
      </c>
      <c r="G407" s="178">
        <f t="shared" ca="1" si="23"/>
        <v>-245234.4458039077</v>
      </c>
      <c r="H407" s="178">
        <f t="shared" ca="1" si="24"/>
        <v>-6517.9970319887998</v>
      </c>
    </row>
    <row r="408" spans="1:8" ht="11.25" customHeight="1" x14ac:dyDescent="0.2">
      <c r="A408" s="173">
        <v>398</v>
      </c>
      <c r="B408" s="178">
        <f ca="1">CIR_simulation!Y408</f>
        <v>7098396.4753142046</v>
      </c>
      <c r="C408" s="178">
        <f ca="1">CIR_simulation!Z408</f>
        <v>7081502.0594753418</v>
      </c>
      <c r="D408" s="178">
        <f ca="1">CIR_simulation!AA408</f>
        <v>-16894.415838862769</v>
      </c>
      <c r="F408" s="178">
        <f t="shared" ca="1" si="22"/>
        <v>-643986.82236652076</v>
      </c>
      <c r="G408" s="178">
        <f t="shared" ca="1" si="23"/>
        <v>661197.85015648324</v>
      </c>
      <c r="H408" s="178">
        <f t="shared" ca="1" si="24"/>
        <v>17211.027789958531</v>
      </c>
    </row>
    <row r="409" spans="1:8" ht="11.25" customHeight="1" x14ac:dyDescent="0.2">
      <c r="A409" s="173">
        <v>399</v>
      </c>
      <c r="B409" s="178">
        <f ca="1">CIR_simulation!Y409</f>
        <v>7569622.8068684004</v>
      </c>
      <c r="C409" s="178">
        <f ca="1">CIR_simulation!Z409</f>
        <v>7566465.5800757362</v>
      </c>
      <c r="D409" s="178">
        <f ca="1">CIR_simulation!AA409</f>
        <v>-3157.2267926642671</v>
      </c>
      <c r="F409" s="178">
        <f t="shared" ca="1" si="22"/>
        <v>-172760.49081232492</v>
      </c>
      <c r="G409" s="178">
        <f t="shared" ca="1" si="23"/>
        <v>176234.32955608889</v>
      </c>
      <c r="H409" s="178">
        <f t="shared" ca="1" si="24"/>
        <v>3473.8387437600268</v>
      </c>
    </row>
    <row r="410" spans="1:8" ht="11.25" customHeight="1" x14ac:dyDescent="0.2">
      <c r="A410" s="173">
        <v>400</v>
      </c>
      <c r="B410" s="178">
        <f ca="1">CIR_simulation!Y410</f>
        <v>8007482.4156764494</v>
      </c>
      <c r="C410" s="178">
        <f ca="1">CIR_simulation!Z410</f>
        <v>8014898.0881468849</v>
      </c>
      <c r="D410" s="178">
        <f ca="1">CIR_simulation!AA410</f>
        <v>7415.6724704355001</v>
      </c>
      <c r="F410" s="178">
        <f t="shared" ca="1" si="22"/>
        <v>265099.11799572408</v>
      </c>
      <c r="G410" s="178">
        <f t="shared" ca="1" si="23"/>
        <v>-272198.17851505987</v>
      </c>
      <c r="H410" s="178">
        <f t="shared" ca="1" si="24"/>
        <v>-7099.0605193397405</v>
      </c>
    </row>
    <row r="411" spans="1:8" ht="11.25" customHeight="1" x14ac:dyDescent="0.2">
      <c r="A411" s="173">
        <v>401</v>
      </c>
      <c r="B411" s="178">
        <f ca="1">CIR_simulation!Y411</f>
        <v>7536024.7380924812</v>
      </c>
      <c r="C411" s="178">
        <f ca="1">CIR_simulation!Z411</f>
        <v>7531971.8530524857</v>
      </c>
      <c r="D411" s="178">
        <f ca="1">CIR_simulation!AA411</f>
        <v>-4052.8850399954244</v>
      </c>
      <c r="F411" s="178">
        <f t="shared" ca="1" si="22"/>
        <v>-206358.55958824418</v>
      </c>
      <c r="G411" s="178">
        <f t="shared" ca="1" si="23"/>
        <v>210728.05657933932</v>
      </c>
      <c r="H411" s="178">
        <f t="shared" ca="1" si="24"/>
        <v>4369.4969910911841</v>
      </c>
    </row>
    <row r="412" spans="1:8" ht="11.25" customHeight="1" x14ac:dyDescent="0.2">
      <c r="A412" s="173">
        <v>402</v>
      </c>
      <c r="B412" s="178">
        <f ca="1">CIR_simulation!Y412</f>
        <v>8203179.7738469914</v>
      </c>
      <c r="C412" s="178">
        <f ca="1">CIR_simulation!Z412</f>
        <v>8214691.2741221767</v>
      </c>
      <c r="D412" s="178">
        <f ca="1">CIR_simulation!AA412</f>
        <v>11511.500275185332</v>
      </c>
      <c r="F412" s="178">
        <f t="shared" ca="1" si="22"/>
        <v>460796.47616626602</v>
      </c>
      <c r="G412" s="178">
        <f t="shared" ca="1" si="23"/>
        <v>-471991.36449035164</v>
      </c>
      <c r="H412" s="178">
        <f t="shared" ca="1" si="24"/>
        <v>-11194.888324089572</v>
      </c>
    </row>
    <row r="413" spans="1:8" ht="11.25" customHeight="1" x14ac:dyDescent="0.2">
      <c r="A413" s="173">
        <v>403</v>
      </c>
      <c r="B413" s="178">
        <f ca="1">CIR_simulation!Y413</f>
        <v>8021372.9856648045</v>
      </c>
      <c r="C413" s="178">
        <f ca="1">CIR_simulation!Z413</f>
        <v>8029091.7966631232</v>
      </c>
      <c r="D413" s="178">
        <f ca="1">CIR_simulation!AA413</f>
        <v>7718.8109983187169</v>
      </c>
      <c r="F413" s="178">
        <f t="shared" ca="1" si="22"/>
        <v>278989.68798407912</v>
      </c>
      <c r="G413" s="178">
        <f t="shared" ca="1" si="23"/>
        <v>-286391.88703129813</v>
      </c>
      <c r="H413" s="178">
        <f t="shared" ca="1" si="24"/>
        <v>-7402.1990472229572</v>
      </c>
    </row>
    <row r="414" spans="1:8" ht="11.25" customHeight="1" x14ac:dyDescent="0.2">
      <c r="A414" s="173">
        <v>404</v>
      </c>
      <c r="B414" s="178">
        <f ca="1">CIR_simulation!Y414</f>
        <v>8219215.7813303322</v>
      </c>
      <c r="C414" s="178">
        <f ca="1">CIR_simulation!Z414</f>
        <v>8231046.4379984867</v>
      </c>
      <c r="D414" s="178">
        <f ca="1">CIR_simulation!AA414</f>
        <v>11830.656668154523</v>
      </c>
      <c r="F414" s="178">
        <f t="shared" ca="1" si="22"/>
        <v>476832.48364960682</v>
      </c>
      <c r="G414" s="178">
        <f t="shared" ca="1" si="23"/>
        <v>-488346.52836666163</v>
      </c>
      <c r="H414" s="178">
        <f t="shared" ca="1" si="24"/>
        <v>-11514.044717058763</v>
      </c>
    </row>
    <row r="415" spans="1:8" ht="11.25" customHeight="1" x14ac:dyDescent="0.2">
      <c r="A415" s="173">
        <v>405</v>
      </c>
      <c r="B415" s="178">
        <f ca="1">CIR_simulation!Y415</f>
        <v>7631819.7043270292</v>
      </c>
      <c r="C415" s="178">
        <f ca="1">CIR_simulation!Z415</f>
        <v>7630287.913700928</v>
      </c>
      <c r="D415" s="178">
        <f ca="1">CIR_simulation!AA415</f>
        <v>-1531.7906261011958</v>
      </c>
      <c r="F415" s="178">
        <f t="shared" ca="1" si="22"/>
        <v>-110563.59335369617</v>
      </c>
      <c r="G415" s="178">
        <f t="shared" ca="1" si="23"/>
        <v>112411.99593089707</v>
      </c>
      <c r="H415" s="178">
        <f t="shared" ca="1" si="24"/>
        <v>1848.4025771969557</v>
      </c>
    </row>
    <row r="416" spans="1:8" ht="11.25" customHeight="1" x14ac:dyDescent="0.2">
      <c r="A416" s="173">
        <v>406</v>
      </c>
      <c r="B416" s="178">
        <f ca="1">CIR_simulation!Y416</f>
        <v>7824898.006804809</v>
      </c>
      <c r="C416" s="178">
        <f ca="1">CIR_simulation!Z416</f>
        <v>7828147.949932443</v>
      </c>
      <c r="D416" s="178">
        <f ca="1">CIR_simulation!AA416</f>
        <v>3249.9431276340038</v>
      </c>
      <c r="F416" s="178">
        <f t="shared" ca="1" si="22"/>
        <v>82514.709124083631</v>
      </c>
      <c r="G416" s="178">
        <f t="shared" ca="1" si="23"/>
        <v>-85448.040300617926</v>
      </c>
      <c r="H416" s="178">
        <f t="shared" ca="1" si="24"/>
        <v>-2933.3311765382441</v>
      </c>
    </row>
    <row r="417" spans="1:8" ht="11.25" customHeight="1" x14ac:dyDescent="0.2">
      <c r="A417" s="173">
        <v>407</v>
      </c>
      <c r="B417" s="178">
        <f ca="1">CIR_simulation!Y417</f>
        <v>8016664.9669656334</v>
      </c>
      <c r="C417" s="178">
        <f ca="1">CIR_simulation!Z417</f>
        <v>8024281.2486470835</v>
      </c>
      <c r="D417" s="178">
        <f ca="1">CIR_simulation!AA417</f>
        <v>7616.2816814500839</v>
      </c>
      <c r="F417" s="178">
        <f t="shared" ca="1" si="22"/>
        <v>274281.6692849081</v>
      </c>
      <c r="G417" s="178">
        <f t="shared" ca="1" si="23"/>
        <v>-281581.33901525848</v>
      </c>
      <c r="H417" s="178">
        <f t="shared" ca="1" si="24"/>
        <v>-7299.6697303543242</v>
      </c>
    </row>
    <row r="418" spans="1:8" ht="11.25" customHeight="1" x14ac:dyDescent="0.2">
      <c r="A418" s="173">
        <v>408</v>
      </c>
      <c r="B418" s="178">
        <f ca="1">CIR_simulation!Y418</f>
        <v>7951349.7734347247</v>
      </c>
      <c r="C418" s="178">
        <f ca="1">CIR_simulation!Z418</f>
        <v>7957520.7758269059</v>
      </c>
      <c r="D418" s="178">
        <f ca="1">CIR_simulation!AA418</f>
        <v>6171.0023921811953</v>
      </c>
      <c r="F418" s="178">
        <f t="shared" ca="1" si="22"/>
        <v>208966.47575399932</v>
      </c>
      <c r="G418" s="178">
        <f t="shared" ca="1" si="23"/>
        <v>-214820.8661950808</v>
      </c>
      <c r="H418" s="178">
        <f t="shared" ca="1" si="24"/>
        <v>-5854.3904410854357</v>
      </c>
    </row>
    <row r="419" spans="1:8" ht="11.25" customHeight="1" x14ac:dyDescent="0.2">
      <c r="A419" s="173">
        <v>409</v>
      </c>
      <c r="B419" s="178">
        <f ca="1">CIR_simulation!Y419</f>
        <v>7808984.4196764873</v>
      </c>
      <c r="C419" s="178">
        <f ca="1">CIR_simulation!Z419</f>
        <v>7811855.0970394276</v>
      </c>
      <c r="D419" s="178">
        <f ca="1">CIR_simulation!AA419</f>
        <v>2870.6773629402742</v>
      </c>
      <c r="F419" s="178">
        <f t="shared" ca="1" si="22"/>
        <v>66601.121995761991</v>
      </c>
      <c r="G419" s="178">
        <f t="shared" ca="1" si="23"/>
        <v>-69155.187407602556</v>
      </c>
      <c r="H419" s="178">
        <f t="shared" ca="1" si="24"/>
        <v>-2554.0654118445145</v>
      </c>
    </row>
    <row r="420" spans="1:8" ht="11.25" customHeight="1" x14ac:dyDescent="0.2">
      <c r="A420" s="173">
        <v>410</v>
      </c>
      <c r="B420" s="178">
        <f ca="1">CIR_simulation!Y420</f>
        <v>7446814.3945270684</v>
      </c>
      <c r="C420" s="178">
        <f ca="1">CIR_simulation!Z420</f>
        <v>7440322.543347463</v>
      </c>
      <c r="D420" s="178">
        <f ca="1">CIR_simulation!AA420</f>
        <v>-6491.8511796053499</v>
      </c>
      <c r="F420" s="178">
        <f t="shared" ca="1" si="22"/>
        <v>-295568.90315365698</v>
      </c>
      <c r="G420" s="178">
        <f t="shared" ca="1" si="23"/>
        <v>302377.36628436204</v>
      </c>
      <c r="H420" s="178">
        <f t="shared" ca="1" si="24"/>
        <v>6808.4631307011095</v>
      </c>
    </row>
    <row r="421" spans="1:8" ht="11.25" customHeight="1" x14ac:dyDescent="0.2">
      <c r="A421" s="173">
        <v>411</v>
      </c>
      <c r="B421" s="178">
        <f ca="1">CIR_simulation!Y421</f>
        <v>7900927.8927531336</v>
      </c>
      <c r="C421" s="178">
        <f ca="1">CIR_simulation!Z421</f>
        <v>7905953.739538148</v>
      </c>
      <c r="D421" s="178">
        <f ca="1">CIR_simulation!AA421</f>
        <v>5025.8467850144953</v>
      </c>
      <c r="F421" s="178">
        <f t="shared" ca="1" si="22"/>
        <v>158544.59507240821</v>
      </c>
      <c r="G421" s="178">
        <f t="shared" ca="1" si="23"/>
        <v>-163253.82990632299</v>
      </c>
      <c r="H421" s="178">
        <f t="shared" ca="1" si="24"/>
        <v>-4709.2348339187356</v>
      </c>
    </row>
    <row r="422" spans="1:8" ht="11.25" customHeight="1" x14ac:dyDescent="0.2">
      <c r="A422" s="173">
        <v>412</v>
      </c>
      <c r="B422" s="178">
        <f ca="1">CIR_simulation!Y422</f>
        <v>7857622.3191058021</v>
      </c>
      <c r="C422" s="178">
        <f ca="1">CIR_simulation!Z422</f>
        <v>7861643.9293247554</v>
      </c>
      <c r="D422" s="178">
        <f ca="1">CIR_simulation!AA422</f>
        <v>4021.6102189533412</v>
      </c>
      <c r="F422" s="178">
        <f t="shared" ca="1" si="22"/>
        <v>115239.02142507676</v>
      </c>
      <c r="G422" s="178">
        <f t="shared" ca="1" si="23"/>
        <v>-118944.01969293039</v>
      </c>
      <c r="H422" s="178">
        <f t="shared" ca="1" si="24"/>
        <v>-3704.9982678575816</v>
      </c>
    </row>
    <row r="423" spans="1:8" ht="11.25" customHeight="1" x14ac:dyDescent="0.2">
      <c r="A423" s="173">
        <v>413</v>
      </c>
      <c r="B423" s="178">
        <f ca="1">CIR_simulation!Y423</f>
        <v>7453986.2360755261</v>
      </c>
      <c r="C423" s="178">
        <f ca="1">CIR_simulation!Z423</f>
        <v>7447693.7526612235</v>
      </c>
      <c r="D423" s="178">
        <f ca="1">CIR_simulation!AA423</f>
        <v>-6292.4834143025801</v>
      </c>
      <c r="F423" s="178">
        <f t="shared" ca="1" si="22"/>
        <v>-288397.06160519924</v>
      </c>
      <c r="G423" s="178">
        <f t="shared" ca="1" si="23"/>
        <v>295006.15697060153</v>
      </c>
      <c r="H423" s="178">
        <f t="shared" ca="1" si="24"/>
        <v>6609.0953653983397</v>
      </c>
    </row>
    <row r="424" spans="1:8" ht="11.25" customHeight="1" x14ac:dyDescent="0.2">
      <c r="A424" s="173">
        <v>414</v>
      </c>
      <c r="B424" s="178">
        <f ca="1">CIR_simulation!Y424</f>
        <v>7619519.650552202</v>
      </c>
      <c r="C424" s="178">
        <f ca="1">CIR_simulation!Z424</f>
        <v>7617669.7522280179</v>
      </c>
      <c r="D424" s="178">
        <f ca="1">CIR_simulation!AA424</f>
        <v>-1849.8983241841197</v>
      </c>
      <c r="F424" s="178">
        <f t="shared" ca="1" si="22"/>
        <v>-122863.64712852333</v>
      </c>
      <c r="G424" s="178">
        <f t="shared" ca="1" si="23"/>
        <v>125030.15740380716</v>
      </c>
      <c r="H424" s="178">
        <f t="shared" ca="1" si="24"/>
        <v>2166.5102752798794</v>
      </c>
    </row>
    <row r="425" spans="1:8" ht="11.25" customHeight="1" x14ac:dyDescent="0.2">
      <c r="A425" s="173">
        <v>415</v>
      </c>
      <c r="B425" s="178">
        <f ca="1">CIR_simulation!Y425</f>
        <v>8112113.9900709437</v>
      </c>
      <c r="C425" s="178">
        <f ca="1">CIR_simulation!Z425</f>
        <v>8121766.0937927533</v>
      </c>
      <c r="D425" s="178">
        <f ca="1">CIR_simulation!AA425</f>
        <v>9652.1037218095735</v>
      </c>
      <c r="F425" s="178">
        <f t="shared" ca="1" si="22"/>
        <v>369730.69239021838</v>
      </c>
      <c r="G425" s="178">
        <f t="shared" ca="1" si="23"/>
        <v>-379066.18416092824</v>
      </c>
      <c r="H425" s="178">
        <f t="shared" ca="1" si="24"/>
        <v>-9335.4917707138138</v>
      </c>
    </row>
    <row r="426" spans="1:8" ht="11.25" customHeight="1" x14ac:dyDescent="0.2">
      <c r="A426" s="173">
        <v>416</v>
      </c>
      <c r="B426" s="178">
        <f ca="1">CIR_simulation!Y426</f>
        <v>7605671.3852124559</v>
      </c>
      <c r="C426" s="178">
        <f ca="1">CIR_simulation!Z426</f>
        <v>7603461.374403351</v>
      </c>
      <c r="D426" s="178">
        <f ca="1">CIR_simulation!AA426</f>
        <v>-2210.0108091048896</v>
      </c>
      <c r="F426" s="178">
        <f t="shared" ca="1" si="22"/>
        <v>-136711.91246826947</v>
      </c>
      <c r="G426" s="178">
        <f t="shared" ca="1" si="23"/>
        <v>139238.53522847407</v>
      </c>
      <c r="H426" s="178">
        <f t="shared" ca="1" si="24"/>
        <v>2526.6227602006493</v>
      </c>
    </row>
    <row r="427" spans="1:8" ht="11.25" customHeight="1" x14ac:dyDescent="0.2">
      <c r="A427" s="173">
        <v>417</v>
      </c>
      <c r="B427" s="178">
        <f ca="1">CIR_simulation!Y427</f>
        <v>7714108.8687868211</v>
      </c>
      <c r="C427" s="178">
        <f ca="1">CIR_simulation!Z427</f>
        <v>7714663.3726349231</v>
      </c>
      <c r="D427" s="178">
        <f ca="1">CIR_simulation!AA427</f>
        <v>554.50384810194373</v>
      </c>
      <c r="F427" s="178">
        <f t="shared" ca="1" si="22"/>
        <v>-28274.428893904202</v>
      </c>
      <c r="G427" s="178">
        <f t="shared" ca="1" si="23"/>
        <v>28036.536996901967</v>
      </c>
      <c r="H427" s="178">
        <f t="shared" ca="1" si="24"/>
        <v>-237.89189700618385</v>
      </c>
    </row>
    <row r="428" spans="1:8" ht="11.25" customHeight="1" x14ac:dyDescent="0.2">
      <c r="A428" s="173">
        <v>418</v>
      </c>
      <c r="B428" s="178">
        <f ca="1">CIR_simulation!Y428</f>
        <v>7599543.7309171474</v>
      </c>
      <c r="C428" s="178">
        <f ca="1">CIR_simulation!Z428</f>
        <v>7597173.7099737078</v>
      </c>
      <c r="D428" s="178">
        <f ca="1">CIR_simulation!AA428</f>
        <v>-2370.0209434395656</v>
      </c>
      <c r="F428" s="178">
        <f t="shared" ca="1" si="22"/>
        <v>-142839.56676357798</v>
      </c>
      <c r="G428" s="178">
        <f t="shared" ca="1" si="23"/>
        <v>145526.19965811726</v>
      </c>
      <c r="H428" s="178">
        <f t="shared" ca="1" si="24"/>
        <v>2686.6328945353252</v>
      </c>
    </row>
    <row r="429" spans="1:8" ht="11.25" customHeight="1" x14ac:dyDescent="0.2">
      <c r="A429" s="173">
        <v>419</v>
      </c>
      <c r="B429" s="178">
        <f ca="1">CIR_simulation!Y429</f>
        <v>7534836.3648000937</v>
      </c>
      <c r="C429" s="178">
        <f ca="1">CIR_simulation!Z429</f>
        <v>7530751.5721815042</v>
      </c>
      <c r="D429" s="178">
        <f ca="1">CIR_simulation!AA429</f>
        <v>-4084.7926185894758</v>
      </c>
      <c r="F429" s="178">
        <f t="shared" ca="1" si="22"/>
        <v>-207546.93288063165</v>
      </c>
      <c r="G429" s="178">
        <f t="shared" ca="1" si="23"/>
        <v>211948.33745032083</v>
      </c>
      <c r="H429" s="178">
        <f t="shared" ca="1" si="24"/>
        <v>4401.4045696852354</v>
      </c>
    </row>
    <row r="430" spans="1:8" ht="11.25" customHeight="1" x14ac:dyDescent="0.2">
      <c r="A430" s="173">
        <v>420</v>
      </c>
      <c r="B430" s="178">
        <f ca="1">CIR_simulation!Y430</f>
        <v>8011949.0584319346</v>
      </c>
      <c r="C430" s="178">
        <f ca="1">CIR_simulation!Z430</f>
        <v>8019462.4176726062</v>
      </c>
      <c r="D430" s="178">
        <f ca="1">CIR_simulation!AA430</f>
        <v>7513.3592406716198</v>
      </c>
      <c r="F430" s="178">
        <f t="shared" ca="1" si="22"/>
        <v>269565.76075120922</v>
      </c>
      <c r="G430" s="178">
        <f t="shared" ca="1" si="23"/>
        <v>-276762.50804078113</v>
      </c>
      <c r="H430" s="178">
        <f t="shared" ca="1" si="24"/>
        <v>-7196.7472895758601</v>
      </c>
    </row>
    <row r="431" spans="1:8" ht="11.25" customHeight="1" x14ac:dyDescent="0.2">
      <c r="A431" s="173">
        <v>421</v>
      </c>
      <c r="B431" s="178">
        <f ca="1">CIR_simulation!Y431</f>
        <v>7131601.3074511457</v>
      </c>
      <c r="C431" s="178">
        <f ca="1">CIR_simulation!Z431</f>
        <v>7115760.3667886946</v>
      </c>
      <c r="D431" s="178">
        <f ca="1">CIR_simulation!AA431</f>
        <v>-15840.940662451088</v>
      </c>
      <c r="F431" s="178">
        <f t="shared" ca="1" si="22"/>
        <v>-610781.99022957962</v>
      </c>
      <c r="G431" s="178">
        <f t="shared" ca="1" si="23"/>
        <v>626939.54284313042</v>
      </c>
      <c r="H431" s="178">
        <f t="shared" ca="1" si="24"/>
        <v>16157.552613546848</v>
      </c>
    </row>
    <row r="432" spans="1:8" ht="11.25" customHeight="1" x14ac:dyDescent="0.2">
      <c r="A432" s="173">
        <v>422</v>
      </c>
      <c r="B432" s="178">
        <f ca="1">CIR_simulation!Y432</f>
        <v>7732180.5255451612</v>
      </c>
      <c r="C432" s="178">
        <f ca="1">CIR_simulation!Z432</f>
        <v>7733183.5224817023</v>
      </c>
      <c r="D432" s="178">
        <f ca="1">CIR_simulation!AA432</f>
        <v>1002.9969365410507</v>
      </c>
      <c r="F432" s="178">
        <f t="shared" ca="1" si="22"/>
        <v>-10202.772135564126</v>
      </c>
      <c r="G432" s="178">
        <f t="shared" ca="1" si="23"/>
        <v>9516.3871501227841</v>
      </c>
      <c r="H432" s="178">
        <f t="shared" ca="1" si="24"/>
        <v>-686.38498544529079</v>
      </c>
    </row>
    <row r="433" spans="1:8" ht="11.25" customHeight="1" x14ac:dyDescent="0.2">
      <c r="A433" s="173">
        <v>423</v>
      </c>
      <c r="B433" s="178">
        <f ca="1">CIR_simulation!Y433</f>
        <v>7128659.1144228438</v>
      </c>
      <c r="C433" s="178">
        <f ca="1">CIR_simulation!Z433</f>
        <v>7112725.3694513859</v>
      </c>
      <c r="D433" s="178">
        <f ca="1">CIR_simulation!AA433</f>
        <v>-15933.744971457869</v>
      </c>
      <c r="F433" s="178">
        <f t="shared" ca="1" si="22"/>
        <v>-613724.18325788155</v>
      </c>
      <c r="G433" s="178">
        <f t="shared" ca="1" si="23"/>
        <v>629974.54018043913</v>
      </c>
      <c r="H433" s="178">
        <f t="shared" ca="1" si="24"/>
        <v>16250.356922553628</v>
      </c>
    </row>
    <row r="434" spans="1:8" ht="11.25" customHeight="1" x14ac:dyDescent="0.2">
      <c r="A434" s="173">
        <v>424</v>
      </c>
      <c r="B434" s="178">
        <f ca="1">CIR_simulation!Y434</f>
        <v>8065652.5004392676</v>
      </c>
      <c r="C434" s="178">
        <f ca="1">CIR_simulation!Z434</f>
        <v>8074324.8518789113</v>
      </c>
      <c r="D434" s="178">
        <f ca="1">CIR_simulation!AA434</f>
        <v>8672.3514396436512</v>
      </c>
      <c r="F434" s="178">
        <f t="shared" ca="1" si="22"/>
        <v>323269.20275854226</v>
      </c>
      <c r="G434" s="178">
        <f t="shared" ca="1" si="23"/>
        <v>-331624.9422470862</v>
      </c>
      <c r="H434" s="178">
        <f t="shared" ca="1" si="24"/>
        <v>-8355.7394885478916</v>
      </c>
    </row>
    <row r="435" spans="1:8" ht="11.25" customHeight="1" x14ac:dyDescent="0.2">
      <c r="A435" s="173">
        <v>425</v>
      </c>
      <c r="B435" s="178">
        <f ca="1">CIR_simulation!Y435</f>
        <v>7752490.3883827459</v>
      </c>
      <c r="C435" s="178">
        <f ca="1">CIR_simulation!Z435</f>
        <v>7753993.3004163969</v>
      </c>
      <c r="D435" s="178">
        <f ca="1">CIR_simulation!AA435</f>
        <v>1502.9120336510241</v>
      </c>
      <c r="F435" s="178">
        <f t="shared" ca="1" si="22"/>
        <v>10107.090702020563</v>
      </c>
      <c r="G435" s="178">
        <f t="shared" ca="1" si="23"/>
        <v>-11293.390784571879</v>
      </c>
      <c r="H435" s="178">
        <f t="shared" ca="1" si="24"/>
        <v>-1186.3000825552642</v>
      </c>
    </row>
    <row r="436" spans="1:8" ht="11.25" customHeight="1" x14ac:dyDescent="0.2">
      <c r="A436" s="173">
        <v>426</v>
      </c>
      <c r="B436" s="178">
        <f ca="1">CIR_simulation!Y436</f>
        <v>6966325.0143135972</v>
      </c>
      <c r="C436" s="178">
        <f ca="1">CIR_simulation!Z436</f>
        <v>6945105.9887720114</v>
      </c>
      <c r="D436" s="178">
        <f ca="1">CIR_simulation!AA436</f>
        <v>-21219.02554158587</v>
      </c>
      <c r="F436" s="178">
        <f t="shared" ca="1" si="22"/>
        <v>-776058.28336712811</v>
      </c>
      <c r="G436" s="178">
        <f t="shared" ca="1" si="23"/>
        <v>797593.92085981369</v>
      </c>
      <c r="H436" s="178">
        <f t="shared" ca="1" si="24"/>
        <v>21535.637492681632</v>
      </c>
    </row>
    <row r="437" spans="1:8" ht="11.25" customHeight="1" x14ac:dyDescent="0.2">
      <c r="A437" s="173">
        <v>427</v>
      </c>
      <c r="B437" s="178">
        <f ca="1">CIR_simulation!Y437</f>
        <v>7872580.6989139086</v>
      </c>
      <c r="C437" s="178">
        <f ca="1">CIR_simulation!Z437</f>
        <v>7876951.3620866174</v>
      </c>
      <c r="D437" s="178">
        <f ca="1">CIR_simulation!AA437</f>
        <v>4370.6631727088243</v>
      </c>
      <c r="F437" s="178">
        <f t="shared" ca="1" si="22"/>
        <v>130197.40123318322</v>
      </c>
      <c r="G437" s="178">
        <f t="shared" ca="1" si="23"/>
        <v>-134251.45245479234</v>
      </c>
      <c r="H437" s="178">
        <f t="shared" ca="1" si="24"/>
        <v>-4054.0512216130646</v>
      </c>
    </row>
    <row r="438" spans="1:8" ht="11.25" customHeight="1" x14ac:dyDescent="0.2">
      <c r="A438" s="173">
        <v>428</v>
      </c>
      <c r="B438" s="178">
        <f ca="1">CIR_simulation!Y438</f>
        <v>7490774.3771806266</v>
      </c>
      <c r="C438" s="178">
        <f ca="1">CIR_simulation!Z438</f>
        <v>7485495.4732241286</v>
      </c>
      <c r="D438" s="178">
        <f ca="1">CIR_simulation!AA438</f>
        <v>-5278.9039564980194</v>
      </c>
      <c r="F438" s="178">
        <f t="shared" ca="1" si="22"/>
        <v>-251608.92050009873</v>
      </c>
      <c r="G438" s="178">
        <f t="shared" ca="1" si="23"/>
        <v>257204.43640769646</v>
      </c>
      <c r="H438" s="178">
        <f t="shared" ca="1" si="24"/>
        <v>5595.515907593779</v>
      </c>
    </row>
    <row r="439" spans="1:8" ht="11.25" customHeight="1" x14ac:dyDescent="0.2">
      <c r="A439" s="173">
        <v>429</v>
      </c>
      <c r="B439" s="178">
        <f ca="1">CIR_simulation!Y439</f>
        <v>7368676.0734388027</v>
      </c>
      <c r="C439" s="178">
        <f ca="1">CIR_simulation!Z439</f>
        <v>7359974.2961015338</v>
      </c>
      <c r="D439" s="178">
        <f ca="1">CIR_simulation!AA439</f>
        <v>-8701.7773372689262</v>
      </c>
      <c r="F439" s="178">
        <f t="shared" ca="1" si="22"/>
        <v>-373707.22424192261</v>
      </c>
      <c r="G439" s="178">
        <f t="shared" ca="1" si="23"/>
        <v>382725.61353029124</v>
      </c>
      <c r="H439" s="178">
        <f t="shared" ca="1" si="24"/>
        <v>9018.3892883646859</v>
      </c>
    </row>
    <row r="440" spans="1:8" ht="11.25" customHeight="1" x14ac:dyDescent="0.2">
      <c r="A440" s="173">
        <v>430</v>
      </c>
      <c r="B440" s="178">
        <f ca="1">CIR_simulation!Y440</f>
        <v>7211534.4477806073</v>
      </c>
      <c r="C440" s="178">
        <f ca="1">CIR_simulation!Z440</f>
        <v>7198174.8810828924</v>
      </c>
      <c r="D440" s="178">
        <f ca="1">CIR_simulation!AA440</f>
        <v>-13359.56669771485</v>
      </c>
      <c r="F440" s="178">
        <f t="shared" ca="1" si="22"/>
        <v>-530848.84990011808</v>
      </c>
      <c r="G440" s="178">
        <f t="shared" ca="1" si="23"/>
        <v>544525.02854893263</v>
      </c>
      <c r="H440" s="178">
        <f t="shared" ca="1" si="24"/>
        <v>13676.17864881061</v>
      </c>
    </row>
    <row r="441" spans="1:8" ht="11.25" customHeight="1" x14ac:dyDescent="0.2">
      <c r="A441" s="173">
        <v>431</v>
      </c>
      <c r="B441" s="178">
        <f ca="1">CIR_simulation!Y441</f>
        <v>7304148.780705791</v>
      </c>
      <c r="C441" s="178">
        <f ca="1">CIR_simulation!Z441</f>
        <v>7293569.2511506798</v>
      </c>
      <c r="D441" s="178">
        <f ca="1">CIR_simulation!AA441</f>
        <v>-10579.529555111192</v>
      </c>
      <c r="F441" s="178">
        <f t="shared" ca="1" si="22"/>
        <v>-438234.51697493438</v>
      </c>
      <c r="G441" s="178">
        <f t="shared" ca="1" si="23"/>
        <v>449130.65848114528</v>
      </c>
      <c r="H441" s="178">
        <f t="shared" ca="1" si="24"/>
        <v>10896.141506206952</v>
      </c>
    </row>
    <row r="442" spans="1:8" ht="11.25" customHeight="1" x14ac:dyDescent="0.2">
      <c r="A442" s="173">
        <v>432</v>
      </c>
      <c r="B442" s="178">
        <f ca="1">CIR_simulation!Y442</f>
        <v>8196088.0428042822</v>
      </c>
      <c r="C442" s="178">
        <f ca="1">CIR_simulation!Z442</f>
        <v>8207457.6148459455</v>
      </c>
      <c r="D442" s="178">
        <f ca="1">CIR_simulation!AA442</f>
        <v>11369.572041663341</v>
      </c>
      <c r="F442" s="178">
        <f t="shared" ca="1" si="22"/>
        <v>453704.74512355682</v>
      </c>
      <c r="G442" s="178">
        <f t="shared" ca="1" si="23"/>
        <v>-464757.70521412045</v>
      </c>
      <c r="H442" s="178">
        <f t="shared" ca="1" si="24"/>
        <v>-11052.960090567582</v>
      </c>
    </row>
    <row r="443" spans="1:8" ht="11.25" customHeight="1" x14ac:dyDescent="0.2">
      <c r="A443" s="173">
        <v>433</v>
      </c>
      <c r="B443" s="178">
        <f ca="1">CIR_simulation!Y443</f>
        <v>7545009.2410057904</v>
      </c>
      <c r="C443" s="178">
        <f ca="1">CIR_simulation!Z443</f>
        <v>7541197.08325045</v>
      </c>
      <c r="D443" s="178">
        <f ca="1">CIR_simulation!AA443</f>
        <v>-3812.1577553404495</v>
      </c>
      <c r="F443" s="178">
        <f t="shared" ca="1" si="22"/>
        <v>-197374.05667493492</v>
      </c>
      <c r="G443" s="178">
        <f t="shared" ca="1" si="23"/>
        <v>201502.82638137508</v>
      </c>
      <c r="H443" s="178">
        <f t="shared" ca="1" si="24"/>
        <v>4128.7697064362092</v>
      </c>
    </row>
    <row r="444" spans="1:8" ht="11.25" customHeight="1" x14ac:dyDescent="0.2">
      <c r="A444" s="173">
        <v>434</v>
      </c>
      <c r="B444" s="178">
        <f ca="1">CIR_simulation!Y444</f>
        <v>7843065.0965519054</v>
      </c>
      <c r="C444" s="178">
        <f ca="1">CIR_simulation!Z444</f>
        <v>7846744.8018411053</v>
      </c>
      <c r="D444" s="178">
        <f ca="1">CIR_simulation!AA444</f>
        <v>3679.7052891999483</v>
      </c>
      <c r="F444" s="178">
        <f t="shared" ca="1" si="22"/>
        <v>100681.79887118004</v>
      </c>
      <c r="G444" s="178">
        <f t="shared" ca="1" si="23"/>
        <v>-104044.89220928028</v>
      </c>
      <c r="H444" s="178">
        <f t="shared" ca="1" si="24"/>
        <v>-3363.0933381041887</v>
      </c>
    </row>
    <row r="445" spans="1:8" ht="11.25" customHeight="1" x14ac:dyDescent="0.2">
      <c r="A445" s="173">
        <v>435</v>
      </c>
      <c r="B445" s="178">
        <f ca="1">CIR_simulation!Y445</f>
        <v>7752887.0317829624</v>
      </c>
      <c r="C445" s="178">
        <f ca="1">CIR_simulation!Z445</f>
        <v>7754399.6636207951</v>
      </c>
      <c r="D445" s="178">
        <f ca="1">CIR_simulation!AA445</f>
        <v>1512.6318378327414</v>
      </c>
      <c r="F445" s="178">
        <f t="shared" ca="1" si="22"/>
        <v>10503.734102237038</v>
      </c>
      <c r="G445" s="178">
        <f t="shared" ca="1" si="23"/>
        <v>-11699.753988970071</v>
      </c>
      <c r="H445" s="178">
        <f t="shared" ca="1" si="24"/>
        <v>-1196.0198867369816</v>
      </c>
    </row>
    <row r="446" spans="1:8" ht="11.25" customHeight="1" x14ac:dyDescent="0.2">
      <c r="A446" s="173">
        <v>436</v>
      </c>
      <c r="B446" s="178">
        <f ca="1">CIR_simulation!Y446</f>
        <v>7530715.8338753805</v>
      </c>
      <c r="C446" s="178">
        <f ca="1">CIR_simulation!Z446</f>
        <v>7526520.2849066276</v>
      </c>
      <c r="D446" s="178">
        <f ca="1">CIR_simulation!AA446</f>
        <v>-4195.5489687528461</v>
      </c>
      <c r="F446" s="178">
        <f t="shared" ca="1" si="22"/>
        <v>-211667.46380534489</v>
      </c>
      <c r="G446" s="178">
        <f t="shared" ca="1" si="23"/>
        <v>216179.62472519744</v>
      </c>
      <c r="H446" s="178">
        <f t="shared" ca="1" si="24"/>
        <v>4512.1609198486058</v>
      </c>
    </row>
    <row r="447" spans="1:8" ht="11.25" customHeight="1" x14ac:dyDescent="0.2">
      <c r="A447" s="173">
        <v>437</v>
      </c>
      <c r="B447" s="178">
        <f ca="1">CIR_simulation!Y447</f>
        <v>7951316.6270747166</v>
      </c>
      <c r="C447" s="178">
        <f ca="1">CIR_simulation!Z447</f>
        <v>7957486.8851264557</v>
      </c>
      <c r="D447" s="178">
        <f ca="1">CIR_simulation!AA447</f>
        <v>6170.2580517390743</v>
      </c>
      <c r="F447" s="178">
        <f t="shared" ca="1" si="22"/>
        <v>208933.32939399127</v>
      </c>
      <c r="G447" s="178">
        <f t="shared" ca="1" si="23"/>
        <v>-214786.97549463063</v>
      </c>
      <c r="H447" s="178">
        <f t="shared" ca="1" si="24"/>
        <v>-5853.6461006433146</v>
      </c>
    </row>
    <row r="448" spans="1:8" ht="11.25" customHeight="1" x14ac:dyDescent="0.2">
      <c r="A448" s="173">
        <v>438</v>
      </c>
      <c r="B448" s="178">
        <f ca="1">CIR_simulation!Y448</f>
        <v>8445810.0978360474</v>
      </c>
      <c r="C448" s="178">
        <f ca="1">CIR_simulation!Z448</f>
        <v>8461891.7736385874</v>
      </c>
      <c r="D448" s="178">
        <f ca="1">CIR_simulation!AA448</f>
        <v>16081.675802540034</v>
      </c>
      <c r="F448" s="178">
        <f t="shared" ca="1" si="22"/>
        <v>703426.80015532207</v>
      </c>
      <c r="G448" s="178">
        <f t="shared" ca="1" si="23"/>
        <v>-719191.86400676239</v>
      </c>
      <c r="H448" s="178">
        <f t="shared" ca="1" si="24"/>
        <v>-15765.063851444274</v>
      </c>
    </row>
    <row r="449" spans="1:8" ht="11.25" customHeight="1" x14ac:dyDescent="0.2">
      <c r="A449" s="173">
        <v>439</v>
      </c>
      <c r="B449" s="178">
        <f ca="1">CIR_simulation!Y449</f>
        <v>7689473.6586371316</v>
      </c>
      <c r="C449" s="178">
        <f ca="1">CIR_simulation!Z449</f>
        <v>7689411.1860788744</v>
      </c>
      <c r="D449" s="178">
        <f ca="1">CIR_simulation!AA449</f>
        <v>-62.472558257170022</v>
      </c>
      <c r="F449" s="178">
        <f t="shared" ca="1" si="22"/>
        <v>-52909.639043593779</v>
      </c>
      <c r="G449" s="178">
        <f t="shared" ca="1" si="23"/>
        <v>53288.723552950658</v>
      </c>
      <c r="H449" s="178">
        <f t="shared" ca="1" si="24"/>
        <v>379.0845093529299</v>
      </c>
    </row>
    <row r="450" spans="1:8" ht="11.25" customHeight="1" x14ac:dyDescent="0.2">
      <c r="A450" s="173">
        <v>440</v>
      </c>
      <c r="B450" s="178">
        <f ca="1">CIR_simulation!Y450</f>
        <v>8480900.6514736563</v>
      </c>
      <c r="C450" s="178">
        <f ca="1">CIR_simulation!Z450</f>
        <v>8497598.2250560578</v>
      </c>
      <c r="D450" s="178">
        <f ca="1">CIR_simulation!AA450</f>
        <v>16697.573582401499</v>
      </c>
      <c r="F450" s="178">
        <f t="shared" ca="1" si="22"/>
        <v>738517.35379293095</v>
      </c>
      <c r="G450" s="178">
        <f t="shared" ca="1" si="23"/>
        <v>-754898.31542423274</v>
      </c>
      <c r="H450" s="178">
        <f t="shared" ca="1" si="24"/>
        <v>-16380.96163130574</v>
      </c>
    </row>
    <row r="451" spans="1:8" ht="11.25" customHeight="1" x14ac:dyDescent="0.2">
      <c r="A451" s="173">
        <v>441</v>
      </c>
      <c r="B451" s="178">
        <f ca="1">CIR_simulation!Y451</f>
        <v>7466319.4069221001</v>
      </c>
      <c r="C451" s="178">
        <f ca="1">CIR_simulation!Z451</f>
        <v>7460368.4159434019</v>
      </c>
      <c r="D451" s="178">
        <f ca="1">CIR_simulation!AA451</f>
        <v>-5950.9909786982462</v>
      </c>
      <c r="F451" s="178">
        <f t="shared" ca="1" si="22"/>
        <v>-276063.89075862523</v>
      </c>
      <c r="G451" s="178">
        <f t="shared" ca="1" si="23"/>
        <v>282331.49368842319</v>
      </c>
      <c r="H451" s="178">
        <f t="shared" ca="1" si="24"/>
        <v>6267.6029297940058</v>
      </c>
    </row>
    <row r="452" spans="1:8" ht="11.25" customHeight="1" x14ac:dyDescent="0.2">
      <c r="A452" s="173">
        <v>442</v>
      </c>
      <c r="B452" s="178">
        <f ca="1">CIR_simulation!Y452</f>
        <v>8545140.8666824382</v>
      </c>
      <c r="C452" s="178">
        <f ca="1">CIR_simulation!Z452</f>
        <v>8562937.1240038741</v>
      </c>
      <c r="D452" s="178">
        <f ca="1">CIR_simulation!AA452</f>
        <v>17796.257321435958</v>
      </c>
      <c r="F452" s="178">
        <f t="shared" ca="1" si="22"/>
        <v>802757.56900171284</v>
      </c>
      <c r="G452" s="178">
        <f t="shared" ca="1" si="23"/>
        <v>-820237.21437204909</v>
      </c>
      <c r="H452" s="178">
        <f t="shared" ca="1" si="24"/>
        <v>-17479.645370340197</v>
      </c>
    </row>
    <row r="453" spans="1:8" ht="11.25" customHeight="1" x14ac:dyDescent="0.2">
      <c r="A453" s="173">
        <v>443</v>
      </c>
      <c r="B453" s="178">
        <f ca="1">CIR_simulation!Y453</f>
        <v>7409184.0268892236</v>
      </c>
      <c r="C453" s="178">
        <f ca="1">CIR_simulation!Z453</f>
        <v>7401636.5742347324</v>
      </c>
      <c r="D453" s="178">
        <f ca="1">CIR_simulation!AA453</f>
        <v>-7547.4526544911787</v>
      </c>
      <c r="F453" s="178">
        <f t="shared" ca="1" si="22"/>
        <v>-333199.27079150174</v>
      </c>
      <c r="G453" s="178">
        <f t="shared" ca="1" si="23"/>
        <v>341063.33539709263</v>
      </c>
      <c r="H453" s="178">
        <f t="shared" ca="1" si="24"/>
        <v>7864.0646055869383</v>
      </c>
    </row>
    <row r="454" spans="1:8" ht="11.25" customHeight="1" x14ac:dyDescent="0.2">
      <c r="A454" s="173">
        <v>444</v>
      </c>
      <c r="B454" s="178">
        <f ca="1">CIR_simulation!Y454</f>
        <v>7802468.4062830154</v>
      </c>
      <c r="C454" s="178">
        <f ca="1">CIR_simulation!Z454</f>
        <v>7805183.0284627751</v>
      </c>
      <c r="D454" s="178">
        <f ca="1">CIR_simulation!AA454</f>
        <v>2714.6221797596663</v>
      </c>
      <c r="F454" s="178">
        <f t="shared" ca="1" si="22"/>
        <v>60085.108602290042</v>
      </c>
      <c r="G454" s="178">
        <f t="shared" ca="1" si="23"/>
        <v>-62483.118830949999</v>
      </c>
      <c r="H454" s="178">
        <f t="shared" ca="1" si="24"/>
        <v>-2398.0102286639067</v>
      </c>
    </row>
    <row r="455" spans="1:8" ht="11.25" customHeight="1" x14ac:dyDescent="0.2">
      <c r="A455" s="173">
        <v>445</v>
      </c>
      <c r="B455" s="178">
        <f ca="1">CIR_simulation!Y455</f>
        <v>7712731.369056318</v>
      </c>
      <c r="C455" s="178">
        <f ca="1">CIR_simulation!Z455</f>
        <v>7713251.5446558623</v>
      </c>
      <c r="D455" s="178">
        <f ca="1">CIR_simulation!AA455</f>
        <v>520.17559954430908</v>
      </c>
      <c r="F455" s="178">
        <f t="shared" ca="1" si="22"/>
        <v>-29651.928624407388</v>
      </c>
      <c r="G455" s="178">
        <f t="shared" ca="1" si="23"/>
        <v>29448.364975962788</v>
      </c>
      <c r="H455" s="178">
        <f t="shared" ca="1" si="24"/>
        <v>-203.5636484485492</v>
      </c>
    </row>
    <row r="456" spans="1:8" ht="11.25" customHeight="1" x14ac:dyDescent="0.2">
      <c r="A456" s="173">
        <v>446</v>
      </c>
      <c r="B456" s="178">
        <f ca="1">CIR_simulation!Y456</f>
        <v>8605923.8107558191</v>
      </c>
      <c r="C456" s="178">
        <f ca="1">CIR_simulation!Z456</f>
        <v>8624725.6393735576</v>
      </c>
      <c r="D456" s="178">
        <f ca="1">CIR_simulation!AA456</f>
        <v>18801.82861773856</v>
      </c>
      <c r="F456" s="178">
        <f t="shared" ca="1" si="22"/>
        <v>863540.51307509374</v>
      </c>
      <c r="G456" s="178">
        <f t="shared" ca="1" si="23"/>
        <v>-882025.72974173259</v>
      </c>
      <c r="H456" s="178">
        <f t="shared" ca="1" si="24"/>
        <v>-18485.216666642798</v>
      </c>
    </row>
    <row r="457" spans="1:8" ht="11.25" customHeight="1" x14ac:dyDescent="0.2">
      <c r="A457" s="173">
        <v>447</v>
      </c>
      <c r="B457" s="178">
        <f ca="1">CIR_simulation!Y457</f>
        <v>7650943.6542129293</v>
      </c>
      <c r="C457" s="178">
        <f ca="1">CIR_simulation!Z457</f>
        <v>7649903.2035675254</v>
      </c>
      <c r="D457" s="178">
        <f ca="1">CIR_simulation!AA457</f>
        <v>-1040.4506454039365</v>
      </c>
      <c r="F457" s="178">
        <f t="shared" ca="1" si="22"/>
        <v>-91439.643467796035</v>
      </c>
      <c r="G457" s="178">
        <f t="shared" ca="1" si="23"/>
        <v>92796.70606429968</v>
      </c>
      <c r="H457" s="178">
        <f t="shared" ca="1" si="24"/>
        <v>1357.0625964996964</v>
      </c>
    </row>
    <row r="458" spans="1:8" ht="11.25" customHeight="1" x14ac:dyDescent="0.2">
      <c r="A458" s="173">
        <v>448</v>
      </c>
      <c r="B458" s="178">
        <f ca="1">CIR_simulation!Y458</f>
        <v>7133118.0780971302</v>
      </c>
      <c r="C458" s="178">
        <f ca="1">CIR_simulation!Z458</f>
        <v>7117324.9392595273</v>
      </c>
      <c r="D458" s="178">
        <f ca="1">CIR_simulation!AA458</f>
        <v>-15793.138837602921</v>
      </c>
      <c r="F458" s="178">
        <f t="shared" ca="1" si="22"/>
        <v>-609265.21958359517</v>
      </c>
      <c r="G458" s="178">
        <f t="shared" ca="1" si="23"/>
        <v>625374.9703722978</v>
      </c>
      <c r="H458" s="178">
        <f t="shared" ca="1" si="24"/>
        <v>16109.75078869868</v>
      </c>
    </row>
    <row r="459" spans="1:8" ht="11.25" customHeight="1" x14ac:dyDescent="0.2">
      <c r="A459" s="173">
        <v>449</v>
      </c>
      <c r="B459" s="178">
        <f ca="1">CIR_simulation!Y459</f>
        <v>8711064.0330279171</v>
      </c>
      <c r="C459" s="178">
        <f ca="1">CIR_simulation!Z459</f>
        <v>8731528.4185097273</v>
      </c>
      <c r="D459" s="178">
        <f ca="1">CIR_simulation!AA459</f>
        <v>20464.385481810197</v>
      </c>
      <c r="F459" s="178">
        <f t="shared" ref="F459:F522" ca="1" si="25">(B459-B$4)*F$1</f>
        <v>968680.7353471918</v>
      </c>
      <c r="G459" s="178">
        <f t="shared" ref="G459:G522" ca="1" si="26">(C459-C$4)*G$1</f>
        <v>-988828.50887790229</v>
      </c>
      <c r="H459" s="178">
        <f t="shared" ref="H459:H522" ca="1" si="27">(D459-D$4)*H$1</f>
        <v>-20147.773530714436</v>
      </c>
    </row>
    <row r="460" spans="1:8" ht="11.25" customHeight="1" x14ac:dyDescent="0.2">
      <c r="A460" s="173">
        <v>450</v>
      </c>
      <c r="B460" s="178">
        <f ca="1">CIR_simulation!Y460</f>
        <v>7723750.4384069992</v>
      </c>
      <c r="C460" s="178">
        <f ca="1">CIR_simulation!Z460</f>
        <v>7724544.6527394066</v>
      </c>
      <c r="D460" s="178">
        <f ca="1">CIR_simulation!AA460</f>
        <v>794.21433240734041</v>
      </c>
      <c r="F460" s="178">
        <f t="shared" ca="1" si="25"/>
        <v>-18632.859273726121</v>
      </c>
      <c r="G460" s="178">
        <f t="shared" ca="1" si="26"/>
        <v>18155.256892418489</v>
      </c>
      <c r="H460" s="178">
        <f t="shared" ca="1" si="27"/>
        <v>-477.60238131158053</v>
      </c>
    </row>
    <row r="461" spans="1:8" ht="11.25" customHeight="1" x14ac:dyDescent="0.2">
      <c r="A461" s="173">
        <v>451</v>
      </c>
      <c r="B461" s="178">
        <f ca="1">CIR_simulation!Y461</f>
        <v>8016499.223786016</v>
      </c>
      <c r="C461" s="178">
        <f ca="1">CIR_simulation!Z461</f>
        <v>8024111.8919587452</v>
      </c>
      <c r="D461" s="178">
        <f ca="1">CIR_simulation!AA461</f>
        <v>7612.6681727292016</v>
      </c>
      <c r="F461" s="178">
        <f t="shared" ca="1" si="25"/>
        <v>274115.92610529065</v>
      </c>
      <c r="G461" s="178">
        <f t="shared" ca="1" si="26"/>
        <v>-281411.98232692014</v>
      </c>
      <c r="H461" s="178">
        <f t="shared" ca="1" si="27"/>
        <v>-7296.056221633442</v>
      </c>
    </row>
    <row r="462" spans="1:8" ht="11.25" customHeight="1" x14ac:dyDescent="0.2">
      <c r="A462" s="173">
        <v>452</v>
      </c>
      <c r="B462" s="178">
        <f ca="1">CIR_simulation!Y462</f>
        <v>7967695.1107283393</v>
      </c>
      <c r="C462" s="178">
        <f ca="1">CIR_simulation!Z462</f>
        <v>7974231.8168320144</v>
      </c>
      <c r="D462" s="178">
        <f ca="1">CIR_simulation!AA462</f>
        <v>6536.7061036750674</v>
      </c>
      <c r="F462" s="178">
        <f t="shared" ca="1" si="25"/>
        <v>225311.81304761395</v>
      </c>
      <c r="G462" s="178">
        <f t="shared" ca="1" si="26"/>
        <v>-231531.90720018931</v>
      </c>
      <c r="H462" s="178">
        <f t="shared" ca="1" si="27"/>
        <v>-6220.0941525793078</v>
      </c>
    </row>
    <row r="463" spans="1:8" ht="11.25" customHeight="1" x14ac:dyDescent="0.2">
      <c r="A463" s="173">
        <v>453</v>
      </c>
      <c r="B463" s="178">
        <f ca="1">CIR_simulation!Y463</f>
        <v>7697951.4827478873</v>
      </c>
      <c r="C463" s="178">
        <f ca="1">CIR_simulation!Z463</f>
        <v>7698102.0629498065</v>
      </c>
      <c r="D463" s="178">
        <f ca="1">CIR_simulation!AA463</f>
        <v>150.58020191919059</v>
      </c>
      <c r="F463" s="178">
        <f t="shared" ca="1" si="25"/>
        <v>-44431.814932838082</v>
      </c>
      <c r="G463" s="178">
        <f t="shared" ca="1" si="26"/>
        <v>44597.8466820186</v>
      </c>
      <c r="H463" s="178">
        <f t="shared" ca="1" si="27"/>
        <v>166.03174917656929</v>
      </c>
    </row>
    <row r="464" spans="1:8" ht="11.25" customHeight="1" x14ac:dyDescent="0.2">
      <c r="A464" s="173">
        <v>454</v>
      </c>
      <c r="B464" s="178">
        <f ca="1">CIR_simulation!Y464</f>
        <v>8576797.0056059398</v>
      </c>
      <c r="C464" s="178">
        <f ca="1">CIR_simulation!Z464</f>
        <v>8595121.0681001376</v>
      </c>
      <c r="D464" s="178">
        <f ca="1">CIR_simulation!AA464</f>
        <v>18324.06249419786</v>
      </c>
      <c r="F464" s="178">
        <f t="shared" ca="1" si="25"/>
        <v>834413.70792521443</v>
      </c>
      <c r="G464" s="178">
        <f t="shared" ca="1" si="26"/>
        <v>-852421.15846831258</v>
      </c>
      <c r="H464" s="178">
        <f t="shared" ca="1" si="27"/>
        <v>-18007.450543102099</v>
      </c>
    </row>
    <row r="465" spans="1:8" ht="11.25" customHeight="1" x14ac:dyDescent="0.2">
      <c r="A465" s="173">
        <v>455</v>
      </c>
      <c r="B465" s="178">
        <f ca="1">CIR_simulation!Y465</f>
        <v>8688129.8016641177</v>
      </c>
      <c r="C465" s="178">
        <f ca="1">CIR_simulation!Z465</f>
        <v>8708239.7612801418</v>
      </c>
      <c r="D465" s="178">
        <f ca="1">CIR_simulation!AA465</f>
        <v>20109.959616024047</v>
      </c>
      <c r="F465" s="178">
        <f t="shared" ca="1" si="25"/>
        <v>945746.50398339238</v>
      </c>
      <c r="G465" s="178">
        <f t="shared" ca="1" si="26"/>
        <v>-965539.85164831672</v>
      </c>
      <c r="H465" s="178">
        <f t="shared" ca="1" si="27"/>
        <v>-19793.347664928286</v>
      </c>
    </row>
    <row r="466" spans="1:8" ht="11.25" customHeight="1" x14ac:dyDescent="0.2">
      <c r="A466" s="173">
        <v>456</v>
      </c>
      <c r="B466" s="178">
        <f ca="1">CIR_simulation!Y466</f>
        <v>8085285.2662074268</v>
      </c>
      <c r="C466" s="178">
        <f ca="1">CIR_simulation!Z466</f>
        <v>8094374.2058624644</v>
      </c>
      <c r="D466" s="178">
        <f ca="1">CIR_simulation!AA466</f>
        <v>9088.9396550375968</v>
      </c>
      <c r="F466" s="178">
        <f t="shared" ca="1" si="25"/>
        <v>342901.96852670144</v>
      </c>
      <c r="G466" s="178">
        <f t="shared" ca="1" si="26"/>
        <v>-351674.29623063933</v>
      </c>
      <c r="H466" s="178">
        <f t="shared" ca="1" si="27"/>
        <v>-8772.3277039418372</v>
      </c>
    </row>
    <row r="467" spans="1:8" ht="11.25" customHeight="1" x14ac:dyDescent="0.2">
      <c r="A467" s="173">
        <v>457</v>
      </c>
      <c r="B467" s="178">
        <f ca="1">CIR_simulation!Y467</f>
        <v>7829457.5668999059</v>
      </c>
      <c r="C467" s="178">
        <f ca="1">CIR_simulation!Z467</f>
        <v>7832815.6926483009</v>
      </c>
      <c r="D467" s="178">
        <f ca="1">CIR_simulation!AA467</f>
        <v>3358.1257483949885</v>
      </c>
      <c r="F467" s="178">
        <f t="shared" ca="1" si="25"/>
        <v>87074.269219180569</v>
      </c>
      <c r="G467" s="178">
        <f t="shared" ca="1" si="26"/>
        <v>-90115.783016475849</v>
      </c>
      <c r="H467" s="178">
        <f t="shared" ca="1" si="27"/>
        <v>-3041.5137972992288</v>
      </c>
    </row>
    <row r="468" spans="1:8" ht="11.25" customHeight="1" x14ac:dyDescent="0.2">
      <c r="A468" s="173">
        <v>458</v>
      </c>
      <c r="B468" s="178">
        <f ca="1">CIR_simulation!Y468</f>
        <v>8241522.6024740404</v>
      </c>
      <c r="C468" s="178">
        <f ca="1">CIR_simulation!Z468</f>
        <v>8253793.138554302</v>
      </c>
      <c r="D468" s="178">
        <f ca="1">CIR_simulation!AA468</f>
        <v>12270.536080261692</v>
      </c>
      <c r="F468" s="178">
        <f t="shared" ca="1" si="25"/>
        <v>499139.30479331501</v>
      </c>
      <c r="G468" s="178">
        <f t="shared" ca="1" si="26"/>
        <v>-511093.22892247699</v>
      </c>
      <c r="H468" s="178">
        <f t="shared" ca="1" si="27"/>
        <v>-11953.924129165933</v>
      </c>
    </row>
    <row r="469" spans="1:8" ht="11.25" customHeight="1" x14ac:dyDescent="0.2">
      <c r="A469" s="173">
        <v>459</v>
      </c>
      <c r="B469" s="178">
        <f ca="1">CIR_simulation!Y469</f>
        <v>7344914.741509092</v>
      </c>
      <c r="C469" s="178">
        <f ca="1">CIR_simulation!Z469</f>
        <v>7335527.1028056014</v>
      </c>
      <c r="D469" s="178">
        <f ca="1">CIR_simulation!AA469</f>
        <v>-9387.6387034906074</v>
      </c>
      <c r="F469" s="178">
        <f t="shared" ca="1" si="25"/>
        <v>-397468.5561716333</v>
      </c>
      <c r="G469" s="178">
        <f t="shared" ca="1" si="26"/>
        <v>407172.80682622362</v>
      </c>
      <c r="H469" s="178">
        <f t="shared" ca="1" si="27"/>
        <v>9704.2506545863671</v>
      </c>
    </row>
    <row r="470" spans="1:8" ht="11.25" customHeight="1" x14ac:dyDescent="0.2">
      <c r="A470" s="173">
        <v>460</v>
      </c>
      <c r="B470" s="178">
        <f ca="1">CIR_simulation!Y470</f>
        <v>8479985.4217873942</v>
      </c>
      <c r="C470" s="178">
        <f ca="1">CIR_simulation!Z470</f>
        <v>8496667.0735358633</v>
      </c>
      <c r="D470" s="178">
        <f ca="1">CIR_simulation!AA470</f>
        <v>16681.651748469099</v>
      </c>
      <c r="F470" s="178">
        <f t="shared" ca="1" si="25"/>
        <v>737602.12410666887</v>
      </c>
      <c r="G470" s="178">
        <f t="shared" ca="1" si="26"/>
        <v>-753967.16390403826</v>
      </c>
      <c r="H470" s="178">
        <f t="shared" ca="1" si="27"/>
        <v>-16365.03979737334</v>
      </c>
    </row>
    <row r="471" spans="1:8" ht="11.25" customHeight="1" x14ac:dyDescent="0.2">
      <c r="A471" s="173">
        <v>461</v>
      </c>
      <c r="B471" s="178">
        <f ca="1">CIR_simulation!Y471</f>
        <v>7639591.9769135574</v>
      </c>
      <c r="C471" s="178">
        <f ca="1">CIR_simulation!Z471</f>
        <v>7638260.3508987548</v>
      </c>
      <c r="D471" s="178">
        <f ca="1">CIR_simulation!AA471</f>
        <v>-1331.6260148026049</v>
      </c>
      <c r="F471" s="178">
        <f t="shared" ca="1" si="25"/>
        <v>-102791.32076716796</v>
      </c>
      <c r="G471" s="178">
        <f t="shared" ca="1" si="26"/>
        <v>104439.55873307027</v>
      </c>
      <c r="H471" s="178">
        <f t="shared" ca="1" si="27"/>
        <v>1648.2379658983648</v>
      </c>
    </row>
    <row r="472" spans="1:8" ht="11.25" customHeight="1" x14ac:dyDescent="0.2">
      <c r="A472" s="173">
        <v>462</v>
      </c>
      <c r="B472" s="178">
        <f ca="1">CIR_simulation!Y472</f>
        <v>7557514.9736581882</v>
      </c>
      <c r="C472" s="178">
        <f ca="1">CIR_simulation!Z472</f>
        <v>7554036.407899606</v>
      </c>
      <c r="D472" s="178">
        <f ca="1">CIR_simulation!AA472</f>
        <v>-3478.5657585822046</v>
      </c>
      <c r="F472" s="178">
        <f t="shared" ca="1" si="25"/>
        <v>-184868.3240225371</v>
      </c>
      <c r="G472" s="178">
        <f t="shared" ca="1" si="26"/>
        <v>188663.50173221901</v>
      </c>
      <c r="H472" s="178">
        <f t="shared" ca="1" si="27"/>
        <v>3795.1777096779642</v>
      </c>
    </row>
    <row r="473" spans="1:8" ht="11.25" customHeight="1" x14ac:dyDescent="0.2">
      <c r="A473" s="173">
        <v>463</v>
      </c>
      <c r="B473" s="178">
        <f ca="1">CIR_simulation!Y473</f>
        <v>7835568.9411818758</v>
      </c>
      <c r="C473" s="178">
        <f ca="1">CIR_simulation!Z473</f>
        <v>7839071.7308547925</v>
      </c>
      <c r="D473" s="178">
        <f ca="1">CIR_simulation!AA473</f>
        <v>3502.7896729167551</v>
      </c>
      <c r="F473" s="178">
        <f t="shared" ca="1" si="25"/>
        <v>93185.643501150422</v>
      </c>
      <c r="G473" s="178">
        <f t="shared" ca="1" si="26"/>
        <v>-96371.821222967468</v>
      </c>
      <c r="H473" s="178">
        <f t="shared" ca="1" si="27"/>
        <v>-3186.1777218209954</v>
      </c>
    </row>
    <row r="474" spans="1:8" ht="11.25" customHeight="1" x14ac:dyDescent="0.2">
      <c r="A474" s="173">
        <v>464</v>
      </c>
      <c r="B474" s="178">
        <f ca="1">CIR_simulation!Y474</f>
        <v>7884231.8051637765</v>
      </c>
      <c r="C474" s="178">
        <f ca="1">CIR_simulation!Z474</f>
        <v>7888872.7541489145</v>
      </c>
      <c r="D474" s="178">
        <f ca="1">CIR_simulation!AA474</f>
        <v>4640.9489851379767</v>
      </c>
      <c r="F474" s="178">
        <f t="shared" ca="1" si="25"/>
        <v>141848.50748305116</v>
      </c>
      <c r="G474" s="178">
        <f t="shared" ca="1" si="26"/>
        <v>-146172.84451708943</v>
      </c>
      <c r="H474" s="178">
        <f t="shared" ca="1" si="27"/>
        <v>-4324.3370340422171</v>
      </c>
    </row>
    <row r="475" spans="1:8" ht="11.25" customHeight="1" x14ac:dyDescent="0.2">
      <c r="A475" s="173">
        <v>465</v>
      </c>
      <c r="B475" s="178">
        <f ca="1">CIR_simulation!Y475</f>
        <v>8120889.5116586098</v>
      </c>
      <c r="C475" s="178">
        <f ca="1">CIR_simulation!Z475</f>
        <v>8130724.2961125523</v>
      </c>
      <c r="D475" s="178">
        <f ca="1">CIR_simulation!AA475</f>
        <v>9834.7844539424405</v>
      </c>
      <c r="F475" s="178">
        <f t="shared" ca="1" si="25"/>
        <v>378506.2139778845</v>
      </c>
      <c r="G475" s="178">
        <f t="shared" ca="1" si="26"/>
        <v>-388024.38648072723</v>
      </c>
      <c r="H475" s="178">
        <f t="shared" ca="1" si="27"/>
        <v>-9518.1725028466808</v>
      </c>
    </row>
    <row r="476" spans="1:8" ht="11.25" customHeight="1" x14ac:dyDescent="0.2">
      <c r="A476" s="173">
        <v>466</v>
      </c>
      <c r="B476" s="178">
        <f ca="1">CIR_simulation!Y476</f>
        <v>7492915.7276842706</v>
      </c>
      <c r="C476" s="178">
        <f ca="1">CIR_simulation!Z476</f>
        <v>7487695.3552298043</v>
      </c>
      <c r="D476" s="178">
        <f ca="1">CIR_simulation!AA476</f>
        <v>-5220.3724544662982</v>
      </c>
      <c r="F476" s="178">
        <f t="shared" ca="1" si="25"/>
        <v>-249467.56999645475</v>
      </c>
      <c r="G476" s="178">
        <f t="shared" ca="1" si="26"/>
        <v>255004.55440202076</v>
      </c>
      <c r="H476" s="178">
        <f t="shared" ca="1" si="27"/>
        <v>5536.9844055620579</v>
      </c>
    </row>
    <row r="477" spans="1:8" ht="11.25" customHeight="1" x14ac:dyDescent="0.2">
      <c r="A477" s="173">
        <v>467</v>
      </c>
      <c r="B477" s="178">
        <f ca="1">CIR_simulation!Y477</f>
        <v>7581149.2299566846</v>
      </c>
      <c r="C477" s="178">
        <f ca="1">CIR_simulation!Z477</f>
        <v>7578296.4174276516</v>
      </c>
      <c r="D477" s="178">
        <f ca="1">CIR_simulation!AA477</f>
        <v>-2852.8125290330499</v>
      </c>
      <c r="F477" s="178">
        <f t="shared" ca="1" si="25"/>
        <v>-161234.06772404071</v>
      </c>
      <c r="G477" s="178">
        <f t="shared" ca="1" si="26"/>
        <v>164403.49220417347</v>
      </c>
      <c r="H477" s="178">
        <f t="shared" ca="1" si="27"/>
        <v>3169.4244801288096</v>
      </c>
    </row>
    <row r="478" spans="1:8" ht="11.25" customHeight="1" x14ac:dyDescent="0.2">
      <c r="A478" s="173">
        <v>468</v>
      </c>
      <c r="B478" s="178">
        <f ca="1">CIR_simulation!Y478</f>
        <v>7993720.2877961015</v>
      </c>
      <c r="C478" s="178">
        <f ca="1">CIR_simulation!Z478</f>
        <v>8000833.7261137981</v>
      </c>
      <c r="D478" s="178">
        <f ca="1">CIR_simulation!AA478</f>
        <v>7113.4383176965639</v>
      </c>
      <c r="F478" s="178">
        <f t="shared" ca="1" si="25"/>
        <v>251336.99011537619</v>
      </c>
      <c r="G478" s="178">
        <f t="shared" ca="1" si="26"/>
        <v>-258133.81648197304</v>
      </c>
      <c r="H478" s="178">
        <f t="shared" ca="1" si="27"/>
        <v>-6796.8263666008042</v>
      </c>
    </row>
    <row r="479" spans="1:8" ht="11.25" customHeight="1" x14ac:dyDescent="0.2">
      <c r="A479" s="173">
        <v>469</v>
      </c>
      <c r="B479" s="178">
        <f ca="1">CIR_simulation!Y479</f>
        <v>7761515.2204306163</v>
      </c>
      <c r="C479" s="178">
        <f ca="1">CIR_simulation!Z479</f>
        <v>7763238.8772979733</v>
      </c>
      <c r="D479" s="178">
        <f ca="1">CIR_simulation!AA479</f>
        <v>1723.6568673569709</v>
      </c>
      <c r="F479" s="178">
        <f t="shared" ca="1" si="25"/>
        <v>19131.922749890946</v>
      </c>
      <c r="G479" s="178">
        <f t="shared" ca="1" si="26"/>
        <v>-20538.967666148208</v>
      </c>
      <c r="H479" s="178">
        <f t="shared" ca="1" si="27"/>
        <v>-1407.044916261211</v>
      </c>
    </row>
    <row r="480" spans="1:8" ht="11.25" customHeight="1" x14ac:dyDescent="0.2">
      <c r="A480" s="173">
        <v>470</v>
      </c>
      <c r="B480" s="178">
        <f ca="1">CIR_simulation!Y480</f>
        <v>7745745.9346583243</v>
      </c>
      <c r="C480" s="178">
        <f ca="1">CIR_simulation!Z480</f>
        <v>7747083.3189983163</v>
      </c>
      <c r="D480" s="178">
        <f ca="1">CIR_simulation!AA480</f>
        <v>1337.3843399919569</v>
      </c>
      <c r="F480" s="178">
        <f t="shared" ca="1" si="25"/>
        <v>3362.6369775990024</v>
      </c>
      <c r="G480" s="178">
        <f t="shared" ca="1" si="26"/>
        <v>-4383.4093664912507</v>
      </c>
      <c r="H480" s="178">
        <f t="shared" ca="1" si="27"/>
        <v>-1020.7723888961971</v>
      </c>
    </row>
    <row r="481" spans="1:8" ht="11.25" customHeight="1" x14ac:dyDescent="0.2">
      <c r="A481" s="173">
        <v>471</v>
      </c>
      <c r="B481" s="178">
        <f ca="1">CIR_simulation!Y481</f>
        <v>8318677.4618470017</v>
      </c>
      <c r="C481" s="178">
        <f ca="1">CIR_simulation!Z481</f>
        <v>8332433.1183373807</v>
      </c>
      <c r="D481" s="178">
        <f ca="1">CIR_simulation!AA481</f>
        <v>13755.656490379013</v>
      </c>
      <c r="F481" s="178">
        <f t="shared" ca="1" si="25"/>
        <v>576294.16416627634</v>
      </c>
      <c r="G481" s="178">
        <f t="shared" ca="1" si="26"/>
        <v>-589733.20870555565</v>
      </c>
      <c r="H481" s="178">
        <f t="shared" ca="1" si="27"/>
        <v>-13439.044539283253</v>
      </c>
    </row>
    <row r="482" spans="1:8" ht="11.25" customHeight="1" x14ac:dyDescent="0.2">
      <c r="A482" s="173">
        <v>472</v>
      </c>
      <c r="B482" s="178">
        <f ca="1">CIR_simulation!Y482</f>
        <v>7920615.6964634135</v>
      </c>
      <c r="C482" s="178">
        <f ca="1">CIR_simulation!Z482</f>
        <v>7926091.7549290955</v>
      </c>
      <c r="D482" s="178">
        <f ca="1">CIR_simulation!AA482</f>
        <v>5476.0584656819701</v>
      </c>
      <c r="F482" s="178">
        <f t="shared" ca="1" si="25"/>
        <v>178232.39878268819</v>
      </c>
      <c r="G482" s="178">
        <f t="shared" ca="1" si="26"/>
        <v>-183391.84529727045</v>
      </c>
      <c r="H482" s="178">
        <f t="shared" ca="1" si="27"/>
        <v>-5159.4465145862105</v>
      </c>
    </row>
    <row r="483" spans="1:8" ht="11.25" customHeight="1" x14ac:dyDescent="0.2">
      <c r="A483" s="173">
        <v>473</v>
      </c>
      <c r="B483" s="178">
        <f ca="1">CIR_simulation!Y483</f>
        <v>8126638.6660702173</v>
      </c>
      <c r="C483" s="178">
        <f ca="1">CIR_simulation!Z483</f>
        <v>8136592.7241900461</v>
      </c>
      <c r="D483" s="178">
        <f ca="1">CIR_simulation!AA483</f>
        <v>9954.0581198288128</v>
      </c>
      <c r="F483" s="178">
        <f t="shared" ca="1" si="25"/>
        <v>384255.36838949192</v>
      </c>
      <c r="G483" s="178">
        <f t="shared" ca="1" si="26"/>
        <v>-393892.81455822103</v>
      </c>
      <c r="H483" s="178">
        <f t="shared" ca="1" si="27"/>
        <v>-9637.4461687330531</v>
      </c>
    </row>
    <row r="484" spans="1:8" ht="11.25" customHeight="1" x14ac:dyDescent="0.2">
      <c r="A484" s="173">
        <v>474</v>
      </c>
      <c r="B484" s="178">
        <f ca="1">CIR_simulation!Y484</f>
        <v>7673406.5224101199</v>
      </c>
      <c r="C484" s="178">
        <f ca="1">CIR_simulation!Z484</f>
        <v>7672938.1654217578</v>
      </c>
      <c r="D484" s="178">
        <f ca="1">CIR_simulation!AA484</f>
        <v>-468.35698836203665</v>
      </c>
      <c r="F484" s="178">
        <f t="shared" ca="1" si="25"/>
        <v>-68976.77527060546</v>
      </c>
      <c r="G484" s="178">
        <f t="shared" ca="1" si="26"/>
        <v>69761.744210067205</v>
      </c>
      <c r="H484" s="178">
        <f t="shared" ca="1" si="27"/>
        <v>784.96893945779652</v>
      </c>
    </row>
    <row r="485" spans="1:8" ht="11.25" customHeight="1" x14ac:dyDescent="0.2">
      <c r="A485" s="173">
        <v>475</v>
      </c>
      <c r="B485" s="178">
        <f ca="1">CIR_simulation!Y485</f>
        <v>7471615.686391321</v>
      </c>
      <c r="C485" s="178">
        <f ca="1">CIR_simulation!Z485</f>
        <v>7465810.8194117667</v>
      </c>
      <c r="D485" s="178">
        <f ca="1">CIR_simulation!AA485</f>
        <v>-5804.8669795542955</v>
      </c>
      <c r="F485" s="178">
        <f t="shared" ca="1" si="25"/>
        <v>-270767.61128940433</v>
      </c>
      <c r="G485" s="178">
        <f t="shared" ca="1" si="26"/>
        <v>276889.09022005834</v>
      </c>
      <c r="H485" s="178">
        <f t="shared" ca="1" si="27"/>
        <v>6121.4789306500552</v>
      </c>
    </row>
    <row r="486" spans="1:8" ht="11.25" customHeight="1" x14ac:dyDescent="0.2">
      <c r="A486" s="173">
        <v>476</v>
      </c>
      <c r="B486" s="178">
        <f ca="1">CIR_simulation!Y486</f>
        <v>7693773.0018518372</v>
      </c>
      <c r="C486" s="178">
        <f ca="1">CIR_simulation!Z486</f>
        <v>7693818.6702166498</v>
      </c>
      <c r="D486" s="178">
        <f ca="1">CIR_simulation!AA486</f>
        <v>45.668364812619984</v>
      </c>
      <c r="F486" s="178">
        <f t="shared" ca="1" si="25"/>
        <v>-48610.295828888193</v>
      </c>
      <c r="G486" s="178">
        <f t="shared" ca="1" si="26"/>
        <v>48881.239415175281</v>
      </c>
      <c r="H486" s="178">
        <f t="shared" ca="1" si="27"/>
        <v>270.94358628313989</v>
      </c>
    </row>
    <row r="487" spans="1:8" ht="11.25" customHeight="1" x14ac:dyDescent="0.2">
      <c r="A487" s="173">
        <v>477</v>
      </c>
      <c r="B487" s="178">
        <f ca="1">CIR_simulation!Y487</f>
        <v>8145905.9640472429</v>
      </c>
      <c r="C487" s="178">
        <f ca="1">CIR_simulation!Z487</f>
        <v>8156257.4038325567</v>
      </c>
      <c r="D487" s="178">
        <f ca="1">CIR_simulation!AA487</f>
        <v>10351.439785313793</v>
      </c>
      <c r="F487" s="178">
        <f t="shared" ca="1" si="25"/>
        <v>403522.66636651754</v>
      </c>
      <c r="G487" s="178">
        <f t="shared" ca="1" si="26"/>
        <v>-413557.49420073163</v>
      </c>
      <c r="H487" s="178">
        <f t="shared" ca="1" si="27"/>
        <v>-10034.827834218033</v>
      </c>
    </row>
    <row r="488" spans="1:8" ht="11.25" customHeight="1" x14ac:dyDescent="0.2">
      <c r="A488" s="173">
        <v>478</v>
      </c>
      <c r="B488" s="178">
        <f ca="1">CIR_simulation!Y488</f>
        <v>7595630.0981303202</v>
      </c>
      <c r="C488" s="178">
        <f ca="1">CIR_simulation!Z488</f>
        <v>7593157.6672466779</v>
      </c>
      <c r="D488" s="178">
        <f ca="1">CIR_simulation!AA488</f>
        <v>-2472.4308836422861</v>
      </c>
      <c r="F488" s="178">
        <f t="shared" ca="1" si="25"/>
        <v>-146753.19955040514</v>
      </c>
      <c r="G488" s="178">
        <f t="shared" ca="1" si="26"/>
        <v>149542.24238514714</v>
      </c>
      <c r="H488" s="178">
        <f t="shared" ca="1" si="27"/>
        <v>2789.0428347380457</v>
      </c>
    </row>
    <row r="489" spans="1:8" ht="11.25" customHeight="1" x14ac:dyDescent="0.2">
      <c r="A489" s="173">
        <v>479</v>
      </c>
      <c r="B489" s="178">
        <f ca="1">CIR_simulation!Y489</f>
        <v>8048293.0926525714</v>
      </c>
      <c r="C489" s="178">
        <f ca="1">CIR_simulation!Z489</f>
        <v>8056593.9298316706</v>
      </c>
      <c r="D489" s="178">
        <f ca="1">CIR_simulation!AA489</f>
        <v>8300.8371790992096</v>
      </c>
      <c r="F489" s="178">
        <f t="shared" ca="1" si="25"/>
        <v>305909.79497184604</v>
      </c>
      <c r="G489" s="178">
        <f t="shared" ca="1" si="26"/>
        <v>-313894.02019984554</v>
      </c>
      <c r="H489" s="178">
        <f t="shared" ca="1" si="27"/>
        <v>-7984.22522800345</v>
      </c>
    </row>
    <row r="490" spans="1:8" ht="11.25" customHeight="1" x14ac:dyDescent="0.2">
      <c r="A490" s="173">
        <v>480</v>
      </c>
      <c r="B490" s="178">
        <f ca="1">CIR_simulation!Y490</f>
        <v>7547456.9060342088</v>
      </c>
      <c r="C490" s="178">
        <f ca="1">CIR_simulation!Z490</f>
        <v>7543710.1756719835</v>
      </c>
      <c r="D490" s="178">
        <f ca="1">CIR_simulation!AA490</f>
        <v>-3746.7303622253239</v>
      </c>
      <c r="F490" s="178">
        <f t="shared" ca="1" si="25"/>
        <v>-194926.39164651651</v>
      </c>
      <c r="G490" s="178">
        <f t="shared" ca="1" si="26"/>
        <v>198989.73395984154</v>
      </c>
      <c r="H490" s="178">
        <f t="shared" ca="1" si="27"/>
        <v>4063.3423133210836</v>
      </c>
    </row>
    <row r="491" spans="1:8" ht="11.25" customHeight="1" x14ac:dyDescent="0.2">
      <c r="A491" s="173">
        <v>481</v>
      </c>
      <c r="B491" s="178">
        <f ca="1">CIR_simulation!Y491</f>
        <v>7975109.9091978474</v>
      </c>
      <c r="C491" s="178">
        <f ca="1">CIR_simulation!Z491</f>
        <v>7981811.6239440572</v>
      </c>
      <c r="D491" s="178">
        <f ca="1">CIR_simulation!AA491</f>
        <v>6701.7147462097928</v>
      </c>
      <c r="F491" s="178">
        <f t="shared" ca="1" si="25"/>
        <v>232726.61151712202</v>
      </c>
      <c r="G491" s="178">
        <f t="shared" ca="1" si="26"/>
        <v>-239111.7143122321</v>
      </c>
      <c r="H491" s="178">
        <f t="shared" ca="1" si="27"/>
        <v>-6385.1027951140331</v>
      </c>
    </row>
    <row r="492" spans="1:8" ht="11.25" customHeight="1" x14ac:dyDescent="0.2">
      <c r="A492" s="173">
        <v>482</v>
      </c>
      <c r="B492" s="178">
        <f ca="1">CIR_simulation!Y492</f>
        <v>7221395.9479581667</v>
      </c>
      <c r="C492" s="178">
        <f ca="1">CIR_simulation!Z492</f>
        <v>7208337.2149825254</v>
      </c>
      <c r="D492" s="178">
        <f ca="1">CIR_simulation!AA492</f>
        <v>-13058.732975641266</v>
      </c>
      <c r="F492" s="178">
        <f t="shared" ca="1" si="25"/>
        <v>-520987.34972255863</v>
      </c>
      <c r="G492" s="178">
        <f t="shared" ca="1" si="26"/>
        <v>534362.69464929961</v>
      </c>
      <c r="H492" s="178">
        <f t="shared" ca="1" si="27"/>
        <v>13375.344926737025</v>
      </c>
    </row>
    <row r="493" spans="1:8" ht="11.25" customHeight="1" x14ac:dyDescent="0.2">
      <c r="A493" s="173">
        <v>483</v>
      </c>
      <c r="B493" s="178">
        <f ca="1">CIR_simulation!Y493</f>
        <v>7941349.0511983214</v>
      </c>
      <c r="C493" s="178">
        <f ca="1">CIR_simulation!Z493</f>
        <v>7947294.9720036518</v>
      </c>
      <c r="D493" s="178">
        <f ca="1">CIR_simulation!AA493</f>
        <v>5945.9208053303882</v>
      </c>
      <c r="F493" s="178">
        <f t="shared" ca="1" si="25"/>
        <v>198965.75351759605</v>
      </c>
      <c r="G493" s="178">
        <f t="shared" ca="1" si="26"/>
        <v>-204595.06237182673</v>
      </c>
      <c r="H493" s="178">
        <f t="shared" ca="1" si="27"/>
        <v>-5629.3088542346286</v>
      </c>
    </row>
    <row r="494" spans="1:8" ht="11.25" customHeight="1" x14ac:dyDescent="0.2">
      <c r="A494" s="173">
        <v>484</v>
      </c>
      <c r="B494" s="178">
        <f ca="1">CIR_simulation!Y494</f>
        <v>6915160.7635816317</v>
      </c>
      <c r="C494" s="178">
        <f ca="1">CIR_simulation!Z494</f>
        <v>6892207.6481929906</v>
      </c>
      <c r="D494" s="178">
        <f ca="1">CIR_simulation!AA494</f>
        <v>-22953.115388641134</v>
      </c>
      <c r="F494" s="178">
        <f t="shared" ca="1" si="25"/>
        <v>-827222.53409909364</v>
      </c>
      <c r="G494" s="178">
        <f t="shared" ca="1" si="26"/>
        <v>850492.26143883448</v>
      </c>
      <c r="H494" s="178">
        <f t="shared" ca="1" si="27"/>
        <v>23269.727339736895</v>
      </c>
    </row>
    <row r="495" spans="1:8" ht="11.25" customHeight="1" x14ac:dyDescent="0.2">
      <c r="A495" s="173">
        <v>485</v>
      </c>
      <c r="B495" s="178">
        <f ca="1">CIR_simulation!Y495</f>
        <v>7451908.0314491279</v>
      </c>
      <c r="C495" s="178">
        <f ca="1">CIR_simulation!Z495</f>
        <v>7445557.8363030115</v>
      </c>
      <c r="D495" s="178">
        <f ca="1">CIR_simulation!AA495</f>
        <v>-6350.1951461164281</v>
      </c>
      <c r="F495" s="178">
        <f t="shared" ca="1" si="25"/>
        <v>-290475.2662315974</v>
      </c>
      <c r="G495" s="178">
        <f t="shared" ca="1" si="26"/>
        <v>297142.07332881354</v>
      </c>
      <c r="H495" s="178">
        <f t="shared" ca="1" si="27"/>
        <v>6666.8070972121877</v>
      </c>
    </row>
    <row r="496" spans="1:8" ht="11.25" customHeight="1" x14ac:dyDescent="0.2">
      <c r="A496" s="173">
        <v>486</v>
      </c>
      <c r="B496" s="178">
        <f ca="1">CIR_simulation!Y496</f>
        <v>7209644.9135334734</v>
      </c>
      <c r="C496" s="178">
        <f ca="1">CIR_simulation!Z496</f>
        <v>7196227.5728941951</v>
      </c>
      <c r="D496" s="178">
        <f ca="1">CIR_simulation!AA496</f>
        <v>-13417.340639278293</v>
      </c>
      <c r="F496" s="178">
        <f t="shared" ca="1" si="25"/>
        <v>-532738.38414725196</v>
      </c>
      <c r="G496" s="178">
        <f t="shared" ca="1" si="26"/>
        <v>546472.33673762996</v>
      </c>
      <c r="H496" s="178">
        <f t="shared" ca="1" si="27"/>
        <v>13733.952590374052</v>
      </c>
    </row>
    <row r="497" spans="1:8" ht="11.25" customHeight="1" x14ac:dyDescent="0.2">
      <c r="A497" s="173">
        <v>487</v>
      </c>
      <c r="B497" s="178">
        <f ca="1">CIR_simulation!Y497</f>
        <v>8067573.7396749463</v>
      </c>
      <c r="C497" s="178">
        <f ca="1">CIR_simulation!Z497</f>
        <v>8076287.0254053213</v>
      </c>
      <c r="D497" s="178">
        <f ca="1">CIR_simulation!AA497</f>
        <v>8713.285730374977</v>
      </c>
      <c r="F497" s="178">
        <f t="shared" ca="1" si="25"/>
        <v>325190.44199422095</v>
      </c>
      <c r="G497" s="178">
        <f t="shared" ca="1" si="26"/>
        <v>-333587.11577349622</v>
      </c>
      <c r="H497" s="178">
        <f t="shared" ca="1" si="27"/>
        <v>-8396.6737792792173</v>
      </c>
    </row>
    <row r="498" spans="1:8" ht="11.25" customHeight="1" x14ac:dyDescent="0.2">
      <c r="A498" s="173">
        <v>488</v>
      </c>
      <c r="B498" s="178">
        <f ca="1">CIR_simulation!Y498</f>
        <v>7514038.929032051</v>
      </c>
      <c r="C498" s="178">
        <f ca="1">CIR_simulation!Z498</f>
        <v>7509393.1984297726</v>
      </c>
      <c r="D498" s="178">
        <f ca="1">CIR_simulation!AA498</f>
        <v>-4645.7306022783741</v>
      </c>
      <c r="F498" s="178">
        <f t="shared" ca="1" si="25"/>
        <v>-228344.36864867434</v>
      </c>
      <c r="G498" s="178">
        <f t="shared" ca="1" si="26"/>
        <v>233306.71120205242</v>
      </c>
      <c r="H498" s="178">
        <f t="shared" ca="1" si="27"/>
        <v>4962.3425533741338</v>
      </c>
    </row>
    <row r="499" spans="1:8" ht="11.25" customHeight="1" x14ac:dyDescent="0.2">
      <c r="A499" s="173">
        <v>489</v>
      </c>
      <c r="B499" s="178">
        <f ca="1">CIR_simulation!Y499</f>
        <v>7960413.7278260384</v>
      </c>
      <c r="C499" s="178">
        <f ca="1">CIR_simulation!Z499</f>
        <v>7966787.8559326185</v>
      </c>
      <c r="D499" s="178">
        <f ca="1">CIR_simulation!AA499</f>
        <v>6374.1281065801159</v>
      </c>
      <c r="F499" s="178">
        <f t="shared" ca="1" si="25"/>
        <v>218030.43014531303</v>
      </c>
      <c r="G499" s="178">
        <f t="shared" ca="1" si="26"/>
        <v>-224087.94630079344</v>
      </c>
      <c r="H499" s="178">
        <f t="shared" ca="1" si="27"/>
        <v>-6057.5161554843562</v>
      </c>
    </row>
    <row r="500" spans="1:8" ht="11.25" customHeight="1" x14ac:dyDescent="0.2">
      <c r="A500" s="173">
        <v>490</v>
      </c>
      <c r="B500" s="178">
        <f ca="1">CIR_simulation!Y500</f>
        <v>7152693.4951665634</v>
      </c>
      <c r="C500" s="178">
        <f ca="1">CIR_simulation!Z500</f>
        <v>7137514.7870603278</v>
      </c>
      <c r="D500" s="178">
        <f ca="1">CIR_simulation!AA500</f>
        <v>-15178.708106235601</v>
      </c>
      <c r="F500" s="178">
        <f t="shared" ca="1" si="25"/>
        <v>-589689.80251416191</v>
      </c>
      <c r="G500" s="178">
        <f t="shared" ca="1" si="26"/>
        <v>605185.12257149722</v>
      </c>
      <c r="H500" s="178">
        <f t="shared" ca="1" si="27"/>
        <v>15495.320057331361</v>
      </c>
    </row>
    <row r="501" spans="1:8" ht="11.25" customHeight="1" x14ac:dyDescent="0.2">
      <c r="A501" s="173">
        <v>491</v>
      </c>
      <c r="B501" s="178">
        <f ca="1">CIR_simulation!Y501</f>
        <v>7872653.8981231861</v>
      </c>
      <c r="C501" s="178">
        <f ca="1">CIR_simulation!Z501</f>
        <v>7877026.2637402974</v>
      </c>
      <c r="D501" s="178">
        <f ca="1">CIR_simulation!AA501</f>
        <v>4372.3656171113253</v>
      </c>
      <c r="F501" s="178">
        <f t="shared" ca="1" si="25"/>
        <v>130270.60044246074</v>
      </c>
      <c r="G501" s="178">
        <f t="shared" ca="1" si="26"/>
        <v>-134326.35410847235</v>
      </c>
      <c r="H501" s="178">
        <f t="shared" ca="1" si="27"/>
        <v>-4055.7536660155656</v>
      </c>
    </row>
    <row r="502" spans="1:8" ht="11.25" customHeight="1" x14ac:dyDescent="0.2">
      <c r="A502" s="173">
        <v>492</v>
      </c>
      <c r="B502" s="178">
        <f ca="1">CIR_simulation!Y502</f>
        <v>8016164.6080011744</v>
      </c>
      <c r="C502" s="178">
        <f ca="1">CIR_simulation!Z502</f>
        <v>8023769.9800954321</v>
      </c>
      <c r="D502" s="178">
        <f ca="1">CIR_simulation!AA502</f>
        <v>7605.3720942577347</v>
      </c>
      <c r="F502" s="178">
        <f t="shared" ca="1" si="25"/>
        <v>273781.31032044906</v>
      </c>
      <c r="G502" s="178">
        <f t="shared" ca="1" si="26"/>
        <v>-281070.07046360709</v>
      </c>
      <c r="H502" s="178">
        <f t="shared" ca="1" si="27"/>
        <v>-7288.7601431619751</v>
      </c>
    </row>
    <row r="503" spans="1:8" ht="11.25" customHeight="1" x14ac:dyDescent="0.2">
      <c r="A503" s="173">
        <v>493</v>
      </c>
      <c r="B503" s="178">
        <f ca="1">CIR_simulation!Y503</f>
        <v>7298149.4978581117</v>
      </c>
      <c r="C503" s="178">
        <f ca="1">CIR_simulation!Z503</f>
        <v>7287392.9351818254</v>
      </c>
      <c r="D503" s="178">
        <f ca="1">CIR_simulation!AA503</f>
        <v>-10756.562676286325</v>
      </c>
      <c r="F503" s="178">
        <f t="shared" ca="1" si="25"/>
        <v>-444233.7998226136</v>
      </c>
      <c r="G503" s="178">
        <f t="shared" ca="1" si="26"/>
        <v>455306.97444999963</v>
      </c>
      <c r="H503" s="178">
        <f t="shared" ca="1" si="27"/>
        <v>11073.174627382085</v>
      </c>
    </row>
    <row r="504" spans="1:8" ht="11.25" customHeight="1" x14ac:dyDescent="0.2">
      <c r="A504" s="173">
        <v>494</v>
      </c>
      <c r="B504" s="178">
        <f ca="1">CIR_simulation!Y504</f>
        <v>7677072.2399211098</v>
      </c>
      <c r="C504" s="178">
        <f ca="1">CIR_simulation!Z504</f>
        <v>7676696.7288128613</v>
      </c>
      <c r="D504" s="178">
        <f ca="1">CIR_simulation!AA504</f>
        <v>-375.51110824849457</v>
      </c>
      <c r="F504" s="178">
        <f t="shared" ca="1" si="25"/>
        <v>-65311.057759615593</v>
      </c>
      <c r="G504" s="178">
        <f t="shared" ca="1" si="26"/>
        <v>66003.180818963796</v>
      </c>
      <c r="H504" s="178">
        <f t="shared" ca="1" si="27"/>
        <v>692.12305934425444</v>
      </c>
    </row>
    <row r="505" spans="1:8" ht="11.25" customHeight="1" x14ac:dyDescent="0.2">
      <c r="A505" s="173">
        <v>495</v>
      </c>
      <c r="B505" s="178">
        <f ca="1">CIR_simulation!Y505</f>
        <v>7267690.3609271012</v>
      </c>
      <c r="C505" s="178">
        <f ca="1">CIR_simulation!Z505</f>
        <v>7256028.4893484442</v>
      </c>
      <c r="D505" s="178">
        <f ca="1">CIR_simulation!AA505</f>
        <v>-11661.871578657068</v>
      </c>
      <c r="F505" s="178">
        <f t="shared" ca="1" si="25"/>
        <v>-474692.93675362412</v>
      </c>
      <c r="G505" s="178">
        <f t="shared" ca="1" si="26"/>
        <v>486671.4202833809</v>
      </c>
      <c r="H505" s="178">
        <f t="shared" ca="1" si="27"/>
        <v>11978.483529752828</v>
      </c>
    </row>
    <row r="506" spans="1:8" ht="11.25" customHeight="1" x14ac:dyDescent="0.2">
      <c r="A506" s="173">
        <v>496</v>
      </c>
      <c r="B506" s="178">
        <f ca="1">CIR_simulation!Y506</f>
        <v>8130524.601478735</v>
      </c>
      <c r="C506" s="178">
        <f ca="1">CIR_simulation!Z506</f>
        <v>8140559.0961403744</v>
      </c>
      <c r="D506" s="178">
        <f ca="1">CIR_simulation!AA506</f>
        <v>10034.494661639445</v>
      </c>
      <c r="F506" s="178">
        <f t="shared" ca="1" si="25"/>
        <v>388141.30379800964</v>
      </c>
      <c r="G506" s="178">
        <f t="shared" ca="1" si="26"/>
        <v>-397859.18650854938</v>
      </c>
      <c r="H506" s="178">
        <f t="shared" ca="1" si="27"/>
        <v>-9717.8827105436849</v>
      </c>
    </row>
    <row r="507" spans="1:8" ht="11.25" customHeight="1" x14ac:dyDescent="0.2">
      <c r="A507" s="173">
        <v>497</v>
      </c>
      <c r="B507" s="178">
        <f ca="1">CIR_simulation!Y507</f>
        <v>7747289.5144539308</v>
      </c>
      <c r="C507" s="178">
        <f ca="1">CIR_simulation!Z507</f>
        <v>7748664.8248786191</v>
      </c>
      <c r="D507" s="178">
        <f ca="1">CIR_simulation!AA507</f>
        <v>1375.3104246882722</v>
      </c>
      <c r="F507" s="178">
        <f t="shared" ca="1" si="25"/>
        <v>4906.2167732054368</v>
      </c>
      <c r="G507" s="178">
        <f t="shared" ca="1" si="26"/>
        <v>-5964.9152467940003</v>
      </c>
      <c r="H507" s="178">
        <f t="shared" ca="1" si="27"/>
        <v>-1058.6984735925123</v>
      </c>
    </row>
    <row r="508" spans="1:8" ht="11.25" customHeight="1" x14ac:dyDescent="0.2">
      <c r="A508" s="173">
        <v>498</v>
      </c>
      <c r="B508" s="178">
        <f ca="1">CIR_simulation!Y508</f>
        <v>7773162.6491434928</v>
      </c>
      <c r="C508" s="178">
        <f ca="1">CIR_simulation!Z508</f>
        <v>7775169.9329338716</v>
      </c>
      <c r="D508" s="178">
        <f ca="1">CIR_simulation!AA508</f>
        <v>2007.2837903788313</v>
      </c>
      <c r="F508" s="178">
        <f t="shared" ca="1" si="25"/>
        <v>30779.351462767459</v>
      </c>
      <c r="G508" s="178">
        <f t="shared" ca="1" si="26"/>
        <v>-32470.023302046582</v>
      </c>
      <c r="H508" s="178">
        <f t="shared" ca="1" si="27"/>
        <v>-1690.6718392830714</v>
      </c>
    </row>
    <row r="509" spans="1:8" ht="11.25" customHeight="1" x14ac:dyDescent="0.2">
      <c r="A509" s="173">
        <v>499</v>
      </c>
      <c r="B509" s="178">
        <f ca="1">CIR_simulation!Y509</f>
        <v>7966467.465890035</v>
      </c>
      <c r="C509" s="178">
        <f ca="1">CIR_simulation!Z509</f>
        <v>7972976.7986749522</v>
      </c>
      <c r="D509" s="178">
        <f ca="1">CIR_simulation!AA509</f>
        <v>6509.3327849172056</v>
      </c>
      <c r="F509" s="178">
        <f t="shared" ca="1" si="25"/>
        <v>224084.16820930969</v>
      </c>
      <c r="G509" s="178">
        <f t="shared" ca="1" si="26"/>
        <v>-230276.88904312719</v>
      </c>
      <c r="H509" s="178">
        <f t="shared" ca="1" si="27"/>
        <v>-6192.7208338214459</v>
      </c>
    </row>
    <row r="510" spans="1:8" ht="11.25" customHeight="1" x14ac:dyDescent="0.2">
      <c r="A510" s="173">
        <v>500</v>
      </c>
      <c r="B510" s="178">
        <f ca="1">CIR_simulation!Y510</f>
        <v>7390575.5145772621</v>
      </c>
      <c r="C510" s="178">
        <f ca="1">CIR_simulation!Z510</f>
        <v>7382500.1166889248</v>
      </c>
      <c r="D510" s="178">
        <f ca="1">CIR_simulation!AA510</f>
        <v>-8075.397888337262</v>
      </c>
      <c r="F510" s="178">
        <f t="shared" ca="1" si="25"/>
        <v>-351807.78310346324</v>
      </c>
      <c r="G510" s="178">
        <f t="shared" ca="1" si="26"/>
        <v>360199.79294290021</v>
      </c>
      <c r="H510" s="178">
        <f t="shared" ca="1" si="27"/>
        <v>8392.0098394330216</v>
      </c>
    </row>
    <row r="511" spans="1:8" ht="11.25" customHeight="1" x14ac:dyDescent="0.2">
      <c r="A511" s="173">
        <v>501</v>
      </c>
      <c r="B511" s="178">
        <f ca="1">CIR_simulation!Y511</f>
        <v>8606903.2874354143</v>
      </c>
      <c r="C511" s="178">
        <f ca="1">CIR_simulation!Z511</f>
        <v>8625721.0518714339</v>
      </c>
      <c r="D511" s="178">
        <f ca="1">CIR_simulation!AA511</f>
        <v>18817.764436019585</v>
      </c>
      <c r="F511" s="178">
        <f t="shared" ca="1" si="25"/>
        <v>864519.98975468893</v>
      </c>
      <c r="G511" s="178">
        <f t="shared" ca="1" si="26"/>
        <v>-883021.1422396088</v>
      </c>
      <c r="H511" s="178">
        <f t="shared" ca="1" si="27"/>
        <v>-18501.152484923823</v>
      </c>
    </row>
    <row r="512" spans="1:8" ht="11.25" customHeight="1" x14ac:dyDescent="0.2">
      <c r="A512" s="173">
        <v>502</v>
      </c>
      <c r="B512" s="178">
        <f ca="1">CIR_simulation!Y512</f>
        <v>8038274.9828121895</v>
      </c>
      <c r="C512" s="178">
        <f ca="1">CIR_simulation!Z512</f>
        <v>8046360.0631956561</v>
      </c>
      <c r="D512" s="178">
        <f ca="1">CIR_simulation!AA512</f>
        <v>8085.0803834665567</v>
      </c>
      <c r="F512" s="178">
        <f t="shared" ca="1" si="25"/>
        <v>295891.68513146415</v>
      </c>
      <c r="G512" s="178">
        <f t="shared" ca="1" si="26"/>
        <v>-303660.153563831</v>
      </c>
      <c r="H512" s="178">
        <f t="shared" ca="1" si="27"/>
        <v>-7768.468432370797</v>
      </c>
    </row>
    <row r="513" spans="1:8" ht="11.25" customHeight="1" x14ac:dyDescent="0.2">
      <c r="A513" s="173">
        <v>503</v>
      </c>
      <c r="B513" s="178">
        <f ca="1">CIR_simulation!Y513</f>
        <v>7662215.5597379748</v>
      </c>
      <c r="C513" s="178">
        <f ca="1">CIR_simulation!Z513</f>
        <v>7661462.8645242229</v>
      </c>
      <c r="D513" s="178">
        <f ca="1">CIR_simulation!AA513</f>
        <v>-752.69521375186741</v>
      </c>
      <c r="F513" s="178">
        <f t="shared" ca="1" si="25"/>
        <v>-80167.737942750566</v>
      </c>
      <c r="G513" s="178">
        <f t="shared" ca="1" si="26"/>
        <v>81237.045107602142</v>
      </c>
      <c r="H513" s="178">
        <f t="shared" ca="1" si="27"/>
        <v>1069.3071648476273</v>
      </c>
    </row>
    <row r="514" spans="1:8" ht="11.25" customHeight="1" x14ac:dyDescent="0.2">
      <c r="A514" s="173">
        <v>504</v>
      </c>
      <c r="B514" s="178">
        <f ca="1">CIR_simulation!Y514</f>
        <v>7873104.4241374247</v>
      </c>
      <c r="C514" s="178">
        <f ca="1">CIR_simulation!Z514</f>
        <v>7877487.2667368455</v>
      </c>
      <c r="D514" s="178">
        <f ca="1">CIR_simulation!AA514</f>
        <v>4382.8425994208083</v>
      </c>
      <c r="F514" s="178">
        <f t="shared" ca="1" si="25"/>
        <v>130721.12645669933</v>
      </c>
      <c r="G514" s="178">
        <f t="shared" ca="1" si="26"/>
        <v>-134787.35710502043</v>
      </c>
      <c r="H514" s="178">
        <f t="shared" ca="1" si="27"/>
        <v>-4066.2306483250486</v>
      </c>
    </row>
    <row r="515" spans="1:8" ht="11.25" customHeight="1" x14ac:dyDescent="0.2">
      <c r="A515" s="173">
        <v>505</v>
      </c>
      <c r="B515" s="178">
        <f ca="1">CIR_simulation!Y515</f>
        <v>8209791.3466921914</v>
      </c>
      <c r="C515" s="178">
        <f ca="1">CIR_simulation!Z515</f>
        <v>8221434.7317023985</v>
      </c>
      <c r="D515" s="178">
        <f ca="1">CIR_simulation!AA515</f>
        <v>11643.385010207072</v>
      </c>
      <c r="F515" s="178">
        <f t="shared" ca="1" si="25"/>
        <v>467408.04901146609</v>
      </c>
      <c r="G515" s="178">
        <f t="shared" ca="1" si="26"/>
        <v>-478734.82207057346</v>
      </c>
      <c r="H515" s="178">
        <f t="shared" ca="1" si="27"/>
        <v>-11326.773059111312</v>
      </c>
    </row>
    <row r="516" spans="1:8" ht="11.25" customHeight="1" x14ac:dyDescent="0.2">
      <c r="A516" s="173">
        <v>506</v>
      </c>
      <c r="B516" s="178">
        <f ca="1">CIR_simulation!Y516</f>
        <v>7371491.4255328448</v>
      </c>
      <c r="C516" s="178">
        <f ca="1">CIR_simulation!Z516</f>
        <v>7362870.4821427176</v>
      </c>
      <c r="D516" s="178">
        <f ca="1">CIR_simulation!AA516</f>
        <v>-8620.9433901272714</v>
      </c>
      <c r="F516" s="178">
        <f t="shared" ca="1" si="25"/>
        <v>-370891.87214788049</v>
      </c>
      <c r="G516" s="178">
        <f t="shared" ca="1" si="26"/>
        <v>379829.42748910747</v>
      </c>
      <c r="H516" s="178">
        <f t="shared" ca="1" si="27"/>
        <v>8937.5553412230311</v>
      </c>
    </row>
    <row r="517" spans="1:8" ht="11.25" customHeight="1" x14ac:dyDescent="0.2">
      <c r="A517" s="173">
        <v>507</v>
      </c>
      <c r="B517" s="178">
        <f ca="1">CIR_simulation!Y517</f>
        <v>8161296.2726796223</v>
      </c>
      <c r="C517" s="178">
        <f ca="1">CIR_simulation!Z517</f>
        <v>8171962.5464472398</v>
      </c>
      <c r="D517" s="178">
        <f ca="1">CIR_simulation!AA517</f>
        <v>10666.273767617531</v>
      </c>
      <c r="F517" s="178">
        <f t="shared" ca="1" si="25"/>
        <v>418912.97499889694</v>
      </c>
      <c r="G517" s="178">
        <f t="shared" ca="1" si="26"/>
        <v>-429262.63681541476</v>
      </c>
      <c r="H517" s="178">
        <f t="shared" ca="1" si="27"/>
        <v>-10349.661816521771</v>
      </c>
    </row>
    <row r="518" spans="1:8" ht="11.25" customHeight="1" x14ac:dyDescent="0.2">
      <c r="A518" s="173">
        <v>508</v>
      </c>
      <c r="B518" s="178">
        <f ca="1">CIR_simulation!Y518</f>
        <v>7427950.4784525409</v>
      </c>
      <c r="C518" s="178">
        <f ca="1">CIR_simulation!Z518</f>
        <v>7420931.4638491999</v>
      </c>
      <c r="D518" s="178">
        <f ca="1">CIR_simulation!AA518</f>
        <v>-7019.0146033409983</v>
      </c>
      <c r="F518" s="178">
        <f t="shared" ca="1" si="25"/>
        <v>-314432.81922818441</v>
      </c>
      <c r="G518" s="178">
        <f t="shared" ca="1" si="26"/>
        <v>321768.44578262512</v>
      </c>
      <c r="H518" s="178">
        <f t="shared" ca="1" si="27"/>
        <v>7335.6265544367579</v>
      </c>
    </row>
    <row r="519" spans="1:8" ht="11.25" customHeight="1" x14ac:dyDescent="0.2">
      <c r="A519" s="173">
        <v>509</v>
      </c>
      <c r="B519" s="178">
        <f ca="1">CIR_simulation!Y519</f>
        <v>7448347.560005879</v>
      </c>
      <c r="C519" s="178">
        <f ca="1">CIR_simulation!Z519</f>
        <v>7441898.3775175372</v>
      </c>
      <c r="D519" s="178">
        <f ca="1">CIR_simulation!AA519</f>
        <v>-6449.1824883418158</v>
      </c>
      <c r="F519" s="178">
        <f t="shared" ca="1" si="25"/>
        <v>-294035.73767484631</v>
      </c>
      <c r="G519" s="178">
        <f t="shared" ca="1" si="26"/>
        <v>300801.53211428784</v>
      </c>
      <c r="H519" s="178">
        <f t="shared" ca="1" si="27"/>
        <v>6765.7944394375754</v>
      </c>
    </row>
    <row r="520" spans="1:8" ht="11.25" customHeight="1" x14ac:dyDescent="0.2">
      <c r="A520" s="173">
        <v>510</v>
      </c>
      <c r="B520" s="178">
        <f ca="1">CIR_simulation!Y520</f>
        <v>7515193.0826641293</v>
      </c>
      <c r="C520" s="178">
        <f ca="1">CIR_simulation!Z520</f>
        <v>7510578.6070062853</v>
      </c>
      <c r="D520" s="178">
        <f ca="1">CIR_simulation!AA520</f>
        <v>-4614.4756578439847</v>
      </c>
      <c r="F520" s="178">
        <f t="shared" ca="1" si="25"/>
        <v>-227190.21501659602</v>
      </c>
      <c r="G520" s="178">
        <f t="shared" ca="1" si="26"/>
        <v>232121.30262553971</v>
      </c>
      <c r="H520" s="178">
        <f t="shared" ca="1" si="27"/>
        <v>4931.0876089397443</v>
      </c>
    </row>
    <row r="521" spans="1:8" ht="11.25" customHeight="1" x14ac:dyDescent="0.2">
      <c r="A521" s="173">
        <v>511</v>
      </c>
      <c r="B521" s="178">
        <f ca="1">CIR_simulation!Y521</f>
        <v>7304041.251017292</v>
      </c>
      <c r="C521" s="178">
        <f ca="1">CIR_simulation!Z521</f>
        <v>7293458.5520550609</v>
      </c>
      <c r="D521" s="178">
        <f ca="1">CIR_simulation!AA521</f>
        <v>-10582.698962231167</v>
      </c>
      <c r="F521" s="178">
        <f t="shared" ca="1" si="25"/>
        <v>-438342.04666343331</v>
      </c>
      <c r="G521" s="178">
        <f t="shared" ca="1" si="26"/>
        <v>449241.35757676419</v>
      </c>
      <c r="H521" s="178">
        <f t="shared" ca="1" si="27"/>
        <v>10899.310913326926</v>
      </c>
    </row>
    <row r="522" spans="1:8" ht="11.25" customHeight="1" x14ac:dyDescent="0.2">
      <c r="A522" s="173">
        <v>512</v>
      </c>
      <c r="B522" s="178">
        <f ca="1">CIR_simulation!Y522</f>
        <v>7269648.6683333823</v>
      </c>
      <c r="C522" s="178">
        <f ca="1">CIR_simulation!Z522</f>
        <v>7258045.3287171442</v>
      </c>
      <c r="D522" s="178">
        <f ca="1">CIR_simulation!AA522</f>
        <v>-11603.33961623814</v>
      </c>
      <c r="F522" s="178">
        <f t="shared" ca="1" si="25"/>
        <v>-472734.629347343</v>
      </c>
      <c r="G522" s="178">
        <f t="shared" ca="1" si="26"/>
        <v>484654.58091468085</v>
      </c>
      <c r="H522" s="178">
        <f t="shared" ca="1" si="27"/>
        <v>11919.951567333899</v>
      </c>
    </row>
    <row r="523" spans="1:8" ht="11.25" customHeight="1" x14ac:dyDescent="0.2">
      <c r="A523" s="173">
        <v>513</v>
      </c>
      <c r="B523" s="178">
        <f ca="1">CIR_simulation!Y523</f>
        <v>7287113.7244552365</v>
      </c>
      <c r="C523" s="178">
        <f ca="1">CIR_simulation!Z523</f>
        <v>7276030.4097735044</v>
      </c>
      <c r="D523" s="178">
        <f ca="1">CIR_simulation!AA523</f>
        <v>-11083.314681732096</v>
      </c>
      <c r="F523" s="178">
        <f t="shared" ref="F523:F586" ca="1" si="28">(B523-B$4)*F$1</f>
        <v>-455269.57322548889</v>
      </c>
      <c r="G523" s="178">
        <f t="shared" ref="G523:G586" ca="1" si="29">(C523-C$4)*G$1</f>
        <v>466669.49985832069</v>
      </c>
      <c r="H523" s="178">
        <f t="shared" ref="H523:H586" ca="1" si="30">(D523-D$4)*H$1</f>
        <v>11399.926632827855</v>
      </c>
    </row>
    <row r="524" spans="1:8" ht="11.25" customHeight="1" x14ac:dyDescent="0.2">
      <c r="A524" s="173">
        <v>514</v>
      </c>
      <c r="B524" s="178">
        <f ca="1">CIR_simulation!Y524</f>
        <v>8191159.9676613696</v>
      </c>
      <c r="C524" s="178">
        <f ca="1">CIR_simulation!Z524</f>
        <v>8202430.6290388238</v>
      </c>
      <c r="D524" s="178">
        <f ca="1">CIR_simulation!AA524</f>
        <v>11270.661377454177</v>
      </c>
      <c r="F524" s="178">
        <f t="shared" ca="1" si="28"/>
        <v>448776.66998064425</v>
      </c>
      <c r="G524" s="178">
        <f t="shared" ca="1" si="29"/>
        <v>-459730.71940699872</v>
      </c>
      <c r="H524" s="178">
        <f t="shared" ca="1" si="30"/>
        <v>-10954.049426358417</v>
      </c>
    </row>
    <row r="525" spans="1:8" ht="11.25" customHeight="1" x14ac:dyDescent="0.2">
      <c r="A525" s="173">
        <v>515</v>
      </c>
      <c r="B525" s="178">
        <f ca="1">CIR_simulation!Y525</f>
        <v>6984470.0820564665</v>
      </c>
      <c r="C525" s="178">
        <f ca="1">CIR_simulation!Z525</f>
        <v>6963858.0881266762</v>
      </c>
      <c r="D525" s="178">
        <f ca="1">CIR_simulation!AA525</f>
        <v>-20611.993929790333</v>
      </c>
      <c r="F525" s="178">
        <f t="shared" ca="1" si="28"/>
        <v>-757913.21562425885</v>
      </c>
      <c r="G525" s="178">
        <f t="shared" ca="1" si="29"/>
        <v>778841.8215051489</v>
      </c>
      <c r="H525" s="178">
        <f t="shared" ca="1" si="30"/>
        <v>20928.605880886094</v>
      </c>
    </row>
    <row r="526" spans="1:8" ht="11.25" customHeight="1" x14ac:dyDescent="0.2">
      <c r="A526" s="173">
        <v>516</v>
      </c>
      <c r="B526" s="178">
        <f ca="1">CIR_simulation!Y526</f>
        <v>7581923.2161920667</v>
      </c>
      <c r="C526" s="178">
        <f ca="1">CIR_simulation!Z526</f>
        <v>7579090.7926106481</v>
      </c>
      <c r="D526" s="178">
        <f ca="1">CIR_simulation!AA526</f>
        <v>-2832.4235814185813</v>
      </c>
      <c r="F526" s="178">
        <f t="shared" ca="1" si="28"/>
        <v>-160460.08148865867</v>
      </c>
      <c r="G526" s="178">
        <f t="shared" ca="1" si="29"/>
        <v>163609.11702117696</v>
      </c>
      <c r="H526" s="178">
        <f t="shared" ca="1" si="30"/>
        <v>3149.035532514341</v>
      </c>
    </row>
    <row r="527" spans="1:8" ht="11.25" customHeight="1" x14ac:dyDescent="0.2">
      <c r="A527" s="173">
        <v>517</v>
      </c>
      <c r="B527" s="178">
        <f ca="1">CIR_simulation!Y527</f>
        <v>8237729.2300040871</v>
      </c>
      <c r="C527" s="178">
        <f ca="1">CIR_simulation!Z527</f>
        <v>8249925.2970246719</v>
      </c>
      <c r="D527" s="178">
        <f ca="1">CIR_simulation!AA527</f>
        <v>12196.067020584829</v>
      </c>
      <c r="F527" s="178">
        <f t="shared" ca="1" si="28"/>
        <v>495345.93232336175</v>
      </c>
      <c r="G527" s="178">
        <f t="shared" ca="1" si="29"/>
        <v>-507225.38739284687</v>
      </c>
      <c r="H527" s="178">
        <f t="shared" ca="1" si="30"/>
        <v>-11879.45506948907</v>
      </c>
    </row>
    <row r="528" spans="1:8" ht="11.25" customHeight="1" x14ac:dyDescent="0.2">
      <c r="A528" s="173">
        <v>518</v>
      </c>
      <c r="B528" s="178">
        <f ca="1">CIR_simulation!Y528</f>
        <v>7765824.1769631654</v>
      </c>
      <c r="C528" s="178">
        <f ca="1">CIR_simulation!Z528</f>
        <v>7767652.9274603864</v>
      </c>
      <c r="D528" s="178">
        <f ca="1">CIR_simulation!AA528</f>
        <v>1828.7504972210154</v>
      </c>
      <c r="F528" s="178">
        <f t="shared" ca="1" si="28"/>
        <v>23440.879282440059</v>
      </c>
      <c r="G528" s="178">
        <f t="shared" ca="1" si="29"/>
        <v>-24953.017828561366</v>
      </c>
      <c r="H528" s="178">
        <f t="shared" ca="1" si="30"/>
        <v>-1512.1385461252555</v>
      </c>
    </row>
    <row r="529" spans="1:8" ht="11.25" customHeight="1" x14ac:dyDescent="0.2">
      <c r="A529" s="173">
        <v>519</v>
      </c>
      <c r="B529" s="178">
        <f ca="1">CIR_simulation!Y529</f>
        <v>8005761.300337432</v>
      </c>
      <c r="C529" s="178">
        <f ca="1">CIR_simulation!Z529</f>
        <v>8013139.2783935573</v>
      </c>
      <c r="D529" s="178">
        <f ca="1">CIR_simulation!AA529</f>
        <v>7377.9780561253428</v>
      </c>
      <c r="F529" s="178">
        <f t="shared" ca="1" si="28"/>
        <v>263378.00265670661</v>
      </c>
      <c r="G529" s="178">
        <f t="shared" ca="1" si="29"/>
        <v>-270439.36876173224</v>
      </c>
      <c r="H529" s="178">
        <f t="shared" ca="1" si="30"/>
        <v>-7061.3661050295832</v>
      </c>
    </row>
    <row r="530" spans="1:8" ht="11.25" customHeight="1" x14ac:dyDescent="0.2">
      <c r="A530" s="173">
        <v>520</v>
      </c>
      <c r="B530" s="178">
        <f ca="1">CIR_simulation!Y530</f>
        <v>7678405.6039773198</v>
      </c>
      <c r="C530" s="178">
        <f ca="1">CIR_simulation!Z530</f>
        <v>7678063.8288190924</v>
      </c>
      <c r="D530" s="178">
        <f ca="1">CIR_simulation!AA530</f>
        <v>-341.77515822742134</v>
      </c>
      <c r="F530" s="178">
        <f t="shared" ca="1" si="28"/>
        <v>-63977.693703405559</v>
      </c>
      <c r="G530" s="178">
        <f t="shared" ca="1" si="29"/>
        <v>64636.080812732689</v>
      </c>
      <c r="H530" s="178">
        <f t="shared" ca="1" si="30"/>
        <v>658.38710932318122</v>
      </c>
    </row>
    <row r="531" spans="1:8" ht="11.25" customHeight="1" x14ac:dyDescent="0.2">
      <c r="A531" s="173">
        <v>521</v>
      </c>
      <c r="B531" s="178">
        <f ca="1">CIR_simulation!Y531</f>
        <v>7878977.1646259269</v>
      </c>
      <c r="C531" s="178">
        <f ca="1">CIR_simulation!Z531</f>
        <v>7883496.3872446604</v>
      </c>
      <c r="D531" s="178">
        <f ca="1">CIR_simulation!AA531</f>
        <v>4519.2226187335327</v>
      </c>
      <c r="F531" s="178">
        <f t="shared" ca="1" si="28"/>
        <v>136593.86694520153</v>
      </c>
      <c r="G531" s="178">
        <f t="shared" ca="1" si="29"/>
        <v>-140796.47761283536</v>
      </c>
      <c r="H531" s="178">
        <f t="shared" ca="1" si="30"/>
        <v>-4202.6106676377731</v>
      </c>
    </row>
    <row r="532" spans="1:8" ht="11.25" customHeight="1" x14ac:dyDescent="0.2">
      <c r="A532" s="173">
        <v>522</v>
      </c>
      <c r="B532" s="178">
        <f ca="1">CIR_simulation!Y532</f>
        <v>7664940.4244438075</v>
      </c>
      <c r="C532" s="178">
        <f ca="1">CIR_simulation!Z532</f>
        <v>7664257.0860046018</v>
      </c>
      <c r="D532" s="178">
        <f ca="1">CIR_simulation!AA532</f>
        <v>-683.33843920566142</v>
      </c>
      <c r="F532" s="178">
        <f t="shared" ca="1" si="28"/>
        <v>-77442.873236917891</v>
      </c>
      <c r="G532" s="178">
        <f t="shared" ca="1" si="29"/>
        <v>78442.823627223261</v>
      </c>
      <c r="H532" s="178">
        <f t="shared" ca="1" si="30"/>
        <v>999.95039030142129</v>
      </c>
    </row>
    <row r="533" spans="1:8" ht="11.25" customHeight="1" x14ac:dyDescent="0.2">
      <c r="A533" s="173">
        <v>523</v>
      </c>
      <c r="B533" s="178">
        <f ca="1">CIR_simulation!Y533</f>
        <v>7387581.1860571597</v>
      </c>
      <c r="C533" s="178">
        <f ca="1">CIR_simulation!Z533</f>
        <v>7379420.4666434163</v>
      </c>
      <c r="D533" s="178">
        <f ca="1">CIR_simulation!AA533</f>
        <v>-8160.7194137433544</v>
      </c>
      <c r="F533" s="178">
        <f t="shared" ca="1" si="28"/>
        <v>-354802.11162356567</v>
      </c>
      <c r="G533" s="178">
        <f t="shared" ca="1" si="29"/>
        <v>363279.44298840873</v>
      </c>
      <c r="H533" s="178">
        <f t="shared" ca="1" si="30"/>
        <v>8477.331364839114</v>
      </c>
    </row>
    <row r="534" spans="1:8" ht="11.25" customHeight="1" x14ac:dyDescent="0.2">
      <c r="A534" s="173">
        <v>524</v>
      </c>
      <c r="B534" s="178">
        <f ca="1">CIR_simulation!Y534</f>
        <v>6765050.795068901</v>
      </c>
      <c r="C534" s="178">
        <f ca="1">CIR_simulation!Z534</f>
        <v>6736815.587010215</v>
      </c>
      <c r="D534" s="178">
        <f ca="1">CIR_simulation!AA534</f>
        <v>-28235.208058685996</v>
      </c>
      <c r="F534" s="178">
        <f t="shared" ca="1" si="28"/>
        <v>-977332.50261182431</v>
      </c>
      <c r="G534" s="178">
        <f t="shared" ca="1" si="29"/>
        <v>1005884.32262161</v>
      </c>
      <c r="H534" s="178">
        <f t="shared" ca="1" si="30"/>
        <v>28551.820009781757</v>
      </c>
    </row>
    <row r="535" spans="1:8" ht="11.25" customHeight="1" x14ac:dyDescent="0.2">
      <c r="A535" s="173">
        <v>525</v>
      </c>
      <c r="B535" s="178">
        <f ca="1">CIR_simulation!Y535</f>
        <v>7301948.6574515095</v>
      </c>
      <c r="C535" s="178">
        <f ca="1">CIR_simulation!Z535</f>
        <v>7291304.2530676499</v>
      </c>
      <c r="D535" s="178">
        <f ca="1">CIR_simulation!AA535</f>
        <v>-10644.404383859597</v>
      </c>
      <c r="F535" s="178">
        <f t="shared" ca="1" si="28"/>
        <v>-440434.64022921585</v>
      </c>
      <c r="G535" s="178">
        <f t="shared" ca="1" si="29"/>
        <v>451395.65656417515</v>
      </c>
      <c r="H535" s="178">
        <f t="shared" ca="1" si="30"/>
        <v>10961.016334955357</v>
      </c>
    </row>
    <row r="536" spans="1:8" ht="11.25" customHeight="1" x14ac:dyDescent="0.2">
      <c r="A536" s="173">
        <v>526</v>
      </c>
      <c r="B536" s="178">
        <f ca="1">CIR_simulation!Y536</f>
        <v>8307058.2119968571</v>
      </c>
      <c r="C536" s="178">
        <f ca="1">CIR_simulation!Z536</f>
        <v>8320593.7985670231</v>
      </c>
      <c r="D536" s="178">
        <f ca="1">CIR_simulation!AA536</f>
        <v>13535.586570166051</v>
      </c>
      <c r="F536" s="178">
        <f t="shared" ca="1" si="28"/>
        <v>564674.91431613173</v>
      </c>
      <c r="G536" s="178">
        <f t="shared" ca="1" si="29"/>
        <v>-577893.88893519808</v>
      </c>
      <c r="H536" s="178">
        <f t="shared" ca="1" si="30"/>
        <v>-13218.974619070292</v>
      </c>
    </row>
    <row r="537" spans="1:8" ht="11.25" customHeight="1" x14ac:dyDescent="0.2">
      <c r="A537" s="173">
        <v>527</v>
      </c>
      <c r="B537" s="178">
        <f ca="1">CIR_simulation!Y537</f>
        <v>7718412.7483432228</v>
      </c>
      <c r="C537" s="178">
        <f ca="1">CIR_simulation!Z537</f>
        <v>7719074.3779695751</v>
      </c>
      <c r="D537" s="178">
        <f ca="1">CIR_simulation!AA537</f>
        <v>661.62962635233998</v>
      </c>
      <c r="F537" s="178">
        <f t="shared" ca="1" si="28"/>
        <v>-23970.549337502569</v>
      </c>
      <c r="G537" s="178">
        <f t="shared" ca="1" si="29"/>
        <v>23625.531662249938</v>
      </c>
      <c r="H537" s="178">
        <f t="shared" ca="1" si="30"/>
        <v>-345.01767525658011</v>
      </c>
    </row>
    <row r="538" spans="1:8" ht="11.25" customHeight="1" x14ac:dyDescent="0.2">
      <c r="A538" s="173">
        <v>528</v>
      </c>
      <c r="B538" s="178">
        <f ca="1">CIR_simulation!Y538</f>
        <v>7362407.5065136626</v>
      </c>
      <c r="C538" s="178">
        <f ca="1">CIR_simulation!Z538</f>
        <v>7353525.4202039512</v>
      </c>
      <c r="D538" s="178">
        <f ca="1">CIR_simulation!AA538</f>
        <v>-8882.0863097114488</v>
      </c>
      <c r="F538" s="178">
        <f t="shared" ca="1" si="28"/>
        <v>-379975.79116706271</v>
      </c>
      <c r="G538" s="178">
        <f t="shared" ca="1" si="29"/>
        <v>389174.48942787386</v>
      </c>
      <c r="H538" s="178">
        <f t="shared" ca="1" si="30"/>
        <v>9198.6982608072085</v>
      </c>
    </row>
    <row r="539" spans="1:8" ht="11.25" customHeight="1" x14ac:dyDescent="0.2">
      <c r="A539" s="173">
        <v>529</v>
      </c>
      <c r="B539" s="178">
        <f ca="1">CIR_simulation!Y539</f>
        <v>7236610.1701787319</v>
      </c>
      <c r="C539" s="178">
        <f ca="1">CIR_simulation!Z539</f>
        <v>7224013.2964428682</v>
      </c>
      <c r="D539" s="178">
        <f ca="1">CIR_simulation!AA539</f>
        <v>-12596.873735863715</v>
      </c>
      <c r="F539" s="178">
        <f t="shared" ca="1" si="28"/>
        <v>-505773.12750199344</v>
      </c>
      <c r="G539" s="178">
        <f t="shared" ca="1" si="29"/>
        <v>518686.61318895686</v>
      </c>
      <c r="H539" s="178">
        <f t="shared" ca="1" si="30"/>
        <v>12913.485686959475</v>
      </c>
    </row>
    <row r="540" spans="1:8" ht="11.25" customHeight="1" x14ac:dyDescent="0.2">
      <c r="A540" s="173">
        <v>530</v>
      </c>
      <c r="B540" s="178">
        <f ca="1">CIR_simulation!Y540</f>
        <v>7577722.611122435</v>
      </c>
      <c r="C540" s="178">
        <f ca="1">CIR_simulation!Z540</f>
        <v>7574779.4531733049</v>
      </c>
      <c r="D540" s="178">
        <f ca="1">CIR_simulation!AA540</f>
        <v>-2943.1579491300508</v>
      </c>
      <c r="F540" s="178">
        <f t="shared" ca="1" si="28"/>
        <v>-164660.68655829038</v>
      </c>
      <c r="G540" s="178">
        <f t="shared" ca="1" si="29"/>
        <v>167920.45645852014</v>
      </c>
      <c r="H540" s="178">
        <f t="shared" ca="1" si="30"/>
        <v>3259.7699002258105</v>
      </c>
    </row>
    <row r="541" spans="1:8" ht="11.25" customHeight="1" x14ac:dyDescent="0.2">
      <c r="A541" s="173">
        <v>531</v>
      </c>
      <c r="B541" s="178">
        <f ca="1">CIR_simulation!Y541</f>
        <v>7563034.8414486414</v>
      </c>
      <c r="C541" s="178">
        <f ca="1">CIR_simulation!Z541</f>
        <v>7559702.971375254</v>
      </c>
      <c r="D541" s="178">
        <f ca="1">CIR_simulation!AA541</f>
        <v>-3331.8700733873993</v>
      </c>
      <c r="F541" s="178">
        <f t="shared" ca="1" si="28"/>
        <v>-179348.45623208396</v>
      </c>
      <c r="G541" s="178">
        <f t="shared" ca="1" si="29"/>
        <v>182996.93825657107</v>
      </c>
      <c r="H541" s="178">
        <f t="shared" ca="1" si="30"/>
        <v>3648.482024483159</v>
      </c>
    </row>
    <row r="542" spans="1:8" ht="11.25" customHeight="1" x14ac:dyDescent="0.2">
      <c r="A542" s="173">
        <v>532</v>
      </c>
      <c r="B542" s="178">
        <f ca="1">CIR_simulation!Y542</f>
        <v>7901538.0578855164</v>
      </c>
      <c r="C542" s="178">
        <f ca="1">CIR_simulation!Z542</f>
        <v>7906577.9169643847</v>
      </c>
      <c r="D542" s="178">
        <f ca="1">CIR_simulation!AA542</f>
        <v>5039.8590788682923</v>
      </c>
      <c r="F542" s="178">
        <f t="shared" ca="1" si="28"/>
        <v>159154.76020479109</v>
      </c>
      <c r="G542" s="178">
        <f t="shared" ca="1" si="29"/>
        <v>-163878.00733255967</v>
      </c>
      <c r="H542" s="178">
        <f t="shared" ca="1" si="30"/>
        <v>-4723.2471277725326</v>
      </c>
    </row>
    <row r="543" spans="1:8" ht="11.25" customHeight="1" x14ac:dyDescent="0.2">
      <c r="A543" s="173">
        <v>533</v>
      </c>
      <c r="B543" s="178">
        <f ca="1">CIR_simulation!Y543</f>
        <v>7239347.5947867548</v>
      </c>
      <c r="C543" s="178">
        <f ca="1">CIR_simulation!Z543</f>
        <v>7226833.5302573014</v>
      </c>
      <c r="D543" s="178">
        <f ca="1">CIR_simulation!AA543</f>
        <v>-12514.064529453404</v>
      </c>
      <c r="F543" s="178">
        <f t="shared" ca="1" si="28"/>
        <v>-503035.70289397053</v>
      </c>
      <c r="G543" s="178">
        <f t="shared" ca="1" si="29"/>
        <v>515866.37937452365</v>
      </c>
      <c r="H543" s="178">
        <f t="shared" ca="1" si="30"/>
        <v>12830.676480549164</v>
      </c>
    </row>
    <row r="544" spans="1:8" ht="11.25" customHeight="1" x14ac:dyDescent="0.2">
      <c r="A544" s="173">
        <v>534</v>
      </c>
      <c r="B544" s="178">
        <f ca="1">CIR_simulation!Y544</f>
        <v>7391417.0805169316</v>
      </c>
      <c r="C544" s="178">
        <f ca="1">CIR_simulation!Z544</f>
        <v>7383365.6440895377</v>
      </c>
      <c r="D544" s="178">
        <f ca="1">CIR_simulation!AA544</f>
        <v>-8051.4364273939282</v>
      </c>
      <c r="F544" s="178">
        <f t="shared" ca="1" si="28"/>
        <v>-350966.21716379374</v>
      </c>
      <c r="G544" s="178">
        <f t="shared" ca="1" si="29"/>
        <v>359334.26554228738</v>
      </c>
      <c r="H544" s="178">
        <f t="shared" ca="1" si="30"/>
        <v>8368.0483784896878</v>
      </c>
    </row>
    <row r="545" spans="1:8" ht="11.25" customHeight="1" x14ac:dyDescent="0.2">
      <c r="A545" s="173">
        <v>535</v>
      </c>
      <c r="B545" s="178">
        <f ca="1">CIR_simulation!Y545</f>
        <v>7275304.2840391556</v>
      </c>
      <c r="C545" s="178">
        <f ca="1">CIR_simulation!Z545</f>
        <v>7263869.7327181194</v>
      </c>
      <c r="D545" s="178">
        <f ca="1">CIR_simulation!AA545</f>
        <v>-11434.551321036182</v>
      </c>
      <c r="F545" s="178">
        <f t="shared" ca="1" si="28"/>
        <v>-467079.01364156976</v>
      </c>
      <c r="G545" s="178">
        <f t="shared" ca="1" si="29"/>
        <v>478830.17691370565</v>
      </c>
      <c r="H545" s="178">
        <f t="shared" ca="1" si="30"/>
        <v>11751.163272131942</v>
      </c>
    </row>
    <row r="546" spans="1:8" ht="11.25" customHeight="1" x14ac:dyDescent="0.2">
      <c r="A546" s="173">
        <v>536</v>
      </c>
      <c r="B546" s="178">
        <f ca="1">CIR_simulation!Y546</f>
        <v>8502860.0732184947</v>
      </c>
      <c r="C546" s="178">
        <f ca="1">CIR_simulation!Z546</f>
        <v>8519937.3934412375</v>
      </c>
      <c r="D546" s="178">
        <f ca="1">CIR_simulation!AA546</f>
        <v>17077.320222742856</v>
      </c>
      <c r="F546" s="178">
        <f t="shared" ca="1" si="28"/>
        <v>760476.77553776931</v>
      </c>
      <c r="G546" s="178">
        <f t="shared" ca="1" si="29"/>
        <v>-777237.48380941246</v>
      </c>
      <c r="H546" s="178">
        <f t="shared" ca="1" si="30"/>
        <v>-16760.708271647094</v>
      </c>
    </row>
    <row r="547" spans="1:8" ht="11.25" customHeight="1" x14ac:dyDescent="0.2">
      <c r="A547" s="173">
        <v>537</v>
      </c>
      <c r="B547" s="178">
        <f ca="1">CIR_simulation!Y547</f>
        <v>8398507.7984532174</v>
      </c>
      <c r="C547" s="178">
        <f ca="1">CIR_simulation!Z547</f>
        <v>8413741.4531102311</v>
      </c>
      <c r="D547" s="178">
        <f ca="1">CIR_simulation!AA547</f>
        <v>15233.654657013714</v>
      </c>
      <c r="F547" s="178">
        <f t="shared" ca="1" si="28"/>
        <v>656124.50077249203</v>
      </c>
      <c r="G547" s="178">
        <f t="shared" ca="1" si="29"/>
        <v>-671041.54347840603</v>
      </c>
      <c r="H547" s="178">
        <f t="shared" ca="1" si="30"/>
        <v>-14917.042705917955</v>
      </c>
    </row>
    <row r="548" spans="1:8" ht="11.25" customHeight="1" x14ac:dyDescent="0.2">
      <c r="A548" s="173">
        <v>538</v>
      </c>
      <c r="B548" s="178">
        <f ca="1">CIR_simulation!Y548</f>
        <v>6976542.8646511184</v>
      </c>
      <c r="C548" s="178">
        <f ca="1">CIR_simulation!Z548</f>
        <v>6955666.1803838536</v>
      </c>
      <c r="D548" s="178">
        <f ca="1">CIR_simulation!AA548</f>
        <v>-20876.684267264791</v>
      </c>
      <c r="F548" s="178">
        <f t="shared" ca="1" si="28"/>
        <v>-765840.43302960694</v>
      </c>
      <c r="G548" s="178">
        <f t="shared" ca="1" si="29"/>
        <v>787033.72924797144</v>
      </c>
      <c r="H548" s="178">
        <f t="shared" ca="1" si="30"/>
        <v>21193.296218360552</v>
      </c>
    </row>
    <row r="549" spans="1:8" ht="11.25" customHeight="1" x14ac:dyDescent="0.2">
      <c r="A549" s="173">
        <v>539</v>
      </c>
      <c r="B549" s="178">
        <f ca="1">CIR_simulation!Y549</f>
        <v>7300825.7276968099</v>
      </c>
      <c r="C549" s="178">
        <f ca="1">CIR_simulation!Z549</f>
        <v>7290148.1898459382</v>
      </c>
      <c r="D549" s="178">
        <f ca="1">CIR_simulation!AA549</f>
        <v>-10677.537850871682</v>
      </c>
      <c r="F549" s="178">
        <f t="shared" ca="1" si="28"/>
        <v>-441557.56998391543</v>
      </c>
      <c r="G549" s="178">
        <f t="shared" ca="1" si="29"/>
        <v>452551.71978588682</v>
      </c>
      <c r="H549" s="178">
        <f t="shared" ca="1" si="30"/>
        <v>10994.149801967442</v>
      </c>
    </row>
    <row r="550" spans="1:8" ht="11.25" customHeight="1" x14ac:dyDescent="0.2">
      <c r="A550" s="173">
        <v>540</v>
      </c>
      <c r="B550" s="178">
        <f ca="1">CIR_simulation!Y550</f>
        <v>7331858.154328947</v>
      </c>
      <c r="C550" s="178">
        <f ca="1">CIR_simulation!Z550</f>
        <v>7322090.8710143995</v>
      </c>
      <c r="D550" s="178">
        <f ca="1">CIR_simulation!AA550</f>
        <v>-9767.2833145475015</v>
      </c>
      <c r="F550" s="178">
        <f t="shared" ca="1" si="28"/>
        <v>-410525.14335177839</v>
      </c>
      <c r="G550" s="178">
        <f t="shared" ca="1" si="29"/>
        <v>420609.0386174256</v>
      </c>
      <c r="H550" s="178">
        <f t="shared" ca="1" si="30"/>
        <v>10083.895265643261</v>
      </c>
    </row>
    <row r="551" spans="1:8" ht="11.25" customHeight="1" x14ac:dyDescent="0.2">
      <c r="A551" s="173">
        <v>541</v>
      </c>
      <c r="B551" s="178">
        <f ca="1">CIR_simulation!Y551</f>
        <v>7745411.818108405</v>
      </c>
      <c r="C551" s="178">
        <f ca="1">CIR_simulation!Z551</f>
        <v>7746740.9898235146</v>
      </c>
      <c r="D551" s="178">
        <f ca="1">CIR_simulation!AA551</f>
        <v>1329.1717151096091</v>
      </c>
      <c r="F551" s="178">
        <f t="shared" ca="1" si="28"/>
        <v>3028.520427679643</v>
      </c>
      <c r="G551" s="178">
        <f t="shared" ca="1" si="29"/>
        <v>-4041.0801916895434</v>
      </c>
      <c r="H551" s="178">
        <f t="shared" ca="1" si="30"/>
        <v>-1012.5597640138492</v>
      </c>
    </row>
    <row r="552" spans="1:8" ht="11.25" customHeight="1" x14ac:dyDescent="0.2">
      <c r="A552" s="173">
        <v>542</v>
      </c>
      <c r="B552" s="178">
        <f ca="1">CIR_simulation!Y552</f>
        <v>7171027.2211405812</v>
      </c>
      <c r="C552" s="178">
        <f ca="1">CIR_simulation!Z552</f>
        <v>7156419.7763925754</v>
      </c>
      <c r="D552" s="178">
        <f ca="1">CIR_simulation!AA552</f>
        <v>-14607.44474800583</v>
      </c>
      <c r="F552" s="178">
        <f t="shared" ca="1" si="28"/>
        <v>-571356.07654014416</v>
      </c>
      <c r="G552" s="178">
        <f t="shared" ca="1" si="29"/>
        <v>586280.1332392497</v>
      </c>
      <c r="H552" s="178">
        <f t="shared" ca="1" si="30"/>
        <v>14924.056699101589</v>
      </c>
    </row>
    <row r="553" spans="1:8" ht="11.25" customHeight="1" x14ac:dyDescent="0.2">
      <c r="A553" s="173">
        <v>543</v>
      </c>
      <c r="B553" s="178">
        <f ca="1">CIR_simulation!Y553</f>
        <v>7025242.3098491253</v>
      </c>
      <c r="C553" s="178">
        <f ca="1">CIR_simulation!Z553</f>
        <v>7005979.2690374739</v>
      </c>
      <c r="D553" s="178">
        <f ca="1">CIR_simulation!AA553</f>
        <v>-19263.040811651386</v>
      </c>
      <c r="F553" s="178">
        <f t="shared" ca="1" si="28"/>
        <v>-717140.98783160001</v>
      </c>
      <c r="G553" s="178">
        <f t="shared" ca="1" si="29"/>
        <v>736720.64059435111</v>
      </c>
      <c r="H553" s="178">
        <f t="shared" ca="1" si="30"/>
        <v>19579.652762747148</v>
      </c>
    </row>
    <row r="554" spans="1:8" ht="11.25" customHeight="1" x14ac:dyDescent="0.2">
      <c r="A554" s="173">
        <v>544</v>
      </c>
      <c r="B554" s="178">
        <f ca="1">CIR_simulation!Y554</f>
        <v>8514004.3812469114</v>
      </c>
      <c r="C554" s="178">
        <f ca="1">CIR_simulation!Z554</f>
        <v>8531272.7567312829</v>
      </c>
      <c r="D554" s="178">
        <f ca="1">CIR_simulation!AA554</f>
        <v>17268.375484371558</v>
      </c>
      <c r="F554" s="178">
        <f t="shared" ca="1" si="28"/>
        <v>771621.08356618602</v>
      </c>
      <c r="G554" s="178">
        <f t="shared" ca="1" si="29"/>
        <v>-788572.84709945787</v>
      </c>
      <c r="H554" s="178">
        <f t="shared" ca="1" si="30"/>
        <v>-16951.763533275796</v>
      </c>
    </row>
    <row r="555" spans="1:8" ht="11.25" customHeight="1" x14ac:dyDescent="0.2">
      <c r="A555" s="173">
        <v>545</v>
      </c>
      <c r="B555" s="178">
        <f ca="1">CIR_simulation!Y555</f>
        <v>7996771.591648127</v>
      </c>
      <c r="C555" s="178">
        <f ca="1">CIR_simulation!Z555</f>
        <v>8003952.2038865164</v>
      </c>
      <c r="D555" s="178">
        <f ca="1">CIR_simulation!AA555</f>
        <v>7180.6122383894399</v>
      </c>
      <c r="F555" s="178">
        <f t="shared" ca="1" si="28"/>
        <v>254388.29396740161</v>
      </c>
      <c r="G555" s="178">
        <f t="shared" ca="1" si="29"/>
        <v>-261252.29425469134</v>
      </c>
      <c r="H555" s="178">
        <f t="shared" ca="1" si="30"/>
        <v>-6864.0002872936802</v>
      </c>
    </row>
    <row r="556" spans="1:8" ht="11.25" customHeight="1" x14ac:dyDescent="0.2">
      <c r="A556" s="173">
        <v>546</v>
      </c>
      <c r="B556" s="178">
        <f ca="1">CIR_simulation!Y556</f>
        <v>7318608.2062027073</v>
      </c>
      <c r="C556" s="178">
        <f ca="1">CIR_simulation!Z556</f>
        <v>7308453.6387313353</v>
      </c>
      <c r="D556" s="178">
        <f ca="1">CIR_simulation!AA556</f>
        <v>-10154.567471371964</v>
      </c>
      <c r="F556" s="178">
        <f t="shared" ca="1" si="28"/>
        <v>-423775.09147801809</v>
      </c>
      <c r="G556" s="178">
        <f t="shared" ca="1" si="29"/>
        <v>434246.27090048976</v>
      </c>
      <c r="H556" s="178">
        <f t="shared" ca="1" si="30"/>
        <v>10471.179422467723</v>
      </c>
    </row>
    <row r="557" spans="1:8" ht="11.25" customHeight="1" x14ac:dyDescent="0.2">
      <c r="A557" s="173">
        <v>547</v>
      </c>
      <c r="B557" s="178">
        <f ca="1">CIR_simulation!Y557</f>
        <v>7378497.0830093157</v>
      </c>
      <c r="C557" s="178">
        <f ca="1">CIR_simulation!Z557</f>
        <v>7370076.8905003397</v>
      </c>
      <c r="D557" s="178">
        <f ca="1">CIR_simulation!AA557</f>
        <v>-8420.1925089759752</v>
      </c>
      <c r="F557" s="178">
        <f t="shared" ca="1" si="28"/>
        <v>-363886.21467140969</v>
      </c>
      <c r="G557" s="178">
        <f t="shared" ca="1" si="29"/>
        <v>372623.01913148537</v>
      </c>
      <c r="H557" s="178">
        <f t="shared" ca="1" si="30"/>
        <v>8736.8044600717349</v>
      </c>
    </row>
    <row r="558" spans="1:8" ht="11.25" customHeight="1" x14ac:dyDescent="0.2">
      <c r="A558" s="173">
        <v>548</v>
      </c>
      <c r="B558" s="178">
        <f ca="1">CIR_simulation!Y558</f>
        <v>7998715.9330911729</v>
      </c>
      <c r="C558" s="178">
        <f ca="1">CIR_simulation!Z558</f>
        <v>8005939.301092241</v>
      </c>
      <c r="D558" s="178">
        <f ca="1">CIR_simulation!AA558</f>
        <v>7223.3680010680109</v>
      </c>
      <c r="F558" s="178">
        <f t="shared" ca="1" si="28"/>
        <v>256332.6354104476</v>
      </c>
      <c r="G558" s="178">
        <f t="shared" ca="1" si="29"/>
        <v>-263239.39146041591</v>
      </c>
      <c r="H558" s="178">
        <f t="shared" ca="1" si="30"/>
        <v>-6906.7560499722513</v>
      </c>
    </row>
    <row r="559" spans="1:8" ht="11.25" customHeight="1" x14ac:dyDescent="0.2">
      <c r="A559" s="173">
        <v>549</v>
      </c>
      <c r="B559" s="178">
        <f ca="1">CIR_simulation!Y559</f>
        <v>7753371.3613502895</v>
      </c>
      <c r="C559" s="178">
        <f ca="1">CIR_simulation!Z559</f>
        <v>7754895.859506703</v>
      </c>
      <c r="D559" s="178">
        <f ca="1">CIR_simulation!AA559</f>
        <v>1524.4981564134359</v>
      </c>
      <c r="F559" s="178">
        <f t="shared" ca="1" si="28"/>
        <v>10988.063669564202</v>
      </c>
      <c r="G559" s="178">
        <f t="shared" ca="1" si="29"/>
        <v>-12195.94987487793</v>
      </c>
      <c r="H559" s="178">
        <f t="shared" ca="1" si="30"/>
        <v>-1207.8862053176761</v>
      </c>
    </row>
    <row r="560" spans="1:8" ht="11.25" customHeight="1" x14ac:dyDescent="0.2">
      <c r="A560" s="173">
        <v>550</v>
      </c>
      <c r="B560" s="178">
        <f ca="1">CIR_simulation!Y560</f>
        <v>8142488.7181303967</v>
      </c>
      <c r="C560" s="178">
        <f ca="1">CIR_simulation!Z560</f>
        <v>8152769.9412895227</v>
      </c>
      <c r="D560" s="178">
        <f ca="1">CIR_simulation!AA560</f>
        <v>10281.223159126006</v>
      </c>
      <c r="F560" s="178">
        <f t="shared" ca="1" si="28"/>
        <v>400105.42044967134</v>
      </c>
      <c r="G560" s="178">
        <f t="shared" ca="1" si="29"/>
        <v>-410070.03165769763</v>
      </c>
      <c r="H560" s="178">
        <f t="shared" ca="1" si="30"/>
        <v>-9964.6112080302464</v>
      </c>
    </row>
    <row r="561" spans="1:8" ht="11.25" customHeight="1" x14ac:dyDescent="0.2">
      <c r="A561" s="173">
        <v>551</v>
      </c>
      <c r="B561" s="178">
        <f ca="1">CIR_simulation!Y561</f>
        <v>8542726.6507715955</v>
      </c>
      <c r="C561" s="178">
        <f ca="1">CIR_simulation!Z561</f>
        <v>8560482.2886561677</v>
      </c>
      <c r="D561" s="178">
        <f ca="1">CIR_simulation!AA561</f>
        <v>17755.637884572148</v>
      </c>
      <c r="F561" s="178">
        <f t="shared" ca="1" si="28"/>
        <v>800343.35309087019</v>
      </c>
      <c r="G561" s="178">
        <f t="shared" ca="1" si="29"/>
        <v>-817782.37902434263</v>
      </c>
      <c r="H561" s="178">
        <f t="shared" ca="1" si="30"/>
        <v>-17439.025933476387</v>
      </c>
    </row>
    <row r="562" spans="1:8" ht="11.25" customHeight="1" x14ac:dyDescent="0.2">
      <c r="A562" s="173">
        <v>552</v>
      </c>
      <c r="B562" s="178">
        <f ca="1">CIR_simulation!Y562</f>
        <v>7525262.8391860854</v>
      </c>
      <c r="C562" s="178">
        <f ca="1">CIR_simulation!Z562</f>
        <v>7520920.4295288008</v>
      </c>
      <c r="D562" s="178">
        <f ca="1">CIR_simulation!AA562</f>
        <v>-4342.4096572846174</v>
      </c>
      <c r="F562" s="178">
        <f t="shared" ca="1" si="28"/>
        <v>-217120.45849463996</v>
      </c>
      <c r="G562" s="178">
        <f t="shared" ca="1" si="29"/>
        <v>221779.48010302428</v>
      </c>
      <c r="H562" s="178">
        <f t="shared" ca="1" si="30"/>
        <v>4659.0216083803771</v>
      </c>
    </row>
    <row r="563" spans="1:8" ht="11.25" customHeight="1" x14ac:dyDescent="0.2">
      <c r="A563" s="173">
        <v>553</v>
      </c>
      <c r="B563" s="178">
        <f ca="1">CIR_simulation!Y563</f>
        <v>7733539.2648567045</v>
      </c>
      <c r="C563" s="178">
        <f ca="1">CIR_simulation!Z563</f>
        <v>7734575.8424019488</v>
      </c>
      <c r="D563" s="178">
        <f ca="1">CIR_simulation!AA563</f>
        <v>1036.5775452442467</v>
      </c>
      <c r="F563" s="178">
        <f t="shared" ca="1" si="28"/>
        <v>-8844.0328240208328</v>
      </c>
      <c r="G563" s="178">
        <f t="shared" ca="1" si="29"/>
        <v>8124.0672298762947</v>
      </c>
      <c r="H563" s="178">
        <f t="shared" ca="1" si="30"/>
        <v>-719.96559414848684</v>
      </c>
    </row>
    <row r="564" spans="1:8" ht="11.25" customHeight="1" x14ac:dyDescent="0.2">
      <c r="A564" s="173">
        <v>554</v>
      </c>
      <c r="B564" s="178">
        <f ca="1">CIR_simulation!Y564</f>
        <v>7317558.1232410669</v>
      </c>
      <c r="C564" s="178">
        <f ca="1">CIR_simulation!Z564</f>
        <v>7307372.775697046</v>
      </c>
      <c r="D564" s="178">
        <f ca="1">CIR_simulation!AA564</f>
        <v>-10185.347544020973</v>
      </c>
      <c r="F564" s="178">
        <f t="shared" ca="1" si="28"/>
        <v>-424825.17443965841</v>
      </c>
      <c r="G564" s="178">
        <f t="shared" ca="1" si="29"/>
        <v>435327.13393477909</v>
      </c>
      <c r="H564" s="178">
        <f t="shared" ca="1" si="30"/>
        <v>10501.959495116733</v>
      </c>
    </row>
    <row r="565" spans="1:8" ht="11.25" customHeight="1" x14ac:dyDescent="0.2">
      <c r="A565" s="173">
        <v>555</v>
      </c>
      <c r="B565" s="178">
        <f ca="1">CIR_simulation!Y565</f>
        <v>8191302.7280506631</v>
      </c>
      <c r="C565" s="178">
        <f ca="1">CIR_simulation!Z565</f>
        <v>8202576.2580299992</v>
      </c>
      <c r="D565" s="178">
        <f ca="1">CIR_simulation!AA565</f>
        <v>11273.529979336075</v>
      </c>
      <c r="F565" s="178">
        <f t="shared" ca="1" si="28"/>
        <v>448919.43036993779</v>
      </c>
      <c r="G565" s="178">
        <f t="shared" ca="1" si="29"/>
        <v>-459876.34839817416</v>
      </c>
      <c r="H565" s="178">
        <f t="shared" ca="1" si="30"/>
        <v>-10956.918028240316</v>
      </c>
    </row>
    <row r="566" spans="1:8" ht="11.25" customHeight="1" x14ac:dyDescent="0.2">
      <c r="A566" s="173">
        <v>556</v>
      </c>
      <c r="B566" s="178">
        <f ca="1">CIR_simulation!Y566</f>
        <v>7308847.4481842425</v>
      </c>
      <c r="C566" s="178">
        <f ca="1">CIR_simulation!Z566</f>
        <v>7298406.2790439185</v>
      </c>
      <c r="D566" s="178">
        <f ca="1">CIR_simulation!AA566</f>
        <v>-10441.169140323997</v>
      </c>
      <c r="F566" s="178">
        <f t="shared" ca="1" si="28"/>
        <v>-433535.84949648287</v>
      </c>
      <c r="G566" s="178">
        <f t="shared" ca="1" si="29"/>
        <v>444293.63058790658</v>
      </c>
      <c r="H566" s="178">
        <f t="shared" ca="1" si="30"/>
        <v>10757.781091419756</v>
      </c>
    </row>
    <row r="567" spans="1:8" ht="11.25" customHeight="1" x14ac:dyDescent="0.2">
      <c r="A567" s="173">
        <v>557</v>
      </c>
      <c r="B567" s="178">
        <f ca="1">CIR_simulation!Y567</f>
        <v>8195358.4902932486</v>
      </c>
      <c r="C567" s="178">
        <f ca="1">CIR_simulation!Z567</f>
        <v>8206713.4342941409</v>
      </c>
      <c r="D567" s="178">
        <f ca="1">CIR_simulation!AA567</f>
        <v>11354.944000892341</v>
      </c>
      <c r="F567" s="178">
        <f t="shared" ca="1" si="28"/>
        <v>452975.19261252321</v>
      </c>
      <c r="G567" s="178">
        <f t="shared" ca="1" si="29"/>
        <v>-464013.52466231585</v>
      </c>
      <c r="H567" s="178">
        <f t="shared" ca="1" si="30"/>
        <v>-11038.332049796581</v>
      </c>
    </row>
    <row r="568" spans="1:8" ht="11.25" customHeight="1" x14ac:dyDescent="0.2">
      <c r="A568" s="173">
        <v>558</v>
      </c>
      <c r="B568" s="178">
        <f ca="1">CIR_simulation!Y568</f>
        <v>7360663.7377905827</v>
      </c>
      <c r="C568" s="178">
        <f ca="1">CIR_simulation!Z568</f>
        <v>7351731.4134756029</v>
      </c>
      <c r="D568" s="178">
        <f ca="1">CIR_simulation!AA568</f>
        <v>-8932.3243149798363</v>
      </c>
      <c r="F568" s="178">
        <f t="shared" ca="1" si="28"/>
        <v>-381719.55989014264</v>
      </c>
      <c r="G568" s="178">
        <f t="shared" ca="1" si="29"/>
        <v>390968.49615622219</v>
      </c>
      <c r="H568" s="178">
        <f t="shared" ca="1" si="30"/>
        <v>9248.936266075596</v>
      </c>
    </row>
    <row r="569" spans="1:8" ht="11.25" customHeight="1" x14ac:dyDescent="0.2">
      <c r="A569" s="173">
        <v>559</v>
      </c>
      <c r="B569" s="178">
        <f ca="1">CIR_simulation!Y569</f>
        <v>8040534.9428820675</v>
      </c>
      <c r="C569" s="178">
        <f ca="1">CIR_simulation!Z569</f>
        <v>8048668.7821322866</v>
      </c>
      <c r="D569" s="178">
        <f ca="1">CIR_simulation!AA569</f>
        <v>8133.8392502190545</v>
      </c>
      <c r="F569" s="178">
        <f t="shared" ca="1" si="28"/>
        <v>298151.64520134218</v>
      </c>
      <c r="G569" s="178">
        <f t="shared" ca="1" si="29"/>
        <v>-305968.87250046153</v>
      </c>
      <c r="H569" s="178">
        <f t="shared" ca="1" si="30"/>
        <v>-7817.2272991232949</v>
      </c>
    </row>
    <row r="570" spans="1:8" ht="11.25" customHeight="1" x14ac:dyDescent="0.2">
      <c r="A570" s="173">
        <v>560</v>
      </c>
      <c r="B570" s="178">
        <f ca="1">CIR_simulation!Y570</f>
        <v>7720163.7660278138</v>
      </c>
      <c r="C570" s="178">
        <f ca="1">CIR_simulation!Z570</f>
        <v>7720868.9230990158</v>
      </c>
      <c r="D570" s="178">
        <f ca="1">CIR_simulation!AA570</f>
        <v>705.15707120206207</v>
      </c>
      <c r="F570" s="178">
        <f t="shared" ca="1" si="28"/>
        <v>-22219.531652911566</v>
      </c>
      <c r="G570" s="178">
        <f t="shared" ca="1" si="29"/>
        <v>21830.986532809213</v>
      </c>
      <c r="H570" s="178">
        <f t="shared" ca="1" si="30"/>
        <v>-388.54512010630219</v>
      </c>
    </row>
    <row r="571" spans="1:8" ht="11.25" customHeight="1" x14ac:dyDescent="0.2">
      <c r="A571" s="173">
        <v>561</v>
      </c>
      <c r="B571" s="178">
        <f ca="1">CIR_simulation!Y571</f>
        <v>7608919.1665074378</v>
      </c>
      <c r="C571" s="178">
        <f ca="1">CIR_simulation!Z571</f>
        <v>7606793.7986079063</v>
      </c>
      <c r="D571" s="178">
        <f ca="1">CIR_simulation!AA571</f>
        <v>-2125.3678995314986</v>
      </c>
      <c r="F571" s="178">
        <f t="shared" ca="1" si="28"/>
        <v>-133464.13117328752</v>
      </c>
      <c r="G571" s="178">
        <f t="shared" ca="1" si="29"/>
        <v>135906.11102391873</v>
      </c>
      <c r="H571" s="178">
        <f t="shared" ca="1" si="30"/>
        <v>2441.9798506272582</v>
      </c>
    </row>
    <row r="572" spans="1:8" ht="11.25" customHeight="1" x14ac:dyDescent="0.2">
      <c r="A572" s="173">
        <v>562</v>
      </c>
      <c r="B572" s="178">
        <f ca="1">CIR_simulation!Y572</f>
        <v>7817298.0135046989</v>
      </c>
      <c r="C572" s="178">
        <f ca="1">CIR_simulation!Z572</f>
        <v>7820367.1555881239</v>
      </c>
      <c r="D572" s="178">
        <f ca="1">CIR_simulation!AA572</f>
        <v>3069.1420834250748</v>
      </c>
      <c r="F572" s="178">
        <f t="shared" ca="1" si="28"/>
        <v>74914.715823973529</v>
      </c>
      <c r="G572" s="178">
        <f t="shared" ca="1" si="29"/>
        <v>-77667.245956298895</v>
      </c>
      <c r="H572" s="178">
        <f t="shared" ca="1" si="30"/>
        <v>-2752.5301323293152</v>
      </c>
    </row>
    <row r="573" spans="1:8" ht="11.25" customHeight="1" x14ac:dyDescent="0.2">
      <c r="A573" s="173">
        <v>563</v>
      </c>
      <c r="B573" s="178">
        <f ca="1">CIR_simulation!Y573</f>
        <v>7112962.469608115</v>
      </c>
      <c r="C573" s="178">
        <f ca="1">CIR_simulation!Z573</f>
        <v>7096531.8354344284</v>
      </c>
      <c r="D573" s="178">
        <f ca="1">CIR_simulation!AA573</f>
        <v>-16430.634173686616</v>
      </c>
      <c r="F573" s="178">
        <f t="shared" ca="1" si="28"/>
        <v>-629420.82807261031</v>
      </c>
      <c r="G573" s="178">
        <f t="shared" ca="1" si="29"/>
        <v>646168.07419739664</v>
      </c>
      <c r="H573" s="178">
        <f t="shared" ca="1" si="30"/>
        <v>16747.246124782378</v>
      </c>
    </row>
    <row r="574" spans="1:8" ht="11.25" customHeight="1" x14ac:dyDescent="0.2">
      <c r="A574" s="173">
        <v>564</v>
      </c>
      <c r="B574" s="178">
        <f ca="1">CIR_simulation!Y574</f>
        <v>7314883.09164856</v>
      </c>
      <c r="C574" s="178">
        <f ca="1">CIR_simulation!Z574</f>
        <v>7304619.2756094504</v>
      </c>
      <c r="D574" s="178">
        <f ca="1">CIR_simulation!AA574</f>
        <v>-10263.816039109603</v>
      </c>
      <c r="F574" s="178">
        <f t="shared" ca="1" si="28"/>
        <v>-427500.20603216533</v>
      </c>
      <c r="G574" s="178">
        <f t="shared" ca="1" si="29"/>
        <v>438080.63402237464</v>
      </c>
      <c r="H574" s="178">
        <f t="shared" ca="1" si="30"/>
        <v>10580.427990205362</v>
      </c>
    </row>
    <row r="575" spans="1:8" ht="11.25" customHeight="1" x14ac:dyDescent="0.2">
      <c r="A575" s="173">
        <v>565</v>
      </c>
      <c r="B575" s="178">
        <f ca="1">CIR_simulation!Y575</f>
        <v>8153078.7768646749</v>
      </c>
      <c r="C575" s="178">
        <f ca="1">CIR_simulation!Z575</f>
        <v>8163577.2335415324</v>
      </c>
      <c r="D575" s="178">
        <f ca="1">CIR_simulation!AA575</f>
        <v>10498.456676857546</v>
      </c>
      <c r="F575" s="178">
        <f t="shared" ca="1" si="28"/>
        <v>410695.47918394953</v>
      </c>
      <c r="G575" s="178">
        <f t="shared" ca="1" si="29"/>
        <v>-420877.32390970737</v>
      </c>
      <c r="H575" s="178">
        <f t="shared" ca="1" si="30"/>
        <v>-10181.844725761786</v>
      </c>
    </row>
    <row r="576" spans="1:8" ht="11.25" customHeight="1" x14ac:dyDescent="0.2">
      <c r="A576" s="173">
        <v>566</v>
      </c>
      <c r="B576" s="178">
        <f ca="1">CIR_simulation!Y576</f>
        <v>6989683.6974655036</v>
      </c>
      <c r="C576" s="178">
        <f ca="1">CIR_simulation!Z576</f>
        <v>6969245.3562539192</v>
      </c>
      <c r="D576" s="178">
        <f ca="1">CIR_simulation!AA576</f>
        <v>-20438.341211584397</v>
      </c>
      <c r="F576" s="178">
        <f t="shared" ca="1" si="28"/>
        <v>-752699.60021522176</v>
      </c>
      <c r="G576" s="178">
        <f t="shared" ca="1" si="29"/>
        <v>773454.55337790586</v>
      </c>
      <c r="H576" s="178">
        <f t="shared" ca="1" si="30"/>
        <v>20754.953162680158</v>
      </c>
    </row>
    <row r="577" spans="1:8" ht="11.25" customHeight="1" x14ac:dyDescent="0.2">
      <c r="A577" s="173">
        <v>567</v>
      </c>
      <c r="B577" s="178">
        <f ca="1">CIR_simulation!Y577</f>
        <v>7035947.7634924697</v>
      </c>
      <c r="C577" s="178">
        <f ca="1">CIR_simulation!Z577</f>
        <v>7017035.4788697399</v>
      </c>
      <c r="D577" s="178">
        <f ca="1">CIR_simulation!AA577</f>
        <v>-18912.284622729756</v>
      </c>
      <c r="F577" s="178">
        <f t="shared" ca="1" si="28"/>
        <v>-706435.53418825567</v>
      </c>
      <c r="G577" s="178">
        <f t="shared" ca="1" si="29"/>
        <v>725664.43076208513</v>
      </c>
      <c r="H577" s="178">
        <f t="shared" ca="1" si="30"/>
        <v>19228.896573825517</v>
      </c>
    </row>
    <row r="578" spans="1:8" ht="11.25" customHeight="1" x14ac:dyDescent="0.2">
      <c r="A578" s="173">
        <v>568</v>
      </c>
      <c r="B578" s="178">
        <f ca="1">CIR_simulation!Y578</f>
        <v>7366702.2118104761</v>
      </c>
      <c r="C578" s="178">
        <f ca="1">CIR_simulation!Z578</f>
        <v>7357943.7070226343</v>
      </c>
      <c r="D578" s="178">
        <f ca="1">CIR_simulation!AA578</f>
        <v>-8758.5047878418118</v>
      </c>
      <c r="F578" s="178">
        <f t="shared" ca="1" si="28"/>
        <v>-375681.0858702492</v>
      </c>
      <c r="G578" s="178">
        <f t="shared" ca="1" si="29"/>
        <v>384756.20260919072</v>
      </c>
      <c r="H578" s="178">
        <f t="shared" ca="1" si="30"/>
        <v>9075.1167389375714</v>
      </c>
    </row>
    <row r="579" spans="1:8" ht="11.25" customHeight="1" x14ac:dyDescent="0.2">
      <c r="A579" s="173">
        <v>569</v>
      </c>
      <c r="B579" s="178">
        <f ca="1">CIR_simulation!Y579</f>
        <v>7674995.632280835</v>
      </c>
      <c r="C579" s="178">
        <f ca="1">CIR_simulation!Z579</f>
        <v>7674567.5422043735</v>
      </c>
      <c r="D579" s="178">
        <f ca="1">CIR_simulation!AA579</f>
        <v>-428.09007646143436</v>
      </c>
      <c r="F579" s="178">
        <f t="shared" ca="1" si="28"/>
        <v>-67387.665399890393</v>
      </c>
      <c r="G579" s="178">
        <f t="shared" ca="1" si="29"/>
        <v>68132.367427451536</v>
      </c>
      <c r="H579" s="178">
        <f t="shared" ca="1" si="30"/>
        <v>744.70202755719424</v>
      </c>
    </row>
    <row r="580" spans="1:8" ht="11.25" customHeight="1" x14ac:dyDescent="0.2">
      <c r="A580" s="173">
        <v>570</v>
      </c>
      <c r="B580" s="178">
        <f ca="1">CIR_simulation!Y580</f>
        <v>7881197.8012127317</v>
      </c>
      <c r="C580" s="178">
        <f ca="1">CIR_simulation!Z580</f>
        <v>7885768.5005093347</v>
      </c>
      <c r="D580" s="178">
        <f ca="1">CIR_simulation!AA580</f>
        <v>4570.6992966029793</v>
      </c>
      <c r="F580" s="178">
        <f t="shared" ca="1" si="28"/>
        <v>138814.50353200641</v>
      </c>
      <c r="G580" s="178">
        <f t="shared" ca="1" si="29"/>
        <v>-143068.59087750968</v>
      </c>
      <c r="H580" s="178">
        <f t="shared" ca="1" si="30"/>
        <v>-4254.0873455072197</v>
      </c>
    </row>
    <row r="581" spans="1:8" ht="11.25" customHeight="1" x14ac:dyDescent="0.2">
      <c r="A581" s="173">
        <v>571</v>
      </c>
      <c r="B581" s="178">
        <f ca="1">CIR_simulation!Y581</f>
        <v>8514922.8546122275</v>
      </c>
      <c r="C581" s="178">
        <f ca="1">CIR_simulation!Z581</f>
        <v>8532206.9263025839</v>
      </c>
      <c r="D581" s="178">
        <f ca="1">CIR_simulation!AA581</f>
        <v>17284.071690356359</v>
      </c>
      <c r="F581" s="178">
        <f t="shared" ca="1" si="28"/>
        <v>772539.55693150219</v>
      </c>
      <c r="G581" s="178">
        <f t="shared" ca="1" si="29"/>
        <v>-789507.01667075884</v>
      </c>
      <c r="H581" s="178">
        <f t="shared" ca="1" si="30"/>
        <v>-16967.459739260597</v>
      </c>
    </row>
    <row r="582" spans="1:8" ht="11.25" customHeight="1" x14ac:dyDescent="0.2">
      <c r="A582" s="173">
        <v>572</v>
      </c>
      <c r="B582" s="178">
        <f ca="1">CIR_simulation!Y582</f>
        <v>8710894.4005599935</v>
      </c>
      <c r="C582" s="178">
        <f ca="1">CIR_simulation!Z582</f>
        <v>8731356.181277182</v>
      </c>
      <c r="D582" s="178">
        <f ca="1">CIR_simulation!AA582</f>
        <v>20461.780717188492</v>
      </c>
      <c r="F582" s="178">
        <f t="shared" ca="1" si="28"/>
        <v>968511.10287926812</v>
      </c>
      <c r="G582" s="178">
        <f t="shared" ca="1" si="29"/>
        <v>-988656.2716453569</v>
      </c>
      <c r="H582" s="178">
        <f t="shared" ca="1" si="30"/>
        <v>-20145.168766092731</v>
      </c>
    </row>
    <row r="583" spans="1:8" ht="11.25" customHeight="1" x14ac:dyDescent="0.2">
      <c r="A583" s="173">
        <v>573</v>
      </c>
      <c r="B583" s="178">
        <f ca="1">CIR_simulation!Y583</f>
        <v>8617757.2669038624</v>
      </c>
      <c r="C583" s="178">
        <f ca="1">CIR_simulation!Z583</f>
        <v>8636751.0557018705</v>
      </c>
      <c r="D583" s="178">
        <f ca="1">CIR_simulation!AA583</f>
        <v>18993.788798008114</v>
      </c>
      <c r="F583" s="178">
        <f t="shared" ca="1" si="28"/>
        <v>875373.96922313701</v>
      </c>
      <c r="G583" s="178">
        <f t="shared" ca="1" si="29"/>
        <v>-894051.14607004542</v>
      </c>
      <c r="H583" s="178">
        <f t="shared" ca="1" si="30"/>
        <v>-18677.176846912353</v>
      </c>
    </row>
    <row r="584" spans="1:8" ht="11.25" customHeight="1" x14ac:dyDescent="0.2">
      <c r="A584" s="173">
        <v>574</v>
      </c>
      <c r="B584" s="178">
        <f ca="1">CIR_simulation!Y584</f>
        <v>7803598.9170994721</v>
      </c>
      <c r="C584" s="178">
        <f ca="1">CIR_simulation!Z584</f>
        <v>7806340.6461496148</v>
      </c>
      <c r="D584" s="178">
        <f ca="1">CIR_simulation!AA584</f>
        <v>2741.7290501426905</v>
      </c>
      <c r="F584" s="178">
        <f t="shared" ca="1" si="28"/>
        <v>61215.619418746792</v>
      </c>
      <c r="G584" s="178">
        <f t="shared" ca="1" si="29"/>
        <v>-63640.736517789774</v>
      </c>
      <c r="H584" s="178">
        <f t="shared" ca="1" si="30"/>
        <v>-2425.1170990469309</v>
      </c>
    </row>
    <row r="585" spans="1:8" ht="11.25" customHeight="1" x14ac:dyDescent="0.2">
      <c r="A585" s="173">
        <v>575</v>
      </c>
      <c r="B585" s="178">
        <f ca="1">CIR_simulation!Y585</f>
        <v>7631571.7677360047</v>
      </c>
      <c r="C585" s="178">
        <f ca="1">CIR_simulation!Z585</f>
        <v>7630033.5810792129</v>
      </c>
      <c r="D585" s="178">
        <f ca="1">CIR_simulation!AA585</f>
        <v>-1538.1866567917168</v>
      </c>
      <c r="F585" s="178">
        <f t="shared" ca="1" si="28"/>
        <v>-110811.52994472068</v>
      </c>
      <c r="G585" s="178">
        <f t="shared" ca="1" si="29"/>
        <v>112666.3285526121</v>
      </c>
      <c r="H585" s="178">
        <f t="shared" ca="1" si="30"/>
        <v>1854.7986078874767</v>
      </c>
    </row>
    <row r="586" spans="1:8" ht="11.25" customHeight="1" x14ac:dyDescent="0.2">
      <c r="A586" s="173">
        <v>576</v>
      </c>
      <c r="B586" s="178">
        <f ca="1">CIR_simulation!Y586</f>
        <v>8535513.1411463208</v>
      </c>
      <c r="C586" s="178">
        <f ca="1">CIR_simulation!Z586</f>
        <v>8553147.1002263129</v>
      </c>
      <c r="D586" s="178">
        <f ca="1">CIR_simulation!AA586</f>
        <v>17633.959079992026</v>
      </c>
      <c r="F586" s="178">
        <f t="shared" ca="1" si="28"/>
        <v>793129.84346559551</v>
      </c>
      <c r="G586" s="178">
        <f t="shared" ca="1" si="29"/>
        <v>-810447.19059448782</v>
      </c>
      <c r="H586" s="178">
        <f t="shared" ca="1" si="30"/>
        <v>-17317.347128896265</v>
      </c>
    </row>
    <row r="587" spans="1:8" ht="11.25" customHeight="1" x14ac:dyDescent="0.2">
      <c r="A587" s="173">
        <v>577</v>
      </c>
      <c r="B587" s="178">
        <f ca="1">CIR_simulation!Y587</f>
        <v>7862181.8188521732</v>
      </c>
      <c r="C587" s="178">
        <f ca="1">CIR_simulation!Z587</f>
        <v>7866310.0686090644</v>
      </c>
      <c r="D587" s="178">
        <f ca="1">CIR_simulation!AA587</f>
        <v>4128.2497568912804</v>
      </c>
      <c r="F587" s="178">
        <f t="shared" ref="F587:F650" ca="1" si="31">(B587-B$4)*F$1</f>
        <v>119798.52117144782</v>
      </c>
      <c r="G587" s="178">
        <f t="shared" ref="G587:G650" ca="1" si="32">(C587-C$4)*G$1</f>
        <v>-123610.15897723939</v>
      </c>
      <c r="H587" s="178">
        <f t="shared" ref="H587:H650" ca="1" si="33">(D587-D$4)*H$1</f>
        <v>-3811.6378057955208</v>
      </c>
    </row>
    <row r="588" spans="1:8" ht="11.25" customHeight="1" x14ac:dyDescent="0.2">
      <c r="A588" s="173">
        <v>578</v>
      </c>
      <c r="B588" s="178">
        <f ca="1">CIR_simulation!Y588</f>
        <v>7971422.3018622557</v>
      </c>
      <c r="C588" s="178">
        <f ca="1">CIR_simulation!Z588</f>
        <v>7978042.0218323879</v>
      </c>
      <c r="D588" s="178">
        <f ca="1">CIR_simulation!AA588</f>
        <v>6619.7199701322243</v>
      </c>
      <c r="F588" s="178">
        <f t="shared" ca="1" si="31"/>
        <v>229039.00418153033</v>
      </c>
      <c r="G588" s="178">
        <f t="shared" ca="1" si="32"/>
        <v>-235342.11220056284</v>
      </c>
      <c r="H588" s="178">
        <f t="shared" ca="1" si="33"/>
        <v>-6303.1080190364646</v>
      </c>
    </row>
    <row r="589" spans="1:8" ht="11.25" customHeight="1" x14ac:dyDescent="0.2">
      <c r="A589" s="173">
        <v>579</v>
      </c>
      <c r="B589" s="178">
        <f ca="1">CIR_simulation!Y589</f>
        <v>7904669.4238070762</v>
      </c>
      <c r="C589" s="178">
        <f ca="1">CIR_simulation!Z589</f>
        <v>7909781.1341728522</v>
      </c>
      <c r="D589" s="178">
        <f ca="1">CIR_simulation!AA589</f>
        <v>5111.7103657759726</v>
      </c>
      <c r="F589" s="178">
        <f t="shared" ca="1" si="31"/>
        <v>162286.12612635083</v>
      </c>
      <c r="G589" s="178">
        <f t="shared" ca="1" si="32"/>
        <v>-167081.2245410271</v>
      </c>
      <c r="H589" s="178">
        <f t="shared" ca="1" si="33"/>
        <v>-4795.098414680213</v>
      </c>
    </row>
    <row r="590" spans="1:8" ht="11.25" customHeight="1" x14ac:dyDescent="0.2">
      <c r="A590" s="173">
        <v>580</v>
      </c>
      <c r="B590" s="178">
        <f ca="1">CIR_simulation!Y590</f>
        <v>7271886.6728809951</v>
      </c>
      <c r="C590" s="178">
        <f ca="1">CIR_simulation!Z590</f>
        <v>7260350.1699787313</v>
      </c>
      <c r="D590" s="178">
        <f ca="1">CIR_simulation!AA590</f>
        <v>-11536.502902263775</v>
      </c>
      <c r="F590" s="178">
        <f t="shared" ca="1" si="31"/>
        <v>-470496.62479973026</v>
      </c>
      <c r="G590" s="178">
        <f t="shared" ca="1" si="32"/>
        <v>482349.73965309374</v>
      </c>
      <c r="H590" s="178">
        <f t="shared" ca="1" si="33"/>
        <v>11853.114853359535</v>
      </c>
    </row>
    <row r="591" spans="1:8" ht="11.25" customHeight="1" x14ac:dyDescent="0.2">
      <c r="A591" s="173">
        <v>581</v>
      </c>
      <c r="B591" s="178">
        <f ca="1">CIR_simulation!Y591</f>
        <v>8081459.4151671808</v>
      </c>
      <c r="C591" s="178">
        <f ca="1">CIR_simulation!Z591</f>
        <v>8090467.4713047836</v>
      </c>
      <c r="D591" s="178">
        <f ca="1">CIR_simulation!AA591</f>
        <v>9008.0561376027763</v>
      </c>
      <c r="F591" s="178">
        <f t="shared" ca="1" si="31"/>
        <v>339076.11748645548</v>
      </c>
      <c r="G591" s="178">
        <f t="shared" ca="1" si="32"/>
        <v>-347767.56167295855</v>
      </c>
      <c r="H591" s="178">
        <f t="shared" ca="1" si="33"/>
        <v>-8691.4441865070166</v>
      </c>
    </row>
    <row r="592" spans="1:8" ht="11.25" customHeight="1" x14ac:dyDescent="0.2">
      <c r="A592" s="173">
        <v>582</v>
      </c>
      <c r="B592" s="178">
        <f ca="1">CIR_simulation!Y592</f>
        <v>7892975.1717794621</v>
      </c>
      <c r="C592" s="178">
        <f ca="1">CIR_simulation!Z592</f>
        <v>7897818.0385687472</v>
      </c>
      <c r="D592" s="178">
        <f ca="1">CIR_simulation!AA592</f>
        <v>4842.8667892850935</v>
      </c>
      <c r="F592" s="178">
        <f t="shared" ca="1" si="31"/>
        <v>150591.87409873679</v>
      </c>
      <c r="G592" s="178">
        <f t="shared" ca="1" si="32"/>
        <v>-155118.12893692218</v>
      </c>
      <c r="H592" s="178">
        <f t="shared" ca="1" si="33"/>
        <v>-4526.2548381893339</v>
      </c>
    </row>
    <row r="593" spans="1:8" ht="11.25" customHeight="1" x14ac:dyDescent="0.2">
      <c r="A593" s="173">
        <v>583</v>
      </c>
      <c r="B593" s="178">
        <f ca="1">CIR_simulation!Y593</f>
        <v>7674626.3597156294</v>
      </c>
      <c r="C593" s="178">
        <f ca="1">CIR_simulation!Z593</f>
        <v>7674188.9149496229</v>
      </c>
      <c r="D593" s="178">
        <f ca="1">CIR_simulation!AA593</f>
        <v>-437.44476600643247</v>
      </c>
      <c r="F593" s="178">
        <f t="shared" ca="1" si="31"/>
        <v>-67756.937965095975</v>
      </c>
      <c r="G593" s="178">
        <f t="shared" ca="1" si="32"/>
        <v>68510.994682202116</v>
      </c>
      <c r="H593" s="178">
        <f t="shared" ca="1" si="33"/>
        <v>754.05671710219235</v>
      </c>
    </row>
    <row r="594" spans="1:8" ht="11.25" customHeight="1" x14ac:dyDescent="0.2">
      <c r="A594" s="173">
        <v>584</v>
      </c>
      <c r="B594" s="178">
        <f ca="1">CIR_simulation!Y594</f>
        <v>7752046.1998184593</v>
      </c>
      <c r="C594" s="178">
        <f ca="1">CIR_simulation!Z594</f>
        <v>7753538.224978948</v>
      </c>
      <c r="D594" s="178">
        <f ca="1">CIR_simulation!AA594</f>
        <v>1492.0251604886726</v>
      </c>
      <c r="F594" s="178">
        <f t="shared" ca="1" si="31"/>
        <v>9662.9021377339959</v>
      </c>
      <c r="G594" s="178">
        <f t="shared" ca="1" si="32"/>
        <v>-10838.31534712296</v>
      </c>
      <c r="H594" s="178">
        <f t="shared" ca="1" si="33"/>
        <v>-1175.4132093929127</v>
      </c>
    </row>
    <row r="595" spans="1:8" ht="11.25" customHeight="1" x14ac:dyDescent="0.2">
      <c r="A595" s="173">
        <v>585</v>
      </c>
      <c r="B595" s="178">
        <f ca="1">CIR_simulation!Y595</f>
        <v>7655956.2624263074</v>
      </c>
      <c r="C595" s="178">
        <f ca="1">CIR_simulation!Z595</f>
        <v>7655043.9452309869</v>
      </c>
      <c r="D595" s="178">
        <f ca="1">CIR_simulation!AA595</f>
        <v>-912.31719532050192</v>
      </c>
      <c r="F595" s="178">
        <f t="shared" ca="1" si="31"/>
        <v>-86427.035254417919</v>
      </c>
      <c r="G595" s="178">
        <f t="shared" ca="1" si="32"/>
        <v>87655.964400838129</v>
      </c>
      <c r="H595" s="178">
        <f t="shared" ca="1" si="33"/>
        <v>1228.9291464162618</v>
      </c>
    </row>
    <row r="596" spans="1:8" ht="11.25" customHeight="1" x14ac:dyDescent="0.2">
      <c r="A596" s="173">
        <v>586</v>
      </c>
      <c r="B596" s="178">
        <f ca="1">CIR_simulation!Y596</f>
        <v>7747034.0931746662</v>
      </c>
      <c r="C596" s="178">
        <f ca="1">CIR_simulation!Z596</f>
        <v>7748403.1295797899</v>
      </c>
      <c r="D596" s="178">
        <f ca="1">CIR_simulation!AA596</f>
        <v>1369.0364051237702</v>
      </c>
      <c r="F596" s="178">
        <f t="shared" ca="1" si="31"/>
        <v>4650.7954939408228</v>
      </c>
      <c r="G596" s="178">
        <f t="shared" ca="1" si="32"/>
        <v>-5703.2199479648843</v>
      </c>
      <c r="H596" s="178">
        <f t="shared" ca="1" si="33"/>
        <v>-1052.4244540280104</v>
      </c>
    </row>
    <row r="597" spans="1:8" ht="11.25" customHeight="1" x14ac:dyDescent="0.2">
      <c r="A597" s="173">
        <v>587</v>
      </c>
      <c r="B597" s="178">
        <f ca="1">CIR_simulation!Y597</f>
        <v>7817616.5873107444</v>
      </c>
      <c r="C597" s="178">
        <f ca="1">CIR_simulation!Z597</f>
        <v>7820693.3201925587</v>
      </c>
      <c r="D597" s="178">
        <f ca="1">CIR_simulation!AA597</f>
        <v>3076.7328818142414</v>
      </c>
      <c r="F597" s="178">
        <f t="shared" ca="1" si="31"/>
        <v>75233.289630019106</v>
      </c>
      <c r="G597" s="178">
        <f t="shared" ca="1" si="32"/>
        <v>-77993.410560733639</v>
      </c>
      <c r="H597" s="178">
        <f t="shared" ca="1" si="33"/>
        <v>-2760.1209307184818</v>
      </c>
    </row>
    <row r="598" spans="1:8" ht="11.25" customHeight="1" x14ac:dyDescent="0.2">
      <c r="A598" s="173">
        <v>588</v>
      </c>
      <c r="B598" s="178">
        <f ca="1">CIR_simulation!Y598</f>
        <v>7856135.2626602808</v>
      </c>
      <c r="C598" s="178">
        <f ca="1">CIR_simulation!Z598</f>
        <v>7860122.046663031</v>
      </c>
      <c r="D598" s="178">
        <f ca="1">CIR_simulation!AA598</f>
        <v>3986.7840027501807</v>
      </c>
      <c r="F598" s="178">
        <f t="shared" ca="1" si="31"/>
        <v>113751.96497955546</v>
      </c>
      <c r="G598" s="178">
        <f t="shared" ca="1" si="32"/>
        <v>-117422.13703120593</v>
      </c>
      <c r="H598" s="178">
        <f t="shared" ca="1" si="33"/>
        <v>-3670.172051654421</v>
      </c>
    </row>
    <row r="599" spans="1:8" ht="11.25" customHeight="1" x14ac:dyDescent="0.2">
      <c r="A599" s="173">
        <v>589</v>
      </c>
      <c r="B599" s="178">
        <f ca="1">CIR_simulation!Y599</f>
        <v>7324908.4451384097</v>
      </c>
      <c r="C599" s="178">
        <f ca="1">CIR_simulation!Z599</f>
        <v>7314938.2818102706</v>
      </c>
      <c r="D599" s="178">
        <f ca="1">CIR_simulation!AA599</f>
        <v>-9970.1633281391114</v>
      </c>
      <c r="F599" s="178">
        <f t="shared" ca="1" si="31"/>
        <v>-417474.85254231561</v>
      </c>
      <c r="G599" s="178">
        <f t="shared" ca="1" si="32"/>
        <v>427761.62782155443</v>
      </c>
      <c r="H599" s="178">
        <f t="shared" ca="1" si="33"/>
        <v>10286.775279234871</v>
      </c>
    </row>
    <row r="600" spans="1:8" ht="11.25" customHeight="1" x14ac:dyDescent="0.2">
      <c r="A600" s="173">
        <v>590</v>
      </c>
      <c r="B600" s="178">
        <f ca="1">CIR_simulation!Y600</f>
        <v>6925826.9183952492</v>
      </c>
      <c r="C600" s="178">
        <f ca="1">CIR_simulation!Z600</f>
        <v>6903238.0510284826</v>
      </c>
      <c r="D600" s="178">
        <f ca="1">CIR_simulation!AA600</f>
        <v>-22588.867366766557</v>
      </c>
      <c r="F600" s="178">
        <f t="shared" ca="1" si="31"/>
        <v>-816556.37928547617</v>
      </c>
      <c r="G600" s="178">
        <f t="shared" ca="1" si="32"/>
        <v>839461.85860334244</v>
      </c>
      <c r="H600" s="178">
        <f t="shared" ca="1" si="33"/>
        <v>22905.479317862319</v>
      </c>
    </row>
    <row r="601" spans="1:8" ht="11.25" customHeight="1" x14ac:dyDescent="0.2">
      <c r="A601" s="173">
        <v>591</v>
      </c>
      <c r="B601" s="178">
        <f ca="1">CIR_simulation!Y601</f>
        <v>7051555.3180298144</v>
      </c>
      <c r="C601" s="178">
        <f ca="1">CIR_simulation!Z601</f>
        <v>7033151.8572664959</v>
      </c>
      <c r="D601" s="178">
        <f ca="1">CIR_simulation!AA601</f>
        <v>-18403.460763318464</v>
      </c>
      <c r="F601" s="178">
        <f t="shared" ca="1" si="31"/>
        <v>-690827.97965091094</v>
      </c>
      <c r="G601" s="178">
        <f t="shared" ca="1" si="32"/>
        <v>709548.05236532912</v>
      </c>
      <c r="H601" s="178">
        <f t="shared" ca="1" si="33"/>
        <v>18720.072714414226</v>
      </c>
    </row>
    <row r="602" spans="1:8" ht="11.25" customHeight="1" x14ac:dyDescent="0.2">
      <c r="A602" s="173">
        <v>592</v>
      </c>
      <c r="B602" s="178">
        <f ca="1">CIR_simulation!Y602</f>
        <v>8548631.6026841681</v>
      </c>
      <c r="C602" s="178">
        <f ca="1">CIR_simulation!Z602</f>
        <v>8566486.4998569358</v>
      </c>
      <c r="D602" s="178">
        <f ca="1">CIR_simulation!AA602</f>
        <v>17854.897172767669</v>
      </c>
      <c r="F602" s="178">
        <f t="shared" ca="1" si="31"/>
        <v>806248.3050034428</v>
      </c>
      <c r="G602" s="178">
        <f t="shared" ca="1" si="32"/>
        <v>-823786.59022511076</v>
      </c>
      <c r="H602" s="178">
        <f t="shared" ca="1" si="33"/>
        <v>-17538.285221671907</v>
      </c>
    </row>
    <row r="603" spans="1:8" ht="11.25" customHeight="1" x14ac:dyDescent="0.2">
      <c r="A603" s="173">
        <v>593</v>
      </c>
      <c r="B603" s="178">
        <f ca="1">CIR_simulation!Y603</f>
        <v>8702977.3068554401</v>
      </c>
      <c r="C603" s="178">
        <f ca="1">CIR_simulation!Z603</f>
        <v>8723317.2406582963</v>
      </c>
      <c r="D603" s="178">
        <f ca="1">CIR_simulation!AA603</f>
        <v>20339.933802856132</v>
      </c>
      <c r="F603" s="178">
        <f t="shared" ca="1" si="31"/>
        <v>960594.0091747148</v>
      </c>
      <c r="G603" s="178">
        <f t="shared" ca="1" si="32"/>
        <v>-980617.33102647122</v>
      </c>
      <c r="H603" s="178">
        <f t="shared" ca="1" si="33"/>
        <v>-20023.321851760371</v>
      </c>
    </row>
    <row r="604" spans="1:8" ht="11.25" customHeight="1" x14ac:dyDescent="0.2">
      <c r="A604" s="173">
        <v>594</v>
      </c>
      <c r="B604" s="178">
        <f ca="1">CIR_simulation!Y604</f>
        <v>8005620.3076988151</v>
      </c>
      <c r="C604" s="178">
        <f ca="1">CIR_simulation!Z604</f>
        <v>8012995.196543064</v>
      </c>
      <c r="D604" s="178">
        <f ca="1">CIR_simulation!AA604</f>
        <v>7374.8888442488387</v>
      </c>
      <c r="F604" s="178">
        <f t="shared" ca="1" si="31"/>
        <v>263237.01001808979</v>
      </c>
      <c r="G604" s="178">
        <f t="shared" ca="1" si="32"/>
        <v>-270295.28691123892</v>
      </c>
      <c r="H604" s="178">
        <f t="shared" ca="1" si="33"/>
        <v>-7058.2768931530791</v>
      </c>
    </row>
    <row r="605" spans="1:8" ht="11.25" customHeight="1" x14ac:dyDescent="0.2">
      <c r="A605" s="173">
        <v>595</v>
      </c>
      <c r="B605" s="178">
        <f ca="1">CIR_simulation!Y605</f>
        <v>7421284.8700620681</v>
      </c>
      <c r="C605" s="178">
        <f ca="1">CIR_simulation!Z605</f>
        <v>7414078.6184480228</v>
      </c>
      <c r="D605" s="178">
        <f ca="1">CIR_simulation!AA605</f>
        <v>-7206.2516140453517</v>
      </c>
      <c r="F605" s="178">
        <f t="shared" ca="1" si="31"/>
        <v>-321098.42761865724</v>
      </c>
      <c r="G605" s="178">
        <f t="shared" ca="1" si="32"/>
        <v>328621.2911838023</v>
      </c>
      <c r="H605" s="178">
        <f t="shared" ca="1" si="33"/>
        <v>7522.8635651411114</v>
      </c>
    </row>
    <row r="606" spans="1:8" ht="11.25" customHeight="1" x14ac:dyDescent="0.2">
      <c r="A606" s="173">
        <v>596</v>
      </c>
      <c r="B606" s="178">
        <f ca="1">CIR_simulation!Y606</f>
        <v>7706459.9025124395</v>
      </c>
      <c r="C606" s="178">
        <f ca="1">CIR_simulation!Z606</f>
        <v>7706823.5337846139</v>
      </c>
      <c r="D606" s="178">
        <f ca="1">CIR_simulation!AA606</f>
        <v>363.63127217441797</v>
      </c>
      <c r="F606" s="178">
        <f t="shared" ca="1" si="31"/>
        <v>-35923.395168285817</v>
      </c>
      <c r="G606" s="178">
        <f t="shared" ca="1" si="32"/>
        <v>35876.375847211108</v>
      </c>
      <c r="H606" s="178">
        <f t="shared" ca="1" si="33"/>
        <v>-47.019321078658095</v>
      </c>
    </row>
    <row r="607" spans="1:8" ht="11.25" customHeight="1" x14ac:dyDescent="0.2">
      <c r="A607" s="173">
        <v>597</v>
      </c>
      <c r="B607" s="178">
        <f ca="1">CIR_simulation!Y607</f>
        <v>7735708.6483260123</v>
      </c>
      <c r="C607" s="178">
        <f ca="1">CIR_simulation!Z607</f>
        <v>7736798.8006819999</v>
      </c>
      <c r="D607" s="178">
        <f ca="1">CIR_simulation!AA607</f>
        <v>1090.1523559875786</v>
      </c>
      <c r="F607" s="178">
        <f t="shared" ca="1" si="31"/>
        <v>-6674.6493547130376</v>
      </c>
      <c r="G607" s="178">
        <f t="shared" ca="1" si="32"/>
        <v>5901.1089498251677</v>
      </c>
      <c r="H607" s="178">
        <f t="shared" ca="1" si="33"/>
        <v>-773.54040489181875</v>
      </c>
    </row>
    <row r="608" spans="1:8" ht="11.25" customHeight="1" x14ac:dyDescent="0.2">
      <c r="A608" s="173">
        <v>598</v>
      </c>
      <c r="B608" s="178">
        <f ca="1">CIR_simulation!Y608</f>
        <v>7558930.9654095247</v>
      </c>
      <c r="C608" s="178">
        <f ca="1">CIR_simulation!Z608</f>
        <v>7555490.0629071472</v>
      </c>
      <c r="D608" s="178">
        <f ca="1">CIR_simulation!AA608</f>
        <v>-3440.9025023775175</v>
      </c>
      <c r="F608" s="178">
        <f t="shared" ca="1" si="31"/>
        <v>-183452.3322712006</v>
      </c>
      <c r="G608" s="178">
        <f t="shared" ca="1" si="32"/>
        <v>187209.84672467783</v>
      </c>
      <c r="H608" s="178">
        <f t="shared" ca="1" si="33"/>
        <v>3757.5144534732772</v>
      </c>
    </row>
    <row r="609" spans="1:8" ht="11.25" customHeight="1" x14ac:dyDescent="0.2">
      <c r="A609" s="173">
        <v>599</v>
      </c>
      <c r="B609" s="178">
        <f ca="1">CIR_simulation!Y609</f>
        <v>7012177.6516806902</v>
      </c>
      <c r="C609" s="178">
        <f ca="1">CIR_simulation!Z609</f>
        <v>6992484.6258338485</v>
      </c>
      <c r="D609" s="178">
        <f ca="1">CIR_simulation!AA609</f>
        <v>-19693.025846841745</v>
      </c>
      <c r="F609" s="178">
        <f t="shared" ca="1" si="31"/>
        <v>-730205.64600003511</v>
      </c>
      <c r="G609" s="178">
        <f t="shared" ca="1" si="32"/>
        <v>750215.28379797656</v>
      </c>
      <c r="H609" s="178">
        <f t="shared" ca="1" si="33"/>
        <v>20009.637797937507</v>
      </c>
    </row>
    <row r="610" spans="1:8" ht="11.25" customHeight="1" x14ac:dyDescent="0.2">
      <c r="A610" s="173">
        <v>600</v>
      </c>
      <c r="B610" s="178">
        <f ca="1">CIR_simulation!Y610</f>
        <v>7442453.7182595721</v>
      </c>
      <c r="C610" s="178">
        <f ca="1">CIR_simulation!Z610</f>
        <v>7435840.3625517348</v>
      </c>
      <c r="D610" s="178">
        <f ca="1">CIR_simulation!AA610</f>
        <v>-6613.3557078372687</v>
      </c>
      <c r="F610" s="178">
        <f t="shared" ca="1" si="31"/>
        <v>-299929.57942115329</v>
      </c>
      <c r="G610" s="178">
        <f t="shared" ca="1" si="32"/>
        <v>306859.54708009027</v>
      </c>
      <c r="H610" s="178">
        <f t="shared" ca="1" si="33"/>
        <v>6929.9676589330284</v>
      </c>
    </row>
    <row r="611" spans="1:8" ht="11.25" customHeight="1" x14ac:dyDescent="0.2">
      <c r="A611" s="173">
        <v>601</v>
      </c>
      <c r="B611" s="178">
        <f ca="1">CIR_simulation!Y611</f>
        <v>7579612.3249216396</v>
      </c>
      <c r="C611" s="178">
        <f ca="1">CIR_simulation!Z611</f>
        <v>7576719.0066132704</v>
      </c>
      <c r="D611" s="178">
        <f ca="1">CIR_simulation!AA611</f>
        <v>-2893.3183083692566</v>
      </c>
      <c r="F611" s="178">
        <f t="shared" ca="1" si="31"/>
        <v>-162770.97275908571</v>
      </c>
      <c r="G611" s="178">
        <f t="shared" ca="1" si="32"/>
        <v>165980.90301855467</v>
      </c>
      <c r="H611" s="178">
        <f t="shared" ca="1" si="33"/>
        <v>3209.9302594650162</v>
      </c>
    </row>
    <row r="612" spans="1:8" ht="11.25" customHeight="1" x14ac:dyDescent="0.2">
      <c r="A612" s="173">
        <v>602</v>
      </c>
      <c r="B612" s="178">
        <f ca="1">CIR_simulation!Y612</f>
        <v>7918466.2131492365</v>
      </c>
      <c r="C612" s="178">
        <f ca="1">CIR_simulation!Z612</f>
        <v>7923893.310084695</v>
      </c>
      <c r="D612" s="178">
        <f ca="1">CIR_simulation!AA612</f>
        <v>5427.0969354584813</v>
      </c>
      <c r="F612" s="178">
        <f t="shared" ca="1" si="31"/>
        <v>176082.91546851117</v>
      </c>
      <c r="G612" s="178">
        <f t="shared" ca="1" si="32"/>
        <v>-181193.40045286994</v>
      </c>
      <c r="H612" s="178">
        <f t="shared" ca="1" si="33"/>
        <v>-5110.4849843627217</v>
      </c>
    </row>
    <row r="613" spans="1:8" ht="11.25" customHeight="1" x14ac:dyDescent="0.2">
      <c r="A613" s="173">
        <v>603</v>
      </c>
      <c r="B613" s="178">
        <f ca="1">CIR_simulation!Y613</f>
        <v>8480194.5693269111</v>
      </c>
      <c r="C613" s="178">
        <f ca="1">CIR_simulation!Z613</f>
        <v>8496879.8601886276</v>
      </c>
      <c r="D613" s="178">
        <f ca="1">CIR_simulation!AA613</f>
        <v>16685.290861716494</v>
      </c>
      <c r="F613" s="178">
        <f t="shared" ca="1" si="31"/>
        <v>737811.27164618578</v>
      </c>
      <c r="G613" s="178">
        <f t="shared" ca="1" si="32"/>
        <v>-754179.95055680256</v>
      </c>
      <c r="H613" s="178">
        <f t="shared" ca="1" si="33"/>
        <v>-16368.678910620734</v>
      </c>
    </row>
    <row r="614" spans="1:8" ht="11.25" customHeight="1" x14ac:dyDescent="0.2">
      <c r="A614" s="173">
        <v>604</v>
      </c>
      <c r="B614" s="178">
        <f ca="1">CIR_simulation!Y614</f>
        <v>7938209.3346008183</v>
      </c>
      <c r="C614" s="178">
        <f ca="1">CIR_simulation!Z614</f>
        <v>7944084.3826348949</v>
      </c>
      <c r="D614" s="178">
        <f ca="1">CIR_simulation!AA614</f>
        <v>5875.0480340765789</v>
      </c>
      <c r="F614" s="178">
        <f t="shared" ca="1" si="31"/>
        <v>195826.036920093</v>
      </c>
      <c r="G614" s="178">
        <f t="shared" ca="1" si="32"/>
        <v>-201384.47300306987</v>
      </c>
      <c r="H614" s="178">
        <f t="shared" ca="1" si="33"/>
        <v>-5558.4360829808193</v>
      </c>
    </row>
    <row r="615" spans="1:8" ht="11.25" customHeight="1" x14ac:dyDescent="0.2">
      <c r="A615" s="173">
        <v>605</v>
      </c>
      <c r="B615" s="178">
        <f ca="1">CIR_simulation!Y615</f>
        <v>7150697.1736988947</v>
      </c>
      <c r="C615" s="178">
        <f ca="1">CIR_simulation!Z615</f>
        <v>7135456.0173765831</v>
      </c>
      <c r="D615" s="178">
        <f ca="1">CIR_simulation!AA615</f>
        <v>-15241.15632231161</v>
      </c>
      <c r="F615" s="178">
        <f t="shared" ca="1" si="31"/>
        <v>-591686.12398183066</v>
      </c>
      <c r="G615" s="178">
        <f t="shared" ca="1" si="32"/>
        <v>607243.89225524198</v>
      </c>
      <c r="H615" s="178">
        <f t="shared" ca="1" si="33"/>
        <v>15557.76827340737</v>
      </c>
    </row>
    <row r="616" spans="1:8" ht="11.25" customHeight="1" x14ac:dyDescent="0.2">
      <c r="A616" s="173">
        <v>606</v>
      </c>
      <c r="B616" s="178">
        <f ca="1">CIR_simulation!Y616</f>
        <v>8481132.4614980351</v>
      </c>
      <c r="C616" s="178">
        <f ca="1">CIR_simulation!Z616</f>
        <v>8497834.0665697437</v>
      </c>
      <c r="D616" s="178">
        <f ca="1">CIR_simulation!AA616</f>
        <v>16701.60507170856</v>
      </c>
      <c r="F616" s="178">
        <f t="shared" ca="1" si="31"/>
        <v>738749.16381730977</v>
      </c>
      <c r="G616" s="178">
        <f t="shared" ca="1" si="32"/>
        <v>-755134.15693791863</v>
      </c>
      <c r="H616" s="178">
        <f t="shared" ca="1" si="33"/>
        <v>-16384.993120612799</v>
      </c>
    </row>
    <row r="617" spans="1:8" ht="11.25" customHeight="1" x14ac:dyDescent="0.2">
      <c r="A617" s="173">
        <v>607</v>
      </c>
      <c r="B617" s="178">
        <f ca="1">CIR_simulation!Y617</f>
        <v>7967793.6489888756</v>
      </c>
      <c r="C617" s="178">
        <f ca="1">CIR_simulation!Z617</f>
        <v>7974332.5515844952</v>
      </c>
      <c r="D617" s="178">
        <f ca="1">CIR_simulation!AA617</f>
        <v>6538.902595619671</v>
      </c>
      <c r="F617" s="178">
        <f t="shared" ca="1" si="31"/>
        <v>225410.35130815022</v>
      </c>
      <c r="G617" s="178">
        <f t="shared" ca="1" si="32"/>
        <v>-231632.64195267018</v>
      </c>
      <c r="H617" s="178">
        <f t="shared" ca="1" si="33"/>
        <v>-6222.2906445239114</v>
      </c>
    </row>
    <row r="618" spans="1:8" ht="11.25" customHeight="1" x14ac:dyDescent="0.2">
      <c r="A618" s="173">
        <v>608</v>
      </c>
      <c r="B618" s="178">
        <f ca="1">CIR_simulation!Y618</f>
        <v>8298972.2979095476</v>
      </c>
      <c r="C618" s="178">
        <f ca="1">CIR_simulation!Z618</f>
        <v>8312353.989337639</v>
      </c>
      <c r="D618" s="178">
        <f ca="1">CIR_simulation!AA618</f>
        <v>13381.691428091377</v>
      </c>
      <c r="F618" s="178">
        <f t="shared" ca="1" si="31"/>
        <v>556589.00022882223</v>
      </c>
      <c r="G618" s="178">
        <f t="shared" ca="1" si="32"/>
        <v>-569654.0797058139</v>
      </c>
      <c r="H618" s="178">
        <f t="shared" ca="1" si="33"/>
        <v>-13065.079476995617</v>
      </c>
    </row>
    <row r="619" spans="1:8" ht="11.25" customHeight="1" x14ac:dyDescent="0.2">
      <c r="A619" s="173">
        <v>609</v>
      </c>
      <c r="B619" s="178">
        <f ca="1">CIR_simulation!Y619</f>
        <v>7656401.1791595574</v>
      </c>
      <c r="C619" s="178">
        <f ca="1">CIR_simulation!Z619</f>
        <v>7655500.2219582181</v>
      </c>
      <c r="D619" s="178">
        <f ca="1">CIR_simulation!AA619</f>
        <v>-900.95720133930445</v>
      </c>
      <c r="F619" s="178">
        <f t="shared" ca="1" si="31"/>
        <v>-85982.118521167897</v>
      </c>
      <c r="G619" s="178">
        <f t="shared" ca="1" si="32"/>
        <v>87199.68767360691</v>
      </c>
      <c r="H619" s="178">
        <f t="shared" ca="1" si="33"/>
        <v>1217.5691524350643</v>
      </c>
    </row>
    <row r="620" spans="1:8" ht="11.25" customHeight="1" x14ac:dyDescent="0.2">
      <c r="A620" s="173">
        <v>610</v>
      </c>
      <c r="B620" s="178">
        <f ca="1">CIR_simulation!Y620</f>
        <v>7625751.5882544173</v>
      </c>
      <c r="C620" s="178">
        <f ca="1">CIR_simulation!Z620</f>
        <v>7624063.0670341225</v>
      </c>
      <c r="D620" s="178">
        <f ca="1">CIR_simulation!AA620</f>
        <v>-1688.5212202947587</v>
      </c>
      <c r="F620" s="178">
        <f t="shared" ca="1" si="31"/>
        <v>-116631.70942630805</v>
      </c>
      <c r="G620" s="178">
        <f t="shared" ca="1" si="32"/>
        <v>118636.84259770252</v>
      </c>
      <c r="H620" s="178">
        <f t="shared" ca="1" si="33"/>
        <v>2005.1331713905186</v>
      </c>
    </row>
    <row r="621" spans="1:8" ht="11.25" customHeight="1" x14ac:dyDescent="0.2">
      <c r="A621" s="173">
        <v>611</v>
      </c>
      <c r="B621" s="178">
        <f ca="1">CIR_simulation!Y621</f>
        <v>7324307.6612196891</v>
      </c>
      <c r="C621" s="178">
        <f ca="1">CIR_simulation!Z621</f>
        <v>7314319.9331716616</v>
      </c>
      <c r="D621" s="178">
        <f ca="1">CIR_simulation!AA621</f>
        <v>-9987.7280480274931</v>
      </c>
      <c r="F621" s="178">
        <f t="shared" ca="1" si="31"/>
        <v>-418075.63646103628</v>
      </c>
      <c r="G621" s="178">
        <f t="shared" ca="1" si="32"/>
        <v>428379.97646016348</v>
      </c>
      <c r="H621" s="178">
        <f t="shared" ca="1" si="33"/>
        <v>10304.339999123253</v>
      </c>
    </row>
    <row r="622" spans="1:8" ht="11.25" customHeight="1" x14ac:dyDescent="0.2">
      <c r="A622" s="173">
        <v>612</v>
      </c>
      <c r="B622" s="178">
        <f ca="1">CIR_simulation!Y622</f>
        <v>7656859.0843855813</v>
      </c>
      <c r="C622" s="178">
        <f ca="1">CIR_simulation!Z622</f>
        <v>7655969.816587152</v>
      </c>
      <c r="D622" s="178">
        <f ca="1">CIR_simulation!AA622</f>
        <v>-889.26779842935503</v>
      </c>
      <c r="F622" s="178">
        <f t="shared" ca="1" si="31"/>
        <v>-85524.213295144029</v>
      </c>
      <c r="G622" s="178">
        <f t="shared" ca="1" si="32"/>
        <v>86730.093044673093</v>
      </c>
      <c r="H622" s="178">
        <f t="shared" ca="1" si="33"/>
        <v>1205.8797495251149</v>
      </c>
    </row>
    <row r="623" spans="1:8" ht="11.25" customHeight="1" x14ac:dyDescent="0.2">
      <c r="A623" s="173">
        <v>613</v>
      </c>
      <c r="B623" s="178">
        <f ca="1">CIR_simulation!Y623</f>
        <v>8044247.8291984834</v>
      </c>
      <c r="C623" s="178">
        <f ca="1">CIR_simulation!Z623</f>
        <v>8052461.6644807365</v>
      </c>
      <c r="D623" s="178">
        <f ca="1">CIR_simulation!AA623</f>
        <v>8213.8352822531015</v>
      </c>
      <c r="F623" s="178">
        <f t="shared" ca="1" si="31"/>
        <v>301864.53151775803</v>
      </c>
      <c r="G623" s="178">
        <f t="shared" ca="1" si="32"/>
        <v>-309761.75484891143</v>
      </c>
      <c r="H623" s="178">
        <f t="shared" ca="1" si="33"/>
        <v>-7897.2233311573418</v>
      </c>
    </row>
    <row r="624" spans="1:8" ht="11.25" customHeight="1" x14ac:dyDescent="0.2">
      <c r="A624" s="173">
        <v>614</v>
      </c>
      <c r="B624" s="178">
        <f ca="1">CIR_simulation!Y624</f>
        <v>7697979.2315447256</v>
      </c>
      <c r="C624" s="178">
        <f ca="1">CIR_simulation!Z624</f>
        <v>7698130.5078312345</v>
      </c>
      <c r="D624" s="178">
        <f ca="1">CIR_simulation!AA624</f>
        <v>151.27628650888801</v>
      </c>
      <c r="F624" s="178">
        <f t="shared" ca="1" si="31"/>
        <v>-44404.066135999747</v>
      </c>
      <c r="G624" s="178">
        <f t="shared" ca="1" si="32"/>
        <v>44569.401800590567</v>
      </c>
      <c r="H624" s="178">
        <f t="shared" ca="1" si="33"/>
        <v>165.33566458687187</v>
      </c>
    </row>
    <row r="625" spans="1:8" ht="11.25" customHeight="1" x14ac:dyDescent="0.2">
      <c r="A625" s="173">
        <v>615</v>
      </c>
      <c r="B625" s="178">
        <f ca="1">CIR_simulation!Y625</f>
        <v>8176489.0892775524</v>
      </c>
      <c r="C625" s="178">
        <f ca="1">CIR_simulation!Z625</f>
        <v>8187463.9119908661</v>
      </c>
      <c r="D625" s="178">
        <f ca="1">CIR_simulation!AA625</f>
        <v>10974.822713313624</v>
      </c>
      <c r="F625" s="178">
        <f t="shared" ca="1" si="31"/>
        <v>434105.7915968271</v>
      </c>
      <c r="G625" s="178">
        <f t="shared" ca="1" si="32"/>
        <v>-444764.00235904101</v>
      </c>
      <c r="H625" s="178">
        <f t="shared" ca="1" si="33"/>
        <v>-10658.210762217865</v>
      </c>
    </row>
    <row r="626" spans="1:8" ht="11.25" customHeight="1" x14ac:dyDescent="0.2">
      <c r="A626" s="173">
        <v>616</v>
      </c>
      <c r="B626" s="178">
        <f ca="1">CIR_simulation!Y626</f>
        <v>7499666.3192462474</v>
      </c>
      <c r="C626" s="178">
        <f ca="1">CIR_simulation!Z626</f>
        <v>7494630.1321147755</v>
      </c>
      <c r="D626" s="178">
        <f ca="1">CIR_simulation!AA626</f>
        <v>-5036.1871314719319</v>
      </c>
      <c r="F626" s="178">
        <f t="shared" ca="1" si="31"/>
        <v>-242716.97843447793</v>
      </c>
      <c r="G626" s="178">
        <f t="shared" ca="1" si="32"/>
        <v>248069.77751704957</v>
      </c>
      <c r="H626" s="178">
        <f t="shared" ca="1" si="33"/>
        <v>5352.7990825676916</v>
      </c>
    </row>
    <row r="627" spans="1:8" ht="11.25" customHeight="1" x14ac:dyDescent="0.2">
      <c r="A627" s="173">
        <v>617</v>
      </c>
      <c r="B627" s="178">
        <f ca="1">CIR_simulation!Y627</f>
        <v>7076197.5638736943</v>
      </c>
      <c r="C627" s="178">
        <f ca="1">CIR_simulation!Z627</f>
        <v>7058591.3440074269</v>
      </c>
      <c r="D627" s="178">
        <f ca="1">CIR_simulation!AA627</f>
        <v>-17606.219866267405</v>
      </c>
      <c r="F627" s="178">
        <f t="shared" ca="1" si="31"/>
        <v>-666185.73380703107</v>
      </c>
      <c r="G627" s="178">
        <f t="shared" ca="1" si="32"/>
        <v>684108.56562439818</v>
      </c>
      <c r="H627" s="178">
        <f t="shared" ca="1" si="33"/>
        <v>17922.831817363167</v>
      </c>
    </row>
    <row r="628" spans="1:8" ht="11.25" customHeight="1" x14ac:dyDescent="0.2">
      <c r="A628" s="173">
        <v>618</v>
      </c>
      <c r="B628" s="178">
        <f ca="1">CIR_simulation!Y628</f>
        <v>8124332.3063452262</v>
      </c>
      <c r="C628" s="178">
        <f ca="1">CIR_simulation!Z628</f>
        <v>8134238.5547033548</v>
      </c>
      <c r="D628" s="178">
        <f ca="1">CIR_simulation!AA628</f>
        <v>9906.2483581285924</v>
      </c>
      <c r="F628" s="178">
        <f t="shared" ca="1" si="31"/>
        <v>381949.0086645009</v>
      </c>
      <c r="G628" s="178">
        <f t="shared" ca="1" si="32"/>
        <v>-391538.64507152978</v>
      </c>
      <c r="H628" s="178">
        <f t="shared" ca="1" si="33"/>
        <v>-9589.6364070328327</v>
      </c>
    </row>
    <row r="629" spans="1:8" ht="11.25" customHeight="1" x14ac:dyDescent="0.2">
      <c r="A629" s="173">
        <v>619</v>
      </c>
      <c r="B629" s="178">
        <f ca="1">CIR_simulation!Y629</f>
        <v>7279159.3762189904</v>
      </c>
      <c r="C629" s="178">
        <f ca="1">CIR_simulation!Z629</f>
        <v>7267839.6627059169</v>
      </c>
      <c r="D629" s="178">
        <f ca="1">CIR_simulation!AA629</f>
        <v>-11319.713513073511</v>
      </c>
      <c r="F629" s="178">
        <f t="shared" ca="1" si="31"/>
        <v>-463223.92146173492</v>
      </c>
      <c r="G629" s="178">
        <f t="shared" ca="1" si="32"/>
        <v>474860.24692590814</v>
      </c>
      <c r="H629" s="178">
        <f t="shared" ca="1" si="33"/>
        <v>11636.325464169271</v>
      </c>
    </row>
    <row r="630" spans="1:8" ht="11.25" customHeight="1" x14ac:dyDescent="0.2">
      <c r="A630" s="173">
        <v>620</v>
      </c>
      <c r="B630" s="178">
        <f ca="1">CIR_simulation!Y630</f>
        <v>6901281.4606451644</v>
      </c>
      <c r="C630" s="178">
        <f ca="1">CIR_simulation!Z630</f>
        <v>6877852.1928915791</v>
      </c>
      <c r="D630" s="178">
        <f ca="1">CIR_simulation!AA630</f>
        <v>-23429.267753585242</v>
      </c>
      <c r="F630" s="178">
        <f t="shared" ca="1" si="31"/>
        <v>-841101.83703556098</v>
      </c>
      <c r="G630" s="178">
        <f t="shared" ca="1" si="32"/>
        <v>864847.71674024593</v>
      </c>
      <c r="H630" s="178">
        <f t="shared" ca="1" si="33"/>
        <v>23745.879704681003</v>
      </c>
    </row>
    <row r="631" spans="1:8" ht="11.25" customHeight="1" x14ac:dyDescent="0.2">
      <c r="A631" s="173">
        <v>621</v>
      </c>
      <c r="B631" s="178">
        <f ca="1">CIR_simulation!Y631</f>
        <v>7559357.8482044563</v>
      </c>
      <c r="C631" s="178">
        <f ca="1">CIR_simulation!Z631</f>
        <v>7555928.2958185701</v>
      </c>
      <c r="D631" s="178">
        <f ca="1">CIR_simulation!AA631</f>
        <v>-3429.5523858861998</v>
      </c>
      <c r="F631" s="178">
        <f t="shared" ca="1" si="31"/>
        <v>-183025.44947626907</v>
      </c>
      <c r="G631" s="178">
        <f t="shared" ca="1" si="32"/>
        <v>186771.61381325498</v>
      </c>
      <c r="H631" s="178">
        <f t="shared" ca="1" si="33"/>
        <v>3746.1643369819594</v>
      </c>
    </row>
    <row r="632" spans="1:8" ht="11.25" customHeight="1" x14ac:dyDescent="0.2">
      <c r="A632" s="173">
        <v>622</v>
      </c>
      <c r="B632" s="178">
        <f ca="1">CIR_simulation!Y632</f>
        <v>7901677.5814115945</v>
      </c>
      <c r="C632" s="178">
        <f ca="1">CIR_simulation!Z632</f>
        <v>7906720.6440805746</v>
      </c>
      <c r="D632" s="178">
        <f ca="1">CIR_simulation!AA632</f>
        <v>5043.0626689800993</v>
      </c>
      <c r="F632" s="178">
        <f t="shared" ca="1" si="31"/>
        <v>159294.28373086918</v>
      </c>
      <c r="G632" s="178">
        <f t="shared" ca="1" si="32"/>
        <v>-164020.73444874957</v>
      </c>
      <c r="H632" s="178">
        <f t="shared" ca="1" si="33"/>
        <v>-4726.4507178843396</v>
      </c>
    </row>
    <row r="633" spans="1:8" ht="11.25" customHeight="1" x14ac:dyDescent="0.2">
      <c r="A633" s="173">
        <v>623</v>
      </c>
      <c r="B633" s="178">
        <f ca="1">CIR_simulation!Y633</f>
        <v>7663388.4688792098</v>
      </c>
      <c r="C633" s="178">
        <f ca="1">CIR_simulation!Z633</f>
        <v>7662665.6378422016</v>
      </c>
      <c r="D633" s="178">
        <f ca="1">CIR_simulation!AA633</f>
        <v>-722.83103700820357</v>
      </c>
      <c r="F633" s="178">
        <f t="shared" ca="1" si="31"/>
        <v>-78994.828801515512</v>
      </c>
      <c r="G633" s="178">
        <f t="shared" ca="1" si="32"/>
        <v>80034.271789623424</v>
      </c>
      <c r="H633" s="178">
        <f t="shared" ca="1" si="33"/>
        <v>1039.4429881039634</v>
      </c>
    </row>
    <row r="634" spans="1:8" ht="11.25" customHeight="1" x14ac:dyDescent="0.2">
      <c r="A634" s="173">
        <v>624</v>
      </c>
      <c r="B634" s="178">
        <f ca="1">CIR_simulation!Y634</f>
        <v>8133335.1327694254</v>
      </c>
      <c r="C634" s="178">
        <f ca="1">CIR_simulation!Z634</f>
        <v>8143427.7122278372</v>
      </c>
      <c r="D634" s="178">
        <f ca="1">CIR_simulation!AA634</f>
        <v>10092.579458411783</v>
      </c>
      <c r="F634" s="178">
        <f t="shared" ca="1" si="31"/>
        <v>390951.83508870006</v>
      </c>
      <c r="G634" s="178">
        <f t="shared" ca="1" si="32"/>
        <v>-400727.80259601213</v>
      </c>
      <c r="H634" s="178">
        <f t="shared" ca="1" si="33"/>
        <v>-9775.9675073160233</v>
      </c>
    </row>
    <row r="635" spans="1:8" ht="11.25" customHeight="1" x14ac:dyDescent="0.2">
      <c r="A635" s="173">
        <v>625</v>
      </c>
      <c r="B635" s="178">
        <f ca="1">CIR_simulation!Y635</f>
        <v>7374689.7476338521</v>
      </c>
      <c r="C635" s="178">
        <f ca="1">CIR_simulation!Z635</f>
        <v>7366160.5236640954</v>
      </c>
      <c r="D635" s="178">
        <f ca="1">CIR_simulation!AA635</f>
        <v>-8529.2239697566256</v>
      </c>
      <c r="F635" s="178">
        <f t="shared" ca="1" si="31"/>
        <v>-367693.55004687328</v>
      </c>
      <c r="G635" s="178">
        <f t="shared" ca="1" si="32"/>
        <v>376539.38596772961</v>
      </c>
      <c r="H635" s="178">
        <f t="shared" ca="1" si="33"/>
        <v>8845.8359208523852</v>
      </c>
    </row>
    <row r="636" spans="1:8" ht="11.25" customHeight="1" x14ac:dyDescent="0.2">
      <c r="A636" s="173">
        <v>626</v>
      </c>
      <c r="B636" s="178">
        <f ca="1">CIR_simulation!Y636</f>
        <v>7600430.845853541</v>
      </c>
      <c r="C636" s="178">
        <f ca="1">CIR_simulation!Z636</f>
        <v>7598084.0152705722</v>
      </c>
      <c r="D636" s="178">
        <f ca="1">CIR_simulation!AA636</f>
        <v>-2346.8305829688907</v>
      </c>
      <c r="F636" s="178">
        <f t="shared" ca="1" si="31"/>
        <v>-141952.4518271843</v>
      </c>
      <c r="G636" s="178">
        <f t="shared" ca="1" si="32"/>
        <v>144615.8943612529</v>
      </c>
      <c r="H636" s="178">
        <f t="shared" ca="1" si="33"/>
        <v>2663.4425340646503</v>
      </c>
    </row>
    <row r="637" spans="1:8" ht="11.25" customHeight="1" x14ac:dyDescent="0.2">
      <c r="A637" s="173">
        <v>627</v>
      </c>
      <c r="B637" s="178">
        <f ca="1">CIR_simulation!Y637</f>
        <v>7891676.8262427086</v>
      </c>
      <c r="C637" s="178">
        <f ca="1">CIR_simulation!Z637</f>
        <v>7896489.7587102149</v>
      </c>
      <c r="D637" s="178">
        <f ca="1">CIR_simulation!AA637</f>
        <v>4812.9324675062671</v>
      </c>
      <c r="F637" s="178">
        <f t="shared" ca="1" si="31"/>
        <v>149293.52856198326</v>
      </c>
      <c r="G637" s="178">
        <f t="shared" ca="1" si="32"/>
        <v>-153789.84907838982</v>
      </c>
      <c r="H637" s="178">
        <f t="shared" ca="1" si="33"/>
        <v>-4496.3205164105075</v>
      </c>
    </row>
    <row r="638" spans="1:8" ht="11.25" customHeight="1" x14ac:dyDescent="0.2">
      <c r="A638" s="173">
        <v>628</v>
      </c>
      <c r="B638" s="178">
        <f ca="1">CIR_simulation!Y638</f>
        <v>8020632.035777228</v>
      </c>
      <c r="C638" s="178">
        <f ca="1">CIR_simulation!Z638</f>
        <v>8028334.7252981085</v>
      </c>
      <c r="D638" s="178">
        <f ca="1">CIR_simulation!AA638</f>
        <v>7702.6895208805799</v>
      </c>
      <c r="F638" s="178">
        <f t="shared" ca="1" si="31"/>
        <v>278248.73809650261</v>
      </c>
      <c r="G638" s="178">
        <f t="shared" ca="1" si="32"/>
        <v>-285634.81566628348</v>
      </c>
      <c r="H638" s="178">
        <f t="shared" ca="1" si="33"/>
        <v>-7386.0775697848203</v>
      </c>
    </row>
    <row r="639" spans="1:8" ht="11.25" customHeight="1" x14ac:dyDescent="0.2">
      <c r="A639" s="173">
        <v>629</v>
      </c>
      <c r="B639" s="178">
        <f ca="1">CIR_simulation!Y639</f>
        <v>8429593.7868630663</v>
      </c>
      <c r="C639" s="178">
        <f ca="1">CIR_simulation!Z639</f>
        <v>8445387.0501013286</v>
      </c>
      <c r="D639" s="178">
        <f ca="1">CIR_simulation!AA639</f>
        <v>15793.263238262385</v>
      </c>
      <c r="F639" s="178">
        <f t="shared" ca="1" si="31"/>
        <v>687210.48918234091</v>
      </c>
      <c r="G639" s="178">
        <f t="shared" ca="1" si="32"/>
        <v>-702687.14046950359</v>
      </c>
      <c r="H639" s="178">
        <f t="shared" ca="1" si="33"/>
        <v>-15476.651287166625</v>
      </c>
    </row>
    <row r="640" spans="1:8" ht="11.25" customHeight="1" x14ac:dyDescent="0.2">
      <c r="A640" s="173">
        <v>630</v>
      </c>
      <c r="B640" s="178">
        <f ca="1">CIR_simulation!Y640</f>
        <v>7222387.8530351156</v>
      </c>
      <c r="C640" s="178">
        <f ca="1">CIR_simulation!Z640</f>
        <v>7209359.3150387211</v>
      </c>
      <c r="D640" s="178">
        <f ca="1">CIR_simulation!AA640</f>
        <v>-13028.53799639456</v>
      </c>
      <c r="F640" s="178">
        <f t="shared" ca="1" si="31"/>
        <v>-519995.44464560971</v>
      </c>
      <c r="G640" s="178">
        <f t="shared" ca="1" si="32"/>
        <v>533340.59459310398</v>
      </c>
      <c r="H640" s="178">
        <f t="shared" ca="1" si="33"/>
        <v>13345.149947490319</v>
      </c>
    </row>
    <row r="641" spans="1:8" ht="11.25" customHeight="1" x14ac:dyDescent="0.2">
      <c r="A641" s="173">
        <v>631</v>
      </c>
      <c r="B641" s="178">
        <f ca="1">CIR_simulation!Y641</f>
        <v>7915488.6943470351</v>
      </c>
      <c r="C641" s="178">
        <f ca="1">CIR_simulation!Z641</f>
        <v>7920847.8909125719</v>
      </c>
      <c r="D641" s="178">
        <f ca="1">CIR_simulation!AA641</f>
        <v>5359.1965655367821</v>
      </c>
      <c r="F641" s="178">
        <f t="shared" ca="1" si="31"/>
        <v>173105.3966663098</v>
      </c>
      <c r="G641" s="178">
        <f t="shared" ca="1" si="32"/>
        <v>-178147.98128074687</v>
      </c>
      <c r="H641" s="178">
        <f t="shared" ca="1" si="33"/>
        <v>-5042.5846144410225</v>
      </c>
    </row>
    <row r="642" spans="1:8" ht="11.25" customHeight="1" x14ac:dyDescent="0.2">
      <c r="A642" s="173">
        <v>632</v>
      </c>
      <c r="B642" s="178">
        <f ca="1">CIR_simulation!Y642</f>
        <v>8130815.0844026692</v>
      </c>
      <c r="C642" s="178">
        <f ca="1">CIR_simulation!Z642</f>
        <v>8140855.5859867726</v>
      </c>
      <c r="D642" s="178">
        <f ca="1">CIR_simulation!AA642</f>
        <v>10040.501584103331</v>
      </c>
      <c r="F642" s="178">
        <f t="shared" ca="1" si="31"/>
        <v>388431.78672194388</v>
      </c>
      <c r="G642" s="178">
        <f t="shared" ca="1" si="32"/>
        <v>-398155.6763549475</v>
      </c>
      <c r="H642" s="178">
        <f t="shared" ca="1" si="33"/>
        <v>-9723.8896330075713</v>
      </c>
    </row>
    <row r="643" spans="1:8" ht="11.25" customHeight="1" x14ac:dyDescent="0.2">
      <c r="A643" s="173">
        <v>633</v>
      </c>
      <c r="B643" s="178">
        <f ca="1">CIR_simulation!Y643</f>
        <v>7671881.2066123215</v>
      </c>
      <c r="C643" s="178">
        <f ca="1">CIR_simulation!Z643</f>
        <v>7671374.1737435646</v>
      </c>
      <c r="D643" s="178">
        <f ca="1">CIR_simulation!AA643</f>
        <v>-507.03286875691265</v>
      </c>
      <c r="F643" s="178">
        <f t="shared" ca="1" si="31"/>
        <v>-70502.091068403795</v>
      </c>
      <c r="G643" s="178">
        <f t="shared" ca="1" si="32"/>
        <v>71325.735888260417</v>
      </c>
      <c r="H643" s="178">
        <f t="shared" ca="1" si="33"/>
        <v>823.64481985267253</v>
      </c>
    </row>
    <row r="644" spans="1:8" ht="11.25" customHeight="1" x14ac:dyDescent="0.2">
      <c r="A644" s="173">
        <v>634</v>
      </c>
      <c r="B644" s="178">
        <f ca="1">CIR_simulation!Y644</f>
        <v>7809655.4547004234</v>
      </c>
      <c r="C644" s="178">
        <f ca="1">CIR_simulation!Z644</f>
        <v>7812542.1778967958</v>
      </c>
      <c r="D644" s="178">
        <f ca="1">CIR_simulation!AA644</f>
        <v>2886.7231963723898</v>
      </c>
      <c r="F644" s="178">
        <f t="shared" ca="1" si="31"/>
        <v>67272.157019698061</v>
      </c>
      <c r="G644" s="178">
        <f t="shared" ca="1" si="32"/>
        <v>-69842.268264970742</v>
      </c>
      <c r="H644" s="178">
        <f t="shared" ca="1" si="33"/>
        <v>-2570.1112452766301</v>
      </c>
    </row>
    <row r="645" spans="1:8" ht="11.25" customHeight="1" x14ac:dyDescent="0.2">
      <c r="A645" s="173">
        <v>635</v>
      </c>
      <c r="B645" s="178">
        <f ca="1">CIR_simulation!Y645</f>
        <v>8292467.5710528996</v>
      </c>
      <c r="C645" s="178">
        <f ca="1">CIR_simulation!Z645</f>
        <v>8305725.0155337714</v>
      </c>
      <c r="D645" s="178">
        <f ca="1">CIR_simulation!AA645</f>
        <v>13257.444480871782</v>
      </c>
      <c r="F645" s="178">
        <f t="shared" ca="1" si="31"/>
        <v>550084.27337217424</v>
      </c>
      <c r="G645" s="178">
        <f t="shared" ca="1" si="32"/>
        <v>-563025.10590194631</v>
      </c>
      <c r="H645" s="178">
        <f t="shared" ca="1" si="33"/>
        <v>-12940.832529776022</v>
      </c>
    </row>
    <row r="646" spans="1:8" ht="11.25" customHeight="1" x14ac:dyDescent="0.2">
      <c r="A646" s="173">
        <v>636</v>
      </c>
      <c r="B646" s="178">
        <f ca="1">CIR_simulation!Y646</f>
        <v>7546802.2930696178</v>
      </c>
      <c r="C646" s="178">
        <f ca="1">CIR_simulation!Z646</f>
        <v>7543038.0710244365</v>
      </c>
      <c r="D646" s="178">
        <f ca="1">CIR_simulation!AA646</f>
        <v>-3764.2220451813191</v>
      </c>
      <c r="F646" s="178">
        <f t="shared" ca="1" si="31"/>
        <v>-195581.00461110752</v>
      </c>
      <c r="G646" s="178">
        <f t="shared" ca="1" si="32"/>
        <v>199661.83860738855</v>
      </c>
      <c r="H646" s="178">
        <f t="shared" ca="1" si="33"/>
        <v>4080.8339962770788</v>
      </c>
    </row>
    <row r="647" spans="1:8" ht="11.25" customHeight="1" x14ac:dyDescent="0.2">
      <c r="A647" s="173">
        <v>637</v>
      </c>
      <c r="B647" s="178">
        <f ca="1">CIR_simulation!Y647</f>
        <v>7012379.9623509282</v>
      </c>
      <c r="C647" s="178">
        <f ca="1">CIR_simulation!Z647</f>
        <v>6992693.6111816438</v>
      </c>
      <c r="D647" s="178">
        <f ca="1">CIR_simulation!AA647</f>
        <v>-19686.351169284433</v>
      </c>
      <c r="F647" s="178">
        <f t="shared" ca="1" si="31"/>
        <v>-730003.33532979712</v>
      </c>
      <c r="G647" s="178">
        <f t="shared" ca="1" si="32"/>
        <v>750006.29845018126</v>
      </c>
      <c r="H647" s="178">
        <f t="shared" ca="1" si="33"/>
        <v>20002.963120380195</v>
      </c>
    </row>
    <row r="648" spans="1:8" ht="11.25" customHeight="1" x14ac:dyDescent="0.2">
      <c r="A648" s="173">
        <v>638</v>
      </c>
      <c r="B648" s="178">
        <f ca="1">CIR_simulation!Y648</f>
        <v>7652267.4868952325</v>
      </c>
      <c r="C648" s="178">
        <f ca="1">CIR_simulation!Z648</f>
        <v>7651260.9026612574</v>
      </c>
      <c r="D648" s="178">
        <f ca="1">CIR_simulation!AA648</f>
        <v>-1006.5842339750379</v>
      </c>
      <c r="F648" s="178">
        <f t="shared" ca="1" si="31"/>
        <v>-90115.810785492882</v>
      </c>
      <c r="G648" s="178">
        <f t="shared" ca="1" si="32"/>
        <v>91439.006970567629</v>
      </c>
      <c r="H648" s="178">
        <f t="shared" ca="1" si="33"/>
        <v>1323.1961850707978</v>
      </c>
    </row>
    <row r="649" spans="1:8" ht="11.25" customHeight="1" x14ac:dyDescent="0.2">
      <c r="A649" s="173">
        <v>639</v>
      </c>
      <c r="B649" s="178">
        <f ca="1">CIR_simulation!Y649</f>
        <v>7243789.3479670016</v>
      </c>
      <c r="C649" s="178">
        <f ca="1">CIR_simulation!Z649</f>
        <v>7231409.4614000451</v>
      </c>
      <c r="D649" s="178">
        <f ca="1">CIR_simulation!AA649</f>
        <v>-12379.886566956528</v>
      </c>
      <c r="F649" s="178">
        <f t="shared" ca="1" si="31"/>
        <v>-498593.94971372373</v>
      </c>
      <c r="G649" s="178">
        <f t="shared" ca="1" si="32"/>
        <v>511290.44823177997</v>
      </c>
      <c r="H649" s="178">
        <f t="shared" ca="1" si="33"/>
        <v>12696.498518052287</v>
      </c>
    </row>
    <row r="650" spans="1:8" ht="11.25" customHeight="1" x14ac:dyDescent="0.2">
      <c r="A650" s="173">
        <v>640</v>
      </c>
      <c r="B650" s="178">
        <f ca="1">CIR_simulation!Y650</f>
        <v>7032681.7947057346</v>
      </c>
      <c r="C650" s="178">
        <f ca="1">CIR_simulation!Z650</f>
        <v>7013662.6539112758</v>
      </c>
      <c r="D650" s="178">
        <f ca="1">CIR_simulation!AA650</f>
        <v>-19019.140794458799</v>
      </c>
      <c r="F650" s="178">
        <f t="shared" ca="1" si="31"/>
        <v>-709701.50297499076</v>
      </c>
      <c r="G650" s="178">
        <f t="shared" ca="1" si="32"/>
        <v>729037.25572054926</v>
      </c>
      <c r="H650" s="178">
        <f t="shared" ca="1" si="33"/>
        <v>19335.752745554561</v>
      </c>
    </row>
    <row r="651" spans="1:8" ht="11.25" customHeight="1" x14ac:dyDescent="0.2">
      <c r="A651" s="173">
        <v>641</v>
      </c>
      <c r="B651" s="178">
        <f ca="1">CIR_simulation!Y651</f>
        <v>7547203.6303540692</v>
      </c>
      <c r="C651" s="178">
        <f ca="1">CIR_simulation!Z651</f>
        <v>7543450.1328617288</v>
      </c>
      <c r="D651" s="178">
        <f ca="1">CIR_simulation!AA651</f>
        <v>-3753.4974923403934</v>
      </c>
      <c r="F651" s="178">
        <f t="shared" ref="F651:F714" ca="1" si="34">(B651-B$4)*F$1</f>
        <v>-195179.66732665617</v>
      </c>
      <c r="G651" s="178">
        <f t="shared" ref="G651:G714" ca="1" si="35">(C651-C$4)*G$1</f>
        <v>199249.77677009627</v>
      </c>
      <c r="H651" s="178">
        <f t="shared" ref="H651:H714" ca="1" si="36">(D651-D$4)*H$1</f>
        <v>4070.109443436153</v>
      </c>
    </row>
    <row r="652" spans="1:8" ht="11.25" customHeight="1" x14ac:dyDescent="0.2">
      <c r="A652" s="173">
        <v>642</v>
      </c>
      <c r="B652" s="178">
        <f ca="1">CIR_simulation!Y652</f>
        <v>7893570.7983849449</v>
      </c>
      <c r="C652" s="178">
        <f ca="1">CIR_simulation!Z652</f>
        <v>7898427.3920216542</v>
      </c>
      <c r="D652" s="178">
        <f ca="1">CIR_simulation!AA652</f>
        <v>4856.5936367092654</v>
      </c>
      <c r="F652" s="178">
        <f t="shared" ca="1" si="34"/>
        <v>151187.50070421956</v>
      </c>
      <c r="G652" s="178">
        <f t="shared" ca="1" si="35"/>
        <v>-155727.48238982912</v>
      </c>
      <c r="H652" s="178">
        <f t="shared" ca="1" si="36"/>
        <v>-4539.9816856135058</v>
      </c>
    </row>
    <row r="653" spans="1:8" ht="11.25" customHeight="1" x14ac:dyDescent="0.2">
      <c r="A653" s="173">
        <v>643</v>
      </c>
      <c r="B653" s="178">
        <f ca="1">CIR_simulation!Y653</f>
        <v>7618018.0796808433</v>
      </c>
      <c r="C653" s="178">
        <f ca="1">CIR_simulation!Z653</f>
        <v>7616129.234950237</v>
      </c>
      <c r="D653" s="178">
        <f ca="1">CIR_simulation!AA653</f>
        <v>-1888.8447306063026</v>
      </c>
      <c r="F653" s="178">
        <f t="shared" ca="1" si="34"/>
        <v>-124365.21799988206</v>
      </c>
      <c r="G653" s="178">
        <f t="shared" ca="1" si="35"/>
        <v>126570.67468158808</v>
      </c>
      <c r="H653" s="178">
        <f t="shared" ca="1" si="36"/>
        <v>2205.4566817020623</v>
      </c>
    </row>
    <row r="654" spans="1:8" ht="11.25" customHeight="1" x14ac:dyDescent="0.2">
      <c r="A654" s="173">
        <v>644</v>
      </c>
      <c r="B654" s="178">
        <f ca="1">CIR_simulation!Y654</f>
        <v>8021706.6730968263</v>
      </c>
      <c r="C654" s="178">
        <f ca="1">CIR_simulation!Z654</f>
        <v>8029432.7426327467</v>
      </c>
      <c r="D654" s="178">
        <f ca="1">CIR_simulation!AA654</f>
        <v>7726.0695359203964</v>
      </c>
      <c r="F654" s="178">
        <f t="shared" ca="1" si="34"/>
        <v>279323.37541610096</v>
      </c>
      <c r="G654" s="178">
        <f t="shared" ca="1" si="35"/>
        <v>-286732.83300092164</v>
      </c>
      <c r="H654" s="178">
        <f t="shared" ca="1" si="36"/>
        <v>-7409.4575848246368</v>
      </c>
    </row>
    <row r="655" spans="1:8" ht="11.25" customHeight="1" x14ac:dyDescent="0.2">
      <c r="A655" s="173">
        <v>645</v>
      </c>
      <c r="B655" s="178">
        <f ca="1">CIR_simulation!Y655</f>
        <v>7938002.6468197601</v>
      </c>
      <c r="C655" s="178">
        <f ca="1">CIR_simulation!Z655</f>
        <v>7943873.0257929536</v>
      </c>
      <c r="D655" s="178">
        <f ca="1">CIR_simulation!AA655</f>
        <v>5870.3789731934667</v>
      </c>
      <c r="F655" s="178">
        <f t="shared" ca="1" si="34"/>
        <v>195619.34913903475</v>
      </c>
      <c r="G655" s="178">
        <f t="shared" ca="1" si="35"/>
        <v>-201173.11616112851</v>
      </c>
      <c r="H655" s="178">
        <f t="shared" ca="1" si="36"/>
        <v>-5553.767022097707</v>
      </c>
    </row>
    <row r="656" spans="1:8" ht="11.25" customHeight="1" x14ac:dyDescent="0.2">
      <c r="A656" s="173">
        <v>646</v>
      </c>
      <c r="B656" s="178">
        <f ca="1">CIR_simulation!Y656</f>
        <v>7579399.3094450664</v>
      </c>
      <c r="C656" s="178">
        <f ca="1">CIR_simulation!Z656</f>
        <v>7576500.3749843454</v>
      </c>
      <c r="D656" s="178">
        <f ca="1">CIR_simulation!AA656</f>
        <v>-2898.9344607209787</v>
      </c>
      <c r="F656" s="178">
        <f t="shared" ca="1" si="34"/>
        <v>-162983.98823565897</v>
      </c>
      <c r="G656" s="178">
        <f t="shared" ca="1" si="35"/>
        <v>166199.53464747965</v>
      </c>
      <c r="H656" s="178">
        <f t="shared" ca="1" si="36"/>
        <v>3215.5464118167383</v>
      </c>
    </row>
    <row r="657" spans="1:8" ht="11.25" customHeight="1" x14ac:dyDescent="0.2">
      <c r="A657" s="173">
        <v>647</v>
      </c>
      <c r="B657" s="178">
        <f ca="1">CIR_simulation!Y657</f>
        <v>7706804.9594523748</v>
      </c>
      <c r="C657" s="178">
        <f ca="1">CIR_simulation!Z657</f>
        <v>7707177.2146923468</v>
      </c>
      <c r="D657" s="178">
        <f ca="1">CIR_simulation!AA657</f>
        <v>372.2552399719134</v>
      </c>
      <c r="F657" s="178">
        <f t="shared" ca="1" si="34"/>
        <v>-35578.338228350505</v>
      </c>
      <c r="G657" s="178">
        <f t="shared" ca="1" si="35"/>
        <v>35522.694939478301</v>
      </c>
      <c r="H657" s="178">
        <f t="shared" ca="1" si="36"/>
        <v>-55.64328887615352</v>
      </c>
    </row>
    <row r="658" spans="1:8" ht="11.25" customHeight="1" x14ac:dyDescent="0.2">
      <c r="A658" s="173">
        <v>648</v>
      </c>
      <c r="B658" s="178">
        <f ca="1">CIR_simulation!Y658</f>
        <v>7530964.7959832763</v>
      </c>
      <c r="C658" s="178">
        <f ca="1">CIR_simulation!Z658</f>
        <v>7526775.9442341672</v>
      </c>
      <c r="D658" s="178">
        <f ca="1">CIR_simulation!AA658</f>
        <v>-4188.8517491091043</v>
      </c>
      <c r="F658" s="178">
        <f t="shared" ca="1" si="34"/>
        <v>-211418.50169744901</v>
      </c>
      <c r="G658" s="178">
        <f t="shared" ca="1" si="35"/>
        <v>215923.96539765783</v>
      </c>
      <c r="H658" s="178">
        <f t="shared" ca="1" si="36"/>
        <v>4505.4637002048639</v>
      </c>
    </row>
    <row r="659" spans="1:8" ht="11.25" customHeight="1" x14ac:dyDescent="0.2">
      <c r="A659" s="173">
        <v>649</v>
      </c>
      <c r="B659" s="178">
        <f ca="1">CIR_simulation!Y659</f>
        <v>7062603.548562414</v>
      </c>
      <c r="C659" s="178">
        <f ca="1">CIR_simulation!Z659</f>
        <v>7044558.4522367027</v>
      </c>
      <c r="D659" s="178">
        <f ca="1">CIR_simulation!AA659</f>
        <v>-18045.096325711347</v>
      </c>
      <c r="F659" s="178">
        <f t="shared" ca="1" si="34"/>
        <v>-679779.74911831133</v>
      </c>
      <c r="G659" s="178">
        <f t="shared" ca="1" si="35"/>
        <v>698141.45739512239</v>
      </c>
      <c r="H659" s="178">
        <f t="shared" ca="1" si="36"/>
        <v>18361.708276807109</v>
      </c>
    </row>
    <row r="660" spans="1:8" ht="11.25" customHeight="1" x14ac:dyDescent="0.2">
      <c r="A660" s="173">
        <v>650</v>
      </c>
      <c r="B660" s="178">
        <f ca="1">CIR_simulation!Y660</f>
        <v>7627836.8193906527</v>
      </c>
      <c r="C660" s="178">
        <f ca="1">CIR_simulation!Z660</f>
        <v>7626202.2016140316</v>
      </c>
      <c r="D660" s="178">
        <f ca="1">CIR_simulation!AA660</f>
        <v>-1634.6177766211331</v>
      </c>
      <c r="F660" s="178">
        <f t="shared" ca="1" si="34"/>
        <v>-114546.47829007264</v>
      </c>
      <c r="G660" s="178">
        <f t="shared" ca="1" si="35"/>
        <v>116497.70801779348</v>
      </c>
      <c r="H660" s="178">
        <f t="shared" ca="1" si="36"/>
        <v>1951.229727716893</v>
      </c>
    </row>
    <row r="661" spans="1:8" ht="11.25" customHeight="1" x14ac:dyDescent="0.2">
      <c r="A661" s="173">
        <v>651</v>
      </c>
      <c r="B661" s="178">
        <f ca="1">CIR_simulation!Y661</f>
        <v>8310637.9811451957</v>
      </c>
      <c r="C661" s="178">
        <f ca="1">CIR_simulation!Z661</f>
        <v>8324241.5037721433</v>
      </c>
      <c r="D661" s="178">
        <f ca="1">CIR_simulation!AA661</f>
        <v>13603.522626947612</v>
      </c>
      <c r="F661" s="178">
        <f t="shared" ca="1" si="34"/>
        <v>568254.68346447032</v>
      </c>
      <c r="G661" s="178">
        <f t="shared" ca="1" si="35"/>
        <v>-581541.59414031822</v>
      </c>
      <c r="H661" s="178">
        <f t="shared" ca="1" si="36"/>
        <v>-13286.910675851852</v>
      </c>
    </row>
    <row r="662" spans="1:8" ht="11.25" customHeight="1" x14ac:dyDescent="0.2">
      <c r="A662" s="173">
        <v>652</v>
      </c>
      <c r="B662" s="178">
        <f ca="1">CIR_simulation!Y662</f>
        <v>8271792.3607177902</v>
      </c>
      <c r="C662" s="178">
        <f ca="1">CIR_simulation!Z662</f>
        <v>8284652.241903536</v>
      </c>
      <c r="D662" s="178">
        <f ca="1">CIR_simulation!AA662</f>
        <v>12859.88118574582</v>
      </c>
      <c r="F662" s="178">
        <f t="shared" ca="1" si="34"/>
        <v>529409.06303706486</v>
      </c>
      <c r="G662" s="178">
        <f t="shared" ca="1" si="35"/>
        <v>-541952.33227171097</v>
      </c>
      <c r="H662" s="178">
        <f t="shared" ca="1" si="36"/>
        <v>-12543.269234650061</v>
      </c>
    </row>
    <row r="663" spans="1:8" ht="11.25" customHeight="1" x14ac:dyDescent="0.2">
      <c r="A663" s="173">
        <v>653</v>
      </c>
      <c r="B663" s="178">
        <f ca="1">CIR_simulation!Y663</f>
        <v>7944787.1562144747</v>
      </c>
      <c r="C663" s="178">
        <f ca="1">CIR_simulation!Z663</f>
        <v>7950810.5708909398</v>
      </c>
      <c r="D663" s="178">
        <f ca="1">CIR_simulation!AA663</f>
        <v>6023.4146764650941</v>
      </c>
      <c r="F663" s="178">
        <f t="shared" ca="1" si="34"/>
        <v>202403.85853374936</v>
      </c>
      <c r="G663" s="178">
        <f t="shared" ca="1" si="35"/>
        <v>-208110.66125911474</v>
      </c>
      <c r="H663" s="178">
        <f t="shared" ca="1" si="36"/>
        <v>-5706.8027253693344</v>
      </c>
    </row>
    <row r="664" spans="1:8" ht="11.25" customHeight="1" x14ac:dyDescent="0.2">
      <c r="A664" s="173">
        <v>654</v>
      </c>
      <c r="B664" s="178">
        <f ca="1">CIR_simulation!Y664</f>
        <v>8018025.428129416</v>
      </c>
      <c r="C664" s="178">
        <f ca="1">CIR_simulation!Z664</f>
        <v>8025671.3600491444</v>
      </c>
      <c r="D664" s="178">
        <f ca="1">CIR_simulation!AA664</f>
        <v>7645.9319197284058</v>
      </c>
      <c r="F664" s="178">
        <f t="shared" ca="1" si="34"/>
        <v>275642.13044869062</v>
      </c>
      <c r="G664" s="178">
        <f t="shared" ca="1" si="35"/>
        <v>-282971.45041731931</v>
      </c>
      <c r="H664" s="178">
        <f t="shared" ca="1" si="36"/>
        <v>-7329.3199686326461</v>
      </c>
    </row>
    <row r="665" spans="1:8" ht="11.25" customHeight="1" x14ac:dyDescent="0.2">
      <c r="A665" s="173">
        <v>655</v>
      </c>
      <c r="B665" s="178">
        <f ca="1">CIR_simulation!Y665</f>
        <v>8339059.5566412946</v>
      </c>
      <c r="C665" s="178">
        <f ca="1">CIR_simulation!Z665</f>
        <v>8353198.2026617508</v>
      </c>
      <c r="D665" s="178">
        <f ca="1">CIR_simulation!AA665</f>
        <v>14138.646020456217</v>
      </c>
      <c r="F665" s="178">
        <f t="shared" ca="1" si="34"/>
        <v>596676.25896056928</v>
      </c>
      <c r="G665" s="178">
        <f t="shared" ca="1" si="35"/>
        <v>-610498.29302992579</v>
      </c>
      <c r="H665" s="178">
        <f t="shared" ca="1" si="36"/>
        <v>-13822.034069360458</v>
      </c>
    </row>
    <row r="666" spans="1:8" ht="11.25" customHeight="1" x14ac:dyDescent="0.2">
      <c r="A666" s="173">
        <v>656</v>
      </c>
      <c r="B666" s="178">
        <f ca="1">CIR_simulation!Y666</f>
        <v>8051249.8203776078</v>
      </c>
      <c r="C666" s="178">
        <f ca="1">CIR_simulation!Z666</f>
        <v>8059614.1457869858</v>
      </c>
      <c r="D666" s="178">
        <f ca="1">CIR_simulation!AA666</f>
        <v>8364.3254093779251</v>
      </c>
      <c r="F666" s="178">
        <f t="shared" ca="1" si="34"/>
        <v>308866.52269688249</v>
      </c>
      <c r="G666" s="178">
        <f t="shared" ca="1" si="35"/>
        <v>-316914.2361551607</v>
      </c>
      <c r="H666" s="178">
        <f t="shared" ca="1" si="36"/>
        <v>-8047.7134582821654</v>
      </c>
    </row>
    <row r="667" spans="1:8" ht="11.25" customHeight="1" x14ac:dyDescent="0.2">
      <c r="A667" s="173">
        <v>657</v>
      </c>
      <c r="B667" s="178">
        <f ca="1">CIR_simulation!Y667</f>
        <v>8250775.3919954197</v>
      </c>
      <c r="C667" s="178">
        <f ca="1">CIR_simulation!Z667</f>
        <v>8263226.9994362388</v>
      </c>
      <c r="D667" s="178">
        <f ca="1">CIR_simulation!AA667</f>
        <v>12451.607440819032</v>
      </c>
      <c r="F667" s="178">
        <f t="shared" ca="1" si="34"/>
        <v>508392.0943146944</v>
      </c>
      <c r="G667" s="178">
        <f t="shared" ca="1" si="35"/>
        <v>-520527.08980441373</v>
      </c>
      <c r="H667" s="178">
        <f t="shared" ca="1" si="36"/>
        <v>-12134.995489723273</v>
      </c>
    </row>
    <row r="668" spans="1:8" ht="11.25" customHeight="1" x14ac:dyDescent="0.2">
      <c r="A668" s="173">
        <v>658</v>
      </c>
      <c r="B668" s="178">
        <f ca="1">CIR_simulation!Y668</f>
        <v>7380318.2422888484</v>
      </c>
      <c r="C668" s="178">
        <f ca="1">CIR_simulation!Z668</f>
        <v>7371950.1439988986</v>
      </c>
      <c r="D668" s="178">
        <f ca="1">CIR_simulation!AA668</f>
        <v>-8368.0982899498194</v>
      </c>
      <c r="F668" s="178">
        <f t="shared" ca="1" si="34"/>
        <v>-362065.05539187696</v>
      </c>
      <c r="G668" s="178">
        <f t="shared" ca="1" si="35"/>
        <v>370749.76563292649</v>
      </c>
      <c r="H668" s="178">
        <f t="shared" ca="1" si="36"/>
        <v>8684.7102410455791</v>
      </c>
    </row>
    <row r="669" spans="1:8" ht="11.25" customHeight="1" x14ac:dyDescent="0.2">
      <c r="A669" s="173">
        <v>659</v>
      </c>
      <c r="B669" s="178">
        <f ca="1">CIR_simulation!Y669</f>
        <v>7795099.0622439673</v>
      </c>
      <c r="C669" s="178">
        <f ca="1">CIR_simulation!Z669</f>
        <v>7797636.6590483338</v>
      </c>
      <c r="D669" s="178">
        <f ca="1">CIR_simulation!AA669</f>
        <v>2537.596804366447</v>
      </c>
      <c r="F669" s="178">
        <f t="shared" ca="1" si="34"/>
        <v>52715.764563241974</v>
      </c>
      <c r="G669" s="178">
        <f t="shared" ca="1" si="35"/>
        <v>-54936.749416508712</v>
      </c>
      <c r="H669" s="178">
        <f t="shared" ca="1" si="36"/>
        <v>-2220.9848532706874</v>
      </c>
    </row>
    <row r="670" spans="1:8" ht="11.25" customHeight="1" x14ac:dyDescent="0.2">
      <c r="A670" s="173">
        <v>660</v>
      </c>
      <c r="B670" s="178">
        <f ca="1">CIR_simulation!Y670</f>
        <v>8199864.6005946444</v>
      </c>
      <c r="C670" s="178">
        <f ca="1">CIR_simulation!Z670</f>
        <v>8211309.8136578342</v>
      </c>
      <c r="D670" s="178">
        <f ca="1">CIR_simulation!AA670</f>
        <v>11445.21306318976</v>
      </c>
      <c r="F670" s="178">
        <f t="shared" ca="1" si="34"/>
        <v>457481.30291391909</v>
      </c>
      <c r="G670" s="178">
        <f t="shared" ca="1" si="35"/>
        <v>-468609.90402600914</v>
      </c>
      <c r="H670" s="178">
        <f t="shared" ca="1" si="36"/>
        <v>-11128.601112094</v>
      </c>
    </row>
    <row r="671" spans="1:8" ht="11.25" customHeight="1" x14ac:dyDescent="0.2">
      <c r="A671" s="173">
        <v>661</v>
      </c>
      <c r="B671" s="178">
        <f ca="1">CIR_simulation!Y671</f>
        <v>7355360.1506079547</v>
      </c>
      <c r="C671" s="178">
        <f ca="1">CIR_simulation!Z671</f>
        <v>7346274.8149192911</v>
      </c>
      <c r="D671" s="178">
        <f ca="1">CIR_simulation!AA671</f>
        <v>-9085.3356886636466</v>
      </c>
      <c r="F671" s="178">
        <f t="shared" ca="1" si="34"/>
        <v>-387023.14707277063</v>
      </c>
      <c r="G671" s="178">
        <f t="shared" ca="1" si="35"/>
        <v>396425.09471253399</v>
      </c>
      <c r="H671" s="178">
        <f t="shared" ca="1" si="36"/>
        <v>9401.9476397594062</v>
      </c>
    </row>
    <row r="672" spans="1:8" ht="11.25" customHeight="1" x14ac:dyDescent="0.2">
      <c r="A672" s="173">
        <v>662</v>
      </c>
      <c r="B672" s="178">
        <f ca="1">CIR_simulation!Y672</f>
        <v>7742636.159645455</v>
      </c>
      <c r="C672" s="178">
        <f ca="1">CIR_simulation!Z672</f>
        <v>7743897.0597862694</v>
      </c>
      <c r="D672" s="178">
        <f ca="1">CIR_simulation!AA672</f>
        <v>1260.9001408144832</v>
      </c>
      <c r="F672" s="178">
        <f t="shared" ca="1" si="34"/>
        <v>252.86196472961456</v>
      </c>
      <c r="G672" s="178">
        <f t="shared" ca="1" si="35"/>
        <v>-1197.150154444389</v>
      </c>
      <c r="H672" s="178">
        <f t="shared" ca="1" si="36"/>
        <v>-944.28818971872329</v>
      </c>
    </row>
    <row r="673" spans="1:8" ht="11.25" customHeight="1" x14ac:dyDescent="0.2">
      <c r="A673" s="173">
        <v>663</v>
      </c>
      <c r="B673" s="178">
        <f ca="1">CIR_simulation!Y673</f>
        <v>7700326.3663937198</v>
      </c>
      <c r="C673" s="178">
        <f ca="1">CIR_simulation!Z673</f>
        <v>7700536.4913520813</v>
      </c>
      <c r="D673" s="178">
        <f ca="1">CIR_simulation!AA673</f>
        <v>210.12495836149901</v>
      </c>
      <c r="F673" s="178">
        <f t="shared" ca="1" si="34"/>
        <v>-42056.931287005544</v>
      </c>
      <c r="G673" s="178">
        <f t="shared" ca="1" si="35"/>
        <v>42163.418279743753</v>
      </c>
      <c r="H673" s="178">
        <f t="shared" ca="1" si="36"/>
        <v>106.48699273426087</v>
      </c>
    </row>
    <row r="674" spans="1:8" ht="11.25" customHeight="1" x14ac:dyDescent="0.2">
      <c r="A674" s="173">
        <v>664</v>
      </c>
      <c r="B674" s="178">
        <f ca="1">CIR_simulation!Y674</f>
        <v>8008560.3852229137</v>
      </c>
      <c r="C674" s="178">
        <f ca="1">CIR_simulation!Z674</f>
        <v>8015999.6514171697</v>
      </c>
      <c r="D674" s="178">
        <f ca="1">CIR_simulation!AA674</f>
        <v>7439.2661942560226</v>
      </c>
      <c r="F674" s="178">
        <f t="shared" ca="1" si="34"/>
        <v>266177.08754218835</v>
      </c>
      <c r="G674" s="178">
        <f t="shared" ca="1" si="35"/>
        <v>-273299.74178534467</v>
      </c>
      <c r="H674" s="178">
        <f t="shared" ca="1" si="36"/>
        <v>-7122.6542431602629</v>
      </c>
    </row>
    <row r="675" spans="1:8" ht="11.25" customHeight="1" x14ac:dyDescent="0.2">
      <c r="A675" s="173">
        <v>665</v>
      </c>
      <c r="B675" s="178">
        <f ca="1">CIR_simulation!Y675</f>
        <v>7783887.0502243787</v>
      </c>
      <c r="C675" s="178">
        <f ca="1">CIR_simulation!Z675</f>
        <v>7786154.2257292178</v>
      </c>
      <c r="D675" s="178">
        <f ca="1">CIR_simulation!AA675</f>
        <v>2267.1755048390478</v>
      </c>
      <c r="F675" s="178">
        <f t="shared" ca="1" si="34"/>
        <v>41503.752543653361</v>
      </c>
      <c r="G675" s="178">
        <f t="shared" ca="1" si="35"/>
        <v>-43454.316097392701</v>
      </c>
      <c r="H675" s="178">
        <f t="shared" ca="1" si="36"/>
        <v>-1950.5635537432879</v>
      </c>
    </row>
    <row r="676" spans="1:8" ht="11.25" customHeight="1" x14ac:dyDescent="0.2">
      <c r="A676" s="173">
        <v>666</v>
      </c>
      <c r="B676" s="178">
        <f ca="1">CIR_simulation!Y676</f>
        <v>7158356.228261386</v>
      </c>
      <c r="C676" s="178">
        <f ca="1">CIR_simulation!Z676</f>
        <v>7143354.3981761485</v>
      </c>
      <c r="D676" s="178">
        <f ca="1">CIR_simulation!AA676</f>
        <v>-15001.830085237511</v>
      </c>
      <c r="F676" s="178">
        <f t="shared" ca="1" si="34"/>
        <v>-584027.0694193393</v>
      </c>
      <c r="G676" s="178">
        <f t="shared" ca="1" si="35"/>
        <v>599345.51145567652</v>
      </c>
      <c r="H676" s="178">
        <f t="shared" ca="1" si="36"/>
        <v>15318.44203633327</v>
      </c>
    </row>
    <row r="677" spans="1:8" ht="11.25" customHeight="1" x14ac:dyDescent="0.2">
      <c r="A677" s="173">
        <v>667</v>
      </c>
      <c r="B677" s="178">
        <f ca="1">CIR_simulation!Y677</f>
        <v>6883906.0270441882</v>
      </c>
      <c r="C677" s="178">
        <f ca="1">CIR_simulation!Z677</f>
        <v>6859877.1863673478</v>
      </c>
      <c r="D677" s="178">
        <f ca="1">CIR_simulation!AA677</f>
        <v>-24028.840676840395</v>
      </c>
      <c r="F677" s="178">
        <f t="shared" ca="1" si="34"/>
        <v>-858477.27063653711</v>
      </c>
      <c r="G677" s="178">
        <f t="shared" ca="1" si="35"/>
        <v>882822.72326447722</v>
      </c>
      <c r="H677" s="178">
        <f t="shared" ca="1" si="36"/>
        <v>24345.452627936156</v>
      </c>
    </row>
    <row r="678" spans="1:8" ht="11.25" customHeight="1" x14ac:dyDescent="0.2">
      <c r="A678" s="173">
        <v>668</v>
      </c>
      <c r="B678" s="178">
        <f ca="1">CIR_simulation!Y678</f>
        <v>7738141.537290656</v>
      </c>
      <c r="C678" s="178">
        <f ca="1">CIR_simulation!Z678</f>
        <v>7739291.7127468549</v>
      </c>
      <c r="D678" s="178">
        <f ca="1">CIR_simulation!AA678</f>
        <v>1150.1754561988637</v>
      </c>
      <c r="F678" s="178">
        <f t="shared" ca="1" si="34"/>
        <v>-4241.7603900693357</v>
      </c>
      <c r="G678" s="178">
        <f t="shared" ca="1" si="35"/>
        <v>3408.1968849701807</v>
      </c>
      <c r="H678" s="178">
        <f t="shared" ca="1" si="36"/>
        <v>-833.56350510310381</v>
      </c>
    </row>
    <row r="679" spans="1:8" ht="11.25" customHeight="1" x14ac:dyDescent="0.2">
      <c r="A679" s="173">
        <v>669</v>
      </c>
      <c r="B679" s="178">
        <f ca="1">CIR_simulation!Y679</f>
        <v>8119448.8794368468</v>
      </c>
      <c r="C679" s="178">
        <f ca="1">CIR_simulation!Z679</f>
        <v>8129253.7256558128</v>
      </c>
      <c r="D679" s="178">
        <f ca="1">CIR_simulation!AA679</f>
        <v>9804.8462189659476</v>
      </c>
      <c r="F679" s="178">
        <f t="shared" ca="1" si="34"/>
        <v>377065.58175612148</v>
      </c>
      <c r="G679" s="178">
        <f t="shared" ca="1" si="35"/>
        <v>-386553.81602398772</v>
      </c>
      <c r="H679" s="178">
        <f t="shared" ca="1" si="36"/>
        <v>-9488.234267870188</v>
      </c>
    </row>
    <row r="680" spans="1:8" ht="11.25" customHeight="1" x14ac:dyDescent="0.2">
      <c r="A680" s="173">
        <v>670</v>
      </c>
      <c r="B680" s="178">
        <f ca="1">CIR_simulation!Y680</f>
        <v>7826608.9890930764</v>
      </c>
      <c r="C680" s="178">
        <f ca="1">CIR_simulation!Z680</f>
        <v>7829899.553192744</v>
      </c>
      <c r="D680" s="178">
        <f ca="1">CIR_simulation!AA680</f>
        <v>3290.5640996675938</v>
      </c>
      <c r="F680" s="178">
        <f t="shared" ca="1" si="34"/>
        <v>84225.691412351094</v>
      </c>
      <c r="G680" s="178">
        <f t="shared" ca="1" si="35"/>
        <v>-87199.643560918979</v>
      </c>
      <c r="H680" s="178">
        <f t="shared" ca="1" si="36"/>
        <v>-2973.9521485718342</v>
      </c>
    </row>
    <row r="681" spans="1:8" ht="11.25" customHeight="1" x14ac:dyDescent="0.2">
      <c r="A681" s="173">
        <v>671</v>
      </c>
      <c r="B681" s="178">
        <f ca="1">CIR_simulation!Y681</f>
        <v>7808036.6703194324</v>
      </c>
      <c r="C681" s="178">
        <f ca="1">CIR_simulation!Z681</f>
        <v>7810884.6770524364</v>
      </c>
      <c r="D681" s="178">
        <f ca="1">CIR_simulation!AA681</f>
        <v>2848.0067330040038</v>
      </c>
      <c r="F681" s="178">
        <f t="shared" ca="1" si="34"/>
        <v>65653.372638707049</v>
      </c>
      <c r="G681" s="178">
        <f t="shared" ca="1" si="35"/>
        <v>-68184.767420611344</v>
      </c>
      <c r="H681" s="178">
        <f t="shared" ca="1" si="36"/>
        <v>-2531.3947819082441</v>
      </c>
    </row>
    <row r="682" spans="1:8" ht="11.25" customHeight="1" x14ac:dyDescent="0.2">
      <c r="A682" s="173">
        <v>672</v>
      </c>
      <c r="B682" s="178">
        <f ca="1">CIR_simulation!Y682</f>
        <v>7780796.5084945867</v>
      </c>
      <c r="C682" s="178">
        <f ca="1">CIR_simulation!Z682</f>
        <v>7782988.9123815214</v>
      </c>
      <c r="D682" s="178">
        <f ca="1">CIR_simulation!AA682</f>
        <v>2192.4038869347423</v>
      </c>
      <c r="F682" s="178">
        <f t="shared" ca="1" si="34"/>
        <v>38413.21081386134</v>
      </c>
      <c r="G682" s="178">
        <f t="shared" ca="1" si="35"/>
        <v>-40289.002749696374</v>
      </c>
      <c r="H682" s="178">
        <f t="shared" ca="1" si="36"/>
        <v>-1875.7919358389825</v>
      </c>
    </row>
    <row r="683" spans="1:8" ht="11.25" customHeight="1" x14ac:dyDescent="0.2">
      <c r="A683" s="173">
        <v>673</v>
      </c>
      <c r="B683" s="178">
        <f ca="1">CIR_simulation!Y683</f>
        <v>7031525.775612968</v>
      </c>
      <c r="C683" s="178">
        <f ca="1">CIR_simulation!Z683</f>
        <v>7012468.7803905746</v>
      </c>
      <c r="D683" s="178">
        <f ca="1">CIR_simulation!AA683</f>
        <v>-19056.995222393423</v>
      </c>
      <c r="F683" s="178">
        <f t="shared" ca="1" si="34"/>
        <v>-710857.52206775732</v>
      </c>
      <c r="G683" s="178">
        <f t="shared" ca="1" si="35"/>
        <v>730231.12924125046</v>
      </c>
      <c r="H683" s="178">
        <f t="shared" ca="1" si="36"/>
        <v>19373.607173489185</v>
      </c>
    </row>
    <row r="684" spans="1:8" ht="11.25" customHeight="1" x14ac:dyDescent="0.2">
      <c r="A684" s="173">
        <v>674</v>
      </c>
      <c r="B684" s="178">
        <f ca="1">CIR_simulation!Y684</f>
        <v>7522809.8509053718</v>
      </c>
      <c r="C684" s="178">
        <f ca="1">CIR_simulation!Z684</f>
        <v>7518401.2696810681</v>
      </c>
      <c r="D684" s="178">
        <f ca="1">CIR_simulation!AA684</f>
        <v>-4408.5812243036926</v>
      </c>
      <c r="F684" s="178">
        <f t="shared" ca="1" si="34"/>
        <v>-219573.44677535351</v>
      </c>
      <c r="G684" s="178">
        <f t="shared" ca="1" si="35"/>
        <v>224298.63995075691</v>
      </c>
      <c r="H684" s="178">
        <f t="shared" ca="1" si="36"/>
        <v>4725.1931753994522</v>
      </c>
    </row>
    <row r="685" spans="1:8" ht="11.25" customHeight="1" x14ac:dyDescent="0.2">
      <c r="A685" s="173">
        <v>675</v>
      </c>
      <c r="B685" s="178">
        <f ca="1">CIR_simulation!Y685</f>
        <v>7736050.6525917295</v>
      </c>
      <c r="C685" s="178">
        <f ca="1">CIR_simulation!Z685</f>
        <v>7737149.2464978769</v>
      </c>
      <c r="D685" s="178">
        <f ca="1">CIR_simulation!AA685</f>
        <v>1098.5939061474055</v>
      </c>
      <c r="F685" s="178">
        <f t="shared" ca="1" si="34"/>
        <v>-6332.6450889958069</v>
      </c>
      <c r="G685" s="178">
        <f t="shared" ca="1" si="35"/>
        <v>5550.66313394811</v>
      </c>
      <c r="H685" s="178">
        <f t="shared" ca="1" si="36"/>
        <v>-781.98195505164563</v>
      </c>
    </row>
    <row r="686" spans="1:8" ht="11.25" customHeight="1" x14ac:dyDescent="0.2">
      <c r="A686" s="173">
        <v>676</v>
      </c>
      <c r="B686" s="178">
        <f ca="1">CIR_simulation!Y686</f>
        <v>7153841.5013639862</v>
      </c>
      <c r="C686" s="178">
        <f ca="1">CIR_simulation!Z686</f>
        <v>7138698.6829999425</v>
      </c>
      <c r="D686" s="178">
        <f ca="1">CIR_simulation!AA686</f>
        <v>-15142.81836404372</v>
      </c>
      <c r="F686" s="178">
        <f t="shared" ca="1" si="34"/>
        <v>-588541.79631673917</v>
      </c>
      <c r="G686" s="178">
        <f t="shared" ca="1" si="35"/>
        <v>604001.2266318826</v>
      </c>
      <c r="H686" s="178">
        <f t="shared" ca="1" si="36"/>
        <v>15459.43031513948</v>
      </c>
    </row>
    <row r="687" spans="1:8" ht="11.25" customHeight="1" x14ac:dyDescent="0.2">
      <c r="A687" s="173">
        <v>677</v>
      </c>
      <c r="B687" s="178">
        <f ca="1">CIR_simulation!Y687</f>
        <v>7573444.0291659143</v>
      </c>
      <c r="C687" s="178">
        <f ca="1">CIR_simulation!Z687</f>
        <v>7570387.8826343641</v>
      </c>
      <c r="D687" s="178">
        <f ca="1">CIR_simulation!AA687</f>
        <v>-3056.1465315502137</v>
      </c>
      <c r="F687" s="178">
        <f t="shared" ca="1" si="34"/>
        <v>-168939.26851481106</v>
      </c>
      <c r="G687" s="178">
        <f t="shared" ca="1" si="35"/>
        <v>172312.02699746098</v>
      </c>
      <c r="H687" s="178">
        <f t="shared" ca="1" si="36"/>
        <v>3372.7584826459733</v>
      </c>
    </row>
    <row r="688" spans="1:8" ht="11.25" customHeight="1" x14ac:dyDescent="0.2">
      <c r="A688" s="173">
        <v>678</v>
      </c>
      <c r="B688" s="178">
        <f ca="1">CIR_simulation!Y688</f>
        <v>8306751.325344108</v>
      </c>
      <c r="C688" s="178">
        <f ca="1">CIR_simulation!Z688</f>
        <v>8320281.0822960287</v>
      </c>
      <c r="D688" s="178">
        <f ca="1">CIR_simulation!AA688</f>
        <v>13529.756951920688</v>
      </c>
      <c r="F688" s="178">
        <f t="shared" ca="1" si="34"/>
        <v>564368.0276633827</v>
      </c>
      <c r="G688" s="178">
        <f t="shared" ca="1" si="35"/>
        <v>-577581.17266420368</v>
      </c>
      <c r="H688" s="178">
        <f t="shared" ca="1" si="36"/>
        <v>-13213.145000824929</v>
      </c>
    </row>
    <row r="689" spans="1:8" ht="11.25" customHeight="1" x14ac:dyDescent="0.2">
      <c r="A689" s="173">
        <v>679</v>
      </c>
      <c r="B689" s="178">
        <f ca="1">CIR_simulation!Y689</f>
        <v>7265433.2878292259</v>
      </c>
      <c r="C689" s="178">
        <f ca="1">CIR_simulation!Z689</f>
        <v>7253703.8985807067</v>
      </c>
      <c r="D689" s="178">
        <f ca="1">CIR_simulation!AA689</f>
        <v>-11729.389248519205</v>
      </c>
      <c r="F689" s="178">
        <f t="shared" ca="1" si="34"/>
        <v>-476950.00985149946</v>
      </c>
      <c r="G689" s="178">
        <f t="shared" ca="1" si="35"/>
        <v>488996.01105111837</v>
      </c>
      <c r="H689" s="178">
        <f t="shared" ca="1" si="36"/>
        <v>12046.001199614964</v>
      </c>
    </row>
    <row r="690" spans="1:8" ht="11.25" customHeight="1" x14ac:dyDescent="0.2">
      <c r="A690" s="173">
        <v>680</v>
      </c>
      <c r="B690" s="178">
        <f ca="1">CIR_simulation!Y690</f>
        <v>8027473.1001195926</v>
      </c>
      <c r="C690" s="178">
        <f ca="1">CIR_simulation!Z690</f>
        <v>8035324.4289821954</v>
      </c>
      <c r="D690" s="178">
        <f ca="1">CIR_simulation!AA690</f>
        <v>7851.3288626028225</v>
      </c>
      <c r="F690" s="178">
        <f t="shared" ca="1" si="34"/>
        <v>285089.80243886728</v>
      </c>
      <c r="G690" s="178">
        <f t="shared" ca="1" si="35"/>
        <v>-292624.51935037039</v>
      </c>
      <c r="H690" s="178">
        <f t="shared" ca="1" si="36"/>
        <v>-7534.7169115070628</v>
      </c>
    </row>
    <row r="691" spans="1:8" ht="11.25" customHeight="1" x14ac:dyDescent="0.2">
      <c r="A691" s="173">
        <v>681</v>
      </c>
      <c r="B691" s="178">
        <f ca="1">CIR_simulation!Y691</f>
        <v>7625711.4819252603</v>
      </c>
      <c r="C691" s="178">
        <f ca="1">CIR_simulation!Z691</f>
        <v>7624021.9234904768</v>
      </c>
      <c r="D691" s="178">
        <f ca="1">CIR_simulation!AA691</f>
        <v>-1689.5584347834811</v>
      </c>
      <c r="F691" s="178">
        <f t="shared" ca="1" si="34"/>
        <v>-116671.81575546507</v>
      </c>
      <c r="G691" s="178">
        <f t="shared" ca="1" si="35"/>
        <v>118677.98614134826</v>
      </c>
      <c r="H691" s="178">
        <f t="shared" ca="1" si="36"/>
        <v>2006.1703858792409</v>
      </c>
    </row>
    <row r="692" spans="1:8" ht="11.25" customHeight="1" x14ac:dyDescent="0.2">
      <c r="A692" s="173">
        <v>682</v>
      </c>
      <c r="B692" s="178">
        <f ca="1">CIR_simulation!Y692</f>
        <v>7392583.8286409201</v>
      </c>
      <c r="C692" s="178">
        <f ca="1">CIR_simulation!Z692</f>
        <v>7384565.5990374424</v>
      </c>
      <c r="D692" s="178">
        <f ca="1">CIR_simulation!AA692</f>
        <v>-8018.2296034777537</v>
      </c>
      <c r="F692" s="178">
        <f t="shared" ca="1" si="34"/>
        <v>-349799.46903980523</v>
      </c>
      <c r="G692" s="178">
        <f t="shared" ca="1" si="35"/>
        <v>358134.3105943827</v>
      </c>
      <c r="H692" s="178">
        <f t="shared" ca="1" si="36"/>
        <v>8334.8415545735133</v>
      </c>
    </row>
    <row r="693" spans="1:8" ht="11.25" customHeight="1" x14ac:dyDescent="0.2">
      <c r="A693" s="173">
        <v>683</v>
      </c>
      <c r="B693" s="178">
        <f ca="1">CIR_simulation!Y693</f>
        <v>8013303.244268476</v>
      </c>
      <c r="C693" s="178">
        <f ca="1">CIR_simulation!Z693</f>
        <v>8020846.1806468535</v>
      </c>
      <c r="D693" s="178">
        <f ca="1">CIR_simulation!AA693</f>
        <v>7542.9363783774897</v>
      </c>
      <c r="F693" s="178">
        <f t="shared" ca="1" si="34"/>
        <v>270919.94658775069</v>
      </c>
      <c r="G693" s="178">
        <f t="shared" ca="1" si="35"/>
        <v>-278146.27101502847</v>
      </c>
      <c r="H693" s="178">
        <f t="shared" ca="1" si="36"/>
        <v>-7226.3244272817301</v>
      </c>
    </row>
    <row r="694" spans="1:8" ht="11.25" customHeight="1" x14ac:dyDescent="0.2">
      <c r="A694" s="173">
        <v>684</v>
      </c>
      <c r="B694" s="178">
        <f ca="1">CIR_simulation!Y694</f>
        <v>7878609.0063039064</v>
      </c>
      <c r="C694" s="178">
        <f ca="1">CIR_simulation!Z694</f>
        <v>7883119.689741916</v>
      </c>
      <c r="D694" s="178">
        <f ca="1">CIR_simulation!AA694</f>
        <v>4510.6834380095825</v>
      </c>
      <c r="F694" s="178">
        <f t="shared" ca="1" si="34"/>
        <v>136225.7086231811</v>
      </c>
      <c r="G694" s="178">
        <f t="shared" ca="1" si="35"/>
        <v>-140419.78011009097</v>
      </c>
      <c r="H694" s="178">
        <f t="shared" ca="1" si="36"/>
        <v>-4194.0714869138228</v>
      </c>
    </row>
    <row r="695" spans="1:8" ht="11.25" customHeight="1" x14ac:dyDescent="0.2">
      <c r="A695" s="173">
        <v>685</v>
      </c>
      <c r="B695" s="178">
        <f ca="1">CIR_simulation!Y695</f>
        <v>7702748.5513427416</v>
      </c>
      <c r="C695" s="178">
        <f ca="1">CIR_simulation!Z695</f>
        <v>7703019.3451097617</v>
      </c>
      <c r="D695" s="178">
        <f ca="1">CIR_simulation!AA695</f>
        <v>270.79376702010632</v>
      </c>
      <c r="F695" s="178">
        <f t="shared" ca="1" si="34"/>
        <v>-39634.746337983757</v>
      </c>
      <c r="G695" s="178">
        <f t="shared" ca="1" si="35"/>
        <v>39680.56452206336</v>
      </c>
      <c r="H695" s="178">
        <f t="shared" ca="1" si="36"/>
        <v>45.818184075653562</v>
      </c>
    </row>
    <row r="696" spans="1:8" ht="11.25" customHeight="1" x14ac:dyDescent="0.2">
      <c r="A696" s="173">
        <v>686</v>
      </c>
      <c r="B696" s="178">
        <f ca="1">CIR_simulation!Y696</f>
        <v>7261766.2731930073</v>
      </c>
      <c r="C696" s="178">
        <f ca="1">CIR_simulation!Z696</f>
        <v>7249927.0618717019</v>
      </c>
      <c r="D696" s="178">
        <f ca="1">CIR_simulation!AA696</f>
        <v>-11839.211321305484</v>
      </c>
      <c r="F696" s="178">
        <f t="shared" ca="1" si="34"/>
        <v>-480617.02448771801</v>
      </c>
      <c r="G696" s="178">
        <f t="shared" ca="1" si="35"/>
        <v>492772.8477601232</v>
      </c>
      <c r="H696" s="178">
        <f t="shared" ca="1" si="36"/>
        <v>12155.823272401243</v>
      </c>
    </row>
    <row r="697" spans="1:8" ht="11.25" customHeight="1" x14ac:dyDescent="0.2">
      <c r="A697" s="173">
        <v>687</v>
      </c>
      <c r="B697" s="178">
        <f ca="1">CIR_simulation!Y697</f>
        <v>7821164.3085374925</v>
      </c>
      <c r="C697" s="178">
        <f ca="1">CIR_simulation!Z697</f>
        <v>7824325.503294047</v>
      </c>
      <c r="D697" s="178">
        <f ca="1">CIR_simulation!AA697</f>
        <v>3161.1947565544397</v>
      </c>
      <c r="F697" s="178">
        <f t="shared" ca="1" si="34"/>
        <v>78781.010856767185</v>
      </c>
      <c r="G697" s="178">
        <f t="shared" ca="1" si="35"/>
        <v>-81625.593662221916</v>
      </c>
      <c r="H697" s="178">
        <f t="shared" ca="1" si="36"/>
        <v>-2844.58280545868</v>
      </c>
    </row>
    <row r="698" spans="1:8" ht="11.25" customHeight="1" x14ac:dyDescent="0.2">
      <c r="A698" s="173">
        <v>688</v>
      </c>
      <c r="B698" s="178">
        <f ca="1">CIR_simulation!Y698</f>
        <v>7461726.1124116397</v>
      </c>
      <c r="C698" s="178">
        <f ca="1">CIR_simulation!Z698</f>
        <v>7455648.1377796018</v>
      </c>
      <c r="D698" s="178">
        <f ca="1">CIR_simulation!AA698</f>
        <v>-6077.9746320378035</v>
      </c>
      <c r="F698" s="178">
        <f t="shared" ca="1" si="34"/>
        <v>-280657.18526908569</v>
      </c>
      <c r="G698" s="178">
        <f t="shared" ca="1" si="35"/>
        <v>287051.7718522232</v>
      </c>
      <c r="H698" s="178">
        <f t="shared" ca="1" si="36"/>
        <v>6394.5865831335632</v>
      </c>
    </row>
    <row r="699" spans="1:8" ht="11.25" customHeight="1" x14ac:dyDescent="0.2">
      <c r="A699" s="173">
        <v>689</v>
      </c>
      <c r="B699" s="178">
        <f ca="1">CIR_simulation!Y699</f>
        <v>7516231.2906579105</v>
      </c>
      <c r="C699" s="178">
        <f ca="1">CIR_simulation!Z699</f>
        <v>7511644.9174533552</v>
      </c>
      <c r="D699" s="178">
        <f ca="1">CIR_simulation!AA699</f>
        <v>-4586.3732045553625</v>
      </c>
      <c r="F699" s="178">
        <f t="shared" ca="1" si="34"/>
        <v>-226152.00702281483</v>
      </c>
      <c r="G699" s="178">
        <f t="shared" ca="1" si="35"/>
        <v>231054.9921784699</v>
      </c>
      <c r="H699" s="178">
        <f t="shared" ca="1" si="36"/>
        <v>4902.9851556511221</v>
      </c>
    </row>
    <row r="700" spans="1:8" ht="11.25" customHeight="1" x14ac:dyDescent="0.2">
      <c r="A700" s="173">
        <v>690</v>
      </c>
      <c r="B700" s="178">
        <f ca="1">CIR_simulation!Y700</f>
        <v>8143491.5880937185</v>
      </c>
      <c r="C700" s="178">
        <f ca="1">CIR_simulation!Z700</f>
        <v>8153793.4296889817</v>
      </c>
      <c r="D700" s="178">
        <f ca="1">CIR_simulation!AA700</f>
        <v>10301.84159526322</v>
      </c>
      <c r="F700" s="178">
        <f t="shared" ca="1" si="34"/>
        <v>401108.29041299317</v>
      </c>
      <c r="G700" s="178">
        <f t="shared" ca="1" si="35"/>
        <v>-411093.52005715668</v>
      </c>
      <c r="H700" s="178">
        <f t="shared" ca="1" si="36"/>
        <v>-9985.2296441674607</v>
      </c>
    </row>
    <row r="701" spans="1:8" ht="11.25" customHeight="1" x14ac:dyDescent="0.2">
      <c r="A701" s="173">
        <v>691</v>
      </c>
      <c r="B701" s="178">
        <f ca="1">CIR_simulation!Y701</f>
        <v>8517016.005338259</v>
      </c>
      <c r="C701" s="178">
        <f ca="1">CIR_simulation!Z701</f>
        <v>8534335.8194760401</v>
      </c>
      <c r="D701" s="178">
        <f ca="1">CIR_simulation!AA701</f>
        <v>17319.814137781039</v>
      </c>
      <c r="F701" s="178">
        <f t="shared" ca="1" si="34"/>
        <v>774632.7076575337</v>
      </c>
      <c r="G701" s="178">
        <f t="shared" ca="1" si="35"/>
        <v>-791635.90984421503</v>
      </c>
      <c r="H701" s="178">
        <f t="shared" ca="1" si="36"/>
        <v>-17003.202186685277</v>
      </c>
    </row>
    <row r="702" spans="1:8" ht="11.25" customHeight="1" x14ac:dyDescent="0.2">
      <c r="A702" s="173">
        <v>692</v>
      </c>
      <c r="B702" s="178">
        <f ca="1">CIR_simulation!Y702</f>
        <v>7547559.8191009872</v>
      </c>
      <c r="C702" s="178">
        <f ca="1">CIR_simulation!Z702</f>
        <v>7543815.8382129269</v>
      </c>
      <c r="D702" s="178">
        <f ca="1">CIR_simulation!AA702</f>
        <v>-3743.9808880602941</v>
      </c>
      <c r="F702" s="178">
        <f t="shared" ca="1" si="34"/>
        <v>-194823.47857973818</v>
      </c>
      <c r="G702" s="178">
        <f t="shared" ca="1" si="35"/>
        <v>198884.07141889818</v>
      </c>
      <c r="H702" s="178">
        <f t="shared" ca="1" si="36"/>
        <v>4060.5928391560537</v>
      </c>
    </row>
    <row r="703" spans="1:8" ht="11.25" customHeight="1" x14ac:dyDescent="0.2">
      <c r="A703" s="173">
        <v>693</v>
      </c>
      <c r="B703" s="178">
        <f ca="1">CIR_simulation!Y703</f>
        <v>7990055.3515301459</v>
      </c>
      <c r="C703" s="178">
        <f ca="1">CIR_simulation!Z703</f>
        <v>7997087.983748774</v>
      </c>
      <c r="D703" s="178">
        <f ca="1">CIR_simulation!AA703</f>
        <v>7032.6322186281905</v>
      </c>
      <c r="F703" s="178">
        <f t="shared" ca="1" si="34"/>
        <v>247672.05384942051</v>
      </c>
      <c r="G703" s="178">
        <f t="shared" ca="1" si="35"/>
        <v>-254388.07411694899</v>
      </c>
      <c r="H703" s="178">
        <f t="shared" ca="1" si="36"/>
        <v>-6716.0202675324308</v>
      </c>
    </row>
    <row r="704" spans="1:8" ht="11.25" customHeight="1" x14ac:dyDescent="0.2">
      <c r="A704" s="173">
        <v>694</v>
      </c>
      <c r="B704" s="178">
        <f ca="1">CIR_simulation!Y704</f>
        <v>7318689.4970456529</v>
      </c>
      <c r="C704" s="178">
        <f ca="1">CIR_simulation!Z704</f>
        <v>7308537.3118407205</v>
      </c>
      <c r="D704" s="178">
        <f ca="1">CIR_simulation!AA704</f>
        <v>-10152.185204932466</v>
      </c>
      <c r="F704" s="178">
        <f t="shared" ca="1" si="34"/>
        <v>-423693.8006350724</v>
      </c>
      <c r="G704" s="178">
        <f t="shared" ca="1" si="35"/>
        <v>434162.59779110458</v>
      </c>
      <c r="H704" s="178">
        <f t="shared" ca="1" si="36"/>
        <v>10468.797156028226</v>
      </c>
    </row>
    <row r="705" spans="1:8" ht="11.25" customHeight="1" x14ac:dyDescent="0.2">
      <c r="A705" s="173">
        <v>695</v>
      </c>
      <c r="B705" s="178">
        <f ca="1">CIR_simulation!Y705</f>
        <v>6886513.01061913</v>
      </c>
      <c r="C705" s="178">
        <f ca="1">CIR_simulation!Z705</f>
        <v>6862574.3762439126</v>
      </c>
      <c r="D705" s="178">
        <f ca="1">CIR_simulation!AA705</f>
        <v>-23938.634375217371</v>
      </c>
      <c r="F705" s="178">
        <f t="shared" ca="1" si="34"/>
        <v>-855870.28706159536</v>
      </c>
      <c r="G705" s="178">
        <f t="shared" ca="1" si="35"/>
        <v>880125.53338791244</v>
      </c>
      <c r="H705" s="178">
        <f t="shared" ca="1" si="36"/>
        <v>24255.246326313132</v>
      </c>
    </row>
    <row r="706" spans="1:8" ht="11.25" customHeight="1" x14ac:dyDescent="0.2">
      <c r="A706" s="173">
        <v>696</v>
      </c>
      <c r="B706" s="178">
        <f ca="1">CIR_simulation!Y706</f>
        <v>7401815.567476348</v>
      </c>
      <c r="C706" s="178">
        <f ca="1">CIR_simulation!Z706</f>
        <v>7394059.5348732211</v>
      </c>
      <c r="D706" s="178">
        <f ca="1">CIR_simulation!AA706</f>
        <v>-7756.0326031269506</v>
      </c>
      <c r="F706" s="178">
        <f t="shared" ca="1" si="34"/>
        <v>-340567.73020437732</v>
      </c>
      <c r="G706" s="178">
        <f t="shared" ca="1" si="35"/>
        <v>348640.37475860398</v>
      </c>
      <c r="H706" s="178">
        <f t="shared" ca="1" si="36"/>
        <v>8072.6445542227102</v>
      </c>
    </row>
    <row r="707" spans="1:8" ht="11.25" customHeight="1" x14ac:dyDescent="0.2">
      <c r="A707" s="173">
        <v>697</v>
      </c>
      <c r="B707" s="178">
        <f ca="1">CIR_simulation!Y707</f>
        <v>7366411.6733926143</v>
      </c>
      <c r="C707" s="178">
        <f ca="1">CIR_simulation!Z707</f>
        <v>7357644.8149501421</v>
      </c>
      <c r="D707" s="178">
        <f ca="1">CIR_simulation!AA707</f>
        <v>-8766.858442472294</v>
      </c>
      <c r="F707" s="178">
        <f t="shared" ca="1" si="34"/>
        <v>-375971.62428811099</v>
      </c>
      <c r="G707" s="178">
        <f t="shared" ca="1" si="35"/>
        <v>385055.094681683</v>
      </c>
      <c r="H707" s="178">
        <f t="shared" ca="1" si="36"/>
        <v>9083.4703935680536</v>
      </c>
    </row>
    <row r="708" spans="1:8" ht="11.25" customHeight="1" x14ac:dyDescent="0.2">
      <c r="A708" s="173">
        <v>698</v>
      </c>
      <c r="B708" s="178">
        <f ca="1">CIR_simulation!Y708</f>
        <v>8042445.0223195301</v>
      </c>
      <c r="C708" s="178">
        <f ca="1">CIR_simulation!Z708</f>
        <v>8050620.0322613884</v>
      </c>
      <c r="D708" s="178">
        <f ca="1">CIR_simulation!AA708</f>
        <v>8175.0099418582395</v>
      </c>
      <c r="F708" s="178">
        <f t="shared" ca="1" si="34"/>
        <v>300061.72463880479</v>
      </c>
      <c r="G708" s="178">
        <f t="shared" ca="1" si="35"/>
        <v>-307920.12262956332</v>
      </c>
      <c r="H708" s="178">
        <f t="shared" ca="1" si="36"/>
        <v>-7858.3979907624798</v>
      </c>
    </row>
    <row r="709" spans="1:8" ht="11.25" customHeight="1" x14ac:dyDescent="0.2">
      <c r="A709" s="173">
        <v>699</v>
      </c>
      <c r="B709" s="178">
        <f ca="1">CIR_simulation!Y709</f>
        <v>6939192.8238657871</v>
      </c>
      <c r="C709" s="178">
        <f ca="1">CIR_simulation!Z709</f>
        <v>6917058.3556041121</v>
      </c>
      <c r="D709" s="178">
        <f ca="1">CIR_simulation!AA709</f>
        <v>-22134.468261674978</v>
      </c>
      <c r="F709" s="178">
        <f t="shared" ca="1" si="34"/>
        <v>-803190.47381493822</v>
      </c>
      <c r="G709" s="178">
        <f t="shared" ca="1" si="35"/>
        <v>825641.5540277129</v>
      </c>
      <c r="H709" s="178">
        <f t="shared" ca="1" si="36"/>
        <v>22451.080212770739</v>
      </c>
    </row>
    <row r="710" spans="1:8" ht="11.25" customHeight="1" x14ac:dyDescent="0.2">
      <c r="A710" s="173">
        <v>700</v>
      </c>
      <c r="B710" s="178">
        <f ca="1">CIR_simulation!Y710</f>
        <v>7580582.7457220182</v>
      </c>
      <c r="C710" s="178">
        <f ca="1">CIR_simulation!Z710</f>
        <v>7577715.0062703434</v>
      </c>
      <c r="D710" s="178">
        <f ca="1">CIR_simulation!AA710</f>
        <v>-2867.7394516747445</v>
      </c>
      <c r="F710" s="178">
        <f t="shared" ca="1" si="34"/>
        <v>-161800.55195870716</v>
      </c>
      <c r="G710" s="178">
        <f t="shared" ca="1" si="35"/>
        <v>164984.90336148161</v>
      </c>
      <c r="H710" s="178">
        <f t="shared" ca="1" si="36"/>
        <v>3184.3514027705041</v>
      </c>
    </row>
    <row r="711" spans="1:8" ht="11.25" customHeight="1" x14ac:dyDescent="0.2">
      <c r="A711" s="173">
        <v>701</v>
      </c>
      <c r="B711" s="178">
        <f ca="1">CIR_simulation!Y711</f>
        <v>7006361.1007017214</v>
      </c>
      <c r="C711" s="178">
        <f ca="1">CIR_simulation!Z711</f>
        <v>6986475.9554861933</v>
      </c>
      <c r="D711" s="178">
        <f ca="1">CIR_simulation!AA711</f>
        <v>-19885.145215528086</v>
      </c>
      <c r="F711" s="178">
        <f t="shared" ca="1" si="34"/>
        <v>-736022.19697900396</v>
      </c>
      <c r="G711" s="178">
        <f t="shared" ca="1" si="35"/>
        <v>756223.95414563175</v>
      </c>
      <c r="H711" s="178">
        <f t="shared" ca="1" si="36"/>
        <v>20201.757166623847</v>
      </c>
    </row>
    <row r="712" spans="1:8" ht="11.25" customHeight="1" x14ac:dyDescent="0.2">
      <c r="A712" s="173">
        <v>702</v>
      </c>
      <c r="B712" s="178">
        <f ca="1">CIR_simulation!Y712</f>
        <v>7505277.3420215845</v>
      </c>
      <c r="C712" s="178">
        <f ca="1">CIR_simulation!Z712</f>
        <v>7500393.8613970326</v>
      </c>
      <c r="D712" s="178">
        <f ca="1">CIR_simulation!AA712</f>
        <v>-4883.4806245518848</v>
      </c>
      <c r="F712" s="178">
        <f t="shared" ca="1" si="34"/>
        <v>-237105.95565914083</v>
      </c>
      <c r="G712" s="178">
        <f t="shared" ca="1" si="35"/>
        <v>242306.04823479243</v>
      </c>
      <c r="H712" s="178">
        <f t="shared" ca="1" si="36"/>
        <v>5200.0925756476445</v>
      </c>
    </row>
    <row r="713" spans="1:8" ht="11.25" customHeight="1" x14ac:dyDescent="0.2">
      <c r="A713" s="173">
        <v>703</v>
      </c>
      <c r="B713" s="178">
        <f ca="1">CIR_simulation!Y713</f>
        <v>8003619.7302889042</v>
      </c>
      <c r="C713" s="178">
        <f ca="1">CIR_simulation!Z713</f>
        <v>8010950.7641992653</v>
      </c>
      <c r="D713" s="178">
        <f ca="1">CIR_simulation!AA713</f>
        <v>7331.0339103611186</v>
      </c>
      <c r="F713" s="178">
        <f t="shared" ca="1" si="34"/>
        <v>261236.43260817882</v>
      </c>
      <c r="G713" s="178">
        <f t="shared" ca="1" si="35"/>
        <v>-268250.85456744023</v>
      </c>
      <c r="H713" s="178">
        <f t="shared" ca="1" si="36"/>
        <v>-7014.421959265359</v>
      </c>
    </row>
    <row r="714" spans="1:8" ht="11.25" customHeight="1" x14ac:dyDescent="0.2">
      <c r="A714" s="173">
        <v>704</v>
      </c>
      <c r="B714" s="178">
        <f ca="1">CIR_simulation!Y714</f>
        <v>7884113.6956918519</v>
      </c>
      <c r="C714" s="178">
        <f ca="1">CIR_simulation!Z714</f>
        <v>7888751.9117203699</v>
      </c>
      <c r="D714" s="178">
        <f ca="1">CIR_simulation!AA714</f>
        <v>4638.2160285180435</v>
      </c>
      <c r="F714" s="178">
        <f t="shared" ca="1" si="34"/>
        <v>141730.39801112656</v>
      </c>
      <c r="G714" s="178">
        <f t="shared" ca="1" si="35"/>
        <v>-146052.00208854489</v>
      </c>
      <c r="H714" s="178">
        <f t="shared" ca="1" si="36"/>
        <v>-4321.6040774222838</v>
      </c>
    </row>
    <row r="715" spans="1:8" ht="11.25" customHeight="1" x14ac:dyDescent="0.2">
      <c r="A715" s="173">
        <v>705</v>
      </c>
      <c r="B715" s="178">
        <f ca="1">CIR_simulation!Y715</f>
        <v>7666198.157234218</v>
      </c>
      <c r="C715" s="178">
        <f ca="1">CIR_simulation!Z715</f>
        <v>7665546.8053300288</v>
      </c>
      <c r="D715" s="178">
        <f ca="1">CIR_simulation!AA715</f>
        <v>-651.35190418921411</v>
      </c>
      <c r="F715" s="178">
        <f t="shared" ref="F715:F778" ca="1" si="37">(B715-B$4)*F$1</f>
        <v>-76185.140446507372</v>
      </c>
      <c r="G715" s="178">
        <f t="shared" ref="G715:G778" ca="1" si="38">(C715-C$4)*G$1</f>
        <v>77153.104301796295</v>
      </c>
      <c r="H715" s="178">
        <f t="shared" ref="H715:H778" ca="1" si="39">(D715-D$4)*H$1</f>
        <v>967.96385528497399</v>
      </c>
    </row>
    <row r="716" spans="1:8" ht="11.25" customHeight="1" x14ac:dyDescent="0.2">
      <c r="A716" s="173">
        <v>706</v>
      </c>
      <c r="B716" s="178">
        <f ca="1">CIR_simulation!Y716</f>
        <v>7146392.1264983518</v>
      </c>
      <c r="C716" s="178">
        <f ca="1">CIR_simulation!Z716</f>
        <v>7131016.1374620693</v>
      </c>
      <c r="D716" s="178">
        <f ca="1">CIR_simulation!AA716</f>
        <v>-15375.989036282524</v>
      </c>
      <c r="F716" s="178">
        <f t="shared" ca="1" si="37"/>
        <v>-595991.17118237354</v>
      </c>
      <c r="G716" s="178">
        <f t="shared" ca="1" si="38"/>
        <v>611683.77216975577</v>
      </c>
      <c r="H716" s="178">
        <f t="shared" ca="1" si="39"/>
        <v>15692.600987378284</v>
      </c>
    </row>
    <row r="717" spans="1:8" ht="11.25" customHeight="1" x14ac:dyDescent="0.2">
      <c r="A717" s="173">
        <v>707</v>
      </c>
      <c r="B717" s="178">
        <f ca="1">CIR_simulation!Y717</f>
        <v>7739751.1569257183</v>
      </c>
      <c r="C717" s="178">
        <f ca="1">CIR_simulation!Z717</f>
        <v>7740941.0097733075</v>
      </c>
      <c r="D717" s="178">
        <f ca="1">CIR_simulation!AA717</f>
        <v>1189.8528475891799</v>
      </c>
      <c r="F717" s="178">
        <f t="shared" ca="1" si="37"/>
        <v>-2632.1407550070435</v>
      </c>
      <c r="G717" s="178">
        <f t="shared" ca="1" si="38"/>
        <v>1758.8998585175723</v>
      </c>
      <c r="H717" s="178">
        <f t="shared" ca="1" si="39"/>
        <v>-873.24089649342</v>
      </c>
    </row>
    <row r="718" spans="1:8" ht="11.25" customHeight="1" x14ac:dyDescent="0.2">
      <c r="A718" s="173">
        <v>708</v>
      </c>
      <c r="B718" s="178">
        <f ca="1">CIR_simulation!Y718</f>
        <v>7990053.0171480784</v>
      </c>
      <c r="C718" s="178">
        <f ca="1">CIR_simulation!Z718</f>
        <v>7997085.5978543833</v>
      </c>
      <c r="D718" s="178">
        <f ca="1">CIR_simulation!AA718</f>
        <v>7032.5807063048705</v>
      </c>
      <c r="F718" s="178">
        <f t="shared" ca="1" si="37"/>
        <v>247669.71946735308</v>
      </c>
      <c r="G718" s="178">
        <f t="shared" ca="1" si="38"/>
        <v>-254385.68822255824</v>
      </c>
      <c r="H718" s="178">
        <f t="shared" ca="1" si="39"/>
        <v>-6715.9687552091109</v>
      </c>
    </row>
    <row r="719" spans="1:8" ht="11.25" customHeight="1" x14ac:dyDescent="0.2">
      <c r="A719" s="173">
        <v>709</v>
      </c>
      <c r="B719" s="178">
        <f ca="1">CIR_simulation!Y719</f>
        <v>7193730.8679264542</v>
      </c>
      <c r="C719" s="178">
        <f ca="1">CIR_simulation!Z719</f>
        <v>7179825.254799637</v>
      </c>
      <c r="D719" s="178">
        <f ca="1">CIR_simulation!AA719</f>
        <v>-13905.613126817159</v>
      </c>
      <c r="F719" s="178">
        <f t="shared" ca="1" si="37"/>
        <v>-548652.42975427117</v>
      </c>
      <c r="G719" s="178">
        <f t="shared" ca="1" si="38"/>
        <v>562874.65483218804</v>
      </c>
      <c r="H719" s="178">
        <f t="shared" ca="1" si="39"/>
        <v>14222.225077912919</v>
      </c>
    </row>
    <row r="720" spans="1:8" ht="11.25" customHeight="1" x14ac:dyDescent="0.2">
      <c r="A720" s="173">
        <v>710</v>
      </c>
      <c r="B720" s="178">
        <f ca="1">CIR_simulation!Y720</f>
        <v>7082080.6763027376</v>
      </c>
      <c r="C720" s="178">
        <f ca="1">CIR_simulation!Z720</f>
        <v>7064663.6856799964</v>
      </c>
      <c r="D720" s="178">
        <f ca="1">CIR_simulation!AA720</f>
        <v>-17416.99062274117</v>
      </c>
      <c r="F720" s="178">
        <f t="shared" ca="1" si="37"/>
        <v>-660302.62137798779</v>
      </c>
      <c r="G720" s="178">
        <f t="shared" ca="1" si="38"/>
        <v>678036.22395182867</v>
      </c>
      <c r="H720" s="178">
        <f t="shared" ca="1" si="39"/>
        <v>17733.602573836932</v>
      </c>
    </row>
    <row r="721" spans="1:8" ht="11.25" customHeight="1" x14ac:dyDescent="0.2">
      <c r="A721" s="173">
        <v>711</v>
      </c>
      <c r="B721" s="178">
        <f ca="1">CIR_simulation!Y721</f>
        <v>7564882.1086134184</v>
      </c>
      <c r="C721" s="178">
        <f ca="1">CIR_simulation!Z721</f>
        <v>7561599.2566323038</v>
      </c>
      <c r="D721" s="178">
        <f ca="1">CIR_simulation!AA721</f>
        <v>-3282.8519811145961</v>
      </c>
      <c r="F721" s="178">
        <f t="shared" ca="1" si="37"/>
        <v>-177501.18906730693</v>
      </c>
      <c r="G721" s="178">
        <f t="shared" ca="1" si="38"/>
        <v>181100.65299952123</v>
      </c>
      <c r="H721" s="178">
        <f t="shared" ca="1" si="39"/>
        <v>3599.4639322103558</v>
      </c>
    </row>
    <row r="722" spans="1:8" ht="11.25" customHeight="1" x14ac:dyDescent="0.2">
      <c r="A722" s="173">
        <v>712</v>
      </c>
      <c r="B722" s="178">
        <f ca="1">CIR_simulation!Y722</f>
        <v>8083190.3614031626</v>
      </c>
      <c r="C722" s="178">
        <f ca="1">CIR_simulation!Z722</f>
        <v>8092235.029824621</v>
      </c>
      <c r="D722" s="178">
        <f ca="1">CIR_simulation!AA722</f>
        <v>9044.6684214584529</v>
      </c>
      <c r="F722" s="178">
        <f t="shared" ca="1" si="37"/>
        <v>340807.06372243725</v>
      </c>
      <c r="G722" s="178">
        <f t="shared" ca="1" si="38"/>
        <v>-349535.12019279599</v>
      </c>
      <c r="H722" s="178">
        <f t="shared" ca="1" si="39"/>
        <v>-8728.0564703626933</v>
      </c>
    </row>
    <row r="723" spans="1:8" ht="11.25" customHeight="1" x14ac:dyDescent="0.2">
      <c r="A723" s="173">
        <v>713</v>
      </c>
      <c r="B723" s="178">
        <f ca="1">CIR_simulation!Y723</f>
        <v>7823520.3751236713</v>
      </c>
      <c r="C723" s="178">
        <f ca="1">CIR_simulation!Z723</f>
        <v>7826737.5893919412</v>
      </c>
      <c r="D723" s="178">
        <f ca="1">CIR_simulation!AA723</f>
        <v>3217.2142682699487</v>
      </c>
      <c r="F723" s="178">
        <f t="shared" ca="1" si="37"/>
        <v>81137.077442945912</v>
      </c>
      <c r="G723" s="178">
        <f t="shared" ca="1" si="38"/>
        <v>-84037.679760116152</v>
      </c>
      <c r="H723" s="178">
        <f t="shared" ca="1" si="39"/>
        <v>-2900.602317174189</v>
      </c>
    </row>
    <row r="724" spans="1:8" ht="11.25" customHeight="1" x14ac:dyDescent="0.2">
      <c r="A724" s="173">
        <v>714</v>
      </c>
      <c r="B724" s="178">
        <f ca="1">CIR_simulation!Y724</f>
        <v>7274047.6176827857</v>
      </c>
      <c r="C724" s="178">
        <f ca="1">CIR_simulation!Z724</f>
        <v>7262575.5943723423</v>
      </c>
      <c r="D724" s="178">
        <f ca="1">CIR_simulation!AA724</f>
        <v>-11472.023310443386</v>
      </c>
      <c r="F724" s="178">
        <f t="shared" ca="1" si="37"/>
        <v>-468335.67999793962</v>
      </c>
      <c r="G724" s="178">
        <f t="shared" ca="1" si="38"/>
        <v>480124.31525948271</v>
      </c>
      <c r="H724" s="178">
        <f t="shared" ca="1" si="39"/>
        <v>11788.635261539146</v>
      </c>
    </row>
    <row r="725" spans="1:8" ht="11.25" customHeight="1" x14ac:dyDescent="0.2">
      <c r="A725" s="173">
        <v>715</v>
      </c>
      <c r="B725" s="178">
        <f ca="1">CIR_simulation!Y725</f>
        <v>7362372.0029098196</v>
      </c>
      <c r="C725" s="178">
        <f ca="1">CIR_simulation!Z725</f>
        <v>7353488.8940892965</v>
      </c>
      <c r="D725" s="178">
        <f ca="1">CIR_simulation!AA725</f>
        <v>-8883.1088205231354</v>
      </c>
      <c r="F725" s="178">
        <f t="shared" ca="1" si="37"/>
        <v>-380011.29477090575</v>
      </c>
      <c r="G725" s="178">
        <f t="shared" ca="1" si="38"/>
        <v>389211.01554252859</v>
      </c>
      <c r="H725" s="178">
        <f t="shared" ca="1" si="39"/>
        <v>9199.720771618895</v>
      </c>
    </row>
    <row r="726" spans="1:8" ht="11.25" customHeight="1" x14ac:dyDescent="0.2">
      <c r="A726" s="173">
        <v>716</v>
      </c>
      <c r="B726" s="178">
        <f ca="1">CIR_simulation!Y726</f>
        <v>8232075.1972740907</v>
      </c>
      <c r="C726" s="178">
        <f ca="1">CIR_simulation!Z726</f>
        <v>8244160.0138540333</v>
      </c>
      <c r="D726" s="178">
        <f ca="1">CIR_simulation!AA726</f>
        <v>12084.816579942591</v>
      </c>
      <c r="F726" s="178">
        <f t="shared" ca="1" si="37"/>
        <v>489691.89959336538</v>
      </c>
      <c r="G726" s="178">
        <f t="shared" ca="1" si="38"/>
        <v>-501460.10422220826</v>
      </c>
      <c r="H726" s="178">
        <f t="shared" ca="1" si="39"/>
        <v>-11768.204628846832</v>
      </c>
    </row>
    <row r="727" spans="1:8" ht="11.25" customHeight="1" x14ac:dyDescent="0.2">
      <c r="A727" s="173">
        <v>717</v>
      </c>
      <c r="B727" s="178">
        <f ca="1">CIR_simulation!Y727</f>
        <v>7730125.3917817846</v>
      </c>
      <c r="C727" s="178">
        <f ca="1">CIR_simulation!Z727</f>
        <v>7731077.5599144474</v>
      </c>
      <c r="D727" s="178">
        <f ca="1">CIR_simulation!AA727</f>
        <v>952.16813266277313</v>
      </c>
      <c r="F727" s="178">
        <f t="shared" ca="1" si="37"/>
        <v>-12257.905898940749</v>
      </c>
      <c r="G727" s="178">
        <f t="shared" ca="1" si="38"/>
        <v>11622.349717377685</v>
      </c>
      <c r="H727" s="178">
        <f t="shared" ca="1" si="39"/>
        <v>-635.55618156701325</v>
      </c>
    </row>
    <row r="728" spans="1:8" ht="11.25" customHeight="1" x14ac:dyDescent="0.2">
      <c r="A728" s="173">
        <v>718</v>
      </c>
      <c r="B728" s="178">
        <f ca="1">CIR_simulation!Y728</f>
        <v>7549366.1445444785</v>
      </c>
      <c r="C728" s="178">
        <f ca="1">CIR_simulation!Z728</f>
        <v>7545670.403295205</v>
      </c>
      <c r="D728" s="178">
        <f ca="1">CIR_simulation!AA728</f>
        <v>-3695.7412492735311</v>
      </c>
      <c r="F728" s="178">
        <f t="shared" ca="1" si="37"/>
        <v>-193017.15313624684</v>
      </c>
      <c r="G728" s="178">
        <f t="shared" ca="1" si="38"/>
        <v>197029.50633662008</v>
      </c>
      <c r="H728" s="178">
        <f t="shared" ca="1" si="39"/>
        <v>4012.3532003692908</v>
      </c>
    </row>
    <row r="729" spans="1:8" ht="11.25" customHeight="1" x14ac:dyDescent="0.2">
      <c r="A729" s="173">
        <v>719</v>
      </c>
      <c r="B729" s="178">
        <f ca="1">CIR_simulation!Y729</f>
        <v>7082565.4051907808</v>
      </c>
      <c r="C729" s="178">
        <f ca="1">CIR_simulation!Z729</f>
        <v>7065163.98684242</v>
      </c>
      <c r="D729" s="178">
        <f ca="1">CIR_simulation!AA729</f>
        <v>-17401.418348360807</v>
      </c>
      <c r="F729" s="178">
        <f t="shared" ca="1" si="37"/>
        <v>-659817.89248994458</v>
      </c>
      <c r="G729" s="178">
        <f t="shared" ca="1" si="38"/>
        <v>677535.9227894051</v>
      </c>
      <c r="H729" s="178">
        <f t="shared" ca="1" si="39"/>
        <v>17718.030299456568</v>
      </c>
    </row>
    <row r="730" spans="1:8" ht="11.25" customHeight="1" x14ac:dyDescent="0.2">
      <c r="A730" s="173">
        <v>720</v>
      </c>
      <c r="B730" s="178">
        <f ca="1">CIR_simulation!Y730</f>
        <v>7733815.5425955188</v>
      </c>
      <c r="C730" s="178">
        <f ca="1">CIR_simulation!Z730</f>
        <v>7734858.9458262753</v>
      </c>
      <c r="D730" s="178">
        <f ca="1">CIR_simulation!AA730</f>
        <v>1043.4032307565212</v>
      </c>
      <c r="F730" s="178">
        <f t="shared" ca="1" si="37"/>
        <v>-8567.7550852065906</v>
      </c>
      <c r="G730" s="178">
        <f t="shared" ca="1" si="38"/>
        <v>7840.963805549778</v>
      </c>
      <c r="H730" s="178">
        <f t="shared" ca="1" si="39"/>
        <v>-726.79127966076135</v>
      </c>
    </row>
    <row r="731" spans="1:8" ht="11.25" customHeight="1" x14ac:dyDescent="0.2">
      <c r="A731" s="173">
        <v>721</v>
      </c>
      <c r="B731" s="178">
        <f ca="1">CIR_simulation!Y731</f>
        <v>7550210.0420194361</v>
      </c>
      <c r="C731" s="178">
        <f ca="1">CIR_simulation!Z731</f>
        <v>7546536.8255316885</v>
      </c>
      <c r="D731" s="178">
        <f ca="1">CIR_simulation!AA731</f>
        <v>-3673.2164877476171</v>
      </c>
      <c r="F731" s="178">
        <f t="shared" ca="1" si="37"/>
        <v>-192173.25566128921</v>
      </c>
      <c r="G731" s="178">
        <f t="shared" ca="1" si="38"/>
        <v>196163.08410013653</v>
      </c>
      <c r="H731" s="178">
        <f t="shared" ca="1" si="39"/>
        <v>3989.8284388433767</v>
      </c>
    </row>
    <row r="732" spans="1:8" ht="11.25" customHeight="1" x14ac:dyDescent="0.2">
      <c r="A732" s="173">
        <v>722</v>
      </c>
      <c r="B732" s="178">
        <f ca="1">CIR_simulation!Y732</f>
        <v>7720051.1912663206</v>
      </c>
      <c r="C732" s="178">
        <f ca="1">CIR_simulation!Z732</f>
        <v>7720753.5508912951</v>
      </c>
      <c r="D732" s="178">
        <f ca="1">CIR_simulation!AA732</f>
        <v>702.35962497442961</v>
      </c>
      <c r="F732" s="178">
        <f t="shared" ca="1" si="37"/>
        <v>-22332.106414404698</v>
      </c>
      <c r="G732" s="178">
        <f t="shared" ca="1" si="38"/>
        <v>21946.358740529977</v>
      </c>
      <c r="H732" s="178">
        <f t="shared" ca="1" si="39"/>
        <v>-385.74767387866973</v>
      </c>
    </row>
    <row r="733" spans="1:8" ht="11.25" customHeight="1" x14ac:dyDescent="0.2">
      <c r="A733" s="173">
        <v>723</v>
      </c>
      <c r="B733" s="178">
        <f ca="1">CIR_simulation!Y733</f>
        <v>7223640.0923073301</v>
      </c>
      <c r="C733" s="178">
        <f ca="1">CIR_simulation!Z733</f>
        <v>7210649.6575483307</v>
      </c>
      <c r="D733" s="178">
        <f ca="1">CIR_simulation!AA733</f>
        <v>-12990.434758999385</v>
      </c>
      <c r="F733" s="178">
        <f t="shared" ca="1" si="37"/>
        <v>-518743.20537339523</v>
      </c>
      <c r="G733" s="178">
        <f t="shared" ca="1" si="38"/>
        <v>532050.25208349433</v>
      </c>
      <c r="H733" s="178">
        <f t="shared" ca="1" si="39"/>
        <v>13307.046710095145</v>
      </c>
    </row>
    <row r="734" spans="1:8" ht="11.25" customHeight="1" x14ac:dyDescent="0.2">
      <c r="A734" s="173">
        <v>724</v>
      </c>
      <c r="B734" s="178">
        <f ca="1">CIR_simulation!Y734</f>
        <v>7282047.3017424978</v>
      </c>
      <c r="C734" s="178">
        <f ca="1">CIR_simulation!Z734</f>
        <v>7270813.501415492</v>
      </c>
      <c r="D734" s="178">
        <f ca="1">CIR_simulation!AA734</f>
        <v>-11233.800327005796</v>
      </c>
      <c r="F734" s="178">
        <f t="shared" ca="1" si="37"/>
        <v>-460335.99593822751</v>
      </c>
      <c r="G734" s="178">
        <f t="shared" ca="1" si="38"/>
        <v>471886.40821633302</v>
      </c>
      <c r="H734" s="178">
        <f t="shared" ca="1" si="39"/>
        <v>11550.412278101556</v>
      </c>
    </row>
    <row r="735" spans="1:8" ht="11.25" customHeight="1" x14ac:dyDescent="0.2">
      <c r="A735" s="173">
        <v>725</v>
      </c>
      <c r="B735" s="178">
        <f ca="1">CIR_simulation!Y735</f>
        <v>7556953.8236045251</v>
      </c>
      <c r="C735" s="178">
        <f ca="1">CIR_simulation!Z735</f>
        <v>7553460.325995164</v>
      </c>
      <c r="D735" s="178">
        <f ca="1">CIR_simulation!AA735</f>
        <v>-3493.4976093610749</v>
      </c>
      <c r="F735" s="178">
        <f t="shared" ca="1" si="37"/>
        <v>-185429.47407620028</v>
      </c>
      <c r="G735" s="178">
        <f t="shared" ca="1" si="38"/>
        <v>189239.58363666106</v>
      </c>
      <c r="H735" s="178">
        <f t="shared" ca="1" si="39"/>
        <v>3810.1095604568345</v>
      </c>
    </row>
    <row r="736" spans="1:8" ht="11.25" customHeight="1" x14ac:dyDescent="0.2">
      <c r="A736" s="173">
        <v>726</v>
      </c>
      <c r="B736" s="178">
        <f ca="1">CIR_simulation!Y736</f>
        <v>7760402.3547248449</v>
      </c>
      <c r="C736" s="178">
        <f ca="1">CIR_simulation!Z736</f>
        <v>7762098.8375468254</v>
      </c>
      <c r="D736" s="178">
        <f ca="1">CIR_simulation!AA736</f>
        <v>1696.4828219804913</v>
      </c>
      <c r="F736" s="178">
        <f t="shared" ca="1" si="37"/>
        <v>18019.057044119574</v>
      </c>
      <c r="G736" s="178">
        <f t="shared" ca="1" si="38"/>
        <v>-19398.927915000357</v>
      </c>
      <c r="H736" s="178">
        <f t="shared" ca="1" si="39"/>
        <v>-1379.8708708847314</v>
      </c>
    </row>
    <row r="737" spans="1:8" ht="11.25" customHeight="1" x14ac:dyDescent="0.2">
      <c r="A737" s="173">
        <v>727</v>
      </c>
      <c r="B737" s="178">
        <f ca="1">CIR_simulation!Y737</f>
        <v>7201078.4505970292</v>
      </c>
      <c r="C737" s="178">
        <f ca="1">CIR_simulation!Z737</f>
        <v>7187398.6503699459</v>
      </c>
      <c r="D737" s="178">
        <f ca="1">CIR_simulation!AA737</f>
        <v>-13679.800227083266</v>
      </c>
      <c r="F737" s="178">
        <f t="shared" ca="1" si="37"/>
        <v>-541304.84708369616</v>
      </c>
      <c r="G737" s="178">
        <f t="shared" ca="1" si="38"/>
        <v>555301.25926187914</v>
      </c>
      <c r="H737" s="178">
        <f t="shared" ca="1" si="39"/>
        <v>13996.412178179025</v>
      </c>
    </row>
    <row r="738" spans="1:8" ht="11.25" customHeight="1" x14ac:dyDescent="0.2">
      <c r="A738" s="173">
        <v>728</v>
      </c>
      <c r="B738" s="178">
        <f ca="1">CIR_simulation!Y738</f>
        <v>7425075.1683580959</v>
      </c>
      <c r="C738" s="178">
        <f ca="1">CIR_simulation!Z738</f>
        <v>7417975.4480127478</v>
      </c>
      <c r="D738" s="178">
        <f ca="1">CIR_simulation!AA738</f>
        <v>-7099.7203453481197</v>
      </c>
      <c r="F738" s="178">
        <f t="shared" ca="1" si="37"/>
        <v>-317308.12932262942</v>
      </c>
      <c r="G738" s="178">
        <f t="shared" ca="1" si="38"/>
        <v>324724.46161907725</v>
      </c>
      <c r="H738" s="178">
        <f t="shared" ca="1" si="39"/>
        <v>7416.3322964438794</v>
      </c>
    </row>
    <row r="739" spans="1:8" ht="11.25" customHeight="1" x14ac:dyDescent="0.2">
      <c r="A739" s="173">
        <v>729</v>
      </c>
      <c r="B739" s="178">
        <f ca="1">CIR_simulation!Y739</f>
        <v>8460570.7496315911</v>
      </c>
      <c r="C739" s="178">
        <f ca="1">CIR_simulation!Z739</f>
        <v>8476912.8633654714</v>
      </c>
      <c r="D739" s="178">
        <f ca="1">CIR_simulation!AA739</f>
        <v>16342.113733880222</v>
      </c>
      <c r="F739" s="178">
        <f t="shared" ca="1" si="37"/>
        <v>718187.4519508658</v>
      </c>
      <c r="G739" s="178">
        <f t="shared" ca="1" si="38"/>
        <v>-734212.95373364631</v>
      </c>
      <c r="H739" s="178">
        <f t="shared" ca="1" si="39"/>
        <v>-16025.501782784462</v>
      </c>
    </row>
    <row r="740" spans="1:8" ht="11.25" customHeight="1" x14ac:dyDescent="0.2">
      <c r="A740" s="173">
        <v>730</v>
      </c>
      <c r="B740" s="178">
        <f ca="1">CIR_simulation!Y740</f>
        <v>8253527.9410263067</v>
      </c>
      <c r="C740" s="178">
        <f ca="1">CIR_simulation!Z740</f>
        <v>8266033.257326154</v>
      </c>
      <c r="D740" s="178">
        <f ca="1">CIR_simulation!AA740</f>
        <v>12505.316299847327</v>
      </c>
      <c r="F740" s="178">
        <f t="shared" ca="1" si="37"/>
        <v>511144.64334558137</v>
      </c>
      <c r="G740" s="178">
        <f t="shared" ca="1" si="38"/>
        <v>-523333.34769432899</v>
      </c>
      <c r="H740" s="178">
        <f t="shared" ca="1" si="39"/>
        <v>-12188.704348751568</v>
      </c>
    </row>
    <row r="741" spans="1:8" ht="11.25" customHeight="1" x14ac:dyDescent="0.2">
      <c r="A741" s="173">
        <v>731</v>
      </c>
      <c r="B741" s="178">
        <f ca="1">CIR_simulation!Y741</f>
        <v>7508488.0106732836</v>
      </c>
      <c r="C741" s="178">
        <f ca="1">CIR_simulation!Z741</f>
        <v>7503691.7522157039</v>
      </c>
      <c r="D741" s="178">
        <f ca="1">CIR_simulation!AA741</f>
        <v>-4796.25845757965</v>
      </c>
      <c r="F741" s="178">
        <f t="shared" ca="1" si="37"/>
        <v>-233895.28700744174</v>
      </c>
      <c r="G741" s="178">
        <f t="shared" ca="1" si="38"/>
        <v>239008.1574161211</v>
      </c>
      <c r="H741" s="178">
        <f t="shared" ca="1" si="39"/>
        <v>5112.8704086754096</v>
      </c>
    </row>
    <row r="742" spans="1:8" ht="11.25" customHeight="1" x14ac:dyDescent="0.2">
      <c r="A742" s="173">
        <v>732</v>
      </c>
      <c r="B742" s="178">
        <f ca="1">CIR_simulation!Y742</f>
        <v>7590654.7545808339</v>
      </c>
      <c r="C742" s="178">
        <f ca="1">CIR_simulation!Z742</f>
        <v>7588051.8902621344</v>
      </c>
      <c r="D742" s="178">
        <f ca="1">CIR_simulation!AA742</f>
        <v>-2602.864318699576</v>
      </c>
      <c r="F742" s="178">
        <f t="shared" ca="1" si="37"/>
        <v>-151728.54309989139</v>
      </c>
      <c r="G742" s="178">
        <f t="shared" ca="1" si="38"/>
        <v>154648.01936969068</v>
      </c>
      <c r="H742" s="178">
        <f t="shared" ca="1" si="39"/>
        <v>2919.4762697953356</v>
      </c>
    </row>
    <row r="743" spans="1:8" ht="11.25" customHeight="1" x14ac:dyDescent="0.2">
      <c r="A743" s="173">
        <v>733</v>
      </c>
      <c r="B743" s="178">
        <f ca="1">CIR_simulation!Y743</f>
        <v>8060349.7798786629</v>
      </c>
      <c r="C743" s="178">
        <f ca="1">CIR_simulation!Z743</f>
        <v>8068908.9616952706</v>
      </c>
      <c r="D743" s="178">
        <f ca="1">CIR_simulation!AA743</f>
        <v>8559.1818166077137</v>
      </c>
      <c r="F743" s="178">
        <f t="shared" ca="1" si="37"/>
        <v>317966.48219793756</v>
      </c>
      <c r="G743" s="178">
        <f t="shared" ca="1" si="38"/>
        <v>-326209.05206344556</v>
      </c>
      <c r="H743" s="178">
        <f t="shared" ca="1" si="39"/>
        <v>-8242.569865511954</v>
      </c>
    </row>
    <row r="744" spans="1:8" ht="11.25" customHeight="1" x14ac:dyDescent="0.2">
      <c r="A744" s="173">
        <v>734</v>
      </c>
      <c r="B744" s="178">
        <f ca="1">CIR_simulation!Y744</f>
        <v>7567368.3610683214</v>
      </c>
      <c r="C744" s="178">
        <f ca="1">CIR_simulation!Z744</f>
        <v>7564151.4237972982</v>
      </c>
      <c r="D744" s="178">
        <f ca="1">CIR_simulation!AA744</f>
        <v>-3216.9372710231692</v>
      </c>
      <c r="F744" s="178">
        <f t="shared" ca="1" si="37"/>
        <v>-175014.93661240395</v>
      </c>
      <c r="G744" s="178">
        <f t="shared" ca="1" si="38"/>
        <v>178548.48583452683</v>
      </c>
      <c r="H744" s="178">
        <f t="shared" ca="1" si="39"/>
        <v>3533.5492221189288</v>
      </c>
    </row>
    <row r="745" spans="1:8" ht="11.25" customHeight="1" x14ac:dyDescent="0.2">
      <c r="A745" s="173">
        <v>735</v>
      </c>
      <c r="B745" s="178">
        <f ca="1">CIR_simulation!Y745</f>
        <v>7182929.9635416511</v>
      </c>
      <c r="C745" s="178">
        <f ca="1">CIR_simulation!Z745</f>
        <v>7168691.2351861503</v>
      </c>
      <c r="D745" s="178">
        <f ca="1">CIR_simulation!AA745</f>
        <v>-14238.728355500847</v>
      </c>
      <c r="F745" s="178">
        <f t="shared" ca="1" si="37"/>
        <v>-559453.3341390742</v>
      </c>
      <c r="G745" s="178">
        <f t="shared" ca="1" si="38"/>
        <v>574008.67444567475</v>
      </c>
      <c r="H745" s="178">
        <f t="shared" ca="1" si="39"/>
        <v>14555.340306596607</v>
      </c>
    </row>
    <row r="746" spans="1:8" ht="11.25" customHeight="1" x14ac:dyDescent="0.2">
      <c r="A746" s="173">
        <v>736</v>
      </c>
      <c r="B746" s="178">
        <f ca="1">CIR_simulation!Y746</f>
        <v>7274979.3412194028</v>
      </c>
      <c r="C746" s="178">
        <f ca="1">CIR_simulation!Z746</f>
        <v>7263535.1023445409</v>
      </c>
      <c r="D746" s="178">
        <f ca="1">CIR_simulation!AA746</f>
        <v>-11444.238874861971</v>
      </c>
      <c r="F746" s="178">
        <f t="shared" ca="1" si="37"/>
        <v>-467403.95646132249</v>
      </c>
      <c r="G746" s="178">
        <f t="shared" ca="1" si="38"/>
        <v>479164.80728728417</v>
      </c>
      <c r="H746" s="178">
        <f t="shared" ca="1" si="39"/>
        <v>11760.85082595773</v>
      </c>
    </row>
    <row r="747" spans="1:8" ht="11.25" customHeight="1" x14ac:dyDescent="0.2">
      <c r="A747" s="173">
        <v>737</v>
      </c>
      <c r="B747" s="178">
        <f ca="1">CIR_simulation!Y747</f>
        <v>7417406.566811895</v>
      </c>
      <c r="C747" s="178">
        <f ca="1">CIR_simulation!Z747</f>
        <v>7410091.1417890247</v>
      </c>
      <c r="D747" s="178">
        <f ca="1">CIR_simulation!AA747</f>
        <v>-7315.4250228703022</v>
      </c>
      <c r="F747" s="178">
        <f t="shared" ca="1" si="37"/>
        <v>-324976.73086883035</v>
      </c>
      <c r="G747" s="178">
        <f t="shared" ca="1" si="38"/>
        <v>332608.76784280036</v>
      </c>
      <c r="H747" s="178">
        <f t="shared" ca="1" si="39"/>
        <v>7632.0369739660619</v>
      </c>
    </row>
    <row r="748" spans="1:8" ht="11.25" customHeight="1" x14ac:dyDescent="0.2">
      <c r="A748" s="173">
        <v>738</v>
      </c>
      <c r="B748" s="178">
        <f ca="1">CIR_simulation!Y748</f>
        <v>8099147.7422978021</v>
      </c>
      <c r="C748" s="178">
        <f ca="1">CIR_simulation!Z748</f>
        <v>8108528.5501705538</v>
      </c>
      <c r="D748" s="178">
        <f ca="1">CIR_simulation!AA748</f>
        <v>9380.8078727517277</v>
      </c>
      <c r="F748" s="178">
        <f t="shared" ca="1" si="37"/>
        <v>356764.44461707678</v>
      </c>
      <c r="G748" s="178">
        <f t="shared" ca="1" si="38"/>
        <v>-365828.6405387288</v>
      </c>
      <c r="H748" s="178">
        <f t="shared" ca="1" si="39"/>
        <v>-9064.195921655968</v>
      </c>
    </row>
    <row r="749" spans="1:8" ht="11.25" customHeight="1" x14ac:dyDescent="0.2">
      <c r="A749" s="173">
        <v>739</v>
      </c>
      <c r="B749" s="178">
        <f ca="1">CIR_simulation!Y749</f>
        <v>7580225.3584891185</v>
      </c>
      <c r="C749" s="178">
        <f ca="1">CIR_simulation!Z749</f>
        <v>7577348.2000375446</v>
      </c>
      <c r="D749" s="178">
        <f ca="1">CIR_simulation!AA749</f>
        <v>-2877.1584515739232</v>
      </c>
      <c r="F749" s="178">
        <f t="shared" ca="1" si="37"/>
        <v>-162157.93919160683</v>
      </c>
      <c r="G749" s="178">
        <f t="shared" ca="1" si="38"/>
        <v>165351.70959428046</v>
      </c>
      <c r="H749" s="178">
        <f t="shared" ca="1" si="39"/>
        <v>3193.7704026696829</v>
      </c>
    </row>
    <row r="750" spans="1:8" ht="11.25" customHeight="1" x14ac:dyDescent="0.2">
      <c r="A750" s="173">
        <v>740</v>
      </c>
      <c r="B750" s="178">
        <f ca="1">CIR_simulation!Y750</f>
        <v>7874828.1983492291</v>
      </c>
      <c r="C750" s="178">
        <f ca="1">CIR_simulation!Z750</f>
        <v>7879251.1080787014</v>
      </c>
      <c r="D750" s="178">
        <f ca="1">CIR_simulation!AA750</f>
        <v>4422.9097294723615</v>
      </c>
      <c r="F750" s="178">
        <f t="shared" ca="1" si="37"/>
        <v>132444.90066850372</v>
      </c>
      <c r="G750" s="178">
        <f t="shared" ca="1" si="38"/>
        <v>-136551.19844687637</v>
      </c>
      <c r="H750" s="178">
        <f t="shared" ca="1" si="39"/>
        <v>-4106.2977783766019</v>
      </c>
    </row>
    <row r="751" spans="1:8" ht="11.25" customHeight="1" x14ac:dyDescent="0.2">
      <c r="A751" s="173">
        <v>741</v>
      </c>
      <c r="B751" s="178">
        <f ca="1">CIR_simulation!Y751</f>
        <v>7671142.2920263996</v>
      </c>
      <c r="C751" s="178">
        <f ca="1">CIR_simulation!Z751</f>
        <v>7670616.5142814768</v>
      </c>
      <c r="D751" s="178">
        <f ca="1">CIR_simulation!AA751</f>
        <v>-525.77774492278695</v>
      </c>
      <c r="F751" s="178">
        <f t="shared" ca="1" si="37"/>
        <v>-71241.005654325709</v>
      </c>
      <c r="G751" s="178">
        <f t="shared" ca="1" si="38"/>
        <v>72083.395350348204</v>
      </c>
      <c r="H751" s="178">
        <f t="shared" ca="1" si="39"/>
        <v>842.38969601854683</v>
      </c>
    </row>
    <row r="752" spans="1:8" ht="11.25" customHeight="1" x14ac:dyDescent="0.2">
      <c r="A752" s="173">
        <v>742</v>
      </c>
      <c r="B752" s="178">
        <f ca="1">CIR_simulation!Y752</f>
        <v>7697492.4374352256</v>
      </c>
      <c r="C752" s="178">
        <f ca="1">CIR_simulation!Z752</f>
        <v>7697631.5011944314</v>
      </c>
      <c r="D752" s="178">
        <f ca="1">CIR_simulation!AA752</f>
        <v>139.06375920586288</v>
      </c>
      <c r="F752" s="178">
        <f t="shared" ca="1" si="37"/>
        <v>-44890.86024549976</v>
      </c>
      <c r="G752" s="178">
        <f t="shared" ca="1" si="38"/>
        <v>45068.408437393606</v>
      </c>
      <c r="H752" s="178">
        <f t="shared" ca="1" si="39"/>
        <v>177.548191889897</v>
      </c>
    </row>
    <row r="753" spans="1:8" ht="11.25" customHeight="1" x14ac:dyDescent="0.2">
      <c r="A753" s="173">
        <v>743</v>
      </c>
      <c r="B753" s="178">
        <f ca="1">CIR_simulation!Y753</f>
        <v>7445159.9823250435</v>
      </c>
      <c r="C753" s="178">
        <f ca="1">CIR_simulation!Z753</f>
        <v>7438622.0583713502</v>
      </c>
      <c r="D753" s="178">
        <f ca="1">CIR_simulation!AA753</f>
        <v>-6537.9239536933601</v>
      </c>
      <c r="F753" s="178">
        <f t="shared" ca="1" si="37"/>
        <v>-297223.31535568181</v>
      </c>
      <c r="G753" s="178">
        <f t="shared" ca="1" si="38"/>
        <v>304077.85126047488</v>
      </c>
      <c r="H753" s="178">
        <f t="shared" ca="1" si="39"/>
        <v>6854.5359047891197</v>
      </c>
    </row>
    <row r="754" spans="1:8" ht="11.25" customHeight="1" x14ac:dyDescent="0.2">
      <c r="A754" s="173">
        <v>744</v>
      </c>
      <c r="B754" s="178">
        <f ca="1">CIR_simulation!Y754</f>
        <v>7570264.196168717</v>
      </c>
      <c r="C754" s="178">
        <f ca="1">CIR_simulation!Z754</f>
        <v>7567123.9468047172</v>
      </c>
      <c r="D754" s="178">
        <f ca="1">CIR_simulation!AA754</f>
        <v>-3140.2493639998138</v>
      </c>
      <c r="F754" s="178">
        <f t="shared" ca="1" si="37"/>
        <v>-172119.10151200835</v>
      </c>
      <c r="G754" s="178">
        <f t="shared" ca="1" si="38"/>
        <v>175575.96282710787</v>
      </c>
      <c r="H754" s="178">
        <f t="shared" ca="1" si="39"/>
        <v>3456.8613150955734</v>
      </c>
    </row>
    <row r="755" spans="1:8" ht="11.25" customHeight="1" x14ac:dyDescent="0.2">
      <c r="A755" s="173">
        <v>745</v>
      </c>
      <c r="B755" s="178">
        <f ca="1">CIR_simulation!Y755</f>
        <v>7242246.745141088</v>
      </c>
      <c r="C755" s="178">
        <f ca="1">CIR_simulation!Z755</f>
        <v>7229820.2855380327</v>
      </c>
      <c r="D755" s="178">
        <f ca="1">CIR_simulation!AA755</f>
        <v>-12426.45960305538</v>
      </c>
      <c r="F755" s="178">
        <f t="shared" ca="1" si="37"/>
        <v>-500136.55253963731</v>
      </c>
      <c r="G755" s="178">
        <f t="shared" ca="1" si="38"/>
        <v>512879.6240937924</v>
      </c>
      <c r="H755" s="178">
        <f t="shared" ca="1" si="39"/>
        <v>12743.07155415114</v>
      </c>
    </row>
    <row r="756" spans="1:8" ht="11.25" customHeight="1" x14ac:dyDescent="0.2">
      <c r="A756" s="173">
        <v>746</v>
      </c>
      <c r="B756" s="178">
        <f ca="1">CIR_simulation!Y756</f>
        <v>7834652.01084782</v>
      </c>
      <c r="C756" s="178">
        <f ca="1">CIR_simulation!Z756</f>
        <v>7838133.1202858556</v>
      </c>
      <c r="D756" s="178">
        <f ca="1">CIR_simulation!AA756</f>
        <v>3481.1094380356371</v>
      </c>
      <c r="F756" s="178">
        <f t="shared" ca="1" si="37"/>
        <v>92268.713167094626</v>
      </c>
      <c r="G756" s="178">
        <f t="shared" ca="1" si="38"/>
        <v>-95433.210654030554</v>
      </c>
      <c r="H756" s="178">
        <f t="shared" ca="1" si="39"/>
        <v>-3164.4974869398775</v>
      </c>
    </row>
    <row r="757" spans="1:8" ht="11.25" customHeight="1" x14ac:dyDescent="0.2">
      <c r="A757" s="173">
        <v>747</v>
      </c>
      <c r="B757" s="178">
        <f ca="1">CIR_simulation!Y757</f>
        <v>7451679.1520360708</v>
      </c>
      <c r="C757" s="178">
        <f ca="1">CIR_simulation!Z757</f>
        <v>7445322.5979366675</v>
      </c>
      <c r="D757" s="178">
        <f ca="1">CIR_simulation!AA757</f>
        <v>-6356.5540994033217</v>
      </c>
      <c r="F757" s="178">
        <f t="shared" ca="1" si="37"/>
        <v>-290704.14564465452</v>
      </c>
      <c r="G757" s="178">
        <f t="shared" ca="1" si="38"/>
        <v>297377.31169515755</v>
      </c>
      <c r="H757" s="178">
        <f t="shared" ca="1" si="39"/>
        <v>6673.1660504990814</v>
      </c>
    </row>
    <row r="758" spans="1:8" ht="11.25" customHeight="1" x14ac:dyDescent="0.2">
      <c r="A758" s="173">
        <v>748</v>
      </c>
      <c r="B758" s="178">
        <f ca="1">CIR_simulation!Y758</f>
        <v>7084206.6714419965</v>
      </c>
      <c r="C758" s="178">
        <f ca="1">CIR_simulation!Z758</f>
        <v>7066857.9585872721</v>
      </c>
      <c r="D758" s="178">
        <f ca="1">CIR_simulation!AA758</f>
        <v>-17348.712854724377</v>
      </c>
      <c r="F758" s="178">
        <f t="shared" ca="1" si="37"/>
        <v>-658176.62623872887</v>
      </c>
      <c r="G758" s="178">
        <f t="shared" ca="1" si="38"/>
        <v>675841.95104455296</v>
      </c>
      <c r="H758" s="178">
        <f t="shared" ca="1" si="39"/>
        <v>17665.324805820139</v>
      </c>
    </row>
    <row r="759" spans="1:8" ht="11.25" customHeight="1" x14ac:dyDescent="0.2">
      <c r="A759" s="173">
        <v>749</v>
      </c>
      <c r="B759" s="178">
        <f ca="1">CIR_simulation!Y759</f>
        <v>7324519.0675780494</v>
      </c>
      <c r="C759" s="178">
        <f ca="1">CIR_simulation!Z759</f>
        <v>7314537.5207543094</v>
      </c>
      <c r="D759" s="178">
        <f ca="1">CIR_simulation!AA759</f>
        <v>-9981.5468237400055</v>
      </c>
      <c r="F759" s="178">
        <f t="shared" ca="1" si="37"/>
        <v>-417864.23010267597</v>
      </c>
      <c r="G759" s="178">
        <f t="shared" ca="1" si="38"/>
        <v>428162.38887751568</v>
      </c>
      <c r="H759" s="178">
        <f t="shared" ca="1" si="39"/>
        <v>10298.158774835765</v>
      </c>
    </row>
    <row r="760" spans="1:8" ht="11.25" customHeight="1" x14ac:dyDescent="0.2">
      <c r="A760" s="173">
        <v>750</v>
      </c>
      <c r="B760" s="178">
        <f ca="1">CIR_simulation!Y760</f>
        <v>8024761.8016653536</v>
      </c>
      <c r="C760" s="178">
        <f ca="1">CIR_simulation!Z760</f>
        <v>8032554.2764113871</v>
      </c>
      <c r="D760" s="178">
        <f ca="1">CIR_simulation!AA760</f>
        <v>7792.4747460335493</v>
      </c>
      <c r="F760" s="178">
        <f t="shared" ca="1" si="37"/>
        <v>282378.50398462825</v>
      </c>
      <c r="G760" s="178">
        <f t="shared" ca="1" si="38"/>
        <v>-289854.36677956209</v>
      </c>
      <c r="H760" s="178">
        <f t="shared" ca="1" si="39"/>
        <v>-7475.8627949377897</v>
      </c>
    </row>
    <row r="761" spans="1:8" ht="11.25" customHeight="1" x14ac:dyDescent="0.2">
      <c r="A761" s="173">
        <v>751</v>
      </c>
      <c r="B761" s="178">
        <f ca="1">CIR_simulation!Y761</f>
        <v>8134102.6852792809</v>
      </c>
      <c r="C761" s="178">
        <f ca="1">CIR_simulation!Z761</f>
        <v>8144211.1142732715</v>
      </c>
      <c r="D761" s="178">
        <f ca="1">CIR_simulation!AA761</f>
        <v>10108.428993990645</v>
      </c>
      <c r="F761" s="178">
        <f t="shared" ca="1" si="37"/>
        <v>391719.38759855554</v>
      </c>
      <c r="G761" s="178">
        <f t="shared" ca="1" si="38"/>
        <v>-401511.20464144647</v>
      </c>
      <c r="H761" s="178">
        <f t="shared" ca="1" si="39"/>
        <v>-9791.8170428948852</v>
      </c>
    </row>
    <row r="762" spans="1:8" ht="11.25" customHeight="1" x14ac:dyDescent="0.2">
      <c r="A762" s="173">
        <v>752</v>
      </c>
      <c r="B762" s="178">
        <f ca="1">CIR_simulation!Y762</f>
        <v>7352069.6864452465</v>
      </c>
      <c r="C762" s="178">
        <f ca="1">CIR_simulation!Z762</f>
        <v>7342889.2563269734</v>
      </c>
      <c r="D762" s="178">
        <f ca="1">CIR_simulation!AA762</f>
        <v>-9180.4301182730123</v>
      </c>
      <c r="F762" s="178">
        <f t="shared" ca="1" si="37"/>
        <v>-390313.61123547889</v>
      </c>
      <c r="G762" s="178">
        <f t="shared" ca="1" si="38"/>
        <v>399810.65330485161</v>
      </c>
      <c r="H762" s="178">
        <f t="shared" ca="1" si="39"/>
        <v>9497.042069368772</v>
      </c>
    </row>
    <row r="763" spans="1:8" ht="11.25" customHeight="1" x14ac:dyDescent="0.2">
      <c r="A763" s="173">
        <v>753</v>
      </c>
      <c r="B763" s="178">
        <f ca="1">CIR_simulation!Y763</f>
        <v>8299275.7545085819</v>
      </c>
      <c r="C763" s="178">
        <f ca="1">CIR_simulation!Z763</f>
        <v>8312663.2325603273</v>
      </c>
      <c r="D763" s="178">
        <f ca="1">CIR_simulation!AA763</f>
        <v>13387.478051745333</v>
      </c>
      <c r="F763" s="178">
        <f t="shared" ca="1" si="37"/>
        <v>556892.4568278566</v>
      </c>
      <c r="G763" s="178">
        <f t="shared" ca="1" si="38"/>
        <v>-569963.32292850222</v>
      </c>
      <c r="H763" s="178">
        <f t="shared" ca="1" si="39"/>
        <v>-13070.866100649573</v>
      </c>
    </row>
    <row r="764" spans="1:8" ht="11.25" customHeight="1" x14ac:dyDescent="0.2">
      <c r="A764" s="173">
        <v>754</v>
      </c>
      <c r="B764" s="178">
        <f ca="1">CIR_simulation!Y764</f>
        <v>7363266.7721704394</v>
      </c>
      <c r="C764" s="178">
        <f ca="1">CIR_simulation!Z764</f>
        <v>7354409.4284633733</v>
      </c>
      <c r="D764" s="178">
        <f ca="1">CIR_simulation!AA764</f>
        <v>-8857.3437070660293</v>
      </c>
      <c r="F764" s="178">
        <f t="shared" ca="1" si="37"/>
        <v>-379116.52551028598</v>
      </c>
      <c r="G764" s="178">
        <f t="shared" ca="1" si="38"/>
        <v>388290.48116845172</v>
      </c>
      <c r="H764" s="178">
        <f t="shared" ca="1" si="39"/>
        <v>9173.955658161789</v>
      </c>
    </row>
    <row r="765" spans="1:8" ht="11.25" customHeight="1" x14ac:dyDescent="0.2">
      <c r="A765" s="173">
        <v>755</v>
      </c>
      <c r="B765" s="178">
        <f ca="1">CIR_simulation!Y765</f>
        <v>7163605.5928843357</v>
      </c>
      <c r="C765" s="178">
        <f ca="1">CIR_simulation!Z765</f>
        <v>7148767.3839474544</v>
      </c>
      <c r="D765" s="178">
        <f ca="1">CIR_simulation!AA765</f>
        <v>-14838.208936881274</v>
      </c>
      <c r="F765" s="178">
        <f t="shared" ca="1" si="37"/>
        <v>-578777.70479638968</v>
      </c>
      <c r="G765" s="178">
        <f t="shared" ca="1" si="38"/>
        <v>593932.52568437066</v>
      </c>
      <c r="H765" s="178">
        <f t="shared" ca="1" si="39"/>
        <v>15154.820887977034</v>
      </c>
    </row>
    <row r="766" spans="1:8" ht="11.25" customHeight="1" x14ac:dyDescent="0.2">
      <c r="A766" s="173">
        <v>756</v>
      </c>
      <c r="B766" s="178">
        <f ca="1">CIR_simulation!Y766</f>
        <v>7312072.6190528711</v>
      </c>
      <c r="C766" s="178">
        <f ca="1">CIR_simulation!Z766</f>
        <v>7301726.2719674427</v>
      </c>
      <c r="D766" s="178">
        <f ca="1">CIR_simulation!AA766</f>
        <v>-10346.347085428424</v>
      </c>
      <c r="F766" s="178">
        <f t="shared" ca="1" si="37"/>
        <v>-430310.67862785421</v>
      </c>
      <c r="G766" s="178">
        <f t="shared" ca="1" si="38"/>
        <v>440973.63766438235</v>
      </c>
      <c r="H766" s="178">
        <f t="shared" ca="1" si="39"/>
        <v>10662.959036524184</v>
      </c>
    </row>
    <row r="767" spans="1:8" ht="11.25" customHeight="1" x14ac:dyDescent="0.2">
      <c r="A767" s="173">
        <v>757</v>
      </c>
      <c r="B767" s="178">
        <f ca="1">CIR_simulation!Y767</f>
        <v>8026801.0183256967</v>
      </c>
      <c r="C767" s="178">
        <f ca="1">CIR_simulation!Z767</f>
        <v>8034637.7651291378</v>
      </c>
      <c r="D767" s="178">
        <f ca="1">CIR_simulation!AA767</f>
        <v>7836.7468034410849</v>
      </c>
      <c r="F767" s="178">
        <f t="shared" ca="1" si="37"/>
        <v>284417.72064497136</v>
      </c>
      <c r="G767" s="178">
        <f t="shared" ca="1" si="38"/>
        <v>-291937.85549731273</v>
      </c>
      <c r="H767" s="178">
        <f t="shared" ca="1" si="39"/>
        <v>-7520.1348523453253</v>
      </c>
    </row>
    <row r="768" spans="1:8" ht="11.25" customHeight="1" x14ac:dyDescent="0.2">
      <c r="A768" s="173">
        <v>758</v>
      </c>
      <c r="B768" s="178">
        <f ca="1">CIR_simulation!Y768</f>
        <v>7381679.5816274295</v>
      </c>
      <c r="C768" s="178">
        <f ca="1">CIR_simulation!Z768</f>
        <v>7373350.3996202489</v>
      </c>
      <c r="D768" s="178">
        <f ca="1">CIR_simulation!AA768</f>
        <v>-8329.1820071805269</v>
      </c>
      <c r="F768" s="178">
        <f t="shared" ca="1" si="37"/>
        <v>-360703.71605329588</v>
      </c>
      <c r="G768" s="178">
        <f t="shared" ca="1" si="38"/>
        <v>369349.51001157612</v>
      </c>
      <c r="H768" s="178">
        <f t="shared" ca="1" si="39"/>
        <v>8645.7939582762865</v>
      </c>
    </row>
    <row r="769" spans="1:8" ht="11.25" customHeight="1" x14ac:dyDescent="0.2">
      <c r="A769" s="173">
        <v>759</v>
      </c>
      <c r="B769" s="178">
        <f ca="1">CIR_simulation!Y769</f>
        <v>7243198.3931111619</v>
      </c>
      <c r="C769" s="178">
        <f ca="1">CIR_simulation!Z769</f>
        <v>7230800.6682277201</v>
      </c>
      <c r="D769" s="178">
        <f ca="1">CIR_simulation!AA769</f>
        <v>-12397.724883441813</v>
      </c>
      <c r="F769" s="178">
        <f t="shared" ca="1" si="37"/>
        <v>-499184.90456956346</v>
      </c>
      <c r="G769" s="178">
        <f t="shared" ca="1" si="38"/>
        <v>511899.24140410498</v>
      </c>
      <c r="H769" s="178">
        <f t="shared" ca="1" si="39"/>
        <v>12714.336834537573</v>
      </c>
    </row>
    <row r="770" spans="1:8" ht="11.25" customHeight="1" x14ac:dyDescent="0.2">
      <c r="A770" s="173">
        <v>760</v>
      </c>
      <c r="B770" s="178">
        <f ca="1">CIR_simulation!Y770</f>
        <v>7640616.5154677844</v>
      </c>
      <c r="C770" s="178">
        <f ca="1">CIR_simulation!Z770</f>
        <v>7639311.2263927078</v>
      </c>
      <c r="D770" s="178">
        <f ca="1">CIR_simulation!AA770</f>
        <v>-1305.28907507658</v>
      </c>
      <c r="F770" s="178">
        <f t="shared" ca="1" si="37"/>
        <v>-101766.78221294098</v>
      </c>
      <c r="G770" s="178">
        <f t="shared" ca="1" si="38"/>
        <v>103388.68323911726</v>
      </c>
      <c r="H770" s="178">
        <f t="shared" ca="1" si="39"/>
        <v>1621.9010261723399</v>
      </c>
    </row>
    <row r="771" spans="1:8" ht="11.25" customHeight="1" x14ac:dyDescent="0.2">
      <c r="A771" s="173">
        <v>761</v>
      </c>
      <c r="B771" s="178">
        <f ca="1">CIR_simulation!Y771</f>
        <v>8169252.1321622105</v>
      </c>
      <c r="C771" s="178">
        <f ca="1">CIR_simulation!Z771</f>
        <v>8180080.2581932573</v>
      </c>
      <c r="D771" s="178">
        <f ca="1">CIR_simulation!AA771</f>
        <v>10828.126031046733</v>
      </c>
      <c r="F771" s="178">
        <f t="shared" ca="1" si="37"/>
        <v>426868.83448148519</v>
      </c>
      <c r="G771" s="178">
        <f t="shared" ca="1" si="38"/>
        <v>-437380.34856143221</v>
      </c>
      <c r="H771" s="178">
        <f t="shared" ca="1" si="39"/>
        <v>-10511.514079950974</v>
      </c>
    </row>
    <row r="772" spans="1:8" ht="11.25" customHeight="1" x14ac:dyDescent="0.2">
      <c r="A772" s="173">
        <v>762</v>
      </c>
      <c r="B772" s="178">
        <f ca="1">CIR_simulation!Y772</f>
        <v>7793082.8038062826</v>
      </c>
      <c r="C772" s="178">
        <f ca="1">CIR_simulation!Z772</f>
        <v>7795571.8675752971</v>
      </c>
      <c r="D772" s="178">
        <f ca="1">CIR_simulation!AA772</f>
        <v>2489.0637690145522</v>
      </c>
      <c r="F772" s="178">
        <f t="shared" ca="1" si="37"/>
        <v>50699.506125557236</v>
      </c>
      <c r="G772" s="178">
        <f t="shared" ca="1" si="38"/>
        <v>-52871.95794347208</v>
      </c>
      <c r="H772" s="178">
        <f t="shared" ca="1" si="39"/>
        <v>-2172.4518179187926</v>
      </c>
    </row>
    <row r="773" spans="1:8" ht="11.25" customHeight="1" x14ac:dyDescent="0.2">
      <c r="A773" s="173">
        <v>763</v>
      </c>
      <c r="B773" s="178">
        <f ca="1">CIR_simulation!Y773</f>
        <v>7881863.341867513</v>
      </c>
      <c r="C773" s="178">
        <f ca="1">CIR_simulation!Z773</f>
        <v>7886449.4592475127</v>
      </c>
      <c r="D773" s="178">
        <f ca="1">CIR_simulation!AA773</f>
        <v>4586.1173799997196</v>
      </c>
      <c r="F773" s="178">
        <f t="shared" ca="1" si="37"/>
        <v>139480.04418678768</v>
      </c>
      <c r="G773" s="178">
        <f t="shared" ca="1" si="38"/>
        <v>-143749.54961568769</v>
      </c>
      <c r="H773" s="178">
        <f t="shared" ca="1" si="39"/>
        <v>-4269.5054289039599</v>
      </c>
    </row>
    <row r="774" spans="1:8" ht="11.25" customHeight="1" x14ac:dyDescent="0.2">
      <c r="A774" s="173">
        <v>764</v>
      </c>
      <c r="B774" s="178">
        <f ca="1">CIR_simulation!Y774</f>
        <v>8649408.2105303872</v>
      </c>
      <c r="C774" s="178">
        <f ca="1">CIR_simulation!Z774</f>
        <v>8668909.3770947028</v>
      </c>
      <c r="D774" s="178">
        <f ca="1">CIR_simulation!AA774</f>
        <v>19501.166564315557</v>
      </c>
      <c r="F774" s="178">
        <f t="shared" ca="1" si="37"/>
        <v>907024.91284966189</v>
      </c>
      <c r="G774" s="178">
        <f t="shared" ca="1" si="38"/>
        <v>-926209.46746287774</v>
      </c>
      <c r="H774" s="178">
        <f t="shared" ca="1" si="39"/>
        <v>-19184.554613219796</v>
      </c>
    </row>
    <row r="775" spans="1:8" ht="11.25" customHeight="1" x14ac:dyDescent="0.2">
      <c r="A775" s="173">
        <v>765</v>
      </c>
      <c r="B775" s="178">
        <f ca="1">CIR_simulation!Y775</f>
        <v>7581063.5032256125</v>
      </c>
      <c r="C775" s="178">
        <f ca="1">CIR_simulation!Z775</f>
        <v>7578208.432013154</v>
      </c>
      <c r="D775" s="178">
        <f ca="1">CIR_simulation!AA775</f>
        <v>-2855.0712124584243</v>
      </c>
      <c r="F775" s="178">
        <f t="shared" ca="1" si="37"/>
        <v>-161319.79445511289</v>
      </c>
      <c r="G775" s="178">
        <f t="shared" ca="1" si="38"/>
        <v>164491.47761867102</v>
      </c>
      <c r="H775" s="178">
        <f t="shared" ca="1" si="39"/>
        <v>3171.6831635541839</v>
      </c>
    </row>
    <row r="776" spans="1:8" ht="11.25" customHeight="1" x14ac:dyDescent="0.2">
      <c r="A776" s="173">
        <v>766</v>
      </c>
      <c r="B776" s="178">
        <f ca="1">CIR_simulation!Y776</f>
        <v>7771628.2737631584</v>
      </c>
      <c r="C776" s="178">
        <f ca="1">CIR_simulation!Z776</f>
        <v>7773598.2753959261</v>
      </c>
      <c r="D776" s="178">
        <f ca="1">CIR_simulation!AA776</f>
        <v>1970.0016327677295</v>
      </c>
      <c r="F776" s="178">
        <f t="shared" ca="1" si="37"/>
        <v>29244.976082433015</v>
      </c>
      <c r="G776" s="178">
        <f t="shared" ca="1" si="38"/>
        <v>-30898.365764101036</v>
      </c>
      <c r="H776" s="178">
        <f t="shared" ca="1" si="39"/>
        <v>-1653.3896816719696</v>
      </c>
    </row>
    <row r="777" spans="1:8" ht="11.25" customHeight="1" x14ac:dyDescent="0.2">
      <c r="A777" s="173">
        <v>767</v>
      </c>
      <c r="B777" s="178">
        <f ca="1">CIR_simulation!Y777</f>
        <v>7761725.9018714819</v>
      </c>
      <c r="C777" s="178">
        <f ca="1">CIR_simulation!Z777</f>
        <v>7763454.7017090134</v>
      </c>
      <c r="D777" s="178">
        <f ca="1">CIR_simulation!AA777</f>
        <v>1728.7998375315219</v>
      </c>
      <c r="F777" s="178">
        <f t="shared" ca="1" si="37"/>
        <v>19342.604190756567</v>
      </c>
      <c r="G777" s="178">
        <f t="shared" ca="1" si="38"/>
        <v>-20754.79207718838</v>
      </c>
      <c r="H777" s="178">
        <f t="shared" ca="1" si="39"/>
        <v>-1412.187886435762</v>
      </c>
    </row>
    <row r="778" spans="1:8" ht="11.25" customHeight="1" x14ac:dyDescent="0.2">
      <c r="A778" s="173">
        <v>768</v>
      </c>
      <c r="B778" s="178">
        <f ca="1">CIR_simulation!Y778</f>
        <v>7141387.1477758847</v>
      </c>
      <c r="C778" s="178">
        <f ca="1">CIR_simulation!Z778</f>
        <v>7125854.1228517331</v>
      </c>
      <c r="D778" s="178">
        <f ca="1">CIR_simulation!AA778</f>
        <v>-15533.024924151599</v>
      </c>
      <c r="F778" s="178">
        <f t="shared" ca="1" si="37"/>
        <v>-600996.14990484063</v>
      </c>
      <c r="G778" s="178">
        <f t="shared" ca="1" si="38"/>
        <v>616845.78678009193</v>
      </c>
      <c r="H778" s="178">
        <f t="shared" ca="1" si="39"/>
        <v>15849.636875247359</v>
      </c>
    </row>
    <row r="779" spans="1:8" ht="11.25" customHeight="1" x14ac:dyDescent="0.2">
      <c r="A779" s="173">
        <v>769</v>
      </c>
      <c r="B779" s="178">
        <f ca="1">CIR_simulation!Y779</f>
        <v>7431286.0951445187</v>
      </c>
      <c r="C779" s="178">
        <f ca="1">CIR_simulation!Z779</f>
        <v>7424360.5891204756</v>
      </c>
      <c r="D779" s="178">
        <f ca="1">CIR_simulation!AA779</f>
        <v>-6925.5060240430757</v>
      </c>
      <c r="F779" s="178">
        <f t="shared" ref="F779:F842" ca="1" si="40">(B779-B$4)*F$1</f>
        <v>-311097.20253620669</v>
      </c>
      <c r="G779" s="178">
        <f t="shared" ref="G779:G842" ca="1" si="41">(C779-C$4)*G$1</f>
        <v>318339.32051134948</v>
      </c>
      <c r="H779" s="178">
        <f t="shared" ref="H779:H842" ca="1" si="42">(D779-D$4)*H$1</f>
        <v>7242.1179751388354</v>
      </c>
    </row>
    <row r="780" spans="1:8" ht="11.25" customHeight="1" x14ac:dyDescent="0.2">
      <c r="A780" s="173">
        <v>770</v>
      </c>
      <c r="B780" s="178">
        <f ca="1">CIR_simulation!Y780</f>
        <v>7378493.3859882662</v>
      </c>
      <c r="C780" s="178">
        <f ca="1">CIR_simulation!Z780</f>
        <v>7370073.0876874644</v>
      </c>
      <c r="D780" s="178">
        <f ca="1">CIR_simulation!AA780</f>
        <v>-8420.2983008017763</v>
      </c>
      <c r="F780" s="178">
        <f t="shared" ca="1" si="40"/>
        <v>-363889.91169245914</v>
      </c>
      <c r="G780" s="178">
        <f t="shared" ca="1" si="41"/>
        <v>372626.82194436062</v>
      </c>
      <c r="H780" s="178">
        <f t="shared" ca="1" si="42"/>
        <v>8736.910251897536</v>
      </c>
    </row>
    <row r="781" spans="1:8" ht="11.25" customHeight="1" x14ac:dyDescent="0.2">
      <c r="A781" s="173">
        <v>771</v>
      </c>
      <c r="B781" s="178">
        <f ca="1">CIR_simulation!Y781</f>
        <v>7574022.0334032048</v>
      </c>
      <c r="C781" s="178">
        <f ca="1">CIR_simulation!Z781</f>
        <v>7570981.1624966729</v>
      </c>
      <c r="D781" s="178">
        <f ca="1">CIR_simulation!AA781</f>
        <v>-3040.8709065318108</v>
      </c>
      <c r="F781" s="178">
        <f t="shared" ca="1" si="40"/>
        <v>-168361.26427752059</v>
      </c>
      <c r="G781" s="178">
        <f t="shared" ca="1" si="41"/>
        <v>171718.74713515211</v>
      </c>
      <c r="H781" s="178">
        <f t="shared" ca="1" si="42"/>
        <v>3357.4828576275704</v>
      </c>
    </row>
    <row r="782" spans="1:8" ht="11.25" customHeight="1" x14ac:dyDescent="0.2">
      <c r="A782" s="173">
        <v>772</v>
      </c>
      <c r="B782" s="178">
        <f ca="1">CIR_simulation!Y782</f>
        <v>7173079.4417397706</v>
      </c>
      <c r="C782" s="178">
        <f ca="1">CIR_simulation!Z782</f>
        <v>7158535.6908165319</v>
      </c>
      <c r="D782" s="178">
        <f ca="1">CIR_simulation!AA782</f>
        <v>-14543.750923238695</v>
      </c>
      <c r="F782" s="178">
        <f t="shared" ca="1" si="40"/>
        <v>-569303.85594095476</v>
      </c>
      <c r="G782" s="178">
        <f t="shared" ca="1" si="41"/>
        <v>584164.21881529316</v>
      </c>
      <c r="H782" s="178">
        <f t="shared" ca="1" si="42"/>
        <v>14860.362874334454</v>
      </c>
    </row>
    <row r="783" spans="1:8" ht="11.25" customHeight="1" x14ac:dyDescent="0.2">
      <c r="A783" s="173">
        <v>773</v>
      </c>
      <c r="B783" s="178">
        <f ca="1">CIR_simulation!Y783</f>
        <v>7602535.4302783171</v>
      </c>
      <c r="C783" s="178">
        <f ca="1">CIR_simulation!Z783</f>
        <v>7600243.5820268514</v>
      </c>
      <c r="D783" s="178">
        <f ca="1">CIR_simulation!AA783</f>
        <v>-2291.848251465708</v>
      </c>
      <c r="F783" s="178">
        <f t="shared" ca="1" si="40"/>
        <v>-139847.86740240827</v>
      </c>
      <c r="G783" s="178">
        <f t="shared" ca="1" si="41"/>
        <v>142456.32760497369</v>
      </c>
      <c r="H783" s="178">
        <f t="shared" ca="1" si="42"/>
        <v>2608.4602025614677</v>
      </c>
    </row>
    <row r="784" spans="1:8" ht="11.25" customHeight="1" x14ac:dyDescent="0.2">
      <c r="A784" s="173">
        <v>774</v>
      </c>
      <c r="B784" s="178">
        <f ca="1">CIR_simulation!Y784</f>
        <v>8120189.212543386</v>
      </c>
      <c r="C784" s="178">
        <f ca="1">CIR_simulation!Z784</f>
        <v>8130009.4463857803</v>
      </c>
      <c r="D784" s="178">
        <f ca="1">CIR_simulation!AA784</f>
        <v>9820.2338423943147</v>
      </c>
      <c r="F784" s="178">
        <f t="shared" ca="1" si="40"/>
        <v>377805.91486266069</v>
      </c>
      <c r="G784" s="178">
        <f t="shared" ca="1" si="41"/>
        <v>-387309.5367539553</v>
      </c>
      <c r="H784" s="178">
        <f t="shared" ca="1" si="42"/>
        <v>-9503.6218912985551</v>
      </c>
    </row>
    <row r="785" spans="1:8" ht="11.25" customHeight="1" x14ac:dyDescent="0.2">
      <c r="A785" s="173">
        <v>775</v>
      </c>
      <c r="B785" s="178">
        <f ca="1">CIR_simulation!Y785</f>
        <v>7973842.181195436</v>
      </c>
      <c r="C785" s="178">
        <f ca="1">CIR_simulation!Z785</f>
        <v>7980515.7231409634</v>
      </c>
      <c r="D785" s="178">
        <f ca="1">CIR_simulation!AA785</f>
        <v>6673.5419455273077</v>
      </c>
      <c r="F785" s="178">
        <f t="shared" ca="1" si="40"/>
        <v>231458.8835147107</v>
      </c>
      <c r="G785" s="178">
        <f t="shared" ca="1" si="41"/>
        <v>-237815.8135091383</v>
      </c>
      <c r="H785" s="178">
        <f t="shared" ca="1" si="42"/>
        <v>-6356.929994431548</v>
      </c>
    </row>
    <row r="786" spans="1:8" ht="11.25" customHeight="1" x14ac:dyDescent="0.2">
      <c r="A786" s="173">
        <v>776</v>
      </c>
      <c r="B786" s="178">
        <f ca="1">CIR_simulation!Y786</f>
        <v>7471898.0319362804</v>
      </c>
      <c r="C786" s="178">
        <f ca="1">CIR_simulation!Z786</f>
        <v>7466100.9460177068</v>
      </c>
      <c r="D786" s="178">
        <f ca="1">CIR_simulation!AA786</f>
        <v>-5797.0859185736626</v>
      </c>
      <c r="F786" s="178">
        <f t="shared" ca="1" si="40"/>
        <v>-270485.26574444491</v>
      </c>
      <c r="G786" s="178">
        <f t="shared" ca="1" si="41"/>
        <v>276598.96361411829</v>
      </c>
      <c r="H786" s="178">
        <f t="shared" ca="1" si="42"/>
        <v>6113.6978696694223</v>
      </c>
    </row>
    <row r="787" spans="1:8" ht="11.25" customHeight="1" x14ac:dyDescent="0.2">
      <c r="A787" s="173">
        <v>777</v>
      </c>
      <c r="B787" s="178">
        <f ca="1">CIR_simulation!Y787</f>
        <v>8058360.2675875193</v>
      </c>
      <c r="C787" s="178">
        <f ca="1">CIR_simulation!Z787</f>
        <v>8066876.9180552019</v>
      </c>
      <c r="D787" s="178">
        <f ca="1">CIR_simulation!AA787</f>
        <v>8516.6504676826298</v>
      </c>
      <c r="F787" s="178">
        <f t="shared" ca="1" si="40"/>
        <v>315976.96990679391</v>
      </c>
      <c r="G787" s="178">
        <f t="shared" ca="1" si="41"/>
        <v>-324177.00842337683</v>
      </c>
      <c r="H787" s="178">
        <f t="shared" ca="1" si="42"/>
        <v>-8200.0385165868702</v>
      </c>
    </row>
    <row r="788" spans="1:8" ht="11.25" customHeight="1" x14ac:dyDescent="0.2">
      <c r="A788" s="173">
        <v>778</v>
      </c>
      <c r="B788" s="178">
        <f ca="1">CIR_simulation!Y788</f>
        <v>7506147.6845753603</v>
      </c>
      <c r="C788" s="178">
        <f ca="1">CIR_simulation!Z788</f>
        <v>7501287.8593163025</v>
      </c>
      <c r="D788" s="178">
        <f ca="1">CIR_simulation!AA788</f>
        <v>-4859.8252590578049</v>
      </c>
      <c r="F788" s="178">
        <f t="shared" ca="1" si="40"/>
        <v>-236235.61310536508</v>
      </c>
      <c r="G788" s="178">
        <f t="shared" ca="1" si="41"/>
        <v>241412.05031552259</v>
      </c>
      <c r="H788" s="178">
        <f t="shared" ca="1" si="42"/>
        <v>5176.4372101535646</v>
      </c>
    </row>
    <row r="789" spans="1:8" ht="11.25" customHeight="1" x14ac:dyDescent="0.2">
      <c r="A789" s="173">
        <v>779</v>
      </c>
      <c r="B789" s="178">
        <f ca="1">CIR_simulation!Y789</f>
        <v>7866002.9733462557</v>
      </c>
      <c r="C789" s="178">
        <f ca="1">CIR_simulation!Z789</f>
        <v>7870220.4291171515</v>
      </c>
      <c r="D789" s="178">
        <f ca="1">CIR_simulation!AA789</f>
        <v>4217.4557708958164</v>
      </c>
      <c r="F789" s="178">
        <f t="shared" ca="1" si="40"/>
        <v>123619.67566553038</v>
      </c>
      <c r="G789" s="178">
        <f t="shared" ca="1" si="41"/>
        <v>-127520.51948532648</v>
      </c>
      <c r="H789" s="178">
        <f t="shared" ca="1" si="42"/>
        <v>-3900.8438198000567</v>
      </c>
    </row>
    <row r="790" spans="1:8" ht="11.25" customHeight="1" x14ac:dyDescent="0.2">
      <c r="A790" s="173">
        <v>780</v>
      </c>
      <c r="B790" s="178">
        <f ca="1">CIR_simulation!Y790</f>
        <v>6990754.680553725</v>
      </c>
      <c r="C790" s="178">
        <f ca="1">CIR_simulation!Z790</f>
        <v>6970351.9689354487</v>
      </c>
      <c r="D790" s="178">
        <f ca="1">CIR_simulation!AA790</f>
        <v>-20402.711618276313</v>
      </c>
      <c r="F790" s="178">
        <f t="shared" ca="1" si="40"/>
        <v>-751628.61712700035</v>
      </c>
      <c r="G790" s="178">
        <f t="shared" ca="1" si="41"/>
        <v>772347.94069637638</v>
      </c>
      <c r="H790" s="178">
        <f t="shared" ca="1" si="42"/>
        <v>20719.323569372074</v>
      </c>
    </row>
    <row r="791" spans="1:8" ht="11.25" customHeight="1" x14ac:dyDescent="0.2">
      <c r="A791" s="173">
        <v>781</v>
      </c>
      <c r="B791" s="178">
        <f ca="1">CIR_simulation!Y791</f>
        <v>7529901.7898463141</v>
      </c>
      <c r="C791" s="178">
        <f ca="1">CIR_simulation!Z791</f>
        <v>7525684.3378511937</v>
      </c>
      <c r="D791" s="178">
        <f ca="1">CIR_simulation!AA791</f>
        <v>-4217.4519951203838</v>
      </c>
      <c r="F791" s="178">
        <f t="shared" ca="1" si="40"/>
        <v>-212481.50783441123</v>
      </c>
      <c r="G791" s="178">
        <f t="shared" ca="1" si="41"/>
        <v>217015.57178063132</v>
      </c>
      <c r="H791" s="178">
        <f t="shared" ca="1" si="42"/>
        <v>4534.0639462161434</v>
      </c>
    </row>
    <row r="792" spans="1:8" ht="11.25" customHeight="1" x14ac:dyDescent="0.2">
      <c r="A792" s="173">
        <v>782</v>
      </c>
      <c r="B792" s="178">
        <f ca="1">CIR_simulation!Y792</f>
        <v>6957527.7956925975</v>
      </c>
      <c r="C792" s="178">
        <f ca="1">CIR_simulation!Z792</f>
        <v>6936012.9712686855</v>
      </c>
      <c r="D792" s="178">
        <f ca="1">CIR_simulation!AA792</f>
        <v>-21514.824423911981</v>
      </c>
      <c r="F792" s="178">
        <f t="shared" ca="1" si="40"/>
        <v>-784855.50198812783</v>
      </c>
      <c r="G792" s="178">
        <f t="shared" ca="1" si="41"/>
        <v>806686.93836313952</v>
      </c>
      <c r="H792" s="178">
        <f t="shared" ca="1" si="42"/>
        <v>21831.436375007743</v>
      </c>
    </row>
    <row r="793" spans="1:8" ht="11.25" customHeight="1" x14ac:dyDescent="0.2">
      <c r="A793" s="173">
        <v>783</v>
      </c>
      <c r="B793" s="178">
        <f ca="1">CIR_simulation!Y793</f>
        <v>8307795.6650367491</v>
      </c>
      <c r="C793" s="178">
        <f ca="1">CIR_simulation!Z793</f>
        <v>8321345.2566519417</v>
      </c>
      <c r="D793" s="178">
        <f ca="1">CIR_simulation!AA793</f>
        <v>13549.591615192592</v>
      </c>
      <c r="F793" s="178">
        <f t="shared" ca="1" si="40"/>
        <v>565412.36735602375</v>
      </c>
      <c r="G793" s="178">
        <f t="shared" ca="1" si="41"/>
        <v>-578645.34702011663</v>
      </c>
      <c r="H793" s="178">
        <f t="shared" ca="1" si="42"/>
        <v>-13232.979664096832</v>
      </c>
    </row>
    <row r="794" spans="1:8" ht="11.25" customHeight="1" x14ac:dyDescent="0.2">
      <c r="A794" s="173">
        <v>784</v>
      </c>
      <c r="B794" s="178">
        <f ca="1">CIR_simulation!Y794</f>
        <v>8141473.730212369</v>
      </c>
      <c r="C794" s="178">
        <f ca="1">CIR_simulation!Z794</f>
        <v>8151734.0758628659</v>
      </c>
      <c r="D794" s="178">
        <f ca="1">CIR_simulation!AA794</f>
        <v>10260.345650496893</v>
      </c>
      <c r="F794" s="178">
        <f t="shared" ca="1" si="40"/>
        <v>399090.43253164366</v>
      </c>
      <c r="G794" s="178">
        <f t="shared" ca="1" si="41"/>
        <v>-409034.16623104084</v>
      </c>
      <c r="H794" s="178">
        <f t="shared" ca="1" si="42"/>
        <v>-9943.733699401133</v>
      </c>
    </row>
    <row r="795" spans="1:8" ht="11.25" customHeight="1" x14ac:dyDescent="0.2">
      <c r="A795" s="173">
        <v>785</v>
      </c>
      <c r="B795" s="178">
        <f ca="1">CIR_simulation!Y795</f>
        <v>8820636.9598598424</v>
      </c>
      <c r="C795" s="178">
        <f ca="1">CIR_simulation!Z795</f>
        <v>8842732.1993300579</v>
      </c>
      <c r="D795" s="178">
        <f ca="1">CIR_simulation!AA795</f>
        <v>22095.239470215514</v>
      </c>
      <c r="F795" s="178">
        <f t="shared" ca="1" si="40"/>
        <v>1078253.6621791171</v>
      </c>
      <c r="G795" s="178">
        <f t="shared" ca="1" si="41"/>
        <v>-1100032.2896982329</v>
      </c>
      <c r="H795" s="178">
        <f t="shared" ca="1" si="42"/>
        <v>-21778.627519119753</v>
      </c>
    </row>
    <row r="796" spans="1:8" ht="11.25" customHeight="1" x14ac:dyDescent="0.2">
      <c r="A796" s="173">
        <v>786</v>
      </c>
      <c r="B796" s="178">
        <f ca="1">CIR_simulation!Y796</f>
        <v>7569117.3056704514</v>
      </c>
      <c r="C796" s="178">
        <f ca="1">CIR_simulation!Z796</f>
        <v>7565946.6951964479</v>
      </c>
      <c r="D796" s="178">
        <f ca="1">CIR_simulation!AA796</f>
        <v>-3170.6104740034789</v>
      </c>
      <c r="F796" s="178">
        <f t="shared" ca="1" si="40"/>
        <v>-173265.99201027397</v>
      </c>
      <c r="G796" s="178">
        <f t="shared" ca="1" si="41"/>
        <v>176753.21443537716</v>
      </c>
      <c r="H796" s="178">
        <f t="shared" ca="1" si="42"/>
        <v>3487.2224250992385</v>
      </c>
    </row>
    <row r="797" spans="1:8" ht="11.25" customHeight="1" x14ac:dyDescent="0.2">
      <c r="A797" s="173">
        <v>787</v>
      </c>
      <c r="B797" s="178">
        <f ca="1">CIR_simulation!Y797</f>
        <v>8639162.3472277448</v>
      </c>
      <c r="C797" s="178">
        <f ca="1">CIR_simulation!Z797</f>
        <v>8658500.2315990608</v>
      </c>
      <c r="D797" s="178">
        <f ca="1">CIR_simulation!AA797</f>
        <v>19337.88437131606</v>
      </c>
      <c r="F797" s="178">
        <f t="shared" ca="1" si="40"/>
        <v>896779.04954701941</v>
      </c>
      <c r="G797" s="178">
        <f t="shared" ca="1" si="41"/>
        <v>-915800.32196723577</v>
      </c>
      <c r="H797" s="178">
        <f t="shared" ca="1" si="42"/>
        <v>-19021.272420220299</v>
      </c>
    </row>
    <row r="798" spans="1:8" ht="11.25" customHeight="1" x14ac:dyDescent="0.2">
      <c r="A798" s="173">
        <v>788</v>
      </c>
      <c r="B798" s="178">
        <f ca="1">CIR_simulation!Y798</f>
        <v>8531629.8237699606</v>
      </c>
      <c r="C798" s="178">
        <f ca="1">CIR_simulation!Z798</f>
        <v>8549198.0853545386</v>
      </c>
      <c r="D798" s="178">
        <f ca="1">CIR_simulation!AA798</f>
        <v>17568.261584578082</v>
      </c>
      <c r="F798" s="178">
        <f t="shared" ca="1" si="40"/>
        <v>789246.52608923521</v>
      </c>
      <c r="G798" s="178">
        <f t="shared" ca="1" si="41"/>
        <v>-806498.17572271358</v>
      </c>
      <c r="H798" s="178">
        <f t="shared" ca="1" si="42"/>
        <v>-17251.64963348232</v>
      </c>
    </row>
    <row r="799" spans="1:8" ht="11.25" customHeight="1" x14ac:dyDescent="0.2">
      <c r="A799" s="173">
        <v>789</v>
      </c>
      <c r="B799" s="178">
        <f ca="1">CIR_simulation!Y799</f>
        <v>8605084.614573814</v>
      </c>
      <c r="C799" s="178">
        <f ca="1">CIR_simulation!Z799</f>
        <v>8623872.7829564959</v>
      </c>
      <c r="D799" s="178">
        <f ca="1">CIR_simulation!AA799</f>
        <v>18788.168382681906</v>
      </c>
      <c r="F799" s="178">
        <f t="shared" ca="1" si="40"/>
        <v>862701.31689308863</v>
      </c>
      <c r="G799" s="178">
        <f t="shared" ca="1" si="41"/>
        <v>-881172.87332467083</v>
      </c>
      <c r="H799" s="178">
        <f t="shared" ca="1" si="42"/>
        <v>-18471.556431586145</v>
      </c>
    </row>
    <row r="800" spans="1:8" ht="11.25" customHeight="1" x14ac:dyDescent="0.2">
      <c r="A800" s="173">
        <v>790</v>
      </c>
      <c r="B800" s="178">
        <f ca="1">CIR_simulation!Y800</f>
        <v>7916536.5513066556</v>
      </c>
      <c r="C800" s="178">
        <f ca="1">CIR_simulation!Z800</f>
        <v>7921919.6538487803</v>
      </c>
      <c r="D800" s="178">
        <f ca="1">CIR_simulation!AA800</f>
        <v>5383.1025421246886</v>
      </c>
      <c r="F800" s="178">
        <f t="shared" ca="1" si="40"/>
        <v>174153.25362593029</v>
      </c>
      <c r="G800" s="178">
        <f t="shared" ca="1" si="41"/>
        <v>-179219.74421695527</v>
      </c>
      <c r="H800" s="178">
        <f t="shared" ca="1" si="42"/>
        <v>-5066.490591028929</v>
      </c>
    </row>
    <row r="801" spans="1:8" ht="11.25" customHeight="1" x14ac:dyDescent="0.2">
      <c r="A801" s="173">
        <v>791</v>
      </c>
      <c r="B801" s="178">
        <f ca="1">CIR_simulation!Y801</f>
        <v>7605083.6247825762</v>
      </c>
      <c r="C801" s="178">
        <f ca="1">CIR_simulation!Z801</f>
        <v>7602858.2836359795</v>
      </c>
      <c r="D801" s="178">
        <f ca="1">CIR_simulation!AA801</f>
        <v>-2225.3411465967074</v>
      </c>
      <c r="F801" s="178">
        <f t="shared" ca="1" si="40"/>
        <v>-137299.67289814912</v>
      </c>
      <c r="G801" s="178">
        <f t="shared" ca="1" si="41"/>
        <v>139841.62599584553</v>
      </c>
      <c r="H801" s="178">
        <f t="shared" ca="1" si="42"/>
        <v>2541.9530976924671</v>
      </c>
    </row>
    <row r="802" spans="1:8" ht="11.25" customHeight="1" x14ac:dyDescent="0.2">
      <c r="A802" s="173">
        <v>792</v>
      </c>
      <c r="B802" s="178">
        <f ca="1">CIR_simulation!Y802</f>
        <v>7450936.1914123679</v>
      </c>
      <c r="C802" s="178">
        <f ca="1">CIR_simulation!Z802</f>
        <v>7444558.9915827587</v>
      </c>
      <c r="D802" s="178">
        <f ca="1">CIR_simulation!AA802</f>
        <v>-6377.1998296091333</v>
      </c>
      <c r="F802" s="178">
        <f t="shared" ca="1" si="40"/>
        <v>-291447.10626835749</v>
      </c>
      <c r="G802" s="178">
        <f t="shared" ca="1" si="41"/>
        <v>298140.91804906633</v>
      </c>
      <c r="H802" s="178">
        <f t="shared" ca="1" si="42"/>
        <v>6693.811780704893</v>
      </c>
    </row>
    <row r="803" spans="1:8" ht="11.25" customHeight="1" x14ac:dyDescent="0.2">
      <c r="A803" s="173">
        <v>793</v>
      </c>
      <c r="B803" s="178">
        <f ca="1">CIR_simulation!Y803</f>
        <v>7548838.2729508569</v>
      </c>
      <c r="C803" s="178">
        <f ca="1">CIR_simulation!Z803</f>
        <v>7545128.4381074877</v>
      </c>
      <c r="D803" s="178">
        <f ca="1">CIR_simulation!AA803</f>
        <v>-3709.8348433692008</v>
      </c>
      <c r="F803" s="178">
        <f t="shared" ca="1" si="40"/>
        <v>-193545.0247298684</v>
      </c>
      <c r="G803" s="178">
        <f t="shared" ca="1" si="41"/>
        <v>197571.47152433731</v>
      </c>
      <c r="H803" s="178">
        <f t="shared" ca="1" si="42"/>
        <v>4026.4467944649605</v>
      </c>
    </row>
    <row r="804" spans="1:8" ht="11.25" customHeight="1" x14ac:dyDescent="0.2">
      <c r="A804" s="173">
        <v>794</v>
      </c>
      <c r="B804" s="178">
        <f ca="1">CIR_simulation!Y804</f>
        <v>9223696.7926309556</v>
      </c>
      <c r="C804" s="178">
        <f ca="1">CIR_simulation!Z804</f>
        <v>9250931.4577880278</v>
      </c>
      <c r="D804" s="178">
        <f ca="1">CIR_simulation!AA804</f>
        <v>27234.665157072246</v>
      </c>
      <c r="F804" s="178">
        <f t="shared" ca="1" si="40"/>
        <v>1481313.4949502302</v>
      </c>
      <c r="G804" s="178">
        <f t="shared" ca="1" si="41"/>
        <v>-1508231.5481562028</v>
      </c>
      <c r="H804" s="178">
        <f t="shared" ca="1" si="42"/>
        <v>-26918.053205976485</v>
      </c>
    </row>
    <row r="805" spans="1:8" ht="11.25" customHeight="1" x14ac:dyDescent="0.2">
      <c r="A805" s="173">
        <v>795</v>
      </c>
      <c r="B805" s="178">
        <f ca="1">CIR_simulation!Y805</f>
        <v>7833659.1637783702</v>
      </c>
      <c r="C805" s="178">
        <f ca="1">CIR_simulation!Z805</f>
        <v>7837116.7881641639</v>
      </c>
      <c r="D805" s="178">
        <f ca="1">CIR_simulation!AA805</f>
        <v>3457.6243857936934</v>
      </c>
      <c r="F805" s="178">
        <f t="shared" ca="1" si="40"/>
        <v>91275.866097644903</v>
      </c>
      <c r="G805" s="178">
        <f t="shared" ca="1" si="41"/>
        <v>-94416.878532338887</v>
      </c>
      <c r="H805" s="178">
        <f t="shared" ca="1" si="42"/>
        <v>-3141.0124346979337</v>
      </c>
    </row>
    <row r="806" spans="1:8" ht="11.25" customHeight="1" x14ac:dyDescent="0.2">
      <c r="A806" s="173">
        <v>796</v>
      </c>
      <c r="B806" s="178">
        <f ca="1">CIR_simulation!Y806</f>
        <v>7030095.2532251393</v>
      </c>
      <c r="C806" s="178">
        <f ca="1">CIR_simulation!Z806</f>
        <v>7010991.3918537535</v>
      </c>
      <c r="D806" s="178">
        <f ca="1">CIR_simulation!AA806</f>
        <v>-19103.861371385865</v>
      </c>
      <c r="F806" s="178">
        <f t="shared" ca="1" si="40"/>
        <v>-712288.044455586</v>
      </c>
      <c r="G806" s="178">
        <f t="shared" ca="1" si="41"/>
        <v>731708.51777807157</v>
      </c>
      <c r="H806" s="178">
        <f t="shared" ca="1" si="42"/>
        <v>19420.473322481626</v>
      </c>
    </row>
    <row r="807" spans="1:8" ht="11.25" customHeight="1" x14ac:dyDescent="0.2">
      <c r="A807" s="173">
        <v>797</v>
      </c>
      <c r="B807" s="178">
        <f ca="1">CIR_simulation!Y807</f>
        <v>7702621.4858838152</v>
      </c>
      <c r="C807" s="178">
        <f ca="1">CIR_simulation!Z807</f>
        <v>7702889.0985778943</v>
      </c>
      <c r="D807" s="178">
        <f ca="1">CIR_simulation!AA807</f>
        <v>267.61269407905638</v>
      </c>
      <c r="F807" s="178">
        <f t="shared" ca="1" si="40"/>
        <v>-39761.811796910129</v>
      </c>
      <c r="G807" s="178">
        <f t="shared" ca="1" si="41"/>
        <v>39810.811053930782</v>
      </c>
      <c r="H807" s="178">
        <f t="shared" ca="1" si="42"/>
        <v>48.999257016703496</v>
      </c>
    </row>
    <row r="808" spans="1:8" ht="11.25" customHeight="1" x14ac:dyDescent="0.2">
      <c r="A808" s="173">
        <v>798</v>
      </c>
      <c r="B808" s="178">
        <f ca="1">CIR_simulation!Y808</f>
        <v>8481796.4794506542</v>
      </c>
      <c r="C808" s="178">
        <f ca="1">CIR_simulation!Z808</f>
        <v>8498509.6299977116</v>
      </c>
      <c r="D808" s="178">
        <f ca="1">CIR_simulation!AA808</f>
        <v>16713.15054705739</v>
      </c>
      <c r="F808" s="178">
        <f t="shared" ca="1" si="40"/>
        <v>739413.18176992889</v>
      </c>
      <c r="G808" s="178">
        <f t="shared" ca="1" si="41"/>
        <v>-755809.72036588658</v>
      </c>
      <c r="H808" s="178">
        <f t="shared" ca="1" si="42"/>
        <v>-16396.538595961629</v>
      </c>
    </row>
    <row r="809" spans="1:8" ht="11.25" customHeight="1" x14ac:dyDescent="0.2">
      <c r="A809" s="173">
        <v>799</v>
      </c>
      <c r="B809" s="178">
        <f ca="1">CIR_simulation!Y809</f>
        <v>7790578.8982119272</v>
      </c>
      <c r="C809" s="178">
        <f ca="1">CIR_simulation!Z809</f>
        <v>7793007.631756613</v>
      </c>
      <c r="D809" s="178">
        <f ca="1">CIR_simulation!AA809</f>
        <v>2428.7335446858779</v>
      </c>
      <c r="F809" s="178">
        <f t="shared" ca="1" si="40"/>
        <v>48195.60053120181</v>
      </c>
      <c r="G809" s="178">
        <f t="shared" ca="1" si="41"/>
        <v>-50307.722124787979</v>
      </c>
      <c r="H809" s="178">
        <f t="shared" ca="1" si="42"/>
        <v>-2112.1215935901182</v>
      </c>
    </row>
    <row r="810" spans="1:8" ht="11.25" customHeight="1" x14ac:dyDescent="0.2">
      <c r="A810" s="173">
        <v>800</v>
      </c>
      <c r="B810" s="178">
        <f ca="1">CIR_simulation!Y810</f>
        <v>8353481.321568192</v>
      </c>
      <c r="C810" s="178">
        <f ca="1">CIR_simulation!Z810</f>
        <v>8367888.6201204788</v>
      </c>
      <c r="D810" s="178">
        <f ca="1">CIR_simulation!AA810</f>
        <v>14407.298552286811</v>
      </c>
      <c r="F810" s="178">
        <f t="shared" ca="1" si="40"/>
        <v>611098.02388746664</v>
      </c>
      <c r="G810" s="178">
        <f t="shared" ca="1" si="41"/>
        <v>-625188.71048865374</v>
      </c>
      <c r="H810" s="178">
        <f t="shared" ca="1" si="42"/>
        <v>-14090.686601191052</v>
      </c>
    </row>
    <row r="811" spans="1:8" ht="11.25" customHeight="1" x14ac:dyDescent="0.2">
      <c r="A811" s="173">
        <v>801</v>
      </c>
      <c r="B811" s="178">
        <f ca="1">CIR_simulation!Y811</f>
        <v>8284372.7701859502</v>
      </c>
      <c r="C811" s="178">
        <f ca="1">CIR_simulation!Z811</f>
        <v>8297475.0397741646</v>
      </c>
      <c r="D811" s="178">
        <f ca="1">CIR_simulation!AA811</f>
        <v>13102.269588214345</v>
      </c>
      <c r="F811" s="178">
        <f t="shared" ca="1" si="40"/>
        <v>541989.47250522487</v>
      </c>
      <c r="G811" s="178">
        <f t="shared" ca="1" si="41"/>
        <v>-554775.13014233951</v>
      </c>
      <c r="H811" s="178">
        <f t="shared" ca="1" si="42"/>
        <v>-12785.657637118586</v>
      </c>
    </row>
    <row r="812" spans="1:8" ht="11.25" customHeight="1" x14ac:dyDescent="0.2">
      <c r="A812" s="173">
        <v>802</v>
      </c>
      <c r="B812" s="178">
        <f ca="1">CIR_simulation!Y812</f>
        <v>7424980.6514331307</v>
      </c>
      <c r="C812" s="178">
        <f ca="1">CIR_simulation!Z812</f>
        <v>7417878.2765461821</v>
      </c>
      <c r="D812" s="178">
        <f ca="1">CIR_simulation!AA812</f>
        <v>-7102.3748869486153</v>
      </c>
      <c r="F812" s="178">
        <f t="shared" ca="1" si="40"/>
        <v>-317402.64624759462</v>
      </c>
      <c r="G812" s="178">
        <f t="shared" ca="1" si="41"/>
        <v>324821.63308564294</v>
      </c>
      <c r="H812" s="178">
        <f t="shared" ca="1" si="42"/>
        <v>7418.986838044375</v>
      </c>
    </row>
    <row r="813" spans="1:8" ht="11.25" customHeight="1" x14ac:dyDescent="0.2">
      <c r="A813" s="173">
        <v>803</v>
      </c>
      <c r="B813" s="178">
        <f ca="1">CIR_simulation!Y813</f>
        <v>7778078.1731703067</v>
      </c>
      <c r="C813" s="178">
        <f ca="1">CIR_simulation!Z813</f>
        <v>7780204.7278019805</v>
      </c>
      <c r="D813" s="178">
        <f ca="1">CIR_simulation!AA813</f>
        <v>2126.5546316737309</v>
      </c>
      <c r="F813" s="178">
        <f t="shared" ca="1" si="40"/>
        <v>35694.875489581376</v>
      </c>
      <c r="G813" s="178">
        <f t="shared" ca="1" si="41"/>
        <v>-37504.818170155399</v>
      </c>
      <c r="H813" s="178">
        <f t="shared" ca="1" si="42"/>
        <v>-1809.942680577971</v>
      </c>
    </row>
    <row r="814" spans="1:8" ht="11.25" customHeight="1" x14ac:dyDescent="0.2">
      <c r="A814" s="173">
        <v>804</v>
      </c>
      <c r="B814" s="178">
        <f ca="1">CIR_simulation!Y814</f>
        <v>8539714.4391634576</v>
      </c>
      <c r="C814" s="178">
        <f ca="1">CIR_simulation!Z814</f>
        <v>8557419.3231543452</v>
      </c>
      <c r="D814" s="178">
        <f ca="1">CIR_simulation!AA814</f>
        <v>17704.883990887552</v>
      </c>
      <c r="F814" s="178">
        <f t="shared" ca="1" si="40"/>
        <v>797331.14148273226</v>
      </c>
      <c r="G814" s="178">
        <f t="shared" ca="1" si="41"/>
        <v>-814719.4135225201</v>
      </c>
      <c r="H814" s="178">
        <f t="shared" ca="1" si="42"/>
        <v>-17388.272039791791</v>
      </c>
    </row>
    <row r="815" spans="1:8" ht="11.25" customHeight="1" x14ac:dyDescent="0.2">
      <c r="A815" s="173">
        <v>805</v>
      </c>
      <c r="B815" s="178">
        <f ca="1">CIR_simulation!Y815</f>
        <v>7870697.9187870556</v>
      </c>
      <c r="C815" s="178">
        <f ca="1">CIR_simulation!Z815</f>
        <v>7875024.7739365986</v>
      </c>
      <c r="D815" s="178">
        <f ca="1">CIR_simulation!AA815</f>
        <v>4326.8551495429128</v>
      </c>
      <c r="F815" s="178">
        <f t="shared" ca="1" si="40"/>
        <v>128314.62110633031</v>
      </c>
      <c r="G815" s="178">
        <f t="shared" ca="1" si="41"/>
        <v>-132324.86430477351</v>
      </c>
      <c r="H815" s="178">
        <f t="shared" ca="1" si="42"/>
        <v>-4010.2431984471532</v>
      </c>
    </row>
    <row r="816" spans="1:8" ht="11.25" customHeight="1" x14ac:dyDescent="0.2">
      <c r="A816" s="173">
        <v>806</v>
      </c>
      <c r="B816" s="178">
        <f ca="1">CIR_simulation!Y816</f>
        <v>7380534.2961147903</v>
      </c>
      <c r="C816" s="178">
        <f ca="1">CIR_simulation!Z816</f>
        <v>7372172.3755200598</v>
      </c>
      <c r="D816" s="178">
        <f ca="1">CIR_simulation!AA816</f>
        <v>-8361.9205947304145</v>
      </c>
      <c r="F816" s="178">
        <f t="shared" ca="1" si="40"/>
        <v>-361849.00156593509</v>
      </c>
      <c r="G816" s="178">
        <f t="shared" ca="1" si="41"/>
        <v>370527.53411176521</v>
      </c>
      <c r="H816" s="178">
        <f t="shared" ca="1" si="42"/>
        <v>8678.5325458261741</v>
      </c>
    </row>
    <row r="817" spans="1:8" ht="11.25" customHeight="1" x14ac:dyDescent="0.2">
      <c r="A817" s="173">
        <v>807</v>
      </c>
      <c r="B817" s="178">
        <f ca="1">CIR_simulation!Y817</f>
        <v>7152445.1517972946</v>
      </c>
      <c r="C817" s="178">
        <f ca="1">CIR_simulation!Z817</f>
        <v>7137258.677721668</v>
      </c>
      <c r="D817" s="178">
        <f ca="1">CIR_simulation!AA817</f>
        <v>-15186.474075626582</v>
      </c>
      <c r="F817" s="178">
        <f t="shared" ca="1" si="40"/>
        <v>-589938.14588343073</v>
      </c>
      <c r="G817" s="178">
        <f t="shared" ca="1" si="41"/>
        <v>605441.23191015702</v>
      </c>
      <c r="H817" s="178">
        <f t="shared" ca="1" si="42"/>
        <v>15503.086026722342</v>
      </c>
    </row>
    <row r="818" spans="1:8" ht="11.25" customHeight="1" x14ac:dyDescent="0.2">
      <c r="A818" s="173">
        <v>808</v>
      </c>
      <c r="B818" s="178">
        <f ca="1">CIR_simulation!Y818</f>
        <v>7475531.6884434046</v>
      </c>
      <c r="C818" s="178">
        <f ca="1">CIR_simulation!Z818</f>
        <v>7469834.6614291836</v>
      </c>
      <c r="D818" s="178">
        <f ca="1">CIR_simulation!AA818</f>
        <v>-5697.0270142210647</v>
      </c>
      <c r="F818" s="178">
        <f t="shared" ca="1" si="40"/>
        <v>-266851.60923732072</v>
      </c>
      <c r="G818" s="178">
        <f t="shared" ca="1" si="41"/>
        <v>272865.24820264149</v>
      </c>
      <c r="H818" s="178">
        <f t="shared" ca="1" si="42"/>
        <v>6013.6389653168244</v>
      </c>
    </row>
    <row r="819" spans="1:8" ht="11.25" customHeight="1" x14ac:dyDescent="0.2">
      <c r="A819" s="173">
        <v>809</v>
      </c>
      <c r="B819" s="178">
        <f ca="1">CIR_simulation!Y819</f>
        <v>8151929.9836137537</v>
      </c>
      <c r="C819" s="178">
        <f ca="1">CIR_simulation!Z819</f>
        <v>8162404.927669053</v>
      </c>
      <c r="D819" s="178">
        <f ca="1">CIR_simulation!AA819</f>
        <v>10474.944055299275</v>
      </c>
      <c r="F819" s="178">
        <f t="shared" ca="1" si="40"/>
        <v>409546.68593302835</v>
      </c>
      <c r="G819" s="178">
        <f t="shared" ca="1" si="41"/>
        <v>-419705.01803722791</v>
      </c>
      <c r="H819" s="178">
        <f t="shared" ca="1" si="42"/>
        <v>-10158.332104203515</v>
      </c>
    </row>
    <row r="820" spans="1:8" ht="11.25" customHeight="1" x14ac:dyDescent="0.2">
      <c r="A820" s="173">
        <v>810</v>
      </c>
      <c r="B820" s="178">
        <f ca="1">CIR_simulation!Y820</f>
        <v>7726101.3026305214</v>
      </c>
      <c r="C820" s="178">
        <f ca="1">CIR_simulation!Z820</f>
        <v>7726953.815032417</v>
      </c>
      <c r="D820" s="178">
        <f ca="1">CIR_simulation!AA820</f>
        <v>852.51240189559758</v>
      </c>
      <c r="F820" s="178">
        <f t="shared" ca="1" si="40"/>
        <v>-16281.995050203986</v>
      </c>
      <c r="G820" s="178">
        <f t="shared" ca="1" si="41"/>
        <v>15746.094599408098</v>
      </c>
      <c r="H820" s="178">
        <f t="shared" ca="1" si="42"/>
        <v>-535.9004507998377</v>
      </c>
    </row>
    <row r="821" spans="1:8" ht="11.25" customHeight="1" x14ac:dyDescent="0.2">
      <c r="A821" s="173">
        <v>811</v>
      </c>
      <c r="B821" s="178">
        <f ca="1">CIR_simulation!Y821</f>
        <v>7181953.3560160249</v>
      </c>
      <c r="C821" s="178">
        <f ca="1">CIR_simulation!Z821</f>
        <v>7167684.4388506627</v>
      </c>
      <c r="D821" s="178">
        <f ca="1">CIR_simulation!AA821</f>
        <v>-14268.917165362276</v>
      </c>
      <c r="F821" s="178">
        <f t="shared" ca="1" si="40"/>
        <v>-560429.9416647004</v>
      </c>
      <c r="G821" s="178">
        <f t="shared" ca="1" si="41"/>
        <v>575015.47078116238</v>
      </c>
      <c r="H821" s="178">
        <f t="shared" ca="1" si="42"/>
        <v>14585.529116458036</v>
      </c>
    </row>
    <row r="822" spans="1:8" ht="11.25" customHeight="1" x14ac:dyDescent="0.2">
      <c r="A822" s="173">
        <v>812</v>
      </c>
      <c r="B822" s="178">
        <f ca="1">CIR_simulation!Y822</f>
        <v>7988597.3614564007</v>
      </c>
      <c r="C822" s="178">
        <f ca="1">CIR_simulation!Z822</f>
        <v>7995597.8098833906</v>
      </c>
      <c r="D822" s="178">
        <f ca="1">CIR_simulation!AA822</f>
        <v>7000.4484269898385</v>
      </c>
      <c r="F822" s="178">
        <f t="shared" ca="1" si="40"/>
        <v>246214.06377567537</v>
      </c>
      <c r="G822" s="178">
        <f t="shared" ca="1" si="41"/>
        <v>-252897.9002515655</v>
      </c>
      <c r="H822" s="178">
        <f t="shared" ca="1" si="42"/>
        <v>-6683.8364758940788</v>
      </c>
    </row>
    <row r="823" spans="1:8" ht="11.25" customHeight="1" x14ac:dyDescent="0.2">
      <c r="A823" s="173">
        <v>813</v>
      </c>
      <c r="B823" s="178">
        <f ca="1">CIR_simulation!Y823</f>
        <v>8413735.6383700799</v>
      </c>
      <c r="C823" s="178">
        <f ca="1">CIR_simulation!Z823</f>
        <v>8429244.5321641862</v>
      </c>
      <c r="D823" s="178">
        <f ca="1">CIR_simulation!AA823</f>
        <v>15508.89379410632</v>
      </c>
      <c r="F823" s="178">
        <f t="shared" ca="1" si="40"/>
        <v>671352.34068935458</v>
      </c>
      <c r="G823" s="178">
        <f t="shared" ca="1" si="41"/>
        <v>-686544.62253236119</v>
      </c>
      <c r="H823" s="178">
        <f t="shared" ca="1" si="42"/>
        <v>-15192.28184301056</v>
      </c>
    </row>
    <row r="824" spans="1:8" ht="11.25" customHeight="1" x14ac:dyDescent="0.2">
      <c r="A824" s="173">
        <v>814</v>
      </c>
      <c r="B824" s="178">
        <f ca="1">CIR_simulation!Y824</f>
        <v>7796034.0737099815</v>
      </c>
      <c r="C824" s="178">
        <f ca="1">CIR_simulation!Z824</f>
        <v>7798594.1626197398</v>
      </c>
      <c r="D824" s="178">
        <f ca="1">CIR_simulation!AA824</f>
        <v>2560.0889097582549</v>
      </c>
      <c r="F824" s="178">
        <f t="shared" ca="1" si="40"/>
        <v>53650.776029256172</v>
      </c>
      <c r="G824" s="178">
        <f t="shared" ca="1" si="41"/>
        <v>-55894.252987914719</v>
      </c>
      <c r="H824" s="178">
        <f t="shared" ca="1" si="42"/>
        <v>-2243.4769586624952</v>
      </c>
    </row>
    <row r="825" spans="1:8" ht="11.25" customHeight="1" x14ac:dyDescent="0.2">
      <c r="A825" s="173">
        <v>815</v>
      </c>
      <c r="B825" s="178">
        <f ca="1">CIR_simulation!Y825</f>
        <v>7354840.1573123261</v>
      </c>
      <c r="C825" s="178">
        <f ca="1">CIR_simulation!Z825</f>
        <v>7345739.8021098543</v>
      </c>
      <c r="D825" s="178">
        <f ca="1">CIR_simulation!AA825</f>
        <v>-9100.3552024718374</v>
      </c>
      <c r="F825" s="178">
        <f t="shared" ca="1" si="40"/>
        <v>-387543.14036839921</v>
      </c>
      <c r="G825" s="178">
        <f t="shared" ca="1" si="41"/>
        <v>396960.10752197076</v>
      </c>
      <c r="H825" s="178">
        <f t="shared" ca="1" si="42"/>
        <v>9416.9671535675971</v>
      </c>
    </row>
    <row r="826" spans="1:8" ht="11.25" customHeight="1" x14ac:dyDescent="0.2">
      <c r="A826" s="173">
        <v>816</v>
      </c>
      <c r="B826" s="178">
        <f ca="1">CIR_simulation!Y826</f>
        <v>8030700.503082538</v>
      </c>
      <c r="C826" s="178">
        <f ca="1">CIR_simulation!Z826</f>
        <v>8038621.7939142771</v>
      </c>
      <c r="D826" s="178">
        <f ca="1">CIR_simulation!AA826</f>
        <v>7921.2908317390829</v>
      </c>
      <c r="F826" s="178">
        <f t="shared" ca="1" si="40"/>
        <v>288317.20540181268</v>
      </c>
      <c r="G826" s="178">
        <f t="shared" ca="1" si="41"/>
        <v>-295921.88428245205</v>
      </c>
      <c r="H826" s="178">
        <f t="shared" ca="1" si="42"/>
        <v>-7604.6788806433233</v>
      </c>
    </row>
    <row r="827" spans="1:8" ht="11.25" customHeight="1" x14ac:dyDescent="0.2">
      <c r="A827" s="173">
        <v>817</v>
      </c>
      <c r="B827" s="178">
        <f ca="1">CIR_simulation!Y827</f>
        <v>7766710.2453727219</v>
      </c>
      <c r="C827" s="178">
        <f ca="1">CIR_simulation!Z827</f>
        <v>7768560.5825154427</v>
      </c>
      <c r="D827" s="178">
        <f ca="1">CIR_simulation!AA827</f>
        <v>1850.3371427208185</v>
      </c>
      <c r="F827" s="178">
        <f t="shared" ca="1" si="40"/>
        <v>24326.947691996582</v>
      </c>
      <c r="G827" s="178">
        <f t="shared" ca="1" si="41"/>
        <v>-25860.672883617692</v>
      </c>
      <c r="H827" s="178">
        <f t="shared" ca="1" si="42"/>
        <v>-1533.7251916250586</v>
      </c>
    </row>
    <row r="828" spans="1:8" ht="11.25" customHeight="1" x14ac:dyDescent="0.2">
      <c r="A828" s="173">
        <v>818</v>
      </c>
      <c r="B828" s="178">
        <f ca="1">CIR_simulation!Y828</f>
        <v>8401490.794120824</v>
      </c>
      <c r="C828" s="178">
        <f ca="1">CIR_simulation!Z828</f>
        <v>8416778.5335717946</v>
      </c>
      <c r="D828" s="178">
        <f ca="1">CIR_simulation!AA828</f>
        <v>15287.739450970665</v>
      </c>
      <c r="F828" s="178">
        <f t="shared" ca="1" si="40"/>
        <v>659107.49644009862</v>
      </c>
      <c r="G828" s="178">
        <f t="shared" ca="1" si="41"/>
        <v>-674078.62393996958</v>
      </c>
      <c r="H828" s="178">
        <f t="shared" ca="1" si="42"/>
        <v>-14971.127499874905</v>
      </c>
    </row>
    <row r="829" spans="1:8" ht="11.25" customHeight="1" x14ac:dyDescent="0.2">
      <c r="A829" s="173">
        <v>819</v>
      </c>
      <c r="B829" s="178">
        <f ca="1">CIR_simulation!Y829</f>
        <v>7914667.2645458048</v>
      </c>
      <c r="C829" s="178">
        <f ca="1">CIR_simulation!Z829</f>
        <v>7920007.713068895</v>
      </c>
      <c r="D829" s="178">
        <f ca="1">CIR_simulation!AA829</f>
        <v>5340.448523090221</v>
      </c>
      <c r="F829" s="178">
        <f t="shared" ca="1" si="40"/>
        <v>172283.96686507948</v>
      </c>
      <c r="G829" s="178">
        <f t="shared" ca="1" si="41"/>
        <v>-177307.80343706999</v>
      </c>
      <c r="H829" s="178">
        <f t="shared" ca="1" si="42"/>
        <v>-5023.8365719944613</v>
      </c>
    </row>
    <row r="830" spans="1:8" ht="11.25" customHeight="1" x14ac:dyDescent="0.2">
      <c r="A830" s="173">
        <v>820</v>
      </c>
      <c r="B830" s="178">
        <f ca="1">CIR_simulation!Y830</f>
        <v>7527072.9903713325</v>
      </c>
      <c r="C830" s="178">
        <f ca="1">CIR_simulation!Z830</f>
        <v>7522779.3684235103</v>
      </c>
      <c r="D830" s="178">
        <f ca="1">CIR_simulation!AA830</f>
        <v>-4293.621947822161</v>
      </c>
      <c r="F830" s="178">
        <f t="shared" ca="1" si="40"/>
        <v>-215310.30730939284</v>
      </c>
      <c r="G830" s="178">
        <f t="shared" ca="1" si="41"/>
        <v>219920.54120831471</v>
      </c>
      <c r="H830" s="178">
        <f t="shared" ca="1" si="42"/>
        <v>4610.2338989179207</v>
      </c>
    </row>
    <row r="831" spans="1:8" ht="11.25" customHeight="1" x14ac:dyDescent="0.2">
      <c r="A831" s="173">
        <v>821</v>
      </c>
      <c r="B831" s="178">
        <f ca="1">CIR_simulation!Y831</f>
        <v>7656225.8778787367</v>
      </c>
      <c r="C831" s="178">
        <f ca="1">CIR_simulation!Z831</f>
        <v>7655320.444989711</v>
      </c>
      <c r="D831" s="178">
        <f ca="1">CIR_simulation!AA831</f>
        <v>-905.43288902565837</v>
      </c>
      <c r="F831" s="178">
        <f t="shared" ca="1" si="40"/>
        <v>-86157.419801988639</v>
      </c>
      <c r="G831" s="178">
        <f t="shared" ca="1" si="41"/>
        <v>87379.464642114006</v>
      </c>
      <c r="H831" s="178">
        <f t="shared" ca="1" si="42"/>
        <v>1222.0448401214182</v>
      </c>
    </row>
    <row r="832" spans="1:8" ht="11.25" customHeight="1" x14ac:dyDescent="0.2">
      <c r="A832" s="173">
        <v>822</v>
      </c>
      <c r="B832" s="178">
        <f ca="1">CIR_simulation!Y832</f>
        <v>8157011.6213169973</v>
      </c>
      <c r="C832" s="178">
        <f ca="1">CIR_simulation!Z832</f>
        <v>8167590.4757389938</v>
      </c>
      <c r="D832" s="178">
        <f ca="1">CIR_simulation!AA832</f>
        <v>10578.854421996512</v>
      </c>
      <c r="F832" s="178">
        <f t="shared" ca="1" si="40"/>
        <v>414628.32363627199</v>
      </c>
      <c r="G832" s="178">
        <f t="shared" ca="1" si="41"/>
        <v>-424890.56610716879</v>
      </c>
      <c r="H832" s="178">
        <f t="shared" ca="1" si="42"/>
        <v>-10262.242470900752</v>
      </c>
    </row>
    <row r="833" spans="1:8" ht="11.25" customHeight="1" x14ac:dyDescent="0.2">
      <c r="A833" s="173">
        <v>823</v>
      </c>
      <c r="B833" s="178">
        <f ca="1">CIR_simulation!Y833</f>
        <v>7543398.0473074643</v>
      </c>
      <c r="C833" s="178">
        <f ca="1">CIR_simulation!Z833</f>
        <v>7539542.7854211954</v>
      </c>
      <c r="D833" s="178">
        <f ca="1">CIR_simulation!AA833</f>
        <v>-3855.2618862688541</v>
      </c>
      <c r="F833" s="178">
        <f t="shared" ca="1" si="40"/>
        <v>-198985.25037326105</v>
      </c>
      <c r="G833" s="178">
        <f t="shared" ca="1" si="41"/>
        <v>203157.12421062961</v>
      </c>
      <c r="H833" s="178">
        <f t="shared" ca="1" si="42"/>
        <v>4171.8738373646138</v>
      </c>
    </row>
    <row r="834" spans="1:8" ht="11.25" customHeight="1" x14ac:dyDescent="0.2">
      <c r="A834" s="173">
        <v>824</v>
      </c>
      <c r="B834" s="178">
        <f ca="1">CIR_simulation!Y834</f>
        <v>7882745.9181652628</v>
      </c>
      <c r="C834" s="178">
        <f ca="1">CIR_simulation!Z834</f>
        <v>7887352.4745304985</v>
      </c>
      <c r="D834" s="178">
        <f ca="1">CIR_simulation!AA834</f>
        <v>4606.5563652357087</v>
      </c>
      <c r="F834" s="178">
        <f t="shared" ca="1" si="40"/>
        <v>140362.62048453745</v>
      </c>
      <c r="G834" s="178">
        <f t="shared" ca="1" si="41"/>
        <v>-144652.56489867344</v>
      </c>
      <c r="H834" s="178">
        <f t="shared" ca="1" si="42"/>
        <v>-4289.944414139949</v>
      </c>
    </row>
    <row r="835" spans="1:8" ht="11.25" customHeight="1" x14ac:dyDescent="0.2">
      <c r="A835" s="173">
        <v>825</v>
      </c>
      <c r="B835" s="178">
        <f ca="1">CIR_simulation!Y835</f>
        <v>7364696.6976833027</v>
      </c>
      <c r="C835" s="178">
        <f ca="1">CIR_simulation!Z835</f>
        <v>7355880.5099541871</v>
      </c>
      <c r="D835" s="178">
        <f ca="1">CIR_simulation!AA835</f>
        <v>-8816.1877291155979</v>
      </c>
      <c r="F835" s="178">
        <f t="shared" ca="1" si="40"/>
        <v>-377686.59999742266</v>
      </c>
      <c r="G835" s="178">
        <f t="shared" ca="1" si="41"/>
        <v>386819.39967763796</v>
      </c>
      <c r="H835" s="178">
        <f t="shared" ca="1" si="42"/>
        <v>9132.7996802113576</v>
      </c>
    </row>
    <row r="836" spans="1:8" ht="11.25" customHeight="1" x14ac:dyDescent="0.2">
      <c r="A836" s="173">
        <v>826</v>
      </c>
      <c r="B836" s="178">
        <f ca="1">CIR_simulation!Y836</f>
        <v>7469878.5166341066</v>
      </c>
      <c r="C836" s="178">
        <f ca="1">CIR_simulation!Z836</f>
        <v>7464025.7559372708</v>
      </c>
      <c r="D836" s="178">
        <f ca="1">CIR_simulation!AA836</f>
        <v>-5852.7606968358159</v>
      </c>
      <c r="F836" s="178">
        <f t="shared" ca="1" si="40"/>
        <v>-272504.78104661871</v>
      </c>
      <c r="G836" s="178">
        <f t="shared" ca="1" si="41"/>
        <v>278674.15369455423</v>
      </c>
      <c r="H836" s="178">
        <f t="shared" ca="1" si="42"/>
        <v>6169.3726479315756</v>
      </c>
    </row>
    <row r="837" spans="1:8" ht="11.25" customHeight="1" x14ac:dyDescent="0.2">
      <c r="A837" s="173">
        <v>827</v>
      </c>
      <c r="B837" s="178">
        <f ca="1">CIR_simulation!Y837</f>
        <v>8234077.1264356393</v>
      </c>
      <c r="C837" s="178">
        <f ca="1">CIR_simulation!Z837</f>
        <v>8246201.3683690811</v>
      </c>
      <c r="D837" s="178">
        <f ca="1">CIR_simulation!AA837</f>
        <v>12124.241933441721</v>
      </c>
      <c r="F837" s="178">
        <f t="shared" ca="1" si="40"/>
        <v>491693.82875491399</v>
      </c>
      <c r="G837" s="178">
        <f t="shared" ca="1" si="41"/>
        <v>-503501.45873725601</v>
      </c>
      <c r="H837" s="178">
        <f t="shared" ca="1" si="42"/>
        <v>-11807.629982345961</v>
      </c>
    </row>
    <row r="838" spans="1:8" ht="11.25" customHeight="1" x14ac:dyDescent="0.2">
      <c r="A838" s="173">
        <v>828</v>
      </c>
      <c r="B838" s="178">
        <f ca="1">CIR_simulation!Y838</f>
        <v>7339654.1268337304</v>
      </c>
      <c r="C838" s="178">
        <f ca="1">CIR_simulation!Z838</f>
        <v>7330113.7629164541</v>
      </c>
      <c r="D838" s="178">
        <f ca="1">CIR_simulation!AA838</f>
        <v>-9540.3639172762632</v>
      </c>
      <c r="F838" s="178">
        <f t="shared" ca="1" si="40"/>
        <v>-402729.17084699497</v>
      </c>
      <c r="G838" s="178">
        <f t="shared" ca="1" si="41"/>
        <v>412586.14671537094</v>
      </c>
      <c r="H838" s="178">
        <f t="shared" ca="1" si="42"/>
        <v>9856.9758683720229</v>
      </c>
    </row>
    <row r="839" spans="1:8" ht="11.25" customHeight="1" x14ac:dyDescent="0.2">
      <c r="A839" s="173">
        <v>829</v>
      </c>
      <c r="B839" s="178">
        <f ca="1">CIR_simulation!Y839</f>
        <v>7685885.4934397107</v>
      </c>
      <c r="C839" s="178">
        <f ca="1">CIR_simulation!Z839</f>
        <v>7685732.6169733871</v>
      </c>
      <c r="D839" s="178">
        <f ca="1">CIR_simulation!AA839</f>
        <v>-152.87646632362157</v>
      </c>
      <c r="F839" s="178">
        <f t="shared" ca="1" si="40"/>
        <v>-56497.804241014645</v>
      </c>
      <c r="G839" s="178">
        <f t="shared" ca="1" si="41"/>
        <v>56967.292658437975</v>
      </c>
      <c r="H839" s="178">
        <f t="shared" ca="1" si="42"/>
        <v>469.48841741938145</v>
      </c>
    </row>
    <row r="840" spans="1:8" ht="11.25" customHeight="1" x14ac:dyDescent="0.2">
      <c r="A840" s="173">
        <v>830</v>
      </c>
      <c r="B840" s="178">
        <f ca="1">CIR_simulation!Y840</f>
        <v>7559857.0656690001</v>
      </c>
      <c r="C840" s="178">
        <f ca="1">CIR_simulation!Z840</f>
        <v>7556440.7841188265</v>
      </c>
      <c r="D840" s="178">
        <f ca="1">CIR_simulation!AA840</f>
        <v>-3416.2815501736477</v>
      </c>
      <c r="F840" s="178">
        <f t="shared" ca="1" si="40"/>
        <v>-182526.23201172519</v>
      </c>
      <c r="G840" s="178">
        <f t="shared" ca="1" si="41"/>
        <v>186259.12551299855</v>
      </c>
      <c r="H840" s="178">
        <f t="shared" ca="1" si="42"/>
        <v>3732.8935012694074</v>
      </c>
    </row>
    <row r="841" spans="1:8" ht="11.25" customHeight="1" x14ac:dyDescent="0.2">
      <c r="A841" s="173">
        <v>831</v>
      </c>
      <c r="B841" s="178">
        <f ca="1">CIR_simulation!Y841</f>
        <v>7440793.5767012769</v>
      </c>
      <c r="C841" s="178">
        <f ca="1">CIR_simulation!Z841</f>
        <v>7434133.9069290534</v>
      </c>
      <c r="D841" s="178">
        <f ca="1">CIR_simulation!AA841</f>
        <v>-6659.6697722235695</v>
      </c>
      <c r="F841" s="178">
        <f t="shared" ca="1" si="40"/>
        <v>-301589.72097944841</v>
      </c>
      <c r="G841" s="178">
        <f t="shared" ca="1" si="41"/>
        <v>308566.00270277169</v>
      </c>
      <c r="H841" s="178">
        <f t="shared" ca="1" si="42"/>
        <v>6976.2817233193291</v>
      </c>
    </row>
    <row r="842" spans="1:8" ht="11.25" customHeight="1" x14ac:dyDescent="0.2">
      <c r="A842" s="173">
        <v>832</v>
      </c>
      <c r="B842" s="178">
        <f ca="1">CIR_simulation!Y842</f>
        <v>7452017.4690383449</v>
      </c>
      <c r="C842" s="178">
        <f ca="1">CIR_simulation!Z842</f>
        <v>7445670.3141866252</v>
      </c>
      <c r="D842" s="178">
        <f ca="1">CIR_simulation!AA842</f>
        <v>-6347.1548517197371</v>
      </c>
      <c r="F842" s="178">
        <f t="shared" ca="1" si="40"/>
        <v>-290365.82864238042</v>
      </c>
      <c r="G842" s="178">
        <f t="shared" ca="1" si="41"/>
        <v>297029.59544519987</v>
      </c>
      <c r="H842" s="178">
        <f t="shared" ca="1" si="42"/>
        <v>6663.7668028154967</v>
      </c>
    </row>
    <row r="843" spans="1:8" ht="11.25" customHeight="1" x14ac:dyDescent="0.2">
      <c r="A843" s="173">
        <v>833</v>
      </c>
      <c r="B843" s="178">
        <f ca="1">CIR_simulation!Y843</f>
        <v>7230435.7617857745</v>
      </c>
      <c r="C843" s="178">
        <f ca="1">CIR_simulation!Z843</f>
        <v>7217651.7818286605</v>
      </c>
      <c r="D843" s="178">
        <f ca="1">CIR_simulation!AA843</f>
        <v>-12783.979957113974</v>
      </c>
      <c r="F843" s="178">
        <f t="shared" ref="F843:F906" ca="1" si="43">(B843-B$4)*F$1</f>
        <v>-511947.53589495085</v>
      </c>
      <c r="G843" s="178">
        <f t="shared" ref="G843:G906" ca="1" si="44">(C843-C$4)*G$1</f>
        <v>525048.12780316453</v>
      </c>
      <c r="H843" s="178">
        <f t="shared" ref="H843:H906" ca="1" si="45">(D843-D$4)*H$1</f>
        <v>13100.591908209733</v>
      </c>
    </row>
    <row r="844" spans="1:8" ht="11.25" customHeight="1" x14ac:dyDescent="0.2">
      <c r="A844" s="173">
        <v>834</v>
      </c>
      <c r="B844" s="178">
        <f ca="1">CIR_simulation!Y844</f>
        <v>7591602.5118623069</v>
      </c>
      <c r="C844" s="178">
        <f ca="1">CIR_simulation!Z844</f>
        <v>7589024.5147455288</v>
      </c>
      <c r="D844" s="178">
        <f ca="1">CIR_simulation!AA844</f>
        <v>-2577.9971167780459</v>
      </c>
      <c r="F844" s="178">
        <f t="shared" ca="1" si="43"/>
        <v>-150780.78581841849</v>
      </c>
      <c r="G844" s="178">
        <f t="shared" ca="1" si="44"/>
        <v>153675.39488629624</v>
      </c>
      <c r="H844" s="178">
        <f t="shared" ca="1" si="45"/>
        <v>2894.6090678738055</v>
      </c>
    </row>
    <row r="845" spans="1:8" ht="11.25" customHeight="1" x14ac:dyDescent="0.2">
      <c r="A845" s="173">
        <v>835</v>
      </c>
      <c r="B845" s="178">
        <f ca="1">CIR_simulation!Y845</f>
        <v>6816477.3515395895</v>
      </c>
      <c r="C845" s="178">
        <f ca="1">CIR_simulation!Z845</f>
        <v>6790084.8154047383</v>
      </c>
      <c r="D845" s="178">
        <f ca="1">CIR_simulation!AA845</f>
        <v>-26392.536134851165</v>
      </c>
      <c r="F845" s="178">
        <f t="shared" ca="1" si="43"/>
        <v>-925905.94614113588</v>
      </c>
      <c r="G845" s="178">
        <f t="shared" ca="1" si="44"/>
        <v>952615.09422708675</v>
      </c>
      <c r="H845" s="178">
        <f t="shared" ca="1" si="45"/>
        <v>26709.148085946927</v>
      </c>
    </row>
    <row r="846" spans="1:8" ht="11.25" customHeight="1" x14ac:dyDescent="0.2">
      <c r="A846" s="173">
        <v>836</v>
      </c>
      <c r="B846" s="178">
        <f ca="1">CIR_simulation!Y846</f>
        <v>8421674.1343118306</v>
      </c>
      <c r="C846" s="178">
        <f ca="1">CIR_simulation!Z846</f>
        <v>8437325.669859156</v>
      </c>
      <c r="D846" s="178">
        <f ca="1">CIR_simulation!AA846</f>
        <v>15651.535547325388</v>
      </c>
      <c r="F846" s="178">
        <f t="shared" ca="1" si="43"/>
        <v>679290.83663110528</v>
      </c>
      <c r="G846" s="178">
        <f t="shared" ca="1" si="44"/>
        <v>-694625.76022733096</v>
      </c>
      <c r="H846" s="178">
        <f t="shared" ca="1" si="45"/>
        <v>-15334.923596229628</v>
      </c>
    </row>
    <row r="847" spans="1:8" ht="11.25" customHeight="1" x14ac:dyDescent="0.2">
      <c r="A847" s="173">
        <v>837</v>
      </c>
      <c r="B847" s="178">
        <f ca="1">CIR_simulation!Y847</f>
        <v>7364378.7164262757</v>
      </c>
      <c r="C847" s="178">
        <f ca="1">CIR_simulation!Z847</f>
        <v>7355553.3786225189</v>
      </c>
      <c r="D847" s="178">
        <f ca="1">CIR_simulation!AA847</f>
        <v>-8825.3378037568182</v>
      </c>
      <c r="F847" s="178">
        <f t="shared" ca="1" si="43"/>
        <v>-378004.58125444967</v>
      </c>
      <c r="G847" s="178">
        <f t="shared" ca="1" si="44"/>
        <v>387146.5310093062</v>
      </c>
      <c r="H847" s="178">
        <f t="shared" ca="1" si="45"/>
        <v>9141.9497548525778</v>
      </c>
    </row>
    <row r="848" spans="1:8" ht="11.25" customHeight="1" x14ac:dyDescent="0.2">
      <c r="A848" s="173">
        <v>838</v>
      </c>
      <c r="B848" s="178">
        <f ca="1">CIR_simulation!Y848</f>
        <v>8096114.0238840627</v>
      </c>
      <c r="C848" s="178">
        <f ca="1">CIR_simulation!Z848</f>
        <v>8105431.1191499922</v>
      </c>
      <c r="D848" s="178">
        <f ca="1">CIR_simulation!AA848</f>
        <v>9317.0952659295872</v>
      </c>
      <c r="F848" s="178">
        <f t="shared" ca="1" si="43"/>
        <v>353730.72620333731</v>
      </c>
      <c r="G848" s="178">
        <f t="shared" ca="1" si="44"/>
        <v>-362731.20951816719</v>
      </c>
      <c r="H848" s="178">
        <f t="shared" ca="1" si="45"/>
        <v>-9000.4833148338275</v>
      </c>
    </row>
    <row r="849" spans="1:8" ht="11.25" customHeight="1" x14ac:dyDescent="0.2">
      <c r="A849" s="173">
        <v>839</v>
      </c>
      <c r="B849" s="178">
        <f ca="1">CIR_simulation!Y849</f>
        <v>7812747.8916335329</v>
      </c>
      <c r="C849" s="178">
        <f ca="1">CIR_simulation!Z849</f>
        <v>7815708.500829557</v>
      </c>
      <c r="D849" s="178">
        <f ca="1">CIR_simulation!AA849</f>
        <v>2960.6091960240155</v>
      </c>
      <c r="F849" s="178">
        <f t="shared" ca="1" si="43"/>
        <v>70364.593952807598</v>
      </c>
      <c r="G849" s="178">
        <f t="shared" ca="1" si="44"/>
        <v>-73008.591197731905</v>
      </c>
      <c r="H849" s="178">
        <f t="shared" ca="1" si="45"/>
        <v>-2643.9972449282559</v>
      </c>
    </row>
    <row r="850" spans="1:8" ht="11.25" customHeight="1" x14ac:dyDescent="0.2">
      <c r="A850" s="173">
        <v>840</v>
      </c>
      <c r="B850" s="178">
        <f ca="1">CIR_simulation!Y850</f>
        <v>7912312.9009887315</v>
      </c>
      <c r="C850" s="178">
        <f ca="1">CIR_simulation!Z850</f>
        <v>7917599.5762474481</v>
      </c>
      <c r="D850" s="178">
        <f ca="1">CIR_simulation!AA850</f>
        <v>5286.6752587165684</v>
      </c>
      <c r="F850" s="178">
        <f t="shared" ca="1" si="43"/>
        <v>169929.60330800619</v>
      </c>
      <c r="G850" s="178">
        <f t="shared" ca="1" si="44"/>
        <v>-174899.66661562305</v>
      </c>
      <c r="H850" s="178">
        <f t="shared" ca="1" si="45"/>
        <v>-4970.0633076208087</v>
      </c>
    </row>
    <row r="851" spans="1:8" ht="11.25" customHeight="1" x14ac:dyDescent="0.2">
      <c r="A851" s="173">
        <v>841</v>
      </c>
      <c r="B851" s="178">
        <f ca="1">CIR_simulation!Y851</f>
        <v>7679614.9896866428</v>
      </c>
      <c r="C851" s="178">
        <f ca="1">CIR_simulation!Z851</f>
        <v>7679303.7971887216</v>
      </c>
      <c r="D851" s="178">
        <f ca="1">CIR_simulation!AA851</f>
        <v>-311.19249792117625</v>
      </c>
      <c r="F851" s="178">
        <f t="shared" ca="1" si="43"/>
        <v>-62768.30799408257</v>
      </c>
      <c r="G851" s="178">
        <f t="shared" ca="1" si="44"/>
        <v>63396.112443103455</v>
      </c>
      <c r="H851" s="178">
        <f t="shared" ca="1" si="45"/>
        <v>627.80444901693613</v>
      </c>
    </row>
    <row r="852" spans="1:8" ht="11.25" customHeight="1" x14ac:dyDescent="0.2">
      <c r="A852" s="173">
        <v>842</v>
      </c>
      <c r="B852" s="178">
        <f ca="1">CIR_simulation!Y852</f>
        <v>6954260.1562633319</v>
      </c>
      <c r="C852" s="178">
        <f ca="1">CIR_simulation!Z852</f>
        <v>6932635.211251786</v>
      </c>
      <c r="D852" s="178">
        <f ca="1">CIR_simulation!AA852</f>
        <v>-21624.945011545904</v>
      </c>
      <c r="F852" s="178">
        <f t="shared" ca="1" si="43"/>
        <v>-788123.14141739346</v>
      </c>
      <c r="G852" s="178">
        <f t="shared" ca="1" si="44"/>
        <v>810064.69838003907</v>
      </c>
      <c r="H852" s="178">
        <f t="shared" ca="1" si="45"/>
        <v>21941.556962641665</v>
      </c>
    </row>
    <row r="853" spans="1:8" ht="11.25" customHeight="1" x14ac:dyDescent="0.2">
      <c r="A853" s="173">
        <v>843</v>
      </c>
      <c r="B853" s="178">
        <f ca="1">CIR_simulation!Y853</f>
        <v>8342451.3582487125</v>
      </c>
      <c r="C853" s="178">
        <f ca="1">CIR_simulation!Z853</f>
        <v>8356653.3617586596</v>
      </c>
      <c r="D853" s="178">
        <f ca="1">CIR_simulation!AA853</f>
        <v>14202.003509947099</v>
      </c>
      <c r="F853" s="178">
        <f t="shared" ca="1" si="43"/>
        <v>600068.06056798715</v>
      </c>
      <c r="G853" s="178">
        <f t="shared" ca="1" si="44"/>
        <v>-613953.45212683454</v>
      </c>
      <c r="H853" s="178">
        <f t="shared" ca="1" si="45"/>
        <v>-13885.391558851339</v>
      </c>
    </row>
    <row r="854" spans="1:8" ht="11.25" customHeight="1" x14ac:dyDescent="0.2">
      <c r="A854" s="173">
        <v>844</v>
      </c>
      <c r="B854" s="178">
        <f ca="1">CIR_simulation!Y854</f>
        <v>8349408.244926041</v>
      </c>
      <c r="C854" s="178">
        <f ca="1">CIR_simulation!Z854</f>
        <v>8363739.8651631866</v>
      </c>
      <c r="D854" s="178">
        <f ca="1">CIR_simulation!AA854</f>
        <v>14331.620237145573</v>
      </c>
      <c r="F854" s="178">
        <f t="shared" ca="1" si="43"/>
        <v>607024.94724531565</v>
      </c>
      <c r="G854" s="178">
        <f t="shared" ca="1" si="44"/>
        <v>-621039.95553136151</v>
      </c>
      <c r="H854" s="178">
        <f t="shared" ca="1" si="45"/>
        <v>-14015.008286049813</v>
      </c>
    </row>
    <row r="855" spans="1:8" ht="11.25" customHeight="1" x14ac:dyDescent="0.2">
      <c r="A855" s="173">
        <v>845</v>
      </c>
      <c r="B855" s="178">
        <f ca="1">CIR_simulation!Y855</f>
        <v>7672926.0177935483</v>
      </c>
      <c r="C855" s="178">
        <f ca="1">CIR_simulation!Z855</f>
        <v>7672445.4798301887</v>
      </c>
      <c r="D855" s="178">
        <f ca="1">CIR_simulation!AA855</f>
        <v>-480.5379633596167</v>
      </c>
      <c r="F855" s="178">
        <f t="shared" ca="1" si="43"/>
        <v>-69457.27988717705</v>
      </c>
      <c r="G855" s="178">
        <f t="shared" ca="1" si="44"/>
        <v>70254.429801636375</v>
      </c>
      <c r="H855" s="178">
        <f t="shared" ca="1" si="45"/>
        <v>797.14991445537657</v>
      </c>
    </row>
    <row r="856" spans="1:8" ht="11.25" customHeight="1" x14ac:dyDescent="0.2">
      <c r="A856" s="173">
        <v>846</v>
      </c>
      <c r="B856" s="178">
        <f ca="1">CIR_simulation!Y856</f>
        <v>7533665.5700060455</v>
      </c>
      <c r="C856" s="178">
        <f ca="1">CIR_simulation!Z856</f>
        <v>7529549.3265205976</v>
      </c>
      <c r="D856" s="178">
        <f ca="1">CIR_simulation!AA856</f>
        <v>-4116.2434854479507</v>
      </c>
      <c r="F856" s="178">
        <f t="shared" ca="1" si="43"/>
        <v>-208717.72767467983</v>
      </c>
      <c r="G856" s="178">
        <f t="shared" ca="1" si="44"/>
        <v>213150.58311122749</v>
      </c>
      <c r="H856" s="178">
        <f t="shared" ca="1" si="45"/>
        <v>4432.8554365437103</v>
      </c>
    </row>
    <row r="857" spans="1:8" ht="11.25" customHeight="1" x14ac:dyDescent="0.2">
      <c r="A857" s="173">
        <v>847</v>
      </c>
      <c r="B857" s="178">
        <f ca="1">CIR_simulation!Y857</f>
        <v>8075326.7567552524</v>
      </c>
      <c r="C857" s="178">
        <f ca="1">CIR_simulation!Z857</f>
        <v>8084204.8603781164</v>
      </c>
      <c r="D857" s="178">
        <f ca="1">CIR_simulation!AA857</f>
        <v>8878.1036228640005</v>
      </c>
      <c r="F857" s="178">
        <f t="shared" ca="1" si="43"/>
        <v>332943.45907452703</v>
      </c>
      <c r="G857" s="178">
        <f t="shared" ca="1" si="44"/>
        <v>-341504.95074629132</v>
      </c>
      <c r="H857" s="178">
        <f t="shared" ca="1" si="45"/>
        <v>-8561.4916717682408</v>
      </c>
    </row>
    <row r="858" spans="1:8" ht="11.25" customHeight="1" x14ac:dyDescent="0.2">
      <c r="A858" s="173">
        <v>848</v>
      </c>
      <c r="B858" s="178">
        <f ca="1">CIR_simulation!Y858</f>
        <v>7372855.2677659374</v>
      </c>
      <c r="C858" s="178">
        <f ca="1">CIR_simulation!Z858</f>
        <v>7364273.4501081808</v>
      </c>
      <c r="D858" s="178">
        <f ca="1">CIR_simulation!AA858</f>
        <v>-8581.8176577566192</v>
      </c>
      <c r="F858" s="178">
        <f t="shared" ca="1" si="43"/>
        <v>-369528.02991478797</v>
      </c>
      <c r="G858" s="178">
        <f t="shared" ca="1" si="44"/>
        <v>378426.4595236443</v>
      </c>
      <c r="H858" s="178">
        <f t="shared" ca="1" si="45"/>
        <v>8898.4296088523788</v>
      </c>
    </row>
    <row r="859" spans="1:8" ht="11.25" customHeight="1" x14ac:dyDescent="0.2">
      <c r="A859" s="173">
        <v>849</v>
      </c>
      <c r="B859" s="178">
        <f ca="1">CIR_simulation!Y859</f>
        <v>7894790.5856922437</v>
      </c>
      <c r="C859" s="178">
        <f ca="1">CIR_simulation!Z859</f>
        <v>7899675.2793047177</v>
      </c>
      <c r="D859" s="178">
        <f ca="1">CIR_simulation!AA859</f>
        <v>4884.6936124740168</v>
      </c>
      <c r="F859" s="178">
        <f t="shared" ca="1" si="43"/>
        <v>152407.28801151831</v>
      </c>
      <c r="G859" s="178">
        <f t="shared" ca="1" si="44"/>
        <v>-156975.36967289262</v>
      </c>
      <c r="H859" s="178">
        <f t="shared" ca="1" si="45"/>
        <v>-4568.0816613782572</v>
      </c>
    </row>
    <row r="860" spans="1:8" ht="11.25" customHeight="1" x14ac:dyDescent="0.2">
      <c r="A860" s="173">
        <v>850</v>
      </c>
      <c r="B860" s="178">
        <f ca="1">CIR_simulation!Y860</f>
        <v>8431157.7861775327</v>
      </c>
      <c r="C860" s="178">
        <f ca="1">CIR_simulation!Z860</f>
        <v>8446978.9703860078</v>
      </c>
      <c r="D860" s="178">
        <f ca="1">CIR_simulation!AA860</f>
        <v>15821.184208475053</v>
      </c>
      <c r="F860" s="178">
        <f t="shared" ca="1" si="43"/>
        <v>688774.4884968074</v>
      </c>
      <c r="G860" s="178">
        <f t="shared" ca="1" si="44"/>
        <v>-704279.06075418275</v>
      </c>
      <c r="H860" s="178">
        <f t="shared" ca="1" si="45"/>
        <v>-15504.572257379294</v>
      </c>
    </row>
    <row r="861" spans="1:8" ht="11.25" customHeight="1" x14ac:dyDescent="0.2">
      <c r="A861" s="173">
        <v>851</v>
      </c>
      <c r="B861" s="178">
        <f ca="1">CIR_simulation!Y861</f>
        <v>7979389.2722620768</v>
      </c>
      <c r="C861" s="178">
        <f ca="1">CIR_simulation!Z861</f>
        <v>7986185.9683490451</v>
      </c>
      <c r="D861" s="178">
        <f ca="1">CIR_simulation!AA861</f>
        <v>6796.6960869682953</v>
      </c>
      <c r="F861" s="178">
        <f t="shared" ca="1" si="43"/>
        <v>237005.9745813515</v>
      </c>
      <c r="G861" s="178">
        <f t="shared" ca="1" si="44"/>
        <v>-243486.05871722009</v>
      </c>
      <c r="H861" s="178">
        <f t="shared" ca="1" si="45"/>
        <v>-6480.0841358725356</v>
      </c>
    </row>
    <row r="862" spans="1:8" ht="11.25" customHeight="1" x14ac:dyDescent="0.2">
      <c r="A862" s="173">
        <v>852</v>
      </c>
      <c r="B862" s="178">
        <f ca="1">CIR_simulation!Y862</f>
        <v>7437882.3706955463</v>
      </c>
      <c r="C862" s="178">
        <f ca="1">CIR_simulation!Z862</f>
        <v>7431141.4099511113</v>
      </c>
      <c r="D862" s="178">
        <f ca="1">CIR_simulation!AA862</f>
        <v>-6740.9607444349676</v>
      </c>
      <c r="F862" s="178">
        <f t="shared" ca="1" si="43"/>
        <v>-304500.92698517907</v>
      </c>
      <c r="G862" s="178">
        <f t="shared" ca="1" si="44"/>
        <v>311558.49968071375</v>
      </c>
      <c r="H862" s="178">
        <f t="shared" ca="1" si="45"/>
        <v>7057.5726955307273</v>
      </c>
    </row>
    <row r="863" spans="1:8" ht="11.25" customHeight="1" x14ac:dyDescent="0.2">
      <c r="A863" s="173">
        <v>853</v>
      </c>
      <c r="B863" s="178">
        <f ca="1">CIR_simulation!Y863</f>
        <v>7556388.3832111945</v>
      </c>
      <c r="C863" s="178">
        <f ca="1">CIR_simulation!Z863</f>
        <v>7552879.836084039</v>
      </c>
      <c r="D863" s="178">
        <f ca="1">CIR_simulation!AA863</f>
        <v>-3508.5471271555871</v>
      </c>
      <c r="F863" s="178">
        <f t="shared" ca="1" si="43"/>
        <v>-185994.91446953081</v>
      </c>
      <c r="G863" s="178">
        <f t="shared" ca="1" si="44"/>
        <v>189820.0735477861</v>
      </c>
      <c r="H863" s="178">
        <f t="shared" ca="1" si="45"/>
        <v>3825.1590782513467</v>
      </c>
    </row>
    <row r="864" spans="1:8" ht="11.25" customHeight="1" x14ac:dyDescent="0.2">
      <c r="A864" s="173">
        <v>854</v>
      </c>
      <c r="B864" s="178">
        <f ca="1">CIR_simulation!Y864</f>
        <v>6875646.7642541975</v>
      </c>
      <c r="C864" s="178">
        <f ca="1">CIR_simulation!Z864</f>
        <v>6851331.5606392771</v>
      </c>
      <c r="D864" s="178">
        <f ca="1">CIR_simulation!AA864</f>
        <v>-24315.203614920378</v>
      </c>
      <c r="F864" s="178">
        <f t="shared" ca="1" si="43"/>
        <v>-866736.53342652787</v>
      </c>
      <c r="G864" s="178">
        <f t="shared" ca="1" si="44"/>
        <v>891368.34899254795</v>
      </c>
      <c r="H864" s="178">
        <f t="shared" ca="1" si="45"/>
        <v>24631.815566016139</v>
      </c>
    </row>
    <row r="865" spans="1:8" ht="11.25" customHeight="1" x14ac:dyDescent="0.2">
      <c r="A865" s="173">
        <v>855</v>
      </c>
      <c r="B865" s="178">
        <f ca="1">CIR_simulation!Y865</f>
        <v>7510770.9720142344</v>
      </c>
      <c r="C865" s="178">
        <f ca="1">CIR_simulation!Z865</f>
        <v>7506036.6635584319</v>
      </c>
      <c r="D865" s="178">
        <f ca="1">CIR_simulation!AA865</f>
        <v>-4734.3084558025002</v>
      </c>
      <c r="F865" s="178">
        <f t="shared" ca="1" si="43"/>
        <v>-231612.32566649094</v>
      </c>
      <c r="G865" s="178">
        <f t="shared" ca="1" si="44"/>
        <v>236663.24607339315</v>
      </c>
      <c r="H865" s="178">
        <f t="shared" ca="1" si="45"/>
        <v>5050.9204068982599</v>
      </c>
    </row>
    <row r="866" spans="1:8" ht="11.25" customHeight="1" x14ac:dyDescent="0.2">
      <c r="A866" s="173">
        <v>856</v>
      </c>
      <c r="B866" s="178">
        <f ca="1">CIR_simulation!Y866</f>
        <v>8406965.1417682897</v>
      </c>
      <c r="C866" s="178">
        <f ca="1">CIR_simulation!Z866</f>
        <v>8422351.923826877</v>
      </c>
      <c r="D866" s="178">
        <f ca="1">CIR_simulation!AA866</f>
        <v>15386.782058587298</v>
      </c>
      <c r="F866" s="178">
        <f t="shared" ca="1" si="43"/>
        <v>664581.84408756439</v>
      </c>
      <c r="G866" s="178">
        <f t="shared" ca="1" si="44"/>
        <v>-679652.01419505198</v>
      </c>
      <c r="H866" s="178">
        <f t="shared" ca="1" si="45"/>
        <v>-15070.170107491538</v>
      </c>
    </row>
    <row r="867" spans="1:8" ht="11.25" customHeight="1" x14ac:dyDescent="0.2">
      <c r="A867" s="173">
        <v>857</v>
      </c>
      <c r="B867" s="178">
        <f ca="1">CIR_simulation!Y867</f>
        <v>7274519.3196111899</v>
      </c>
      <c r="C867" s="178">
        <f ca="1">CIR_simulation!Z867</f>
        <v>7263061.36394733</v>
      </c>
      <c r="D867" s="178">
        <f ca="1">CIR_simulation!AA867</f>
        <v>-11457.955663859844</v>
      </c>
      <c r="F867" s="178">
        <f t="shared" ca="1" si="43"/>
        <v>-467863.97806953546</v>
      </c>
      <c r="G867" s="178">
        <f t="shared" ca="1" si="44"/>
        <v>479638.54568449501</v>
      </c>
      <c r="H867" s="178">
        <f t="shared" ca="1" si="45"/>
        <v>11774.567614955604</v>
      </c>
    </row>
    <row r="868" spans="1:8" ht="11.25" customHeight="1" x14ac:dyDescent="0.2">
      <c r="A868" s="173">
        <v>858</v>
      </c>
      <c r="B868" s="178">
        <f ca="1">CIR_simulation!Y868</f>
        <v>7474491.6245098514</v>
      </c>
      <c r="C868" s="178">
        <f ca="1">CIR_simulation!Z868</f>
        <v>7468765.9726835731</v>
      </c>
      <c r="D868" s="178">
        <f ca="1">CIR_simulation!AA868</f>
        <v>-5725.6518262783065</v>
      </c>
      <c r="F868" s="178">
        <f t="shared" ca="1" si="43"/>
        <v>-267891.6731708739</v>
      </c>
      <c r="G868" s="178">
        <f t="shared" ca="1" si="44"/>
        <v>273933.93694825191</v>
      </c>
      <c r="H868" s="178">
        <f t="shared" ca="1" si="45"/>
        <v>6042.2637773740662</v>
      </c>
    </row>
    <row r="869" spans="1:8" ht="11.25" customHeight="1" x14ac:dyDescent="0.2">
      <c r="A869" s="173">
        <v>859</v>
      </c>
      <c r="B869" s="178">
        <f ca="1">CIR_simulation!Y869</f>
        <v>7987920.7741337279</v>
      </c>
      <c r="C869" s="178">
        <f ca="1">CIR_simulation!Z869</f>
        <v>7994906.2802832257</v>
      </c>
      <c r="D869" s="178">
        <f ca="1">CIR_simulation!AA869</f>
        <v>6985.5061494978145</v>
      </c>
      <c r="F869" s="178">
        <f t="shared" ca="1" si="43"/>
        <v>245537.47645300254</v>
      </c>
      <c r="G869" s="178">
        <f t="shared" ca="1" si="44"/>
        <v>-252206.37065140065</v>
      </c>
      <c r="H869" s="178">
        <f t="shared" ca="1" si="45"/>
        <v>-6668.8941984020548</v>
      </c>
    </row>
    <row r="870" spans="1:8" ht="11.25" customHeight="1" x14ac:dyDescent="0.2">
      <c r="A870" s="173">
        <v>860</v>
      </c>
      <c r="B870" s="178">
        <f ca="1">CIR_simulation!Y870</f>
        <v>8343650.0907168752</v>
      </c>
      <c r="C870" s="178">
        <f ca="1">CIR_simulation!Z870</f>
        <v>8357874.4604428597</v>
      </c>
      <c r="D870" s="178">
        <f ca="1">CIR_simulation!AA870</f>
        <v>14224.369725984521</v>
      </c>
      <c r="F870" s="178">
        <f t="shared" ca="1" si="43"/>
        <v>601266.79303614981</v>
      </c>
      <c r="G870" s="178">
        <f t="shared" ca="1" si="44"/>
        <v>-615174.55081103463</v>
      </c>
      <c r="H870" s="178">
        <f t="shared" ca="1" si="45"/>
        <v>-13907.757774888762</v>
      </c>
    </row>
    <row r="871" spans="1:8" ht="11.25" customHeight="1" x14ac:dyDescent="0.2">
      <c r="A871" s="173">
        <v>861</v>
      </c>
      <c r="B871" s="178">
        <f ca="1">CIR_simulation!Y871</f>
        <v>8028044.4007604541</v>
      </c>
      <c r="C871" s="178">
        <f ca="1">CIR_simulation!Z871</f>
        <v>8035908.1215192834</v>
      </c>
      <c r="D871" s="178">
        <f ca="1">CIR_simulation!AA871</f>
        <v>7863.7207588292658</v>
      </c>
      <c r="F871" s="178">
        <f t="shared" ca="1" si="43"/>
        <v>285661.10307972878</v>
      </c>
      <c r="G871" s="178">
        <f t="shared" ca="1" si="44"/>
        <v>-293208.21188745834</v>
      </c>
      <c r="H871" s="178">
        <f t="shared" ca="1" si="45"/>
        <v>-7547.1088077335062</v>
      </c>
    </row>
    <row r="872" spans="1:8" ht="11.25" customHeight="1" x14ac:dyDescent="0.2">
      <c r="A872" s="173">
        <v>862</v>
      </c>
      <c r="B872" s="178">
        <f ca="1">CIR_simulation!Y872</f>
        <v>7524817.1899500079</v>
      </c>
      <c r="C872" s="178">
        <f ca="1">CIR_simulation!Z872</f>
        <v>7520462.7634597477</v>
      </c>
      <c r="D872" s="178">
        <f ca="1">CIR_simulation!AA872</f>
        <v>-4354.4264902602881</v>
      </c>
      <c r="F872" s="178">
        <f t="shared" ca="1" si="43"/>
        <v>-217566.1077307174</v>
      </c>
      <c r="G872" s="178">
        <f t="shared" ca="1" si="44"/>
        <v>222237.1461720774</v>
      </c>
      <c r="H872" s="178">
        <f t="shared" ca="1" si="45"/>
        <v>4671.0384413560478</v>
      </c>
    </row>
    <row r="873" spans="1:8" ht="11.25" customHeight="1" x14ac:dyDescent="0.2">
      <c r="A873" s="173">
        <v>863</v>
      </c>
      <c r="B873" s="178">
        <f ca="1">CIR_simulation!Y873</f>
        <v>8052404.0957834749</v>
      </c>
      <c r="C873" s="178">
        <f ca="1">CIR_simulation!Z873</f>
        <v>8060793.1828691196</v>
      </c>
      <c r="D873" s="178">
        <f ca="1">CIR_simulation!AA873</f>
        <v>8389.0870856447145</v>
      </c>
      <c r="F873" s="178">
        <f t="shared" ca="1" si="43"/>
        <v>310020.79810274951</v>
      </c>
      <c r="G873" s="178">
        <f t="shared" ca="1" si="44"/>
        <v>-318093.27323729452</v>
      </c>
      <c r="H873" s="178">
        <f t="shared" ca="1" si="45"/>
        <v>-8072.4751345489549</v>
      </c>
    </row>
    <row r="874" spans="1:8" ht="11.25" customHeight="1" x14ac:dyDescent="0.2">
      <c r="A874" s="173">
        <v>864</v>
      </c>
      <c r="B874" s="178">
        <f ca="1">CIR_simulation!Y874</f>
        <v>7656123.4973088354</v>
      </c>
      <c r="C874" s="178">
        <f ca="1">CIR_simulation!Z874</f>
        <v>7655215.450347227</v>
      </c>
      <c r="D874" s="178">
        <f ca="1">CIR_simulation!AA874</f>
        <v>-908.04696160834283</v>
      </c>
      <c r="F874" s="178">
        <f t="shared" ca="1" si="43"/>
        <v>-86259.800371889956</v>
      </c>
      <c r="G874" s="178">
        <f t="shared" ca="1" si="44"/>
        <v>87484.459284598008</v>
      </c>
      <c r="H874" s="178">
        <f t="shared" ca="1" si="45"/>
        <v>1224.6589127041027</v>
      </c>
    </row>
    <row r="875" spans="1:8" ht="11.25" customHeight="1" x14ac:dyDescent="0.2">
      <c r="A875" s="173">
        <v>865</v>
      </c>
      <c r="B875" s="178">
        <f ca="1">CIR_simulation!Y875</f>
        <v>8064839.9313904429</v>
      </c>
      <c r="C875" s="178">
        <f ca="1">CIR_simulation!Z875</f>
        <v>8073494.9591307919</v>
      </c>
      <c r="D875" s="178">
        <f ca="1">CIR_simulation!AA875</f>
        <v>8655.0277403490618</v>
      </c>
      <c r="F875" s="178">
        <f t="shared" ca="1" si="43"/>
        <v>322456.63370971754</v>
      </c>
      <c r="G875" s="178">
        <f t="shared" ca="1" si="44"/>
        <v>-330795.0494989669</v>
      </c>
      <c r="H875" s="178">
        <f t="shared" ca="1" si="45"/>
        <v>-8338.4157892533021</v>
      </c>
    </row>
    <row r="876" spans="1:8" ht="11.25" customHeight="1" x14ac:dyDescent="0.2">
      <c r="A876" s="173">
        <v>866</v>
      </c>
      <c r="B876" s="178">
        <f ca="1">CIR_simulation!Y876</f>
        <v>7975968.1966938935</v>
      </c>
      <c r="C876" s="178">
        <f ca="1">CIR_simulation!Z876</f>
        <v>7982688.9760516314</v>
      </c>
      <c r="D876" s="178">
        <f ca="1">CIR_simulation!AA876</f>
        <v>6720.7793577378616</v>
      </c>
      <c r="F876" s="178">
        <f t="shared" ca="1" si="43"/>
        <v>233584.89901316818</v>
      </c>
      <c r="G876" s="178">
        <f t="shared" ca="1" si="44"/>
        <v>-239989.06641980633</v>
      </c>
      <c r="H876" s="178">
        <f t="shared" ca="1" si="45"/>
        <v>-6404.1674066421019</v>
      </c>
    </row>
    <row r="877" spans="1:8" ht="11.25" customHeight="1" x14ac:dyDescent="0.2">
      <c r="A877" s="173">
        <v>867</v>
      </c>
      <c r="B877" s="178">
        <f ca="1">CIR_simulation!Y877</f>
        <v>8055676.3453104161</v>
      </c>
      <c r="C877" s="178">
        <f ca="1">CIR_simulation!Z877</f>
        <v>8064135.5575697636</v>
      </c>
      <c r="D877" s="178">
        <f ca="1">CIR_simulation!AA877</f>
        <v>8459.2122593475506</v>
      </c>
      <c r="F877" s="178">
        <f t="shared" ca="1" si="43"/>
        <v>313293.04762969073</v>
      </c>
      <c r="G877" s="178">
        <f t="shared" ca="1" si="44"/>
        <v>-321435.64793793857</v>
      </c>
      <c r="H877" s="178">
        <f t="shared" ca="1" si="45"/>
        <v>-8142.6003082517909</v>
      </c>
    </row>
    <row r="878" spans="1:8" ht="11.25" customHeight="1" x14ac:dyDescent="0.2">
      <c r="A878" s="173">
        <v>868</v>
      </c>
      <c r="B878" s="178">
        <f ca="1">CIR_simulation!Y878</f>
        <v>7898339.764664677</v>
      </c>
      <c r="C878" s="178">
        <f ca="1">CIR_simulation!Z878</f>
        <v>7903306.1334704254</v>
      </c>
      <c r="D878" s="178">
        <f ca="1">CIR_simulation!AA878</f>
        <v>4966.3688057484105</v>
      </c>
      <c r="F878" s="178">
        <f t="shared" ca="1" si="43"/>
        <v>155956.46698395163</v>
      </c>
      <c r="G878" s="178">
        <f t="shared" ca="1" si="44"/>
        <v>-160606.22383860033</v>
      </c>
      <c r="H878" s="178">
        <f t="shared" ca="1" si="45"/>
        <v>-4649.7568546526509</v>
      </c>
    </row>
    <row r="879" spans="1:8" ht="11.25" customHeight="1" x14ac:dyDescent="0.2">
      <c r="A879" s="173">
        <v>869</v>
      </c>
      <c r="B879" s="178">
        <f ca="1">CIR_simulation!Y879</f>
        <v>7907430.9264731081</v>
      </c>
      <c r="C879" s="178">
        <f ca="1">CIR_simulation!Z879</f>
        <v>7912605.9183864286</v>
      </c>
      <c r="D879" s="178">
        <f ca="1">CIR_simulation!AA879</f>
        <v>5174.9919133204967</v>
      </c>
      <c r="F879" s="178">
        <f t="shared" ca="1" si="43"/>
        <v>165047.62879238278</v>
      </c>
      <c r="G879" s="178">
        <f t="shared" ca="1" si="44"/>
        <v>-169906.00875460356</v>
      </c>
      <c r="H879" s="178">
        <f t="shared" ca="1" si="45"/>
        <v>-4858.379962224737</v>
      </c>
    </row>
    <row r="880" spans="1:8" ht="11.25" customHeight="1" x14ac:dyDescent="0.2">
      <c r="A880" s="173">
        <v>870</v>
      </c>
      <c r="B880" s="178">
        <f ca="1">CIR_simulation!Y880</f>
        <v>7998787.4215002032</v>
      </c>
      <c r="C880" s="178">
        <f ca="1">CIR_simulation!Z880</f>
        <v>8006012.3607997447</v>
      </c>
      <c r="D880" s="178">
        <f ca="1">CIR_simulation!AA880</f>
        <v>7224.9392995415255</v>
      </c>
      <c r="F880" s="178">
        <f t="shared" ca="1" si="43"/>
        <v>256404.12381947786</v>
      </c>
      <c r="G880" s="178">
        <f t="shared" ca="1" si="44"/>
        <v>-263312.45116791967</v>
      </c>
      <c r="H880" s="178">
        <f t="shared" ca="1" si="45"/>
        <v>-6908.3273484457659</v>
      </c>
    </row>
    <row r="881" spans="1:8" ht="11.25" customHeight="1" x14ac:dyDescent="0.2">
      <c r="A881" s="173">
        <v>871</v>
      </c>
      <c r="B881" s="178">
        <f ca="1">CIR_simulation!Y881</f>
        <v>7121827.5184505004</v>
      </c>
      <c r="C881" s="178">
        <f ca="1">CIR_simulation!Z881</f>
        <v>7105677.8822097909</v>
      </c>
      <c r="D881" s="178">
        <f ca="1">CIR_simulation!AA881</f>
        <v>-16149.636240709573</v>
      </c>
      <c r="F881" s="178">
        <f t="shared" ca="1" si="43"/>
        <v>-620555.7792302249</v>
      </c>
      <c r="G881" s="178">
        <f t="shared" ca="1" si="44"/>
        <v>637022.02742203418</v>
      </c>
      <c r="H881" s="178">
        <f t="shared" ca="1" si="45"/>
        <v>16466.248191805334</v>
      </c>
    </row>
    <row r="882" spans="1:8" ht="11.25" customHeight="1" x14ac:dyDescent="0.2">
      <c r="A882" s="173">
        <v>872</v>
      </c>
      <c r="B882" s="178">
        <f ca="1">CIR_simulation!Y882</f>
        <v>7503670.5978252767</v>
      </c>
      <c r="C882" s="178">
        <f ca="1">CIR_simulation!Z882</f>
        <v>7498743.4247531872</v>
      </c>
      <c r="D882" s="178">
        <f ca="1">CIR_simulation!AA882</f>
        <v>-4927.1730720894411</v>
      </c>
      <c r="F882" s="178">
        <f t="shared" ca="1" si="43"/>
        <v>-238712.69985544868</v>
      </c>
      <c r="G882" s="178">
        <f t="shared" ca="1" si="44"/>
        <v>243956.48487863783</v>
      </c>
      <c r="H882" s="178">
        <f t="shared" ca="1" si="45"/>
        <v>5243.7850231852008</v>
      </c>
    </row>
    <row r="883" spans="1:8" ht="11.25" customHeight="1" x14ac:dyDescent="0.2">
      <c r="A883" s="173">
        <v>873</v>
      </c>
      <c r="B883" s="178">
        <f ca="1">CIR_simulation!Y883</f>
        <v>6833337.4521929529</v>
      </c>
      <c r="C883" s="178">
        <f ca="1">CIR_simulation!Z883</f>
        <v>6807541.4808444642</v>
      </c>
      <c r="D883" s="178">
        <f ca="1">CIR_simulation!AA883</f>
        <v>-25795.971348488703</v>
      </c>
      <c r="F883" s="178">
        <f t="shared" ca="1" si="43"/>
        <v>-909045.84548777249</v>
      </c>
      <c r="G883" s="178">
        <f t="shared" ca="1" si="44"/>
        <v>935158.4287873609</v>
      </c>
      <c r="H883" s="178">
        <f t="shared" ca="1" si="45"/>
        <v>26112.583299584465</v>
      </c>
    </row>
    <row r="884" spans="1:8" ht="11.25" customHeight="1" x14ac:dyDescent="0.2">
      <c r="A884" s="173">
        <v>874</v>
      </c>
      <c r="B884" s="178">
        <f ca="1">CIR_simulation!Y884</f>
        <v>7463068.6537393276</v>
      </c>
      <c r="C884" s="178">
        <f ca="1">CIR_simulation!Z884</f>
        <v>7457027.8187658489</v>
      </c>
      <c r="D884" s="178">
        <f ca="1">CIR_simulation!AA884</f>
        <v>-6040.8349734786898</v>
      </c>
      <c r="F884" s="178">
        <f t="shared" ca="1" si="43"/>
        <v>-279314.64394139778</v>
      </c>
      <c r="G884" s="178">
        <f t="shared" ca="1" si="44"/>
        <v>285672.09086597618</v>
      </c>
      <c r="H884" s="178">
        <f t="shared" ca="1" si="45"/>
        <v>6357.4469245744494</v>
      </c>
    </row>
    <row r="885" spans="1:8" ht="11.25" customHeight="1" x14ac:dyDescent="0.2">
      <c r="A885" s="173">
        <v>875</v>
      </c>
      <c r="B885" s="178">
        <f ca="1">CIR_simulation!Y885</f>
        <v>7147608.8507398386</v>
      </c>
      <c r="C885" s="178">
        <f ca="1">CIR_simulation!Z885</f>
        <v>7132270.9918141402</v>
      </c>
      <c r="D885" s="178">
        <f ca="1">CIR_simulation!AA885</f>
        <v>-15337.858925698325</v>
      </c>
      <c r="F885" s="178">
        <f t="shared" ca="1" si="43"/>
        <v>-594774.44694088679</v>
      </c>
      <c r="G885" s="178">
        <f t="shared" ca="1" si="44"/>
        <v>610428.91781768482</v>
      </c>
      <c r="H885" s="178">
        <f t="shared" ca="1" si="45"/>
        <v>15654.470876794085</v>
      </c>
    </row>
    <row r="886" spans="1:8" ht="11.25" customHeight="1" x14ac:dyDescent="0.2">
      <c r="A886" s="173">
        <v>876</v>
      </c>
      <c r="B886" s="178">
        <f ca="1">CIR_simulation!Y886</f>
        <v>8472900.4329027385</v>
      </c>
      <c r="C886" s="178">
        <f ca="1">CIR_simulation!Z886</f>
        <v>8489458.5735087842</v>
      </c>
      <c r="D886" s="178">
        <f ca="1">CIR_simulation!AA886</f>
        <v>16558.140606045723</v>
      </c>
      <c r="F886" s="178">
        <f t="shared" ca="1" si="43"/>
        <v>730517.13522201311</v>
      </c>
      <c r="G886" s="178">
        <f t="shared" ca="1" si="44"/>
        <v>-746758.66387695912</v>
      </c>
      <c r="H886" s="178">
        <f t="shared" ca="1" si="45"/>
        <v>-16241.528654949963</v>
      </c>
    </row>
    <row r="887" spans="1:8" ht="11.25" customHeight="1" x14ac:dyDescent="0.2">
      <c r="A887" s="173">
        <v>877</v>
      </c>
      <c r="B887" s="178">
        <f ca="1">CIR_simulation!Y887</f>
        <v>7134515.457759954</v>
      </c>
      <c r="C887" s="178">
        <f ca="1">CIR_simulation!Z887</f>
        <v>7118766.3333972609</v>
      </c>
      <c r="D887" s="178">
        <f ca="1">CIR_simulation!AA887</f>
        <v>-15749.124362693168</v>
      </c>
      <c r="F887" s="178">
        <f t="shared" ca="1" si="43"/>
        <v>-607867.83992077131</v>
      </c>
      <c r="G887" s="178">
        <f t="shared" ca="1" si="44"/>
        <v>623933.57623456419</v>
      </c>
      <c r="H887" s="178">
        <f t="shared" ca="1" si="45"/>
        <v>16065.736313788928</v>
      </c>
    </row>
    <row r="888" spans="1:8" ht="11.25" customHeight="1" x14ac:dyDescent="0.2">
      <c r="A888" s="173">
        <v>878</v>
      </c>
      <c r="B888" s="178">
        <f ca="1">CIR_simulation!Y888</f>
        <v>6935564.6145053217</v>
      </c>
      <c r="C888" s="178">
        <f ca="1">CIR_simulation!Z888</f>
        <v>6913307.02301386</v>
      </c>
      <c r="D888" s="178">
        <f ca="1">CIR_simulation!AA888</f>
        <v>-22257.591491461731</v>
      </c>
      <c r="F888" s="178">
        <f t="shared" ca="1" si="43"/>
        <v>-806818.68317540362</v>
      </c>
      <c r="G888" s="178">
        <f t="shared" ca="1" si="44"/>
        <v>829392.88661796506</v>
      </c>
      <c r="H888" s="178">
        <f t="shared" ca="1" si="45"/>
        <v>22574.203442557493</v>
      </c>
    </row>
    <row r="889" spans="1:8" ht="11.25" customHeight="1" x14ac:dyDescent="0.2">
      <c r="A889" s="173">
        <v>879</v>
      </c>
      <c r="B889" s="178">
        <f ca="1">CIR_simulation!Y889</f>
        <v>7225875.7939131176</v>
      </c>
      <c r="C889" s="178">
        <f ca="1">CIR_simulation!Z889</f>
        <v>7212953.3409957215</v>
      </c>
      <c r="D889" s="178">
        <f ca="1">CIR_simulation!AA889</f>
        <v>-12922.452917396091</v>
      </c>
      <c r="F889" s="178">
        <f t="shared" ca="1" si="43"/>
        <v>-516507.50376760773</v>
      </c>
      <c r="G889" s="178">
        <f t="shared" ca="1" si="44"/>
        <v>529746.56863610353</v>
      </c>
      <c r="H889" s="178">
        <f t="shared" ca="1" si="45"/>
        <v>13239.064868491851</v>
      </c>
    </row>
    <row r="890" spans="1:8" ht="11.25" customHeight="1" x14ac:dyDescent="0.2">
      <c r="A890" s="173">
        <v>880</v>
      </c>
      <c r="B890" s="178">
        <f ca="1">CIR_simulation!Y890</f>
        <v>7351694.06612287</v>
      </c>
      <c r="C890" s="178">
        <f ca="1">CIR_simulation!Z890</f>
        <v>7342502.7726448048</v>
      </c>
      <c r="D890" s="178">
        <f ca="1">CIR_simulation!AA890</f>
        <v>-9191.2934780651703</v>
      </c>
      <c r="F890" s="178">
        <f t="shared" ca="1" si="43"/>
        <v>-390689.23155785538</v>
      </c>
      <c r="G890" s="178">
        <f t="shared" ca="1" si="44"/>
        <v>400197.13698702026</v>
      </c>
      <c r="H890" s="178">
        <f t="shared" ca="1" si="45"/>
        <v>9507.90542916093</v>
      </c>
    </row>
    <row r="891" spans="1:8" ht="11.25" customHeight="1" x14ac:dyDescent="0.2">
      <c r="A891" s="173">
        <v>881</v>
      </c>
      <c r="B891" s="178">
        <f ca="1">CIR_simulation!Y891</f>
        <v>8248097.3563766535</v>
      </c>
      <c r="C891" s="178">
        <f ca="1">CIR_simulation!Z891</f>
        <v>8260496.6399083007</v>
      </c>
      <c r="D891" s="178">
        <f ca="1">CIR_simulation!AA891</f>
        <v>12399.283531647176</v>
      </c>
      <c r="F891" s="178">
        <f t="shared" ca="1" si="43"/>
        <v>505714.05869592819</v>
      </c>
      <c r="G891" s="178">
        <f t="shared" ca="1" si="44"/>
        <v>-517796.73027647566</v>
      </c>
      <c r="H891" s="178">
        <f t="shared" ca="1" si="45"/>
        <v>-12082.671580551416</v>
      </c>
    </row>
    <row r="892" spans="1:8" ht="11.25" customHeight="1" x14ac:dyDescent="0.2">
      <c r="A892" s="173">
        <v>882</v>
      </c>
      <c r="B892" s="178">
        <f ca="1">CIR_simulation!Y892</f>
        <v>7474493.2516165059</v>
      </c>
      <c r="C892" s="178">
        <f ca="1">CIR_simulation!Z892</f>
        <v>7468767.644581194</v>
      </c>
      <c r="D892" s="178">
        <f ca="1">CIR_simulation!AA892</f>
        <v>-5725.6070353118703</v>
      </c>
      <c r="F892" s="178">
        <f t="shared" ca="1" si="43"/>
        <v>-267890.04606421944</v>
      </c>
      <c r="G892" s="178">
        <f t="shared" ca="1" si="44"/>
        <v>273932.26505063102</v>
      </c>
      <c r="H892" s="178">
        <f t="shared" ca="1" si="45"/>
        <v>6042.2189864076299</v>
      </c>
    </row>
    <row r="893" spans="1:8" ht="11.25" customHeight="1" x14ac:dyDescent="0.2">
      <c r="A893" s="173">
        <v>883</v>
      </c>
      <c r="B893" s="178">
        <f ca="1">CIR_simulation!Y893</f>
        <v>8508153.9591149762</v>
      </c>
      <c r="C893" s="178">
        <f ca="1">CIR_simulation!Z893</f>
        <v>8525322.1758910753</v>
      </c>
      <c r="D893" s="178">
        <f ca="1">CIR_simulation!AA893</f>
        <v>17168.216776099056</v>
      </c>
      <c r="F893" s="178">
        <f t="shared" ca="1" si="43"/>
        <v>765770.66143425088</v>
      </c>
      <c r="G893" s="178">
        <f t="shared" ca="1" si="44"/>
        <v>-782622.26625925023</v>
      </c>
      <c r="H893" s="178">
        <f t="shared" ca="1" si="45"/>
        <v>-16851.604825003295</v>
      </c>
    </row>
    <row r="894" spans="1:8" ht="11.25" customHeight="1" x14ac:dyDescent="0.2">
      <c r="A894" s="173">
        <v>884</v>
      </c>
      <c r="B894" s="178">
        <f ca="1">CIR_simulation!Y894</f>
        <v>7186330.8801891254</v>
      </c>
      <c r="C894" s="178">
        <f ca="1">CIR_simulation!Z894</f>
        <v>7172197.1915202811</v>
      </c>
      <c r="D894" s="178">
        <f ca="1">CIR_simulation!AA894</f>
        <v>-14133.68866884429</v>
      </c>
      <c r="F894" s="178">
        <f t="shared" ca="1" si="43"/>
        <v>-556052.41749159992</v>
      </c>
      <c r="G894" s="178">
        <f t="shared" ca="1" si="44"/>
        <v>570502.71811154392</v>
      </c>
      <c r="H894" s="178">
        <f t="shared" ca="1" si="45"/>
        <v>14450.30061994005</v>
      </c>
    </row>
    <row r="895" spans="1:8" ht="11.25" customHeight="1" x14ac:dyDescent="0.2">
      <c r="A895" s="173">
        <v>885</v>
      </c>
      <c r="B895" s="178">
        <f ca="1">CIR_simulation!Y895</f>
        <v>8173110.8358384855</v>
      </c>
      <c r="C895" s="178">
        <f ca="1">CIR_simulation!Z895</f>
        <v>8184017.2425239841</v>
      </c>
      <c r="D895" s="178">
        <f ca="1">CIR_simulation!AA895</f>
        <v>10906.406685498543</v>
      </c>
      <c r="F895" s="178">
        <f t="shared" ca="1" si="43"/>
        <v>430727.53815776017</v>
      </c>
      <c r="G895" s="178">
        <f t="shared" ca="1" si="44"/>
        <v>-441317.332892159</v>
      </c>
      <c r="H895" s="178">
        <f t="shared" ca="1" si="45"/>
        <v>-10589.794734402783</v>
      </c>
    </row>
    <row r="896" spans="1:8" ht="11.25" customHeight="1" x14ac:dyDescent="0.2">
      <c r="A896" s="173">
        <v>886</v>
      </c>
      <c r="B896" s="178">
        <f ca="1">CIR_simulation!Y896</f>
        <v>7682440.697174727</v>
      </c>
      <c r="C896" s="178">
        <f ca="1">CIR_simulation!Z896</f>
        <v>7682200.8994706348</v>
      </c>
      <c r="D896" s="178">
        <f ca="1">CIR_simulation!AA896</f>
        <v>-239.79770409222692</v>
      </c>
      <c r="F896" s="178">
        <f t="shared" ca="1" si="43"/>
        <v>-59942.600505998358</v>
      </c>
      <c r="G896" s="178">
        <f t="shared" ca="1" si="44"/>
        <v>60499.010161190294</v>
      </c>
      <c r="H896" s="178">
        <f t="shared" ca="1" si="45"/>
        <v>556.4096551879868</v>
      </c>
    </row>
    <row r="897" spans="1:8" ht="11.25" customHeight="1" x14ac:dyDescent="0.2">
      <c r="A897" s="173">
        <v>887</v>
      </c>
      <c r="B897" s="178">
        <f ca="1">CIR_simulation!Y897</f>
        <v>7740356.9084098879</v>
      </c>
      <c r="C897" s="178">
        <f ca="1">CIR_simulation!Z897</f>
        <v>7741561.6860415805</v>
      </c>
      <c r="D897" s="178">
        <f ca="1">CIR_simulation!AA897</f>
        <v>1204.7776316925883</v>
      </c>
      <c r="F897" s="178">
        <f t="shared" ca="1" si="43"/>
        <v>-2026.3892708374187</v>
      </c>
      <c r="G897" s="178">
        <f t="shared" ca="1" si="44"/>
        <v>1138.2235902445391</v>
      </c>
      <c r="H897" s="178">
        <f t="shared" ca="1" si="45"/>
        <v>-888.16568059682845</v>
      </c>
    </row>
    <row r="898" spans="1:8" ht="11.25" customHeight="1" x14ac:dyDescent="0.2">
      <c r="A898" s="173">
        <v>888</v>
      </c>
      <c r="B898" s="178">
        <f ca="1">CIR_simulation!Y898</f>
        <v>6421877.6136663835</v>
      </c>
      <c r="C898" s="178">
        <f ca="1">CIR_simulation!Z898</f>
        <v>6380426.7043669028</v>
      </c>
      <c r="D898" s="178">
        <f ca="1">CIR_simulation!AA898</f>
        <v>-41450.909299480729</v>
      </c>
      <c r="F898" s="178">
        <f t="shared" ca="1" si="43"/>
        <v>-1320505.6840143418</v>
      </c>
      <c r="G898" s="178">
        <f t="shared" ca="1" si="44"/>
        <v>1362273.2052649222</v>
      </c>
      <c r="H898" s="178">
        <f t="shared" ca="1" si="45"/>
        <v>41767.521250576487</v>
      </c>
    </row>
    <row r="899" spans="1:8" ht="11.25" customHeight="1" x14ac:dyDescent="0.2">
      <c r="A899" s="173">
        <v>889</v>
      </c>
      <c r="B899" s="178">
        <f ca="1">CIR_simulation!Y899</f>
        <v>8477308.3748906627</v>
      </c>
      <c r="C899" s="178">
        <f ca="1">CIR_simulation!Z899</f>
        <v>8493943.4117141999</v>
      </c>
      <c r="D899" s="178">
        <f ca="1">CIR_simulation!AA899</f>
        <v>16635.036823537201</v>
      </c>
      <c r="F899" s="178">
        <f t="shared" ca="1" si="43"/>
        <v>734925.07720993739</v>
      </c>
      <c r="G899" s="178">
        <f t="shared" ca="1" si="44"/>
        <v>-751243.50208237488</v>
      </c>
      <c r="H899" s="178">
        <f t="shared" ca="1" si="45"/>
        <v>-16318.424872441441</v>
      </c>
    </row>
    <row r="900" spans="1:8" ht="11.25" customHeight="1" x14ac:dyDescent="0.2">
      <c r="A900" s="173">
        <v>890</v>
      </c>
      <c r="B900" s="178">
        <f ca="1">CIR_simulation!Y900</f>
        <v>7700349.8548934832</v>
      </c>
      <c r="C900" s="178">
        <f ca="1">CIR_simulation!Z900</f>
        <v>7700560.5684718098</v>
      </c>
      <c r="D900" s="178">
        <f ca="1">CIR_simulation!AA900</f>
        <v>210.71357832662761</v>
      </c>
      <c r="F900" s="178">
        <f t="shared" ca="1" si="43"/>
        <v>-42033.442787242122</v>
      </c>
      <c r="G900" s="178">
        <f t="shared" ca="1" si="44"/>
        <v>42139.341160015203</v>
      </c>
      <c r="H900" s="178">
        <f t="shared" ca="1" si="45"/>
        <v>105.89837276913227</v>
      </c>
    </row>
    <row r="901" spans="1:8" ht="11.25" customHeight="1" x14ac:dyDescent="0.2">
      <c r="A901" s="173">
        <v>891</v>
      </c>
      <c r="B901" s="178">
        <f ca="1">CIR_simulation!Y901</f>
        <v>7732054.4696652135</v>
      </c>
      <c r="C901" s="178">
        <f ca="1">CIR_simulation!Z901</f>
        <v>7733054.3501990279</v>
      </c>
      <c r="D901" s="178">
        <f ca="1">CIR_simulation!AA901</f>
        <v>999.88053381443024</v>
      </c>
      <c r="F901" s="178">
        <f t="shared" ca="1" si="43"/>
        <v>-10328.828015511855</v>
      </c>
      <c r="G901" s="178">
        <f t="shared" ca="1" si="44"/>
        <v>9645.5594327971339</v>
      </c>
      <c r="H901" s="178">
        <f t="shared" ca="1" si="45"/>
        <v>-683.26858271867036</v>
      </c>
    </row>
    <row r="902" spans="1:8" ht="11.25" customHeight="1" x14ac:dyDescent="0.2">
      <c r="A902" s="173">
        <v>892</v>
      </c>
      <c r="B902" s="178">
        <f ca="1">CIR_simulation!Y902</f>
        <v>7496220.15153425</v>
      </c>
      <c r="C902" s="178">
        <f ca="1">CIR_simulation!Z902</f>
        <v>7491090.0015386213</v>
      </c>
      <c r="D902" s="178">
        <f ca="1">CIR_simulation!AA902</f>
        <v>-5130.1499956287444</v>
      </c>
      <c r="F902" s="178">
        <f t="shared" ca="1" si="43"/>
        <v>-246163.14614647534</v>
      </c>
      <c r="G902" s="178">
        <f t="shared" ca="1" si="44"/>
        <v>251609.90809320379</v>
      </c>
      <c r="H902" s="178">
        <f t="shared" ca="1" si="45"/>
        <v>5446.761946724504</v>
      </c>
    </row>
    <row r="903" spans="1:8" ht="11.25" customHeight="1" x14ac:dyDescent="0.2">
      <c r="A903" s="173">
        <v>893</v>
      </c>
      <c r="B903" s="178">
        <f ca="1">CIR_simulation!Y903</f>
        <v>8265504.1525409725</v>
      </c>
      <c r="C903" s="178">
        <f ca="1">CIR_simulation!Z903</f>
        <v>8278242.3178254832</v>
      </c>
      <c r="D903" s="178">
        <f ca="1">CIR_simulation!AA903</f>
        <v>12738.165284510702</v>
      </c>
      <c r="F903" s="178">
        <f t="shared" ca="1" si="43"/>
        <v>523120.85486024711</v>
      </c>
      <c r="G903" s="178">
        <f t="shared" ca="1" si="44"/>
        <v>-535542.40819365811</v>
      </c>
      <c r="H903" s="178">
        <f t="shared" ca="1" si="45"/>
        <v>-12421.553333414942</v>
      </c>
    </row>
    <row r="904" spans="1:8" ht="11.25" customHeight="1" x14ac:dyDescent="0.2">
      <c r="A904" s="173">
        <v>894</v>
      </c>
      <c r="B904" s="178">
        <f ca="1">CIR_simulation!Y904</f>
        <v>7815024.1694362946</v>
      </c>
      <c r="C904" s="178">
        <f ca="1">CIR_simulation!Z904</f>
        <v>7818039.1010057013</v>
      </c>
      <c r="D904" s="178">
        <f ca="1">CIR_simulation!AA904</f>
        <v>3014.9315694067627</v>
      </c>
      <c r="F904" s="178">
        <f t="shared" ca="1" si="43"/>
        <v>72640.871755569242</v>
      </c>
      <c r="G904" s="178">
        <f t="shared" ca="1" si="44"/>
        <v>-75339.191373876296</v>
      </c>
      <c r="H904" s="178">
        <f t="shared" ca="1" si="45"/>
        <v>-2698.3196183110031</v>
      </c>
    </row>
    <row r="905" spans="1:8" ht="11.25" customHeight="1" x14ac:dyDescent="0.2">
      <c r="A905" s="173">
        <v>895</v>
      </c>
      <c r="B905" s="178">
        <f ca="1">CIR_simulation!Y905</f>
        <v>7588193.1693129539</v>
      </c>
      <c r="C905" s="178">
        <f ca="1">CIR_simulation!Z905</f>
        <v>7585525.6722382549</v>
      </c>
      <c r="D905" s="178">
        <f ca="1">CIR_simulation!AA905</f>
        <v>-2667.4970746990293</v>
      </c>
      <c r="F905" s="178">
        <f t="shared" ca="1" si="43"/>
        <v>-154190.12836777139</v>
      </c>
      <c r="G905" s="178">
        <f t="shared" ca="1" si="44"/>
        <v>157174.23739357013</v>
      </c>
      <c r="H905" s="178">
        <f t="shared" ca="1" si="45"/>
        <v>2984.109025794789</v>
      </c>
    </row>
    <row r="906" spans="1:8" ht="11.25" customHeight="1" x14ac:dyDescent="0.2">
      <c r="A906" s="173">
        <v>896</v>
      </c>
      <c r="B906" s="178">
        <f ca="1">CIR_simulation!Y906</f>
        <v>8067969.9562202841</v>
      </c>
      <c r="C906" s="178">
        <f ca="1">CIR_simulation!Z906</f>
        <v>8076691.6792919645</v>
      </c>
      <c r="D906" s="178">
        <f ca="1">CIR_simulation!AA906</f>
        <v>8721.7230716804042</v>
      </c>
      <c r="F906" s="178">
        <f t="shared" ca="1" si="43"/>
        <v>325586.65853955876</v>
      </c>
      <c r="G906" s="178">
        <f t="shared" ca="1" si="44"/>
        <v>-333991.76966013946</v>
      </c>
      <c r="H906" s="178">
        <f t="shared" ca="1" si="45"/>
        <v>-8405.1111205846446</v>
      </c>
    </row>
    <row r="907" spans="1:8" ht="11.25" customHeight="1" x14ac:dyDescent="0.2">
      <c r="A907" s="173">
        <v>897</v>
      </c>
      <c r="B907" s="178">
        <f ca="1">CIR_simulation!Y907</f>
        <v>8410489.3773490638</v>
      </c>
      <c r="C907" s="178">
        <f ca="1">CIR_simulation!Z907</f>
        <v>8425939.7745719105</v>
      </c>
      <c r="D907" s="178">
        <f ca="1">CIR_simulation!AA907</f>
        <v>15450.397222846746</v>
      </c>
      <c r="F907" s="178">
        <f t="shared" ref="F907:F970" ca="1" si="46">(B907-B$4)*F$1</f>
        <v>668106.07966833841</v>
      </c>
      <c r="G907" s="178">
        <f t="shared" ref="G907:G970" ca="1" si="47">(C907-C$4)*G$1</f>
        <v>-683239.86494008545</v>
      </c>
      <c r="H907" s="178">
        <f t="shared" ref="H907:H970" ca="1" si="48">(D907-D$4)*H$1</f>
        <v>-15133.785271750987</v>
      </c>
    </row>
    <row r="908" spans="1:8" ht="11.25" customHeight="1" x14ac:dyDescent="0.2">
      <c r="A908" s="173">
        <v>898</v>
      </c>
      <c r="B908" s="178">
        <f ca="1">CIR_simulation!Y908</f>
        <v>8072314.9439167595</v>
      </c>
      <c r="C908" s="178">
        <f ca="1">CIR_simulation!Z908</f>
        <v>8081129.0910588959</v>
      </c>
      <c r="D908" s="178">
        <f ca="1">CIR_simulation!AA908</f>
        <v>8814.1471421364695</v>
      </c>
      <c r="F908" s="178">
        <f t="shared" ca="1" si="46"/>
        <v>329931.64623603411</v>
      </c>
      <c r="G908" s="178">
        <f t="shared" ca="1" si="47"/>
        <v>-338429.18142707087</v>
      </c>
      <c r="H908" s="178">
        <f t="shared" ca="1" si="48"/>
        <v>-8497.5351910407098</v>
      </c>
    </row>
    <row r="909" spans="1:8" ht="11.25" customHeight="1" x14ac:dyDescent="0.2">
      <c r="A909" s="173">
        <v>899</v>
      </c>
      <c r="B909" s="178">
        <f ca="1">CIR_simulation!Y909</f>
        <v>7880836.8888206286</v>
      </c>
      <c r="C909" s="178">
        <f ca="1">CIR_simulation!Z909</f>
        <v>7885399.2252309071</v>
      </c>
      <c r="D909" s="178">
        <f ca="1">CIR_simulation!AA909</f>
        <v>4562.3364102784544</v>
      </c>
      <c r="F909" s="178">
        <f t="shared" ca="1" si="46"/>
        <v>138453.59113990329</v>
      </c>
      <c r="G909" s="178">
        <f t="shared" ca="1" si="47"/>
        <v>-142699.31559908204</v>
      </c>
      <c r="H909" s="178">
        <f t="shared" ca="1" si="48"/>
        <v>-4245.7244591826948</v>
      </c>
    </row>
    <row r="910" spans="1:8" ht="11.25" customHeight="1" x14ac:dyDescent="0.2">
      <c r="A910" s="173">
        <v>900</v>
      </c>
      <c r="B910" s="178">
        <f ca="1">CIR_simulation!Y910</f>
        <v>7266558.8969011512</v>
      </c>
      <c r="C910" s="178">
        <f ca="1">CIR_simulation!Z910</f>
        <v>7254863.1863976903</v>
      </c>
      <c r="D910" s="178">
        <f ca="1">CIR_simulation!AA910</f>
        <v>-11695.710503460839</v>
      </c>
      <c r="F910" s="178">
        <f t="shared" ca="1" si="46"/>
        <v>-475824.40077957418</v>
      </c>
      <c r="G910" s="178">
        <f t="shared" ca="1" si="47"/>
        <v>487836.72323413473</v>
      </c>
      <c r="H910" s="178">
        <f t="shared" ca="1" si="48"/>
        <v>12012.322454556599</v>
      </c>
    </row>
    <row r="911" spans="1:8" ht="11.25" customHeight="1" x14ac:dyDescent="0.2">
      <c r="A911" s="173">
        <v>901</v>
      </c>
      <c r="B911" s="178">
        <f ca="1">CIR_simulation!Y911</f>
        <v>7265635.8171806019</v>
      </c>
      <c r="C911" s="178">
        <f ca="1">CIR_simulation!Z911</f>
        <v>7253912.4888026165</v>
      </c>
      <c r="D911" s="178">
        <f ca="1">CIR_simulation!AA911</f>
        <v>-11723.328377985395</v>
      </c>
      <c r="F911" s="178">
        <f t="shared" ca="1" si="46"/>
        <v>-476747.48050012346</v>
      </c>
      <c r="G911" s="178">
        <f t="shared" ca="1" si="47"/>
        <v>488787.42082920857</v>
      </c>
      <c r="H911" s="178">
        <f t="shared" ca="1" si="48"/>
        <v>12039.940329081155</v>
      </c>
    </row>
    <row r="912" spans="1:8" ht="11.25" customHeight="1" x14ac:dyDescent="0.2">
      <c r="A912" s="173">
        <v>902</v>
      </c>
      <c r="B912" s="178">
        <f ca="1">CIR_simulation!Y912</f>
        <v>7902116.960607795</v>
      </c>
      <c r="C912" s="178">
        <f ca="1">CIR_simulation!Z912</f>
        <v>7907170.110534586</v>
      </c>
      <c r="D912" s="178">
        <f ca="1">CIR_simulation!AA912</f>
        <v>5053.1499267909676</v>
      </c>
      <c r="F912" s="178">
        <f t="shared" ca="1" si="46"/>
        <v>159733.6629270697</v>
      </c>
      <c r="G912" s="178">
        <f t="shared" ca="1" si="47"/>
        <v>-164470.20090276096</v>
      </c>
      <c r="H912" s="178">
        <f t="shared" ca="1" si="48"/>
        <v>-4736.5379756952079</v>
      </c>
    </row>
    <row r="913" spans="1:8" ht="11.25" customHeight="1" x14ac:dyDescent="0.2">
      <c r="A913" s="173">
        <v>903</v>
      </c>
      <c r="B913" s="178">
        <f ca="1">CIR_simulation!Y913</f>
        <v>8427799.6342937872</v>
      </c>
      <c r="C913" s="178">
        <f ca="1">CIR_simulation!Z913</f>
        <v>8443560.8402348198</v>
      </c>
      <c r="D913" s="178">
        <f ca="1">CIR_simulation!AA913</f>
        <v>15761.205941032618</v>
      </c>
      <c r="F913" s="178">
        <f t="shared" ca="1" si="46"/>
        <v>685416.33661306184</v>
      </c>
      <c r="G913" s="178">
        <f t="shared" ca="1" si="47"/>
        <v>-700860.93060299475</v>
      </c>
      <c r="H913" s="178">
        <f t="shared" ca="1" si="48"/>
        <v>-15444.593989936859</v>
      </c>
    </row>
    <row r="914" spans="1:8" ht="11.25" customHeight="1" x14ac:dyDescent="0.2">
      <c r="A914" s="173">
        <v>904</v>
      </c>
      <c r="B914" s="178">
        <f ca="1">CIR_simulation!Y914</f>
        <v>7227506.5178197026</v>
      </c>
      <c r="C914" s="178">
        <f ca="1">CIR_simulation!Z914</f>
        <v>7214633.6135592675</v>
      </c>
      <c r="D914" s="178">
        <f ca="1">CIR_simulation!AA914</f>
        <v>-12872.904260435142</v>
      </c>
      <c r="F914" s="178">
        <f t="shared" ca="1" si="46"/>
        <v>-514876.77986102272</v>
      </c>
      <c r="G914" s="178">
        <f t="shared" ca="1" si="47"/>
        <v>528066.29607255757</v>
      </c>
      <c r="H914" s="178">
        <f t="shared" ca="1" si="48"/>
        <v>13189.516211530901</v>
      </c>
    </row>
    <row r="915" spans="1:8" ht="11.25" customHeight="1" x14ac:dyDescent="0.2">
      <c r="A915" s="173">
        <v>905</v>
      </c>
      <c r="B915" s="178">
        <f ca="1">CIR_simulation!Y915</f>
        <v>8683762.3964726813</v>
      </c>
      <c r="C915" s="178">
        <f ca="1">CIR_simulation!Z915</f>
        <v>8703804.3444399275</v>
      </c>
      <c r="D915" s="178">
        <f ca="1">CIR_simulation!AA915</f>
        <v>20041.947967246175</v>
      </c>
      <c r="F915" s="178">
        <f t="shared" ca="1" si="46"/>
        <v>941379.09879195597</v>
      </c>
      <c r="G915" s="178">
        <f t="shared" ca="1" si="47"/>
        <v>-961104.43480810244</v>
      </c>
      <c r="H915" s="178">
        <f t="shared" ca="1" si="48"/>
        <v>-19725.336016150413</v>
      </c>
    </row>
    <row r="916" spans="1:8" ht="11.25" customHeight="1" x14ac:dyDescent="0.2">
      <c r="A916" s="173">
        <v>906</v>
      </c>
      <c r="B916" s="178">
        <f ca="1">CIR_simulation!Y916</f>
        <v>7957574.8674223665</v>
      </c>
      <c r="C916" s="178">
        <f ca="1">CIR_simulation!Z916</f>
        <v>7963885.4650101345</v>
      </c>
      <c r="D916" s="178">
        <f ca="1">CIR_simulation!AA916</f>
        <v>6310.5975877679884</v>
      </c>
      <c r="F916" s="178">
        <f t="shared" ca="1" si="46"/>
        <v>215191.56974164117</v>
      </c>
      <c r="G916" s="178">
        <f t="shared" ca="1" si="47"/>
        <v>-221185.55537830945</v>
      </c>
      <c r="H916" s="178">
        <f t="shared" ca="1" si="48"/>
        <v>-5993.9856366722288</v>
      </c>
    </row>
    <row r="917" spans="1:8" ht="11.25" customHeight="1" x14ac:dyDescent="0.2">
      <c r="A917" s="173">
        <v>907</v>
      </c>
      <c r="B917" s="178">
        <f ca="1">CIR_simulation!Y917</f>
        <v>8102444.9876312157</v>
      </c>
      <c r="C917" s="178">
        <f ca="1">CIR_simulation!Z917</f>
        <v>8111894.9404030163</v>
      </c>
      <c r="D917" s="178">
        <f ca="1">CIR_simulation!AA917</f>
        <v>9449.9527718005702</v>
      </c>
      <c r="F917" s="178">
        <f t="shared" ca="1" si="46"/>
        <v>360061.68995049037</v>
      </c>
      <c r="G917" s="178">
        <f t="shared" ca="1" si="47"/>
        <v>-369195.03077119123</v>
      </c>
      <c r="H917" s="178">
        <f t="shared" ca="1" si="48"/>
        <v>-9133.3408207048105</v>
      </c>
    </row>
    <row r="918" spans="1:8" ht="11.25" customHeight="1" x14ac:dyDescent="0.2">
      <c r="A918" s="173">
        <v>908</v>
      </c>
      <c r="B918" s="178">
        <f ca="1">CIR_simulation!Y918</f>
        <v>7732353.2207487831</v>
      </c>
      <c r="C918" s="178">
        <f ca="1">CIR_simulation!Z918</f>
        <v>7733360.4868506035</v>
      </c>
      <c r="D918" s="178">
        <f ca="1">CIR_simulation!AA918</f>
        <v>1007.2661018203944</v>
      </c>
      <c r="F918" s="178">
        <f t="shared" ca="1" si="46"/>
        <v>-10030.076931942254</v>
      </c>
      <c r="G918" s="178">
        <f t="shared" ca="1" si="47"/>
        <v>9339.4227812215686</v>
      </c>
      <c r="H918" s="178">
        <f t="shared" ca="1" si="48"/>
        <v>-690.65415072463452</v>
      </c>
    </row>
    <row r="919" spans="1:8" ht="11.25" customHeight="1" x14ac:dyDescent="0.2">
      <c r="A919" s="173">
        <v>909</v>
      </c>
      <c r="B919" s="178">
        <f ca="1">CIR_simulation!Y919</f>
        <v>8519237.6989997644</v>
      </c>
      <c r="C919" s="178">
        <f ca="1">CIR_simulation!Z919</f>
        <v>8536595.4074744023</v>
      </c>
      <c r="D919" s="178">
        <f ca="1">CIR_simulation!AA919</f>
        <v>17357.708474637941</v>
      </c>
      <c r="F919" s="178">
        <f t="shared" ca="1" si="46"/>
        <v>776854.40131903905</v>
      </c>
      <c r="G919" s="178">
        <f t="shared" ca="1" si="47"/>
        <v>-793895.49784257729</v>
      </c>
      <c r="H919" s="178">
        <f t="shared" ca="1" si="48"/>
        <v>-17041.096523542179</v>
      </c>
    </row>
    <row r="920" spans="1:8" ht="11.25" customHeight="1" x14ac:dyDescent="0.2">
      <c r="A920" s="173">
        <v>910</v>
      </c>
      <c r="B920" s="178">
        <f ca="1">CIR_simulation!Y920</f>
        <v>8193602.697798891</v>
      </c>
      <c r="C920" s="178">
        <f ca="1">CIR_simulation!Z920</f>
        <v>8204922.4159880262</v>
      </c>
      <c r="D920" s="178">
        <f ca="1">CIR_simulation!AA920</f>
        <v>11319.718189135194</v>
      </c>
      <c r="F920" s="178">
        <f t="shared" ca="1" si="46"/>
        <v>451219.40011816565</v>
      </c>
      <c r="G920" s="178">
        <f t="shared" ca="1" si="47"/>
        <v>-462222.50635620113</v>
      </c>
      <c r="H920" s="178">
        <f t="shared" ca="1" si="48"/>
        <v>-11003.106238039434</v>
      </c>
    </row>
    <row r="921" spans="1:8" ht="11.25" customHeight="1" x14ac:dyDescent="0.2">
      <c r="A921" s="173">
        <v>911</v>
      </c>
      <c r="B921" s="178">
        <f ca="1">CIR_simulation!Y921</f>
        <v>7740158.1002175752</v>
      </c>
      <c r="C921" s="178">
        <f ca="1">CIR_simulation!Z921</f>
        <v>7741357.9799488597</v>
      </c>
      <c r="D921" s="178">
        <f ca="1">CIR_simulation!AA921</f>
        <v>1199.8797312844545</v>
      </c>
      <c r="F921" s="178">
        <f t="shared" ca="1" si="46"/>
        <v>-2225.1974631501362</v>
      </c>
      <c r="G921" s="178">
        <f t="shared" ca="1" si="47"/>
        <v>1341.9296829653904</v>
      </c>
      <c r="H921" s="178">
        <f t="shared" ca="1" si="48"/>
        <v>-883.26778018869459</v>
      </c>
    </row>
    <row r="922" spans="1:8" ht="11.25" customHeight="1" x14ac:dyDescent="0.2">
      <c r="A922" s="173">
        <v>912</v>
      </c>
      <c r="B922" s="178">
        <f ca="1">CIR_simulation!Y922</f>
        <v>7016251.0703136977</v>
      </c>
      <c r="C922" s="178">
        <f ca="1">CIR_simulation!Z922</f>
        <v>6996692.3372602286</v>
      </c>
      <c r="D922" s="178">
        <f ca="1">CIR_simulation!AA922</f>
        <v>-19558.733053469099</v>
      </c>
      <c r="F922" s="178">
        <f t="shared" ca="1" si="46"/>
        <v>-726132.22736702766</v>
      </c>
      <c r="G922" s="178">
        <f t="shared" ca="1" si="47"/>
        <v>746007.57237159647</v>
      </c>
      <c r="H922" s="178">
        <f t="shared" ca="1" si="48"/>
        <v>19875.345004564861</v>
      </c>
    </row>
    <row r="923" spans="1:8" ht="11.25" customHeight="1" x14ac:dyDescent="0.2">
      <c r="A923" s="173">
        <v>913</v>
      </c>
      <c r="B923" s="178">
        <f ca="1">CIR_simulation!Y923</f>
        <v>7635626.5355403833</v>
      </c>
      <c r="C923" s="178">
        <f ca="1">CIR_simulation!Z923</f>
        <v>7634192.8664173791</v>
      </c>
      <c r="D923" s="178">
        <f ca="1">CIR_simulation!AA923</f>
        <v>-1433.6691230041906</v>
      </c>
      <c r="F923" s="178">
        <f t="shared" ca="1" si="46"/>
        <v>-106756.76214034203</v>
      </c>
      <c r="G923" s="178">
        <f t="shared" ca="1" si="47"/>
        <v>108507.04321444593</v>
      </c>
      <c r="H923" s="178">
        <f t="shared" ca="1" si="48"/>
        <v>1750.2810740999505</v>
      </c>
    </row>
    <row r="924" spans="1:8" ht="11.25" customHeight="1" x14ac:dyDescent="0.2">
      <c r="A924" s="173">
        <v>914</v>
      </c>
      <c r="B924" s="178">
        <f ca="1">CIR_simulation!Y924</f>
        <v>7674187.1665343624</v>
      </c>
      <c r="C924" s="178">
        <f ca="1">CIR_simulation!Z924</f>
        <v>7673738.593894464</v>
      </c>
      <c r="D924" s="178">
        <f ca="1">CIR_simulation!AA924</f>
        <v>-448.57263989839703</v>
      </c>
      <c r="F924" s="178">
        <f t="shared" ca="1" si="46"/>
        <v>-68196.131146362983</v>
      </c>
      <c r="G924" s="178">
        <f t="shared" ca="1" si="47"/>
        <v>68961.315737361088</v>
      </c>
      <c r="H924" s="178">
        <f t="shared" ca="1" si="48"/>
        <v>765.18459099415691</v>
      </c>
    </row>
    <row r="925" spans="1:8" ht="11.25" customHeight="1" x14ac:dyDescent="0.2">
      <c r="A925" s="173">
        <v>915</v>
      </c>
      <c r="B925" s="178">
        <f ca="1">CIR_simulation!Y925</f>
        <v>7288179.3602104625</v>
      </c>
      <c r="C925" s="178">
        <f ca="1">CIR_simulation!Z925</f>
        <v>7277127.6594025455</v>
      </c>
      <c r="D925" s="178">
        <f ca="1">CIR_simulation!AA925</f>
        <v>-11051.700807916932</v>
      </c>
      <c r="F925" s="178">
        <f t="shared" ca="1" si="46"/>
        <v>-454203.93747026287</v>
      </c>
      <c r="G925" s="178">
        <f t="shared" ca="1" si="47"/>
        <v>465572.25022927951</v>
      </c>
      <c r="H925" s="178">
        <f t="shared" ca="1" si="48"/>
        <v>11368.312759012691</v>
      </c>
    </row>
    <row r="926" spans="1:8" ht="11.25" customHeight="1" x14ac:dyDescent="0.2">
      <c r="A926" s="173">
        <v>916</v>
      </c>
      <c r="B926" s="178">
        <f ca="1">CIR_simulation!Y926</f>
        <v>7652495.7431157194</v>
      </c>
      <c r="C926" s="178">
        <f ca="1">CIR_simulation!Z926</f>
        <v>7651494.9962456375</v>
      </c>
      <c r="D926" s="178">
        <f ca="1">CIR_simulation!AA926</f>
        <v>-1000.7468700818717</v>
      </c>
      <c r="F926" s="178">
        <f t="shared" ca="1" si="46"/>
        <v>-89887.554565005936</v>
      </c>
      <c r="G926" s="178">
        <f t="shared" ca="1" si="47"/>
        <v>91204.913386187516</v>
      </c>
      <c r="H926" s="178">
        <f t="shared" ca="1" si="48"/>
        <v>1317.3588211776316</v>
      </c>
    </row>
    <row r="927" spans="1:8" ht="11.25" customHeight="1" x14ac:dyDescent="0.2">
      <c r="A927" s="173">
        <v>917</v>
      </c>
      <c r="B927" s="178">
        <f ca="1">CIR_simulation!Y927</f>
        <v>8099799.1714703962</v>
      </c>
      <c r="C927" s="178">
        <f ca="1">CIR_simulation!Z927</f>
        <v>8109193.648575074</v>
      </c>
      <c r="D927" s="178">
        <f ca="1">CIR_simulation!AA927</f>
        <v>9394.4771046778187</v>
      </c>
      <c r="F927" s="178">
        <f t="shared" ca="1" si="46"/>
        <v>357415.87378967088</v>
      </c>
      <c r="G927" s="178">
        <f t="shared" ca="1" si="47"/>
        <v>-366493.73894324899</v>
      </c>
      <c r="H927" s="178">
        <f t="shared" ca="1" si="48"/>
        <v>-9077.8651535820591</v>
      </c>
    </row>
    <row r="928" spans="1:8" ht="11.25" customHeight="1" x14ac:dyDescent="0.2">
      <c r="A928" s="173">
        <v>918</v>
      </c>
      <c r="B928" s="178">
        <f ca="1">CIR_simulation!Y928</f>
        <v>8254727.9998375438</v>
      </c>
      <c r="C928" s="178">
        <f ca="1">CIR_simulation!Z928</f>
        <v>8267256.709684236</v>
      </c>
      <c r="D928" s="178">
        <f ca="1">CIR_simulation!AA928</f>
        <v>12528.70984669216</v>
      </c>
      <c r="F928" s="178">
        <f t="shared" ca="1" si="46"/>
        <v>512344.70215681847</v>
      </c>
      <c r="G928" s="178">
        <f t="shared" ca="1" si="47"/>
        <v>-524556.80005241092</v>
      </c>
      <c r="H928" s="178">
        <f t="shared" ca="1" si="48"/>
        <v>-12212.0978955964</v>
      </c>
    </row>
    <row r="929" spans="1:8" ht="11.25" customHeight="1" x14ac:dyDescent="0.2">
      <c r="A929" s="173">
        <v>919</v>
      </c>
      <c r="B929" s="178">
        <f ca="1">CIR_simulation!Y929</f>
        <v>7638816.5412868541</v>
      </c>
      <c r="C929" s="178">
        <f ca="1">CIR_simulation!Z929</f>
        <v>7637464.9742713701</v>
      </c>
      <c r="D929" s="178">
        <f ca="1">CIR_simulation!AA929</f>
        <v>-1351.5670154839754</v>
      </c>
      <c r="F929" s="178">
        <f t="shared" ca="1" si="46"/>
        <v>-103566.75639387127</v>
      </c>
      <c r="G929" s="178">
        <f t="shared" ca="1" si="47"/>
        <v>105234.93536045495</v>
      </c>
      <c r="H929" s="178">
        <f t="shared" ca="1" si="48"/>
        <v>1668.1789665797353</v>
      </c>
    </row>
    <row r="930" spans="1:8" ht="11.25" customHeight="1" x14ac:dyDescent="0.2">
      <c r="A930" s="173">
        <v>920</v>
      </c>
      <c r="B930" s="178">
        <f ca="1">CIR_simulation!Y930</f>
        <v>7472392.6152446698</v>
      </c>
      <c r="C930" s="178">
        <f ca="1">CIR_simulation!Z930</f>
        <v>7466609.1572184134</v>
      </c>
      <c r="D930" s="178">
        <f ca="1">CIR_simulation!AA930</f>
        <v>-5783.4580262564123</v>
      </c>
      <c r="F930" s="178">
        <f t="shared" ca="1" si="46"/>
        <v>-269990.6824360555</v>
      </c>
      <c r="G930" s="178">
        <f t="shared" ca="1" si="47"/>
        <v>276090.75241341162</v>
      </c>
      <c r="H930" s="178">
        <f t="shared" ca="1" si="48"/>
        <v>6100.0699773521719</v>
      </c>
    </row>
    <row r="931" spans="1:8" ht="11.25" customHeight="1" x14ac:dyDescent="0.2">
      <c r="A931" s="173">
        <v>921</v>
      </c>
      <c r="B931" s="178">
        <f ca="1">CIR_simulation!Y931</f>
        <v>7858594.873960305</v>
      </c>
      <c r="C931" s="178">
        <f ca="1">CIR_simulation!Z931</f>
        <v>7862639.2486704635</v>
      </c>
      <c r="D931" s="178">
        <f ca="1">CIR_simulation!AA931</f>
        <v>4044.3747101584449</v>
      </c>
      <c r="F931" s="178">
        <f t="shared" ca="1" si="46"/>
        <v>116211.57627957966</v>
      </c>
      <c r="G931" s="178">
        <f t="shared" ca="1" si="47"/>
        <v>-119939.3390386384</v>
      </c>
      <c r="H931" s="178">
        <f t="shared" ca="1" si="48"/>
        <v>-3727.7627590626853</v>
      </c>
    </row>
    <row r="932" spans="1:8" ht="11.25" customHeight="1" x14ac:dyDescent="0.2">
      <c r="A932" s="173">
        <v>922</v>
      </c>
      <c r="B932" s="178">
        <f ca="1">CIR_simulation!Y932</f>
        <v>7950272.518200187</v>
      </c>
      <c r="C932" s="178">
        <f ca="1">CIR_simulation!Z932</f>
        <v>7956419.3238818571</v>
      </c>
      <c r="D932" s="178">
        <f ca="1">CIR_simulation!AA932</f>
        <v>6146.8056816700846</v>
      </c>
      <c r="F932" s="178">
        <f t="shared" ca="1" si="46"/>
        <v>207889.22051946167</v>
      </c>
      <c r="G932" s="178">
        <f t="shared" ca="1" si="47"/>
        <v>-213719.41425003204</v>
      </c>
      <c r="H932" s="178">
        <f t="shared" ca="1" si="48"/>
        <v>-5830.1937305743249</v>
      </c>
    </row>
    <row r="933" spans="1:8" ht="11.25" customHeight="1" x14ac:dyDescent="0.2">
      <c r="A933" s="173">
        <v>923</v>
      </c>
      <c r="B933" s="178">
        <f ca="1">CIR_simulation!Y933</f>
        <v>7162210.6773988716</v>
      </c>
      <c r="C933" s="178">
        <f ca="1">CIR_simulation!Z933</f>
        <v>7147329.0217275266</v>
      </c>
      <c r="D933" s="178">
        <f ca="1">CIR_simulation!AA933</f>
        <v>-14881.65567134507</v>
      </c>
      <c r="F933" s="178">
        <f t="shared" ca="1" si="46"/>
        <v>-580172.62028185371</v>
      </c>
      <c r="G933" s="178">
        <f t="shared" ca="1" si="47"/>
        <v>595370.88790429849</v>
      </c>
      <c r="H933" s="178">
        <f t="shared" ca="1" si="48"/>
        <v>15198.26762244083</v>
      </c>
    </row>
    <row r="934" spans="1:8" ht="11.25" customHeight="1" x14ac:dyDescent="0.2">
      <c r="A934" s="173">
        <v>924</v>
      </c>
      <c r="B934" s="178">
        <f ca="1">CIR_simulation!Y934</f>
        <v>7301494.3914260166</v>
      </c>
      <c r="C934" s="178">
        <f ca="1">CIR_simulation!Z934</f>
        <v>7290836.5851169722</v>
      </c>
      <c r="D934" s="178">
        <f ca="1">CIR_simulation!AA934</f>
        <v>-10657.806309044361</v>
      </c>
      <c r="F934" s="178">
        <f t="shared" ca="1" si="46"/>
        <v>-440888.90625470877</v>
      </c>
      <c r="G934" s="178">
        <f t="shared" ca="1" si="47"/>
        <v>451863.32451485284</v>
      </c>
      <c r="H934" s="178">
        <f t="shared" ca="1" si="48"/>
        <v>10974.418260140121</v>
      </c>
    </row>
    <row r="935" spans="1:8" ht="11.25" customHeight="1" x14ac:dyDescent="0.2">
      <c r="A935" s="173">
        <v>925</v>
      </c>
      <c r="B935" s="178">
        <f ca="1">CIR_simulation!Y935</f>
        <v>7788153.0336246928</v>
      </c>
      <c r="C935" s="178">
        <f ca="1">CIR_simulation!Z935</f>
        <v>7790523.2548095332</v>
      </c>
      <c r="D935" s="178">
        <f ca="1">CIR_simulation!AA935</f>
        <v>2370.2211848404258</v>
      </c>
      <c r="F935" s="178">
        <f t="shared" ca="1" si="46"/>
        <v>45769.735943967476</v>
      </c>
      <c r="G935" s="178">
        <f t="shared" ca="1" si="47"/>
        <v>-47823.345177708194</v>
      </c>
      <c r="H935" s="178">
        <f t="shared" ca="1" si="48"/>
        <v>-2053.6092337446662</v>
      </c>
    </row>
    <row r="936" spans="1:8" ht="11.25" customHeight="1" x14ac:dyDescent="0.2">
      <c r="A936" s="173">
        <v>926</v>
      </c>
      <c r="B936" s="178">
        <f ca="1">CIR_simulation!Y936</f>
        <v>7076495.1848535454</v>
      </c>
      <c r="C936" s="178">
        <f ca="1">CIR_simulation!Z936</f>
        <v>7058898.5481185466</v>
      </c>
      <c r="D936" s="178">
        <f ca="1">CIR_simulation!AA936</f>
        <v>-17596.636734998785</v>
      </c>
      <c r="F936" s="178">
        <f t="shared" ca="1" si="46"/>
        <v>-665888.11282717995</v>
      </c>
      <c r="G936" s="178">
        <f t="shared" ca="1" si="47"/>
        <v>683801.36151327845</v>
      </c>
      <c r="H936" s="178">
        <f t="shared" ca="1" si="48"/>
        <v>17913.248686094546</v>
      </c>
    </row>
    <row r="937" spans="1:8" ht="11.25" customHeight="1" x14ac:dyDescent="0.2">
      <c r="A937" s="173">
        <v>927</v>
      </c>
      <c r="B937" s="178">
        <f ca="1">CIR_simulation!Y937</f>
        <v>8404878.3695725314</v>
      </c>
      <c r="C937" s="178">
        <f ca="1">CIR_simulation!Z937</f>
        <v>8420227.4299817979</v>
      </c>
      <c r="D937" s="178">
        <f ca="1">CIR_simulation!AA937</f>
        <v>15349.060409266502</v>
      </c>
      <c r="F937" s="178">
        <f t="shared" ca="1" si="46"/>
        <v>662495.07189180609</v>
      </c>
      <c r="G937" s="178">
        <f t="shared" ca="1" si="47"/>
        <v>-677527.52034997288</v>
      </c>
      <c r="H937" s="178">
        <f t="shared" ca="1" si="48"/>
        <v>-15032.448458170742</v>
      </c>
    </row>
    <row r="938" spans="1:8" ht="11.25" customHeight="1" x14ac:dyDescent="0.2">
      <c r="A938" s="173">
        <v>928</v>
      </c>
      <c r="B938" s="178">
        <f ca="1">CIR_simulation!Y938</f>
        <v>7335053.4641412124</v>
      </c>
      <c r="C938" s="178">
        <f ca="1">CIR_simulation!Z938</f>
        <v>7325379.2725429898</v>
      </c>
      <c r="D938" s="178">
        <f ca="1">CIR_simulation!AA938</f>
        <v>-9674.191598222591</v>
      </c>
      <c r="F938" s="178">
        <f t="shared" ca="1" si="46"/>
        <v>-407329.83353951294</v>
      </c>
      <c r="G938" s="178">
        <f t="shared" ca="1" si="47"/>
        <v>417320.63708883524</v>
      </c>
      <c r="H938" s="178">
        <f t="shared" ca="1" si="48"/>
        <v>9990.8035493183506</v>
      </c>
    </row>
    <row r="939" spans="1:8" ht="11.25" customHeight="1" x14ac:dyDescent="0.2">
      <c r="A939" s="173">
        <v>929</v>
      </c>
      <c r="B939" s="178">
        <f ca="1">CIR_simulation!Y939</f>
        <v>8149881.1104863584</v>
      </c>
      <c r="C939" s="178">
        <f ca="1">CIR_simulation!Z939</f>
        <v>8160314.0880554384</v>
      </c>
      <c r="D939" s="178">
        <f ca="1">CIR_simulation!AA939</f>
        <v>10432.977569079958</v>
      </c>
      <c r="F939" s="178">
        <f t="shared" ca="1" si="46"/>
        <v>407497.81280563306</v>
      </c>
      <c r="G939" s="178">
        <f t="shared" ca="1" si="47"/>
        <v>-417614.17842361331</v>
      </c>
      <c r="H939" s="178">
        <f t="shared" ca="1" si="48"/>
        <v>-10116.365617984198</v>
      </c>
    </row>
    <row r="940" spans="1:8" ht="11.25" customHeight="1" x14ac:dyDescent="0.2">
      <c r="A940" s="173">
        <v>930</v>
      </c>
      <c r="B940" s="178">
        <f ca="1">CIR_simulation!Y940</f>
        <v>8092278.2749802852</v>
      </c>
      <c r="C940" s="178">
        <f ca="1">CIR_simulation!Z940</f>
        <v>8101514.6847523386</v>
      </c>
      <c r="D940" s="178">
        <f ca="1">CIR_simulation!AA940</f>
        <v>9236.4097720533609</v>
      </c>
      <c r="F940" s="178">
        <f t="shared" ca="1" si="46"/>
        <v>349894.97729955986</v>
      </c>
      <c r="G940" s="178">
        <f t="shared" ca="1" si="47"/>
        <v>-358814.77512051351</v>
      </c>
      <c r="H940" s="178">
        <f t="shared" ca="1" si="48"/>
        <v>-8919.7978209576013</v>
      </c>
    </row>
    <row r="941" spans="1:8" ht="11.25" customHeight="1" x14ac:dyDescent="0.2">
      <c r="A941" s="173">
        <v>931</v>
      </c>
      <c r="B941" s="178">
        <f ca="1">CIR_simulation!Y941</f>
        <v>8568741.8086447436</v>
      </c>
      <c r="C941" s="178">
        <f ca="1">CIR_simulation!Z941</f>
        <v>8586932.4131050669</v>
      </c>
      <c r="D941" s="178">
        <f ca="1">CIR_simulation!AA941</f>
        <v>18190.604460323229</v>
      </c>
      <c r="F941" s="178">
        <f t="shared" ca="1" si="46"/>
        <v>826358.51096401829</v>
      </c>
      <c r="G941" s="178">
        <f t="shared" ca="1" si="47"/>
        <v>-844232.50347324181</v>
      </c>
      <c r="H941" s="178">
        <f t="shared" ca="1" si="48"/>
        <v>-17873.992509227468</v>
      </c>
    </row>
    <row r="942" spans="1:8" ht="11.25" customHeight="1" x14ac:dyDescent="0.2">
      <c r="A942" s="173">
        <v>932</v>
      </c>
      <c r="B942" s="178">
        <f ca="1">CIR_simulation!Y942</f>
        <v>7942643.988876598</v>
      </c>
      <c r="C942" s="178">
        <f ca="1">CIR_simulation!Z942</f>
        <v>7948619.1112310272</v>
      </c>
      <c r="D942" s="178">
        <f ca="1">CIR_simulation!AA942</f>
        <v>5975.1223544292152</v>
      </c>
      <c r="F942" s="178">
        <f t="shared" ca="1" si="46"/>
        <v>200260.69119587261</v>
      </c>
      <c r="G942" s="178">
        <f t="shared" ca="1" si="47"/>
        <v>-205919.20159920212</v>
      </c>
      <c r="H942" s="178">
        <f t="shared" ca="1" si="48"/>
        <v>-5658.5104033334555</v>
      </c>
    </row>
    <row r="943" spans="1:8" ht="11.25" customHeight="1" x14ac:dyDescent="0.2">
      <c r="A943" s="173">
        <v>933</v>
      </c>
      <c r="B943" s="178">
        <f ca="1">CIR_simulation!Y943</f>
        <v>7910038.5423960509</v>
      </c>
      <c r="C943" s="178">
        <f ca="1">CIR_simulation!Z943</f>
        <v>7915273.2180985771</v>
      </c>
      <c r="D943" s="178">
        <f ca="1">CIR_simulation!AA943</f>
        <v>5234.6757025262341</v>
      </c>
      <c r="F943" s="178">
        <f t="shared" ca="1" si="46"/>
        <v>167655.24471532553</v>
      </c>
      <c r="G943" s="178">
        <f t="shared" ca="1" si="47"/>
        <v>-172573.30846675206</v>
      </c>
      <c r="H943" s="178">
        <f t="shared" ca="1" si="48"/>
        <v>-4918.0637514304744</v>
      </c>
    </row>
    <row r="944" spans="1:8" ht="11.25" customHeight="1" x14ac:dyDescent="0.2">
      <c r="A944" s="173">
        <v>934</v>
      </c>
      <c r="B944" s="178">
        <f ca="1">CIR_simulation!Y944</f>
        <v>7611027.8052344322</v>
      </c>
      <c r="C944" s="178">
        <f ca="1">CIR_simulation!Z944</f>
        <v>7608957.3307628538</v>
      </c>
      <c r="D944" s="178">
        <f ca="1">CIR_simulation!AA944</f>
        <v>-2070.4744715783745</v>
      </c>
      <c r="F944" s="178">
        <f t="shared" ca="1" si="46"/>
        <v>-131355.49244629312</v>
      </c>
      <c r="G944" s="178">
        <f t="shared" ca="1" si="47"/>
        <v>133742.57886897121</v>
      </c>
      <c r="H944" s="178">
        <f t="shared" ca="1" si="48"/>
        <v>2387.0864226741342</v>
      </c>
    </row>
    <row r="945" spans="1:8" ht="11.25" customHeight="1" x14ac:dyDescent="0.2">
      <c r="A945" s="173">
        <v>935</v>
      </c>
      <c r="B945" s="178">
        <f ca="1">CIR_simulation!Y945</f>
        <v>7636287.6979202023</v>
      </c>
      <c r="C945" s="178">
        <f ca="1">CIR_simulation!Z945</f>
        <v>7634871.0543608814</v>
      </c>
      <c r="D945" s="178">
        <f ca="1">CIR_simulation!AA945</f>
        <v>-1416.6435593208298</v>
      </c>
      <c r="F945" s="178">
        <f t="shared" ca="1" si="46"/>
        <v>-106095.59976052307</v>
      </c>
      <c r="G945" s="178">
        <f t="shared" ca="1" si="47"/>
        <v>107828.8552709436</v>
      </c>
      <c r="H945" s="178">
        <f t="shared" ca="1" si="48"/>
        <v>1733.2555104165897</v>
      </c>
    </row>
    <row r="946" spans="1:8" ht="11.25" customHeight="1" x14ac:dyDescent="0.2">
      <c r="A946" s="173">
        <v>936</v>
      </c>
      <c r="B946" s="178">
        <f ca="1">CIR_simulation!Y946</f>
        <v>8125160.127824612</v>
      </c>
      <c r="C946" s="178">
        <f ca="1">CIR_simulation!Z946</f>
        <v>8135083.5424939115</v>
      </c>
      <c r="D946" s="178">
        <f ca="1">CIR_simulation!AA946</f>
        <v>9923.4146692994982</v>
      </c>
      <c r="F946" s="178">
        <f t="shared" ca="1" si="46"/>
        <v>382776.83014388662</v>
      </c>
      <c r="G946" s="178">
        <f t="shared" ca="1" si="47"/>
        <v>-392383.63286208641</v>
      </c>
      <c r="H946" s="178">
        <f t="shared" ca="1" si="48"/>
        <v>-9606.8027182037386</v>
      </c>
    </row>
    <row r="947" spans="1:8" ht="11.25" customHeight="1" x14ac:dyDescent="0.2">
      <c r="A947" s="173">
        <v>937</v>
      </c>
      <c r="B947" s="178">
        <f ca="1">CIR_simulation!Y947</f>
        <v>8032762.7573403558</v>
      </c>
      <c r="C947" s="178">
        <f ca="1">CIR_simulation!Z947</f>
        <v>8040728.6984870862</v>
      </c>
      <c r="D947" s="178">
        <f ca="1">CIR_simulation!AA947</f>
        <v>7965.9411467304453</v>
      </c>
      <c r="F947" s="178">
        <f t="shared" ca="1" si="46"/>
        <v>290379.45965963043</v>
      </c>
      <c r="G947" s="178">
        <f t="shared" ca="1" si="47"/>
        <v>-298028.78885526117</v>
      </c>
      <c r="H947" s="178">
        <f t="shared" ca="1" si="48"/>
        <v>-7649.3291956346857</v>
      </c>
    </row>
    <row r="948" spans="1:8" ht="11.25" customHeight="1" x14ac:dyDescent="0.2">
      <c r="A948" s="173">
        <v>938</v>
      </c>
      <c r="B948" s="178">
        <f ca="1">CIR_simulation!Y948</f>
        <v>7624002.4742134232</v>
      </c>
      <c r="C948" s="178">
        <f ca="1">CIR_simulation!Z948</f>
        <v>7622268.7018822636</v>
      </c>
      <c r="D948" s="178">
        <f ca="1">CIR_simulation!AA948</f>
        <v>-1733.7723311595619</v>
      </c>
      <c r="F948" s="178">
        <f t="shared" ca="1" si="46"/>
        <v>-118380.82346730214</v>
      </c>
      <c r="G948" s="178">
        <f t="shared" ca="1" si="47"/>
        <v>120431.20774956141</v>
      </c>
      <c r="H948" s="178">
        <f t="shared" ca="1" si="48"/>
        <v>2050.3842822553215</v>
      </c>
    </row>
    <row r="949" spans="1:8" ht="11.25" customHeight="1" x14ac:dyDescent="0.2">
      <c r="A949" s="173">
        <v>939</v>
      </c>
      <c r="B949" s="178">
        <f ca="1">CIR_simulation!Y949</f>
        <v>8107678.9567177342</v>
      </c>
      <c r="C949" s="178">
        <f ca="1">CIR_simulation!Z949</f>
        <v>8117238.4501010161</v>
      </c>
      <c r="D949" s="178">
        <f ca="1">CIR_simulation!AA949</f>
        <v>9559.4933832818642</v>
      </c>
      <c r="F949" s="178">
        <f t="shared" ca="1" si="46"/>
        <v>365295.65903700888</v>
      </c>
      <c r="G949" s="178">
        <f t="shared" ca="1" si="47"/>
        <v>-374538.54046919104</v>
      </c>
      <c r="H949" s="178">
        <f t="shared" ca="1" si="48"/>
        <v>-9242.8814321861046</v>
      </c>
    </row>
    <row r="950" spans="1:8" ht="11.25" customHeight="1" x14ac:dyDescent="0.2">
      <c r="A950" s="173">
        <v>940</v>
      </c>
      <c r="B950" s="178">
        <f ca="1">CIR_simulation!Y950</f>
        <v>7767101.0845289202</v>
      </c>
      <c r="C950" s="178">
        <f ca="1">CIR_simulation!Z950</f>
        <v>7768960.9407826271</v>
      </c>
      <c r="D950" s="178">
        <f ca="1">CIR_simulation!AA950</f>
        <v>1859.8562537068501</v>
      </c>
      <c r="F950" s="178">
        <f t="shared" ca="1" si="46"/>
        <v>24717.786848194897</v>
      </c>
      <c r="G950" s="178">
        <f t="shared" ca="1" si="47"/>
        <v>-26261.031150802039</v>
      </c>
      <c r="H950" s="178">
        <f t="shared" ca="1" si="48"/>
        <v>-1543.2443026110902</v>
      </c>
    </row>
    <row r="951" spans="1:8" ht="11.25" customHeight="1" x14ac:dyDescent="0.2">
      <c r="A951" s="173">
        <v>941</v>
      </c>
      <c r="B951" s="178">
        <f ca="1">CIR_simulation!Y951</f>
        <v>7814474.7250188878</v>
      </c>
      <c r="C951" s="178">
        <f ca="1">CIR_simulation!Z951</f>
        <v>7817476.5492705861</v>
      </c>
      <c r="D951" s="178">
        <f ca="1">CIR_simulation!AA951</f>
        <v>3001.82425169833</v>
      </c>
      <c r="F951" s="178">
        <f t="shared" ca="1" si="46"/>
        <v>72091.427338162437</v>
      </c>
      <c r="G951" s="178">
        <f t="shared" ca="1" si="47"/>
        <v>-74776.639638761058</v>
      </c>
      <c r="H951" s="178">
        <f t="shared" ca="1" si="48"/>
        <v>-2685.2123006025704</v>
      </c>
    </row>
    <row r="952" spans="1:8" ht="11.25" customHeight="1" x14ac:dyDescent="0.2">
      <c r="A952" s="173">
        <v>942</v>
      </c>
      <c r="B952" s="178">
        <f ca="1">CIR_simulation!Y952</f>
        <v>8310790.371755138</v>
      </c>
      <c r="C952" s="178">
        <f ca="1">CIR_simulation!Z952</f>
        <v>8324396.7837511711</v>
      </c>
      <c r="D952" s="178">
        <f ca="1">CIR_simulation!AA952</f>
        <v>13606.411996033043</v>
      </c>
      <c r="F952" s="178">
        <f t="shared" ca="1" si="46"/>
        <v>568407.0740744127</v>
      </c>
      <c r="G952" s="178">
        <f t="shared" ca="1" si="47"/>
        <v>-581696.87411934603</v>
      </c>
      <c r="H952" s="178">
        <f t="shared" ca="1" si="48"/>
        <v>-13289.800044937283</v>
      </c>
    </row>
    <row r="953" spans="1:8" ht="11.25" customHeight="1" x14ac:dyDescent="0.2">
      <c r="A953" s="173">
        <v>943</v>
      </c>
      <c r="B953" s="178">
        <f ca="1">CIR_simulation!Y953</f>
        <v>8241022.2763634082</v>
      </c>
      <c r="C953" s="178">
        <f ca="1">CIR_simulation!Z953</f>
        <v>8253282.9981943285</v>
      </c>
      <c r="D953" s="178">
        <f ca="1">CIR_simulation!AA953</f>
        <v>12260.721830920316</v>
      </c>
      <c r="F953" s="178">
        <f t="shared" ca="1" si="46"/>
        <v>498638.97868268285</v>
      </c>
      <c r="G953" s="178">
        <f t="shared" ca="1" si="47"/>
        <v>-510583.08856250346</v>
      </c>
      <c r="H953" s="178">
        <f t="shared" ca="1" si="48"/>
        <v>-11944.109879824557</v>
      </c>
    </row>
    <row r="954" spans="1:8" ht="11.25" customHeight="1" x14ac:dyDescent="0.2">
      <c r="A954" s="173">
        <v>944</v>
      </c>
      <c r="B954" s="178">
        <f ca="1">CIR_simulation!Y954</f>
        <v>7610188.6614783863</v>
      </c>
      <c r="C954" s="178">
        <f ca="1">CIR_simulation!Z954</f>
        <v>7608096.3476721887</v>
      </c>
      <c r="D954" s="178">
        <f ca="1">CIR_simulation!AA954</f>
        <v>-2092.313806197606</v>
      </c>
      <c r="F954" s="178">
        <f t="shared" ca="1" si="46"/>
        <v>-132194.63620233908</v>
      </c>
      <c r="G954" s="178">
        <f t="shared" ca="1" si="47"/>
        <v>134603.5619596364</v>
      </c>
      <c r="H954" s="178">
        <f t="shared" ca="1" si="48"/>
        <v>2408.9257572933657</v>
      </c>
    </row>
    <row r="955" spans="1:8" ht="11.25" customHeight="1" x14ac:dyDescent="0.2">
      <c r="A955" s="173">
        <v>945</v>
      </c>
      <c r="B955" s="178">
        <f ca="1">CIR_simulation!Y955</f>
        <v>8642420.7851388138</v>
      </c>
      <c r="C955" s="178">
        <f ca="1">CIR_simulation!Z955</f>
        <v>8661810.6971245911</v>
      </c>
      <c r="D955" s="178">
        <f ca="1">CIR_simulation!AA955</f>
        <v>19389.911985777318</v>
      </c>
      <c r="F955" s="178">
        <f t="shared" ca="1" si="46"/>
        <v>900037.48745808844</v>
      </c>
      <c r="G955" s="178">
        <f t="shared" ca="1" si="47"/>
        <v>-919110.78749276605</v>
      </c>
      <c r="H955" s="178">
        <f t="shared" ca="1" si="48"/>
        <v>-19073.300034681557</v>
      </c>
    </row>
    <row r="956" spans="1:8" ht="11.25" customHeight="1" x14ac:dyDescent="0.2">
      <c r="A956" s="173">
        <v>946</v>
      </c>
      <c r="B956" s="178">
        <f ca="1">CIR_simulation!Y956</f>
        <v>7490963.2926413575</v>
      </c>
      <c r="C956" s="178">
        <f ca="1">CIR_simulation!Z956</f>
        <v>7485689.5545434579</v>
      </c>
      <c r="D956" s="178">
        <f ca="1">CIR_simulation!AA956</f>
        <v>-5273.7380978995934</v>
      </c>
      <c r="F956" s="178">
        <f t="shared" ca="1" si="46"/>
        <v>-251420.00503936782</v>
      </c>
      <c r="G956" s="178">
        <f t="shared" ca="1" si="47"/>
        <v>257010.35508836713</v>
      </c>
      <c r="H956" s="178">
        <f t="shared" ca="1" si="48"/>
        <v>5590.3500489953531</v>
      </c>
    </row>
    <row r="957" spans="1:8" ht="11.25" customHeight="1" x14ac:dyDescent="0.2">
      <c r="A957" s="173">
        <v>947</v>
      </c>
      <c r="B957" s="178">
        <f ca="1">CIR_simulation!Y957</f>
        <v>8074505.2325031338</v>
      </c>
      <c r="C957" s="178">
        <f ca="1">CIR_simulation!Z957</f>
        <v>8083365.8997381981</v>
      </c>
      <c r="D957" s="178">
        <f ca="1">CIR_simulation!AA957</f>
        <v>8860.6672350643203</v>
      </c>
      <c r="F957" s="178">
        <f t="shared" ca="1" si="46"/>
        <v>332121.93482240848</v>
      </c>
      <c r="G957" s="178">
        <f t="shared" ca="1" si="47"/>
        <v>-340665.99010637309</v>
      </c>
      <c r="H957" s="178">
        <f t="shared" ca="1" si="48"/>
        <v>-8544.0552839685606</v>
      </c>
    </row>
    <row r="958" spans="1:8" ht="11.25" customHeight="1" x14ac:dyDescent="0.2">
      <c r="A958" s="173">
        <v>948</v>
      </c>
      <c r="B958" s="178">
        <f ca="1">CIR_simulation!Y958</f>
        <v>7713810.8367180787</v>
      </c>
      <c r="C958" s="178">
        <f ca="1">CIR_simulation!Z958</f>
        <v>7714357.9151098225</v>
      </c>
      <c r="D958" s="178">
        <f ca="1">CIR_simulation!AA958</f>
        <v>547.07839174382389</v>
      </c>
      <c r="F958" s="178">
        <f t="shared" ca="1" si="46"/>
        <v>-28572.460962646641</v>
      </c>
      <c r="G958" s="178">
        <f t="shared" ca="1" si="47"/>
        <v>28341.994522002526</v>
      </c>
      <c r="H958" s="178">
        <f t="shared" ca="1" si="48"/>
        <v>-230.46644064806401</v>
      </c>
    </row>
    <row r="959" spans="1:8" ht="11.25" customHeight="1" x14ac:dyDescent="0.2">
      <c r="A959" s="173">
        <v>949</v>
      </c>
      <c r="B959" s="178">
        <f ca="1">CIR_simulation!Y959</f>
        <v>7963656.3404884469</v>
      </c>
      <c r="C959" s="178">
        <f ca="1">CIR_simulation!Z959</f>
        <v>7970102.9352722159</v>
      </c>
      <c r="D959" s="178">
        <f ca="1">CIR_simulation!AA959</f>
        <v>6446.5947837689891</v>
      </c>
      <c r="F959" s="178">
        <f t="shared" ca="1" si="46"/>
        <v>221273.04280772153</v>
      </c>
      <c r="G959" s="178">
        <f t="shared" ca="1" si="47"/>
        <v>-227403.02564039081</v>
      </c>
      <c r="H959" s="178">
        <f t="shared" ca="1" si="48"/>
        <v>-6129.9828326732295</v>
      </c>
    </row>
    <row r="960" spans="1:8" ht="11.25" customHeight="1" x14ac:dyDescent="0.2">
      <c r="A960" s="173">
        <v>950</v>
      </c>
      <c r="B960" s="178">
        <f ca="1">CIR_simulation!Y960</f>
        <v>7254414.3304143688</v>
      </c>
      <c r="C960" s="178">
        <f ca="1">CIR_simulation!Z960</f>
        <v>7242354.46187237</v>
      </c>
      <c r="D960" s="178">
        <f ca="1">CIR_simulation!AA960</f>
        <v>-12059.868541998789</v>
      </c>
      <c r="F960" s="178">
        <f t="shared" ca="1" si="46"/>
        <v>-487968.96726635657</v>
      </c>
      <c r="G960" s="178">
        <f t="shared" ca="1" si="47"/>
        <v>500345.44775945507</v>
      </c>
      <c r="H960" s="178">
        <f t="shared" ca="1" si="48"/>
        <v>12376.480493094548</v>
      </c>
    </row>
    <row r="961" spans="1:8" ht="11.25" customHeight="1" x14ac:dyDescent="0.2">
      <c r="A961" s="173">
        <v>951</v>
      </c>
      <c r="B961" s="178">
        <f ca="1">CIR_simulation!Y961</f>
        <v>7995947.7644665129</v>
      </c>
      <c r="C961" s="178">
        <f ca="1">CIR_simulation!Z961</f>
        <v>8003110.2494721394</v>
      </c>
      <c r="D961" s="178">
        <f ca="1">CIR_simulation!AA961</f>
        <v>7162.4850056264549</v>
      </c>
      <c r="F961" s="178">
        <f t="shared" ca="1" si="46"/>
        <v>253564.4667857876</v>
      </c>
      <c r="G961" s="178">
        <f t="shared" ca="1" si="47"/>
        <v>-260410.33984031435</v>
      </c>
      <c r="H961" s="178">
        <f t="shared" ca="1" si="48"/>
        <v>-6845.8730545306953</v>
      </c>
    </row>
    <row r="962" spans="1:8" ht="11.25" customHeight="1" x14ac:dyDescent="0.2">
      <c r="A962" s="173">
        <v>952</v>
      </c>
      <c r="B962" s="178">
        <f ca="1">CIR_simulation!Y962</f>
        <v>7370988.6815337474</v>
      </c>
      <c r="C962" s="178">
        <f ca="1">CIR_simulation!Z962</f>
        <v>7362353.3101063352</v>
      </c>
      <c r="D962" s="178">
        <f ca="1">CIR_simulation!AA962</f>
        <v>-8635.3714274121448</v>
      </c>
      <c r="F962" s="178">
        <f t="shared" ca="1" si="46"/>
        <v>-371394.61614697799</v>
      </c>
      <c r="G962" s="178">
        <f t="shared" ca="1" si="47"/>
        <v>380346.59952548984</v>
      </c>
      <c r="H962" s="178">
        <f t="shared" ca="1" si="48"/>
        <v>8951.9833785079045</v>
      </c>
    </row>
    <row r="963" spans="1:8" ht="11.25" customHeight="1" x14ac:dyDescent="0.2">
      <c r="A963" s="173">
        <v>953</v>
      </c>
      <c r="B963" s="178">
        <f ca="1">CIR_simulation!Y963</f>
        <v>7502380.0666703368</v>
      </c>
      <c r="C963" s="178">
        <f ca="1">CIR_simulation!Z963</f>
        <v>7497417.7791703101</v>
      </c>
      <c r="D963" s="178">
        <f ca="1">CIR_simulation!AA963</f>
        <v>-4962.2875000266358</v>
      </c>
      <c r="F963" s="178">
        <f t="shared" ca="1" si="46"/>
        <v>-240003.23101038858</v>
      </c>
      <c r="G963" s="178">
        <f t="shared" ca="1" si="47"/>
        <v>245282.13046151493</v>
      </c>
      <c r="H963" s="178">
        <f t="shared" ca="1" si="48"/>
        <v>5278.8994511223955</v>
      </c>
    </row>
    <row r="964" spans="1:8" ht="11.25" customHeight="1" x14ac:dyDescent="0.2">
      <c r="A964" s="173">
        <v>954</v>
      </c>
      <c r="B964" s="178">
        <f ca="1">CIR_simulation!Y964</f>
        <v>7728025.7998404149</v>
      </c>
      <c r="C964" s="178">
        <f ca="1">CIR_simulation!Z964</f>
        <v>7728925.9934179699</v>
      </c>
      <c r="D964" s="178">
        <f ca="1">CIR_simulation!AA964</f>
        <v>900.19357755500823</v>
      </c>
      <c r="F964" s="178">
        <f t="shared" ca="1" si="46"/>
        <v>-14357.497840310447</v>
      </c>
      <c r="G964" s="178">
        <f t="shared" ca="1" si="47"/>
        <v>13773.916213855147</v>
      </c>
      <c r="H964" s="178">
        <f t="shared" ca="1" si="48"/>
        <v>-583.58162645924835</v>
      </c>
    </row>
    <row r="965" spans="1:8" ht="11.25" customHeight="1" x14ac:dyDescent="0.2">
      <c r="A965" s="173">
        <v>955</v>
      </c>
      <c r="B965" s="178">
        <f ca="1">CIR_simulation!Y965</f>
        <v>7619313.3206479177</v>
      </c>
      <c r="C965" s="178">
        <f ca="1">CIR_simulation!Z965</f>
        <v>7617458.0721724983</v>
      </c>
      <c r="D965" s="178">
        <f ca="1">CIR_simulation!AA965</f>
        <v>-1855.2484754193574</v>
      </c>
      <c r="F965" s="178">
        <f t="shared" ca="1" si="46"/>
        <v>-123069.97703280766</v>
      </c>
      <c r="G965" s="178">
        <f t="shared" ca="1" si="47"/>
        <v>125241.83745932672</v>
      </c>
      <c r="H965" s="178">
        <f t="shared" ca="1" si="48"/>
        <v>2171.8604265151171</v>
      </c>
    </row>
    <row r="966" spans="1:8" ht="11.25" customHeight="1" x14ac:dyDescent="0.2">
      <c r="A966" s="173">
        <v>956</v>
      </c>
      <c r="B966" s="178">
        <f ca="1">CIR_simulation!Y966</f>
        <v>8024181.2338058129</v>
      </c>
      <c r="C966" s="178">
        <f ca="1">CIR_simulation!Z966</f>
        <v>8031961.0966746248</v>
      </c>
      <c r="D966" s="178">
        <f ca="1">CIR_simulation!AA966</f>
        <v>7779.8628688119352</v>
      </c>
      <c r="F966" s="178">
        <f t="shared" ca="1" si="46"/>
        <v>281797.93612508755</v>
      </c>
      <c r="G966" s="178">
        <f t="shared" ca="1" si="47"/>
        <v>-289261.18704279978</v>
      </c>
      <c r="H966" s="178">
        <f t="shared" ca="1" si="48"/>
        <v>-7463.2509177161755</v>
      </c>
    </row>
    <row r="967" spans="1:8" ht="11.25" customHeight="1" x14ac:dyDescent="0.2">
      <c r="A967" s="173">
        <v>957</v>
      </c>
      <c r="B967" s="178">
        <f ca="1">CIR_simulation!Y967</f>
        <v>8410242.1562716048</v>
      </c>
      <c r="C967" s="178">
        <f ca="1">CIR_simulation!Z967</f>
        <v>8425688.0946852509</v>
      </c>
      <c r="D967" s="178">
        <f ca="1">CIR_simulation!AA967</f>
        <v>15445.938413646072</v>
      </c>
      <c r="F967" s="178">
        <f t="shared" ca="1" si="46"/>
        <v>667858.85859087948</v>
      </c>
      <c r="G967" s="178">
        <f t="shared" ca="1" si="47"/>
        <v>-682988.18505342584</v>
      </c>
      <c r="H967" s="178">
        <f t="shared" ca="1" si="48"/>
        <v>-15129.326462550312</v>
      </c>
    </row>
    <row r="968" spans="1:8" ht="11.25" customHeight="1" x14ac:dyDescent="0.2">
      <c r="A968" s="173">
        <v>958</v>
      </c>
      <c r="B968" s="178">
        <f ca="1">CIR_simulation!Y968</f>
        <v>7313148.6891973382</v>
      </c>
      <c r="C968" s="178">
        <f ca="1">CIR_simulation!Z968</f>
        <v>7302833.9523399137</v>
      </c>
      <c r="D968" s="178">
        <f ca="1">CIR_simulation!AA968</f>
        <v>-10314.73685742449</v>
      </c>
      <c r="F968" s="178">
        <f t="shared" ca="1" si="46"/>
        <v>-429234.60848338716</v>
      </c>
      <c r="G968" s="178">
        <f t="shared" ca="1" si="47"/>
        <v>439865.95729191136</v>
      </c>
      <c r="H968" s="178">
        <f t="shared" ca="1" si="48"/>
        <v>10631.34880852025</v>
      </c>
    </row>
    <row r="969" spans="1:8" ht="11.25" customHeight="1" x14ac:dyDescent="0.2">
      <c r="A969" s="173">
        <v>959</v>
      </c>
      <c r="B969" s="178">
        <f ca="1">CIR_simulation!Y969</f>
        <v>7308879.8153145295</v>
      </c>
      <c r="C969" s="178">
        <f ca="1">CIR_simulation!Z969</f>
        <v>7298439.5983892968</v>
      </c>
      <c r="D969" s="178">
        <f ca="1">CIR_simulation!AA969</f>
        <v>-10440.216925232671</v>
      </c>
      <c r="F969" s="178">
        <f t="shared" ca="1" si="46"/>
        <v>-433503.48236619588</v>
      </c>
      <c r="G969" s="178">
        <f t="shared" ca="1" si="47"/>
        <v>444260.31124252826</v>
      </c>
      <c r="H969" s="178">
        <f t="shared" ca="1" si="48"/>
        <v>10756.828876328431</v>
      </c>
    </row>
    <row r="970" spans="1:8" ht="11.25" customHeight="1" x14ac:dyDescent="0.2">
      <c r="A970" s="173">
        <v>960</v>
      </c>
      <c r="B970" s="178">
        <f ca="1">CIR_simulation!Y970</f>
        <v>7230840.8028745344</v>
      </c>
      <c r="C970" s="178">
        <f ca="1">CIR_simulation!Z970</f>
        <v>7218069.110919388</v>
      </c>
      <c r="D970" s="178">
        <f ca="1">CIR_simulation!AA970</f>
        <v>-12771.69195514638</v>
      </c>
      <c r="F970" s="178">
        <f t="shared" ca="1" si="46"/>
        <v>-511542.49480619095</v>
      </c>
      <c r="G970" s="178">
        <f t="shared" ca="1" si="47"/>
        <v>524630.79871243704</v>
      </c>
      <c r="H970" s="178">
        <f t="shared" ca="1" si="48"/>
        <v>13088.303906242139</v>
      </c>
    </row>
    <row r="971" spans="1:8" ht="11.25" customHeight="1" x14ac:dyDescent="0.2">
      <c r="A971" s="173">
        <v>961</v>
      </c>
      <c r="B971" s="178">
        <f ca="1">CIR_simulation!Y971</f>
        <v>7482827.4242400136</v>
      </c>
      <c r="C971" s="178">
        <f ca="1">CIR_simulation!Z971</f>
        <v>7477330.8511823146</v>
      </c>
      <c r="D971" s="178">
        <f ca="1">CIR_simulation!AA971</f>
        <v>-5496.5730576990172</v>
      </c>
      <c r="F971" s="178">
        <f t="shared" ref="F971:F1010" ca="1" si="49">(B971-B$4)*F$1</f>
        <v>-259555.87344071176</v>
      </c>
      <c r="G971" s="178">
        <f t="shared" ref="G971:G1010" ca="1" si="50">(C971-C$4)*G$1</f>
        <v>265369.05844951048</v>
      </c>
      <c r="H971" s="178">
        <f t="shared" ref="H971:H1010" ca="1" si="51">(D971-D$4)*H$1</f>
        <v>5813.1850087947769</v>
      </c>
    </row>
    <row r="972" spans="1:8" ht="11.25" customHeight="1" x14ac:dyDescent="0.2">
      <c r="A972" s="173">
        <v>962</v>
      </c>
      <c r="B972" s="178">
        <f ca="1">CIR_simulation!Y972</f>
        <v>7090104.0886334898</v>
      </c>
      <c r="C972" s="178">
        <f ca="1">CIR_simulation!Z972</f>
        <v>7072944.4852889534</v>
      </c>
      <c r="D972" s="178">
        <f ca="1">CIR_simulation!AA972</f>
        <v>-17159.603344536386</v>
      </c>
      <c r="F972" s="178">
        <f t="shared" ca="1" si="49"/>
        <v>-652279.20904723555</v>
      </c>
      <c r="G972" s="178">
        <f t="shared" ca="1" si="50"/>
        <v>669755.42434287164</v>
      </c>
      <c r="H972" s="178">
        <f t="shared" ca="1" si="51"/>
        <v>17476.215295632148</v>
      </c>
    </row>
    <row r="973" spans="1:8" ht="11.25" customHeight="1" x14ac:dyDescent="0.2">
      <c r="A973" s="173">
        <v>963</v>
      </c>
      <c r="B973" s="178">
        <f ca="1">CIR_simulation!Y973</f>
        <v>7571105.6603255942</v>
      </c>
      <c r="C973" s="178">
        <f ca="1">CIR_simulation!Z973</f>
        <v>7567987.6774834879</v>
      </c>
      <c r="D973" s="178">
        <f ca="1">CIR_simulation!AA973</f>
        <v>-3117.9828421063721</v>
      </c>
      <c r="F973" s="178">
        <f t="shared" ca="1" si="49"/>
        <v>-171277.6373551311</v>
      </c>
      <c r="G973" s="178">
        <f t="shared" ca="1" si="50"/>
        <v>174712.23214833718</v>
      </c>
      <c r="H973" s="178">
        <f t="shared" ca="1" si="51"/>
        <v>3434.5947932021318</v>
      </c>
    </row>
    <row r="974" spans="1:8" ht="11.25" customHeight="1" x14ac:dyDescent="0.2">
      <c r="A974" s="173">
        <v>964</v>
      </c>
      <c r="B974" s="178">
        <f ca="1">CIR_simulation!Y974</f>
        <v>8011686.3990841378</v>
      </c>
      <c r="C974" s="178">
        <f ca="1">CIR_simulation!Z974</f>
        <v>8019194.0193945868</v>
      </c>
      <c r="D974" s="178">
        <f ca="1">CIR_simulation!AA974</f>
        <v>7507.6203104490414</v>
      </c>
      <c r="F974" s="178">
        <f t="shared" ca="1" si="49"/>
        <v>269303.10140341241</v>
      </c>
      <c r="G974" s="178">
        <f t="shared" ca="1" si="50"/>
        <v>-276494.10976276174</v>
      </c>
      <c r="H974" s="178">
        <f t="shared" ca="1" si="51"/>
        <v>-7191.0083593532818</v>
      </c>
    </row>
    <row r="975" spans="1:8" ht="11.25" customHeight="1" x14ac:dyDescent="0.2">
      <c r="A975" s="173">
        <v>965</v>
      </c>
      <c r="B975" s="178">
        <f ca="1">CIR_simulation!Y975</f>
        <v>7290031.9416304352</v>
      </c>
      <c r="C975" s="178">
        <f ca="1">CIR_simulation!Z975</f>
        <v>7279035.1691599339</v>
      </c>
      <c r="D975" s="178">
        <f ca="1">CIR_simulation!AA975</f>
        <v>-10996.772470501252</v>
      </c>
      <c r="F975" s="178">
        <f t="shared" ca="1" si="49"/>
        <v>-452351.35605029017</v>
      </c>
      <c r="G975" s="178">
        <f t="shared" ca="1" si="50"/>
        <v>463664.74047189113</v>
      </c>
      <c r="H975" s="178">
        <f t="shared" ca="1" si="51"/>
        <v>11313.384421597011</v>
      </c>
    </row>
    <row r="976" spans="1:8" ht="11.25" customHeight="1" x14ac:dyDescent="0.2">
      <c r="A976" s="173">
        <v>966</v>
      </c>
      <c r="B976" s="178">
        <f ca="1">CIR_simulation!Y976</f>
        <v>7937175.2091529397</v>
      </c>
      <c r="C976" s="178">
        <f ca="1">CIR_simulation!Z976</f>
        <v>7943026.8920412008</v>
      </c>
      <c r="D976" s="178">
        <f ca="1">CIR_simulation!AA976</f>
        <v>5851.6828882610425</v>
      </c>
      <c r="F976" s="178">
        <f t="shared" ca="1" si="49"/>
        <v>194791.91147221439</v>
      </c>
      <c r="G976" s="178">
        <f t="shared" ca="1" si="50"/>
        <v>-200326.98240937572</v>
      </c>
      <c r="H976" s="178">
        <f t="shared" ca="1" si="51"/>
        <v>-5535.0709371652829</v>
      </c>
    </row>
    <row r="977" spans="1:8" ht="11.25" customHeight="1" x14ac:dyDescent="0.2">
      <c r="A977" s="173">
        <v>967</v>
      </c>
      <c r="B977" s="178">
        <f ca="1">CIR_simulation!Y977</f>
        <v>8250704.858000325</v>
      </c>
      <c r="C977" s="178">
        <f ca="1">CIR_simulation!Z977</f>
        <v>8263155.0882086996</v>
      </c>
      <c r="D977" s="178">
        <f ca="1">CIR_simulation!AA977</f>
        <v>12450.23020837456</v>
      </c>
      <c r="F977" s="178">
        <f t="shared" ca="1" si="49"/>
        <v>508321.5603195997</v>
      </c>
      <c r="G977" s="178">
        <f t="shared" ca="1" si="50"/>
        <v>-520455.17857687455</v>
      </c>
      <c r="H977" s="178">
        <f t="shared" ca="1" si="51"/>
        <v>-12133.6182572788</v>
      </c>
    </row>
    <row r="978" spans="1:8" ht="11.25" customHeight="1" x14ac:dyDescent="0.2">
      <c r="A978" s="173">
        <v>968</v>
      </c>
      <c r="B978" s="178">
        <f ca="1">CIR_simulation!Y978</f>
        <v>8064703.4006213741</v>
      </c>
      <c r="C978" s="178">
        <f ca="1">CIR_simulation!Z978</f>
        <v>8073355.5169328284</v>
      </c>
      <c r="D978" s="178">
        <f ca="1">CIR_simulation!AA978</f>
        <v>8652.1163114542142</v>
      </c>
      <c r="F978" s="178">
        <f t="shared" ca="1" si="49"/>
        <v>322320.10294064879</v>
      </c>
      <c r="G978" s="178">
        <f t="shared" ca="1" si="50"/>
        <v>-330655.6073010033</v>
      </c>
      <c r="H978" s="178">
        <f t="shared" ca="1" si="51"/>
        <v>-8335.5043603584545</v>
      </c>
    </row>
    <row r="979" spans="1:8" ht="11.25" customHeight="1" x14ac:dyDescent="0.2">
      <c r="A979" s="173">
        <v>969</v>
      </c>
      <c r="B979" s="178">
        <f ca="1">CIR_simulation!Y979</f>
        <v>7726077.2790203979</v>
      </c>
      <c r="C979" s="178">
        <f ca="1">CIR_simulation!Z979</f>
        <v>7726929.1959673958</v>
      </c>
      <c r="D979" s="178">
        <f ca="1">CIR_simulation!AA979</f>
        <v>851.91694699786603</v>
      </c>
      <c r="F979" s="178">
        <f t="shared" ca="1" si="49"/>
        <v>-16306.01866032742</v>
      </c>
      <c r="G979" s="178">
        <f t="shared" ca="1" si="50"/>
        <v>15770.713664429262</v>
      </c>
      <c r="H979" s="178">
        <f t="shared" ca="1" si="51"/>
        <v>-535.30499590210616</v>
      </c>
    </row>
    <row r="980" spans="1:8" ht="11.25" customHeight="1" x14ac:dyDescent="0.2">
      <c r="A980" s="173">
        <v>970</v>
      </c>
      <c r="B980" s="178">
        <f ca="1">CIR_simulation!Y980</f>
        <v>7470846.1606677901</v>
      </c>
      <c r="C980" s="178">
        <f ca="1">CIR_simulation!Z980</f>
        <v>7465020.0820628991</v>
      </c>
      <c r="D980" s="178">
        <f ca="1">CIR_simulation!AA980</f>
        <v>-5826.0786048909649</v>
      </c>
      <c r="F980" s="178">
        <f t="shared" ca="1" si="49"/>
        <v>-271537.13701293524</v>
      </c>
      <c r="G980" s="178">
        <f t="shared" ca="1" si="50"/>
        <v>277679.82756892592</v>
      </c>
      <c r="H980" s="178">
        <f t="shared" ca="1" si="51"/>
        <v>6142.6905559867246</v>
      </c>
    </row>
    <row r="981" spans="1:8" ht="11.25" customHeight="1" x14ac:dyDescent="0.2">
      <c r="A981" s="173">
        <v>971</v>
      </c>
      <c r="B981" s="178">
        <f ca="1">CIR_simulation!Y981</f>
        <v>7672262.2079774197</v>
      </c>
      <c r="C981" s="178">
        <f ca="1">CIR_simulation!Z981</f>
        <v>7671764.8381100949</v>
      </c>
      <c r="D981" s="178">
        <f ca="1">CIR_simulation!AA981</f>
        <v>-497.3698673248291</v>
      </c>
      <c r="F981" s="178">
        <f t="shared" ca="1" si="49"/>
        <v>-70121.089703305624</v>
      </c>
      <c r="G981" s="178">
        <f t="shared" ca="1" si="50"/>
        <v>70935.071521730162</v>
      </c>
      <c r="H981" s="178">
        <f t="shared" ca="1" si="51"/>
        <v>813.98181842058898</v>
      </c>
    </row>
    <row r="982" spans="1:8" ht="11.25" customHeight="1" x14ac:dyDescent="0.2">
      <c r="A982" s="173">
        <v>972</v>
      </c>
      <c r="B982" s="178">
        <f ca="1">CIR_simulation!Y982</f>
        <v>8931778.1339866873</v>
      </c>
      <c r="C982" s="178">
        <f ca="1">CIR_simulation!Z982</f>
        <v>8955423.6313643791</v>
      </c>
      <c r="D982" s="178">
        <f ca="1">CIR_simulation!AA982</f>
        <v>23645.49737769179</v>
      </c>
      <c r="F982" s="178">
        <f t="shared" ca="1" si="49"/>
        <v>1189394.8363059619</v>
      </c>
      <c r="G982" s="178">
        <f t="shared" ca="1" si="50"/>
        <v>-1212723.721732554</v>
      </c>
      <c r="H982" s="178">
        <f t="shared" ca="1" si="51"/>
        <v>-23328.885426596029</v>
      </c>
    </row>
    <row r="983" spans="1:8" ht="11.25" customHeight="1" x14ac:dyDescent="0.2">
      <c r="A983" s="173">
        <v>973</v>
      </c>
      <c r="B983" s="178">
        <f ca="1">CIR_simulation!Y983</f>
        <v>7222577.3467127308</v>
      </c>
      <c r="C983" s="178">
        <f ca="1">CIR_simulation!Z983</f>
        <v>7209554.5758403651</v>
      </c>
      <c r="D983" s="178">
        <f ca="1">CIR_simulation!AA983</f>
        <v>-13022.770872365683</v>
      </c>
      <c r="F983" s="178">
        <f t="shared" ca="1" si="49"/>
        <v>-519805.95096799452</v>
      </c>
      <c r="G983" s="178">
        <f t="shared" ca="1" si="50"/>
        <v>533145.33379145991</v>
      </c>
      <c r="H983" s="178">
        <f t="shared" ca="1" si="51"/>
        <v>13339.382823461443</v>
      </c>
    </row>
    <row r="984" spans="1:8" ht="11.25" customHeight="1" x14ac:dyDescent="0.2">
      <c r="A984" s="173">
        <v>974</v>
      </c>
      <c r="B984" s="178">
        <f ca="1">CIR_simulation!Y984</f>
        <v>7648851.0113554932</v>
      </c>
      <c r="C984" s="178">
        <f ca="1">CIR_simulation!Z984</f>
        <v>7647756.9880084284</v>
      </c>
      <c r="D984" s="178">
        <f ca="1">CIR_simulation!AA984</f>
        <v>-1094.0233470648527</v>
      </c>
      <c r="F984" s="178">
        <f t="shared" ca="1" si="49"/>
        <v>-93532.286325232126</v>
      </c>
      <c r="G984" s="178">
        <f t="shared" ca="1" si="50"/>
        <v>94942.921623396687</v>
      </c>
      <c r="H984" s="178">
        <f t="shared" ca="1" si="51"/>
        <v>1410.6352981606126</v>
      </c>
    </row>
    <row r="985" spans="1:8" ht="11.25" customHeight="1" x14ac:dyDescent="0.2">
      <c r="A985" s="173">
        <v>975</v>
      </c>
      <c r="B985" s="178">
        <f ca="1">CIR_simulation!Y985</f>
        <v>8344032.3556363573</v>
      </c>
      <c r="C985" s="178">
        <f ca="1">CIR_simulation!Z985</f>
        <v>8358263.8549326286</v>
      </c>
      <c r="D985" s="178">
        <f ca="1">CIR_simulation!AA985</f>
        <v>14231.499296271242</v>
      </c>
      <c r="F985" s="178">
        <f t="shared" ca="1" si="49"/>
        <v>601649.05795563199</v>
      </c>
      <c r="G985" s="178">
        <f t="shared" ca="1" si="50"/>
        <v>-615563.94530080352</v>
      </c>
      <c r="H985" s="178">
        <f t="shared" ca="1" si="51"/>
        <v>-13914.887345175483</v>
      </c>
    </row>
    <row r="986" spans="1:8" ht="11.25" customHeight="1" x14ac:dyDescent="0.2">
      <c r="A986" s="173">
        <v>976</v>
      </c>
      <c r="B986" s="178">
        <f ca="1">CIR_simulation!Y986</f>
        <v>7418115.249497503</v>
      </c>
      <c r="C986" s="178">
        <f ca="1">CIR_simulation!Z986</f>
        <v>7410819.786485008</v>
      </c>
      <c r="D986" s="178">
        <f ca="1">CIR_simulation!AA986</f>
        <v>-7295.4630124950781</v>
      </c>
      <c r="F986" s="178">
        <f t="shared" ca="1" si="49"/>
        <v>-324268.0481832223</v>
      </c>
      <c r="G986" s="178">
        <f t="shared" ca="1" si="50"/>
        <v>331880.12314681709</v>
      </c>
      <c r="H986" s="178">
        <f t="shared" ca="1" si="51"/>
        <v>7612.0749635908378</v>
      </c>
    </row>
    <row r="987" spans="1:8" ht="11.25" customHeight="1" x14ac:dyDescent="0.2">
      <c r="A987" s="173">
        <v>977</v>
      </c>
      <c r="B987" s="178">
        <f ca="1">CIR_simulation!Y987</f>
        <v>8179372.2429116257</v>
      </c>
      <c r="C987" s="178">
        <f ca="1">CIR_simulation!Z987</f>
        <v>8190405.3679914651</v>
      </c>
      <c r="D987" s="178">
        <f ca="1">CIR_simulation!AA987</f>
        <v>11033.12507983949</v>
      </c>
      <c r="F987" s="178">
        <f t="shared" ca="1" si="49"/>
        <v>436988.94523090031</v>
      </c>
      <c r="G987" s="178">
        <f t="shared" ca="1" si="50"/>
        <v>-447705.45835964009</v>
      </c>
      <c r="H987" s="178">
        <f t="shared" ca="1" si="51"/>
        <v>-10716.513128743731</v>
      </c>
    </row>
    <row r="988" spans="1:8" ht="11.25" customHeight="1" x14ac:dyDescent="0.2">
      <c r="A988" s="173">
        <v>978</v>
      </c>
      <c r="B988" s="178">
        <f ca="1">CIR_simulation!Y988</f>
        <v>7255787.6893943399</v>
      </c>
      <c r="C988" s="178">
        <f ca="1">CIR_simulation!Z988</f>
        <v>7243769.0884435996</v>
      </c>
      <c r="D988" s="178">
        <f ca="1">CIR_simulation!AA988</f>
        <v>-12018.600950740278</v>
      </c>
      <c r="F988" s="178">
        <f t="shared" ca="1" si="49"/>
        <v>-486595.60828638542</v>
      </c>
      <c r="G988" s="178">
        <f t="shared" ca="1" si="50"/>
        <v>498930.82118822541</v>
      </c>
      <c r="H988" s="178">
        <f t="shared" ca="1" si="51"/>
        <v>12335.212901836037</v>
      </c>
    </row>
    <row r="989" spans="1:8" ht="11.25" customHeight="1" x14ac:dyDescent="0.2">
      <c r="A989" s="173">
        <v>979</v>
      </c>
      <c r="B989" s="178">
        <f ca="1">CIR_simulation!Y989</f>
        <v>8125471.9627393922</v>
      </c>
      <c r="C989" s="178">
        <f ca="1">CIR_simulation!Z989</f>
        <v>8135401.8421153305</v>
      </c>
      <c r="D989" s="178">
        <f ca="1">CIR_simulation!AA989</f>
        <v>9929.8793759383261</v>
      </c>
      <c r="F989" s="178">
        <f t="shared" ca="1" si="49"/>
        <v>383088.66505866684</v>
      </c>
      <c r="G989" s="178">
        <f t="shared" ca="1" si="50"/>
        <v>-392701.93248350546</v>
      </c>
      <c r="H989" s="178">
        <f t="shared" ca="1" si="51"/>
        <v>-9613.2674248425665</v>
      </c>
    </row>
    <row r="990" spans="1:8" ht="11.25" customHeight="1" x14ac:dyDescent="0.2">
      <c r="A990" s="173">
        <v>980</v>
      </c>
      <c r="B990" s="178">
        <f ca="1">CIR_simulation!Y990</f>
        <v>7609655.2265775362</v>
      </c>
      <c r="C990" s="178">
        <f ca="1">CIR_simulation!Z990</f>
        <v>7607549.025755153</v>
      </c>
      <c r="D990" s="178">
        <f ca="1">CIR_simulation!AA990</f>
        <v>-2106.2008223831654</v>
      </c>
      <c r="F990" s="178">
        <f t="shared" ca="1" si="49"/>
        <v>-132728.07110318914</v>
      </c>
      <c r="G990" s="178">
        <f t="shared" ca="1" si="50"/>
        <v>135150.88387667201</v>
      </c>
      <c r="H990" s="178">
        <f t="shared" ca="1" si="51"/>
        <v>2422.812773478925</v>
      </c>
    </row>
    <row r="991" spans="1:8" ht="11.25" customHeight="1" x14ac:dyDescent="0.2">
      <c r="A991" s="173">
        <v>981</v>
      </c>
      <c r="B991" s="178">
        <f ca="1">CIR_simulation!Y991</f>
        <v>7717644.8096520342</v>
      </c>
      <c r="C991" s="178">
        <f ca="1">CIR_simulation!Z991</f>
        <v>7718287.3393074851</v>
      </c>
      <c r="D991" s="178">
        <f ca="1">CIR_simulation!AA991</f>
        <v>642.52965545095503</v>
      </c>
      <c r="F991" s="178">
        <f t="shared" ca="1" si="49"/>
        <v>-24738.48802869115</v>
      </c>
      <c r="G991" s="178">
        <f t="shared" ca="1" si="50"/>
        <v>24412.570324339904</v>
      </c>
      <c r="H991" s="178">
        <f t="shared" ca="1" si="51"/>
        <v>-325.91770435519516</v>
      </c>
    </row>
    <row r="992" spans="1:8" ht="11.25" customHeight="1" x14ac:dyDescent="0.2">
      <c r="A992" s="173">
        <v>982</v>
      </c>
      <c r="B992" s="178">
        <f ca="1">CIR_simulation!Y992</f>
        <v>7070915.7354593556</v>
      </c>
      <c r="C992" s="178">
        <f ca="1">CIR_simulation!Z992</f>
        <v>7053139.2643119255</v>
      </c>
      <c r="D992" s="178">
        <f ca="1">CIR_simulation!AA992</f>
        <v>-17776.471147430129</v>
      </c>
      <c r="F992" s="178">
        <f t="shared" ca="1" si="49"/>
        <v>-671467.56222136971</v>
      </c>
      <c r="G992" s="178">
        <f t="shared" ca="1" si="50"/>
        <v>689560.64531989954</v>
      </c>
      <c r="H992" s="178">
        <f t="shared" ca="1" si="51"/>
        <v>18093.083098525891</v>
      </c>
    </row>
    <row r="993" spans="1:8" ht="11.25" customHeight="1" x14ac:dyDescent="0.2">
      <c r="A993" s="173">
        <v>983</v>
      </c>
      <c r="B993" s="178">
        <f ca="1">CIR_simulation!Y993</f>
        <v>8136730.7562130699</v>
      </c>
      <c r="C993" s="178">
        <f ca="1">CIR_simulation!Z993</f>
        <v>8146893.4100660281</v>
      </c>
      <c r="D993" s="178">
        <f ca="1">CIR_simulation!AA993</f>
        <v>10162.653852958232</v>
      </c>
      <c r="F993" s="178">
        <f t="shared" ca="1" si="49"/>
        <v>394347.45853234455</v>
      </c>
      <c r="G993" s="178">
        <f t="shared" ca="1" si="50"/>
        <v>-404193.50043420307</v>
      </c>
      <c r="H993" s="178">
        <f t="shared" ca="1" si="51"/>
        <v>-9846.0419018624725</v>
      </c>
    </row>
    <row r="994" spans="1:8" ht="11.25" customHeight="1" x14ac:dyDescent="0.2">
      <c r="A994" s="173">
        <v>984</v>
      </c>
      <c r="B994" s="178">
        <f ca="1">CIR_simulation!Y994</f>
        <v>7741462.4310699645</v>
      </c>
      <c r="C994" s="178">
        <f ca="1">CIR_simulation!Z994</f>
        <v>7742694.4370845454</v>
      </c>
      <c r="D994" s="178">
        <f ca="1">CIR_simulation!AA994</f>
        <v>1232.0060145808384</v>
      </c>
      <c r="F994" s="178">
        <f t="shared" ca="1" si="49"/>
        <v>-920.86661076080054</v>
      </c>
      <c r="G994" s="178">
        <f t="shared" ca="1" si="50"/>
        <v>5.4725472796708345</v>
      </c>
      <c r="H994" s="178">
        <f t="shared" ca="1" si="51"/>
        <v>-915.3940634850785</v>
      </c>
    </row>
    <row r="995" spans="1:8" ht="11.25" customHeight="1" x14ac:dyDescent="0.2">
      <c r="A995" s="173">
        <v>985</v>
      </c>
      <c r="B995" s="178">
        <f ca="1">CIR_simulation!Y995</f>
        <v>7702311.1027425956</v>
      </c>
      <c r="C995" s="178">
        <f ca="1">CIR_simulation!Z995</f>
        <v>7702570.9442979712</v>
      </c>
      <c r="D995" s="178">
        <f ca="1">CIR_simulation!AA995</f>
        <v>259.84155537560582</v>
      </c>
      <c r="F995" s="178">
        <f t="shared" ca="1" si="49"/>
        <v>-40072.194938129745</v>
      </c>
      <c r="G995" s="178">
        <f t="shared" ca="1" si="50"/>
        <v>40128.965333853848</v>
      </c>
      <c r="H995" s="178">
        <f t="shared" ca="1" si="51"/>
        <v>56.770395720154056</v>
      </c>
    </row>
    <row r="996" spans="1:8" ht="11.25" customHeight="1" x14ac:dyDescent="0.2">
      <c r="A996" s="173">
        <v>986</v>
      </c>
      <c r="B996" s="178">
        <f ca="1">CIR_simulation!Y996</f>
        <v>7114767.0539671704</v>
      </c>
      <c r="C996" s="178">
        <f ca="1">CIR_simulation!Z996</f>
        <v>7098393.6977315452</v>
      </c>
      <c r="D996" s="178">
        <f ca="1">CIR_simulation!AA996</f>
        <v>-16373.356235625222</v>
      </c>
      <c r="F996" s="178">
        <f t="shared" ca="1" si="49"/>
        <v>-627616.24371355493</v>
      </c>
      <c r="G996" s="178">
        <f t="shared" ca="1" si="50"/>
        <v>644306.21190027986</v>
      </c>
      <c r="H996" s="178">
        <f t="shared" ca="1" si="51"/>
        <v>16689.968186720984</v>
      </c>
    </row>
    <row r="997" spans="1:8" ht="11.25" customHeight="1" x14ac:dyDescent="0.2">
      <c r="A997" s="173">
        <v>987</v>
      </c>
      <c r="B997" s="178">
        <f ca="1">CIR_simulation!Y997</f>
        <v>8418075.2534097712</v>
      </c>
      <c r="C997" s="178">
        <f ca="1">CIR_simulation!Z997</f>
        <v>8433662.1945874225</v>
      </c>
      <c r="D997" s="178">
        <f ca="1">CIR_simulation!AA997</f>
        <v>15586.941177651286</v>
      </c>
      <c r="F997" s="178">
        <f t="shared" ca="1" si="49"/>
        <v>675691.95572904591</v>
      </c>
      <c r="G997" s="178">
        <f t="shared" ca="1" si="50"/>
        <v>-690962.28495559748</v>
      </c>
      <c r="H997" s="178">
        <f t="shared" ca="1" si="51"/>
        <v>-15270.329226555526</v>
      </c>
    </row>
    <row r="998" spans="1:8" ht="11.25" customHeight="1" x14ac:dyDescent="0.2">
      <c r="A998" s="173">
        <v>988</v>
      </c>
      <c r="B998" s="178">
        <f ca="1">CIR_simulation!Y998</f>
        <v>7835272.5838349713</v>
      </c>
      <c r="C998" s="178">
        <f ca="1">CIR_simulation!Z998</f>
        <v>7838768.3672786336</v>
      </c>
      <c r="D998" s="178">
        <f ca="1">CIR_simulation!AA998</f>
        <v>3495.783443662338</v>
      </c>
      <c r="F998" s="178">
        <f t="shared" ca="1" si="49"/>
        <v>92889.286154245958</v>
      </c>
      <c r="G998" s="178">
        <f t="shared" ca="1" si="50"/>
        <v>-96068.457646808587</v>
      </c>
      <c r="H998" s="178">
        <f t="shared" ca="1" si="51"/>
        <v>-3179.1714925665783</v>
      </c>
    </row>
    <row r="999" spans="1:8" ht="11.25" customHeight="1" x14ac:dyDescent="0.2">
      <c r="A999" s="173">
        <v>989</v>
      </c>
      <c r="B999" s="178">
        <f ca="1">CIR_simulation!Y999</f>
        <v>8093175.4038631888</v>
      </c>
      <c r="C999" s="178">
        <f ca="1">CIR_simulation!Z999</f>
        <v>8102430.6977791274</v>
      </c>
      <c r="D999" s="178">
        <f ca="1">CIR_simulation!AA999</f>
        <v>9255.293915938586</v>
      </c>
      <c r="F999" s="178">
        <f t="shared" ca="1" si="49"/>
        <v>350792.10618246347</v>
      </c>
      <c r="G999" s="178">
        <f t="shared" ca="1" si="50"/>
        <v>-359730.78814730234</v>
      </c>
      <c r="H999" s="178">
        <f t="shared" ca="1" si="51"/>
        <v>-8938.6819648428263</v>
      </c>
    </row>
    <row r="1000" spans="1:8" ht="11.25" customHeight="1" x14ac:dyDescent="0.2">
      <c r="A1000" s="173">
        <v>990</v>
      </c>
      <c r="B1000" s="178">
        <f ca="1">CIR_simulation!Y1000</f>
        <v>7513273.1534955893</v>
      </c>
      <c r="C1000" s="178">
        <f ca="1">CIR_simulation!Z1000</f>
        <v>7508606.6772195995</v>
      </c>
      <c r="D1000" s="178">
        <f ca="1">CIR_simulation!AA1000</f>
        <v>-4666.4762759897858</v>
      </c>
      <c r="F1000" s="178">
        <f t="shared" ca="1" si="49"/>
        <v>-229110.14418513607</v>
      </c>
      <c r="G1000" s="178">
        <f t="shared" ca="1" si="50"/>
        <v>234093.23241222557</v>
      </c>
      <c r="H1000" s="178">
        <f t="shared" ca="1" si="51"/>
        <v>4983.0882270855454</v>
      </c>
    </row>
    <row r="1001" spans="1:8" ht="11.25" customHeight="1" x14ac:dyDescent="0.2">
      <c r="A1001" s="173">
        <v>991</v>
      </c>
      <c r="B1001" s="178">
        <f ca="1">CIR_simulation!Y1001</f>
        <v>7684264.7709430205</v>
      </c>
      <c r="C1001" s="178">
        <f ca="1">CIR_simulation!Z1001</f>
        <v>7684071.0152104702</v>
      </c>
      <c r="D1001" s="178">
        <f ca="1">CIR_simulation!AA1001</f>
        <v>-193.75573255028576</v>
      </c>
      <c r="F1001" s="178">
        <f t="shared" ca="1" si="49"/>
        <v>-58118.526737704873</v>
      </c>
      <c r="G1001" s="178">
        <f t="shared" ca="1" si="50"/>
        <v>58628.894421354868</v>
      </c>
      <c r="H1001" s="178">
        <f t="shared" ca="1" si="51"/>
        <v>510.36768364604563</v>
      </c>
    </row>
    <row r="1002" spans="1:8" ht="11.25" customHeight="1" x14ac:dyDescent="0.2">
      <c r="A1002" s="173">
        <v>992</v>
      </c>
      <c r="B1002" s="178">
        <f ca="1">CIR_simulation!Y1002</f>
        <v>7539713.7825525105</v>
      </c>
      <c r="C1002" s="178">
        <f ca="1">CIR_simulation!Z1002</f>
        <v>7535759.8481874466</v>
      </c>
      <c r="D1002" s="178">
        <f ca="1">CIR_simulation!AA1002</f>
        <v>-3953.9343650639057</v>
      </c>
      <c r="F1002" s="178">
        <f t="shared" ca="1" si="49"/>
        <v>-202669.51512821484</v>
      </c>
      <c r="G1002" s="178">
        <f t="shared" ca="1" si="50"/>
        <v>206940.06144437846</v>
      </c>
      <c r="H1002" s="178">
        <f t="shared" ca="1" si="51"/>
        <v>4270.5463161596654</v>
      </c>
    </row>
    <row r="1003" spans="1:8" ht="11.25" customHeight="1" x14ac:dyDescent="0.2">
      <c r="A1003" s="173">
        <v>993</v>
      </c>
      <c r="B1003" s="178">
        <f ca="1">CIR_simulation!Y1003</f>
        <v>7897338.9768442968</v>
      </c>
      <c r="C1003" s="178">
        <f ca="1">CIR_simulation!Z1003</f>
        <v>7902282.3281278051</v>
      </c>
      <c r="D1003" s="178">
        <f ca="1">CIR_simulation!AA1003</f>
        <v>4943.3512835083529</v>
      </c>
      <c r="F1003" s="178">
        <f t="shared" ca="1" si="49"/>
        <v>154955.67916357145</v>
      </c>
      <c r="G1003" s="178">
        <f t="shared" ca="1" si="50"/>
        <v>-159582.41849598009</v>
      </c>
      <c r="H1003" s="178">
        <f t="shared" ca="1" si="51"/>
        <v>-4626.7393324125933</v>
      </c>
    </row>
    <row r="1004" spans="1:8" ht="11.25" customHeight="1" x14ac:dyDescent="0.2">
      <c r="A1004" s="173">
        <v>994</v>
      </c>
      <c r="B1004" s="178">
        <f ca="1">CIR_simulation!Y1004</f>
        <v>7596555.4855971001</v>
      </c>
      <c r="C1004" s="178">
        <f ca="1">CIR_simulation!Z1004</f>
        <v>7594107.2848534621</v>
      </c>
      <c r="D1004" s="178">
        <f ca="1">CIR_simulation!AA1004</f>
        <v>-2448.200743637979</v>
      </c>
      <c r="F1004" s="178">
        <f t="shared" ca="1" si="49"/>
        <v>-145827.81208362523</v>
      </c>
      <c r="G1004" s="178">
        <f t="shared" ca="1" si="50"/>
        <v>148592.62477836292</v>
      </c>
      <c r="H1004" s="178">
        <f t="shared" ca="1" si="51"/>
        <v>2764.8126947337387</v>
      </c>
    </row>
    <row r="1005" spans="1:8" ht="11.25" customHeight="1" x14ac:dyDescent="0.2">
      <c r="A1005" s="173">
        <v>995</v>
      </c>
      <c r="B1005" s="178">
        <f ca="1">CIR_simulation!Y1005</f>
        <v>7697822.0188909359</v>
      </c>
      <c r="C1005" s="178">
        <f ca="1">CIR_simulation!Z1005</f>
        <v>7697969.3513554037</v>
      </c>
      <c r="D1005" s="178">
        <f ca="1">CIR_simulation!AA1005</f>
        <v>147.3324644677341</v>
      </c>
      <c r="F1005" s="178">
        <f t="shared" ca="1" si="49"/>
        <v>-44561.278789789416</v>
      </c>
      <c r="G1005" s="178">
        <f t="shared" ca="1" si="50"/>
        <v>44730.55827642139</v>
      </c>
      <c r="H1005" s="178">
        <f t="shared" ca="1" si="51"/>
        <v>169.27948662802578</v>
      </c>
    </row>
    <row r="1006" spans="1:8" ht="11.25" customHeight="1" x14ac:dyDescent="0.2">
      <c r="A1006" s="173">
        <v>996</v>
      </c>
      <c r="B1006" s="178">
        <f ca="1">CIR_simulation!Y1006</f>
        <v>8123420.0298002018</v>
      </c>
      <c r="C1006" s="178">
        <f ca="1">CIR_simulation!Z1006</f>
        <v>8133307.3527962426</v>
      </c>
      <c r="D1006" s="178">
        <f ca="1">CIR_simulation!AA1006</f>
        <v>9887.3229960408062</v>
      </c>
      <c r="F1006" s="178">
        <f t="shared" ca="1" si="49"/>
        <v>381036.73211947642</v>
      </c>
      <c r="G1006" s="178">
        <f t="shared" ca="1" si="50"/>
        <v>-390607.44316441752</v>
      </c>
      <c r="H1006" s="178">
        <f t="shared" ca="1" si="51"/>
        <v>-9570.7110449450465</v>
      </c>
    </row>
    <row r="1007" spans="1:8" ht="11.25" customHeight="1" x14ac:dyDescent="0.2">
      <c r="A1007" s="173">
        <v>997</v>
      </c>
      <c r="B1007" s="178">
        <f ca="1">CIR_simulation!Y1007</f>
        <v>7465405.3971313378</v>
      </c>
      <c r="C1007" s="178">
        <f ca="1">CIR_simulation!Z1007</f>
        <v>7459429.1568325851</v>
      </c>
      <c r="D1007" s="178">
        <f ca="1">CIR_simulation!AA1007</f>
        <v>-5976.240298752673</v>
      </c>
      <c r="F1007" s="178">
        <f t="shared" ca="1" si="49"/>
        <v>-276977.90054938756</v>
      </c>
      <c r="G1007" s="178">
        <f t="shared" ca="1" si="50"/>
        <v>283270.75279923994</v>
      </c>
      <c r="H1007" s="178">
        <f t="shared" ca="1" si="51"/>
        <v>6292.8522498484326</v>
      </c>
    </row>
    <row r="1008" spans="1:8" ht="11.25" customHeight="1" x14ac:dyDescent="0.2">
      <c r="A1008" s="173">
        <v>998</v>
      </c>
      <c r="B1008" s="178">
        <f ca="1">CIR_simulation!Y1008</f>
        <v>7446030.7914412487</v>
      </c>
      <c r="C1008" s="178">
        <f ca="1">CIR_simulation!Z1008</f>
        <v>7439517.1219976442</v>
      </c>
      <c r="D1008" s="178">
        <f ca="1">CIR_simulation!AA1008</f>
        <v>-6513.6694436045364</v>
      </c>
      <c r="F1008" s="178">
        <f t="shared" ca="1" si="49"/>
        <v>-296352.50623947661</v>
      </c>
      <c r="G1008" s="178">
        <f t="shared" ca="1" si="50"/>
        <v>303182.78763418086</v>
      </c>
      <c r="H1008" s="178">
        <f t="shared" ca="1" si="51"/>
        <v>6830.281394700296</v>
      </c>
    </row>
    <row r="1009" spans="1:8" ht="11.25" customHeight="1" x14ac:dyDescent="0.2">
      <c r="A1009" s="173">
        <v>999</v>
      </c>
      <c r="B1009" s="178">
        <f ca="1">CIR_simulation!Y1009</f>
        <v>7440454.67587029</v>
      </c>
      <c r="C1009" s="178">
        <f ca="1">CIR_simulation!Z1009</f>
        <v>7433785.5477337036</v>
      </c>
      <c r="D1009" s="178">
        <f ca="1">CIR_simulation!AA1009</f>
        <v>-6669.1281365863979</v>
      </c>
      <c r="F1009" s="178">
        <f t="shared" ca="1" si="49"/>
        <v>-301928.62181043532</v>
      </c>
      <c r="G1009" s="178">
        <f t="shared" ca="1" si="50"/>
        <v>308914.36189812142</v>
      </c>
      <c r="H1009" s="178">
        <f t="shared" ca="1" si="51"/>
        <v>6985.7400876821575</v>
      </c>
    </row>
    <row r="1010" spans="1:8" ht="11.25" customHeight="1" x14ac:dyDescent="0.2">
      <c r="A1010" s="179">
        <v>1000</v>
      </c>
      <c r="B1010" s="191">
        <f ca="1">CIR_simulation!Y1010</f>
        <v>7926048.5738623301</v>
      </c>
      <c r="C1010" s="191">
        <f ca="1">CIR_simulation!Z1010</f>
        <v>7931648.1746357679</v>
      </c>
      <c r="D1010" s="191">
        <f ca="1">CIR_simulation!AA1010</f>
        <v>5599.60077343788</v>
      </c>
      <c r="F1010" s="191">
        <f t="shared" ca="1" si="49"/>
        <v>183665.27618160471</v>
      </c>
      <c r="G1010" s="191">
        <f t="shared" ca="1" si="50"/>
        <v>-188948.26500394288</v>
      </c>
      <c r="H1010" s="191">
        <f t="shared" ca="1" si="51"/>
        <v>-5282.9888223421203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16"/>
  <sheetViews>
    <sheetView zoomScale="145" zoomScaleNormal="145" workbookViewId="0">
      <selection activeCell="B4" sqref="B4"/>
    </sheetView>
  </sheetViews>
  <sheetFormatPr defaultColWidth="15.44140625" defaultRowHeight="10" x14ac:dyDescent="0.2"/>
  <cols>
    <col min="1" max="1" width="10.33203125" style="121" bestFit="1" customWidth="1"/>
    <col min="2" max="2" width="8.6640625" style="122" bestFit="1" customWidth="1"/>
    <col min="3" max="3" width="2.109375" style="122" customWidth="1"/>
    <col min="4" max="4" width="10.44140625" style="124" customWidth="1"/>
    <col min="5" max="5" width="9.33203125" style="124" bestFit="1" customWidth="1"/>
    <col min="6" max="6" width="10.33203125" style="124" bestFit="1" customWidth="1"/>
    <col min="7" max="10" width="9.33203125" style="124" bestFit="1" customWidth="1"/>
    <col min="11" max="11" width="9.33203125" style="125" bestFit="1" customWidth="1"/>
    <col min="12" max="12" width="9.109375" style="125" bestFit="1" customWidth="1"/>
    <col min="13" max="14" width="9.109375" style="122" bestFit="1" customWidth="1"/>
    <col min="15" max="15" width="9" style="122" bestFit="1" customWidth="1"/>
    <col min="16" max="16" width="9.33203125" style="122" bestFit="1" customWidth="1"/>
    <col min="17" max="19" width="9" style="122" bestFit="1" customWidth="1"/>
    <col min="20" max="16384" width="15.44140625" style="122"/>
  </cols>
  <sheetData>
    <row r="1" spans="1:19" x14ac:dyDescent="0.2">
      <c r="A1" s="121" t="s">
        <v>52</v>
      </c>
      <c r="D1" s="123" t="s">
        <v>96</v>
      </c>
    </row>
    <row r="2" spans="1:19" ht="10.5" x14ac:dyDescent="0.25">
      <c r="A2" s="126" t="s">
        <v>54</v>
      </c>
      <c r="B2" s="127">
        <v>0.25</v>
      </c>
      <c r="D2" s="122"/>
      <c r="E2" s="122"/>
      <c r="F2" s="122"/>
      <c r="G2" s="122"/>
      <c r="H2" s="122"/>
      <c r="I2" s="122"/>
      <c r="J2" s="122"/>
      <c r="K2" s="122"/>
      <c r="L2" s="122"/>
    </row>
    <row r="3" spans="1:19" ht="10.5" x14ac:dyDescent="0.25">
      <c r="A3" s="126" t="s">
        <v>55</v>
      </c>
      <c r="B3" s="127">
        <v>0.05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1:19" ht="10.5" x14ac:dyDescent="0.25">
      <c r="A4" s="126" t="s">
        <v>56</v>
      </c>
      <c r="B4" s="203">
        <f>CIR_model!$B$4*SQRT(CIR_model!$B$5)</f>
        <v>2.5455844122715711E-2</v>
      </c>
      <c r="D4" s="204" t="s">
        <v>97</v>
      </c>
      <c r="E4" s="122"/>
      <c r="F4" s="122"/>
      <c r="G4" s="122"/>
      <c r="H4" s="122"/>
      <c r="I4" s="122"/>
      <c r="J4" s="122"/>
      <c r="K4" s="122"/>
      <c r="L4" s="122"/>
    </row>
    <row r="5" spans="1:19" ht="10.5" x14ac:dyDescent="0.25">
      <c r="A5" s="126" t="s">
        <v>57</v>
      </c>
      <c r="B5" s="128">
        <v>0.08</v>
      </c>
      <c r="D5" s="122"/>
      <c r="E5" s="122"/>
      <c r="F5" s="122"/>
      <c r="G5" s="122"/>
      <c r="H5" s="122"/>
      <c r="I5" s="122"/>
      <c r="J5" s="122"/>
      <c r="K5" s="122"/>
      <c r="L5" s="122"/>
    </row>
    <row r="6" spans="1:19" x14ac:dyDescent="0.2">
      <c r="A6" s="130"/>
      <c r="B6" s="131"/>
      <c r="D6" s="122"/>
      <c r="E6" s="122"/>
      <c r="F6" s="122"/>
      <c r="G6" s="122"/>
      <c r="H6" s="122"/>
      <c r="I6" s="122"/>
      <c r="J6" s="122"/>
      <c r="K6" s="122"/>
      <c r="L6" s="122"/>
    </row>
    <row r="7" spans="1:19" x14ac:dyDescent="0.2">
      <c r="D7" s="138" t="s">
        <v>62</v>
      </c>
      <c r="E7" s="139">
        <v>1</v>
      </c>
      <c r="F7" s="140">
        <f t="shared" ref="F7:S7" si="0">+E7+1</f>
        <v>2</v>
      </c>
      <c r="G7" s="140">
        <f t="shared" si="0"/>
        <v>3</v>
      </c>
      <c r="H7" s="140">
        <f t="shared" si="0"/>
        <v>4</v>
      </c>
      <c r="I7" s="140">
        <f t="shared" si="0"/>
        <v>5</v>
      </c>
      <c r="J7" s="140">
        <f t="shared" si="0"/>
        <v>6</v>
      </c>
      <c r="K7" s="140">
        <f t="shared" si="0"/>
        <v>7</v>
      </c>
      <c r="L7" s="140">
        <f t="shared" si="0"/>
        <v>8</v>
      </c>
      <c r="M7" s="140">
        <f t="shared" si="0"/>
        <v>9</v>
      </c>
      <c r="N7" s="140">
        <f t="shared" si="0"/>
        <v>10</v>
      </c>
      <c r="O7" s="140">
        <f t="shared" si="0"/>
        <v>11</v>
      </c>
      <c r="P7" s="140">
        <f t="shared" si="0"/>
        <v>12</v>
      </c>
      <c r="Q7" s="140">
        <f t="shared" si="0"/>
        <v>13</v>
      </c>
      <c r="R7" s="140">
        <f t="shared" si="0"/>
        <v>14</v>
      </c>
      <c r="S7" s="141">
        <f t="shared" si="0"/>
        <v>15</v>
      </c>
    </row>
    <row r="8" spans="1:19" x14ac:dyDescent="0.2">
      <c r="B8" s="142"/>
      <c r="C8" s="143"/>
      <c r="D8" s="138" t="s">
        <v>63</v>
      </c>
      <c r="E8" s="144">
        <f>EXP(((E9-E7)*($B$2^2*$B$3-0.5*$B$4^2))/($B$2^2))*EXP(-($B$4^2*E9^2)/(4*$B$2))</f>
        <v>0.99434580505300618</v>
      </c>
      <c r="F8" s="145">
        <f t="shared" ref="F8:S8" si="1">EXP(((F9-F7)*($B$2^2*$B$3-0.5*$B$4^2))/($B$2^2))*EXP(-($B$4^2*F9^2)/(4*$B$2))</f>
        <v>0.97951055429527834</v>
      </c>
      <c r="G8" s="145">
        <f t="shared" si="1"/>
        <v>0.9581521066812464</v>
      </c>
      <c r="H8" s="145">
        <f t="shared" si="1"/>
        <v>0.93230958354587101</v>
      </c>
      <c r="I8" s="145">
        <f t="shared" si="1"/>
        <v>0.90352265938422727</v>
      </c>
      <c r="J8" s="145">
        <f t="shared" si="1"/>
        <v>0.87293989845433195</v>
      </c>
      <c r="K8" s="145">
        <f t="shared" si="1"/>
        <v>0.84140924337422673</v>
      </c>
      <c r="L8" s="145">
        <f t="shared" si="1"/>
        <v>0.80955033428305212</v>
      </c>
      <c r="M8" s="145">
        <f t="shared" si="1"/>
        <v>0.77781085109585246</v>
      </c>
      <c r="N8" s="145">
        <f t="shared" si="1"/>
        <v>0.74650972868023746</v>
      </c>
      <c r="O8" s="145">
        <f t="shared" si="1"/>
        <v>0.7158699750336287</v>
      </c>
      <c r="P8" s="145">
        <f t="shared" si="1"/>
        <v>0.68604343009981594</v>
      </c>
      <c r="Q8" s="145">
        <f t="shared" si="1"/>
        <v>0.65712935975353015</v>
      </c>
      <c r="R8" s="145">
        <f t="shared" si="1"/>
        <v>0.62918837413149487</v>
      </c>
      <c r="S8" s="138">
        <f t="shared" si="1"/>
        <v>0.60225281967686783</v>
      </c>
    </row>
    <row r="9" spans="1:19" x14ac:dyDescent="0.2">
      <c r="B9" s="142"/>
      <c r="C9" s="143"/>
      <c r="D9" s="138" t="s">
        <v>64</v>
      </c>
      <c r="E9" s="146">
        <f>(1-EXP(-$B$2*E7))/$B$2</f>
        <v>0.88479686771438049</v>
      </c>
      <c r="F9" s="147">
        <f t="shared" ref="F9:S9" si="2">(1-EXP(-$B$2*F7))/$B$2</f>
        <v>1.5738773611494663</v>
      </c>
      <c r="G9" s="147">
        <f t="shared" si="2"/>
        <v>2.1105337890359412</v>
      </c>
      <c r="H9" s="147">
        <f t="shared" si="2"/>
        <v>2.5284822353142307</v>
      </c>
      <c r="I9" s="147">
        <f t="shared" si="2"/>
        <v>2.8539808125592394</v>
      </c>
      <c r="J9" s="147">
        <f t="shared" si="2"/>
        <v>3.1074793594062808</v>
      </c>
      <c r="K9" s="147">
        <f t="shared" si="2"/>
        <v>3.3049042261982193</v>
      </c>
      <c r="L9" s="147">
        <f t="shared" si="2"/>
        <v>3.4586588670535492</v>
      </c>
      <c r="M9" s="147">
        <f t="shared" si="2"/>
        <v>3.5784031017525426</v>
      </c>
      <c r="N9" s="147">
        <f t="shared" si="2"/>
        <v>3.6716600055044046</v>
      </c>
      <c r="O9" s="147">
        <f t="shared" si="2"/>
        <v>3.7442885551731697</v>
      </c>
      <c r="P9" s="147">
        <f t="shared" si="2"/>
        <v>3.8008517265285442</v>
      </c>
      <c r="Q9" s="147">
        <f t="shared" si="2"/>
        <v>3.8449031686731119</v>
      </c>
      <c r="R9" s="147">
        <f t="shared" si="2"/>
        <v>3.8792104663107261</v>
      </c>
      <c r="S9" s="148">
        <f t="shared" si="2"/>
        <v>3.9059290165759637</v>
      </c>
    </row>
    <row r="10" spans="1:19" s="155" customFormat="1" ht="34.5" x14ac:dyDescent="0.2">
      <c r="A10" s="149"/>
      <c r="B10" s="150" t="s">
        <v>65</v>
      </c>
      <c r="C10" s="151"/>
      <c r="D10" s="150"/>
      <c r="E10" s="152" t="str">
        <f t="shared" ref="E10:S10" si="3">"P(t,t+"&amp;E7&amp;")"</f>
        <v>P(t,t+1)</v>
      </c>
      <c r="F10" s="150" t="str">
        <f t="shared" si="3"/>
        <v>P(t,t+2)</v>
      </c>
      <c r="G10" s="150" t="str">
        <f t="shared" si="3"/>
        <v>P(t,t+3)</v>
      </c>
      <c r="H10" s="150" t="str">
        <f t="shared" si="3"/>
        <v>P(t,t+4)</v>
      </c>
      <c r="I10" s="150" t="str">
        <f t="shared" si="3"/>
        <v>P(t,t+5)</v>
      </c>
      <c r="J10" s="150" t="str">
        <f t="shared" si="3"/>
        <v>P(t,t+6)</v>
      </c>
      <c r="K10" s="150" t="str">
        <f t="shared" si="3"/>
        <v>P(t,t+7)</v>
      </c>
      <c r="L10" s="150" t="str">
        <f t="shared" si="3"/>
        <v>P(t,t+8)</v>
      </c>
      <c r="M10" s="150" t="str">
        <f t="shared" si="3"/>
        <v>P(t,t+9)</v>
      </c>
      <c r="N10" s="150" t="str">
        <f t="shared" si="3"/>
        <v>P(t,t+10)</v>
      </c>
      <c r="O10" s="150" t="str">
        <f t="shared" si="3"/>
        <v>P(t,t+11)</v>
      </c>
      <c r="P10" s="150" t="str">
        <f t="shared" si="3"/>
        <v>P(t,t+12)</v>
      </c>
      <c r="Q10" s="150" t="str">
        <f t="shared" si="3"/>
        <v>P(t,t+13)</v>
      </c>
      <c r="R10" s="150" t="str">
        <f t="shared" si="3"/>
        <v>P(t,t+14)</v>
      </c>
      <c r="S10" s="153" t="str">
        <f t="shared" si="3"/>
        <v>P(t,t+15)</v>
      </c>
    </row>
    <row r="11" spans="1:19" ht="11.25" customHeight="1" x14ac:dyDescent="0.25">
      <c r="A11" s="156" t="s">
        <v>59</v>
      </c>
      <c r="B11" s="157"/>
      <c r="C11" s="158"/>
      <c r="D11" s="135"/>
      <c r="E11" s="159">
        <f t="shared" ref="E11:S11" si="4">EXP(-E7*E15)</f>
        <v>0.92639249321188222</v>
      </c>
      <c r="F11" s="160">
        <f t="shared" si="4"/>
        <v>0.86359625623573122</v>
      </c>
      <c r="G11" s="160">
        <f t="shared" si="4"/>
        <v>0.80917276475112909</v>
      </c>
      <c r="H11" s="160">
        <f t="shared" si="4"/>
        <v>0.76127310595714537</v>
      </c>
      <c r="I11" s="160">
        <f t="shared" si="4"/>
        <v>0.71850956906565877</v>
      </c>
      <c r="J11" s="160">
        <f t="shared" si="4"/>
        <v>0.67984538477195566</v>
      </c>
      <c r="K11" s="160">
        <f t="shared" si="4"/>
        <v>0.64450654938169849</v>
      </c>
      <c r="L11" s="160">
        <f t="shared" si="4"/>
        <v>0.61191355041458761</v>
      </c>
      <c r="M11" s="160">
        <f t="shared" si="4"/>
        <v>0.5816304132410679</v>
      </c>
      <c r="N11" s="160">
        <f t="shared" si="4"/>
        <v>0.55332632424873385</v>
      </c>
      <c r="O11" s="160">
        <f t="shared" si="4"/>
        <v>0.52764783909013513</v>
      </c>
      <c r="P11" s="160">
        <f t="shared" si="4"/>
        <v>0.50438585412055104</v>
      </c>
      <c r="Q11" s="160">
        <f t="shared" si="4"/>
        <v>0.48335217041102313</v>
      </c>
      <c r="R11" s="160">
        <f t="shared" si="4"/>
        <v>0.46437736572107091</v>
      </c>
      <c r="S11" s="161">
        <f t="shared" si="4"/>
        <v>0.44730891370568815</v>
      </c>
    </row>
    <row r="12" spans="1:19" ht="11.25" customHeight="1" x14ac:dyDescent="0.2">
      <c r="A12" s="156" t="s">
        <v>69</v>
      </c>
      <c r="B12" s="162">
        <f>$B$5</f>
        <v>0.08</v>
      </c>
      <c r="C12" s="158"/>
      <c r="D12" s="135"/>
      <c r="E12" s="159">
        <f t="shared" ref="E12:S12" si="5">E$8*EXP(-$B12*E$9)</f>
        <v>0.92639553691905008</v>
      </c>
      <c r="F12" s="160">
        <f t="shared" si="5"/>
        <v>0.86362860720699619</v>
      </c>
      <c r="G12" s="160">
        <f t="shared" si="5"/>
        <v>0.80929527449835703</v>
      </c>
      <c r="H12" s="160">
        <f t="shared" si="5"/>
        <v>0.7615732442534966</v>
      </c>
      <c r="I12" s="160">
        <f t="shared" si="5"/>
        <v>0.71908726784789367</v>
      </c>
      <c r="J12" s="160">
        <f t="shared" si="5"/>
        <v>0.68079985200609305</v>
      </c>
      <c r="K12" s="160">
        <f t="shared" si="5"/>
        <v>0.64592656361596723</v>
      </c>
      <c r="L12" s="160">
        <f t="shared" si="5"/>
        <v>0.61387187964049028</v>
      </c>
      <c r="M12" s="160">
        <f t="shared" si="5"/>
        <v>0.58418115082284983</v>
      </c>
      <c r="N12" s="160">
        <f t="shared" si="5"/>
        <v>0.55650482940021606</v>
      </c>
      <c r="O12" s="160">
        <f t="shared" si="5"/>
        <v>0.53057189233525359</v>
      </c>
      <c r="P12" s="160">
        <f t="shared" si="5"/>
        <v>0.50617010910034466</v>
      </c>
      <c r="Q12" s="160">
        <f t="shared" si="5"/>
        <v>0.48313138737499439</v>
      </c>
      <c r="R12" s="160">
        <f t="shared" si="5"/>
        <v>0.46132088164248009</v>
      </c>
      <c r="S12" s="161">
        <f t="shared" si="5"/>
        <v>0.44062889007309647</v>
      </c>
    </row>
    <row r="14" spans="1:19" x14ac:dyDescent="0.2">
      <c r="A14" s="130"/>
      <c r="B14" s="131"/>
      <c r="E14" s="139">
        <v>1</v>
      </c>
      <c r="F14" s="140">
        <f t="shared" ref="F14:S14" si="6">+E14+1</f>
        <v>2</v>
      </c>
      <c r="G14" s="140">
        <f t="shared" si="6"/>
        <v>3</v>
      </c>
      <c r="H14" s="140">
        <f t="shared" si="6"/>
        <v>4</v>
      </c>
      <c r="I14" s="140">
        <f t="shared" si="6"/>
        <v>5</v>
      </c>
      <c r="J14" s="140">
        <f t="shared" si="6"/>
        <v>6</v>
      </c>
      <c r="K14" s="140">
        <f t="shared" si="6"/>
        <v>7</v>
      </c>
      <c r="L14" s="140">
        <f t="shared" si="6"/>
        <v>8</v>
      </c>
      <c r="M14" s="140">
        <f t="shared" si="6"/>
        <v>9</v>
      </c>
      <c r="N14" s="140">
        <f t="shared" si="6"/>
        <v>10</v>
      </c>
      <c r="O14" s="140">
        <f t="shared" si="6"/>
        <v>11</v>
      </c>
      <c r="P14" s="140">
        <f t="shared" si="6"/>
        <v>12</v>
      </c>
      <c r="Q14" s="140">
        <f t="shared" si="6"/>
        <v>13</v>
      </c>
      <c r="R14" s="140">
        <f t="shared" si="6"/>
        <v>14</v>
      </c>
      <c r="S14" s="141">
        <f t="shared" si="6"/>
        <v>15</v>
      </c>
    </row>
    <row r="15" spans="1:19" x14ac:dyDescent="0.2">
      <c r="A15" s="198" t="s">
        <v>93</v>
      </c>
      <c r="E15" s="133">
        <f>VLOOKUP(E7,Immunisation_empirical!$A$10:$B$24,2,0)</f>
        <v>7.6457275378575065E-2</v>
      </c>
      <c r="F15" s="134">
        <f>VLOOKUP(F7,Immunisation_empirical!$A$10:$B$24,2,0)</f>
        <v>7.3324957709176575E-2</v>
      </c>
      <c r="G15" s="134">
        <f>VLOOKUP(G7,Immunisation_empirical!$A$10:$B$24,2,0)</f>
        <v>7.0580943753493816E-2</v>
      </c>
      <c r="H15" s="134">
        <f>VLOOKUP(H7,Immunisation_empirical!$A$10:$B$24,2,0)</f>
        <v>6.819077694139955E-2</v>
      </c>
      <c r="I15" s="134">
        <f>VLOOKUP(I7,Immunisation_empirical!$A$10:$B$24,2,0)</f>
        <v>6.6115251087339844E-2</v>
      </c>
      <c r="J15" s="134">
        <f>VLOOKUP(J7,Immunisation_empirical!$A$10:$B$24,2,0)</f>
        <v>6.4314980333505772E-2</v>
      </c>
      <c r="K15" s="134">
        <f>VLOOKUP(K7,Immunisation_empirical!$A$10:$B$24,2,0)</f>
        <v>6.2752899242412577E-2</v>
      </c>
      <c r="L15" s="134">
        <f>VLOOKUP(L7,Immunisation_empirical!$A$10:$B$24,2,0)</f>
        <v>6.1395532992511763E-2</v>
      </c>
      <c r="M15" s="134">
        <f>VLOOKUP(M7,Immunisation_empirical!$A$10:$B$24,2,0)</f>
        <v>6.0213340195811371E-2</v>
      </c>
      <c r="N15" s="134">
        <f>VLOOKUP(N7,Immunisation_empirical!$A$10:$B$24,2,0)</f>
        <v>5.9180735340024569E-2</v>
      </c>
      <c r="O15" s="134">
        <f>VLOOKUP(O7,Immunisation_empirical!$A$10:$B$24,2,0)</f>
        <v>5.8120562656405667E-2</v>
      </c>
      <c r="P15" s="134">
        <f>VLOOKUP(P7,Immunisation_empirical!$A$10:$B$24,2,0)</f>
        <v>5.703447668732179E-2</v>
      </c>
      <c r="Q15" s="134">
        <f>VLOOKUP(Q7,Immunisation_empirical!$A$10:$B$24,2,0)</f>
        <v>5.5923827671606058E-2</v>
      </c>
      <c r="R15" s="134">
        <f>VLOOKUP(R7,Immunisation_empirical!$A$10:$B$24,2,0)</f>
        <v>5.4789840650254031E-2</v>
      </c>
      <c r="S15" s="135">
        <f>VLOOKUP(S7,Immunisation_empirical!$A$10:$B$24,2,0)</f>
        <v>5.3633722729347869E-2</v>
      </c>
    </row>
    <row r="16" spans="1:19" x14ac:dyDescent="0.2">
      <c r="A16" s="198" t="s">
        <v>60</v>
      </c>
      <c r="E16" s="133">
        <f t="shared" ref="E16:S16" si="7">-LN(E12)/E7</f>
        <v>7.6453989835794808E-2</v>
      </c>
      <c r="F16" s="134">
        <f t="shared" si="7"/>
        <v>7.330622768047361E-2</v>
      </c>
      <c r="G16" s="134">
        <f t="shared" si="7"/>
        <v>7.0530480498740597E-2</v>
      </c>
      <c r="H16" s="134">
        <f t="shared" si="7"/>
        <v>6.8092231772940506E-2</v>
      </c>
      <c r="I16" s="134">
        <f t="shared" si="7"/>
        <v>6.5954510941424807E-2</v>
      </c>
      <c r="J16" s="134">
        <f t="shared" si="7"/>
        <v>6.4081153184225137E-2</v>
      </c>
      <c r="K16" s="134">
        <f t="shared" si="7"/>
        <v>6.2438494324927471E-2</v>
      </c>
      <c r="L16" s="134">
        <f t="shared" si="7"/>
        <v>6.0996129711152029E-2</v>
      </c>
      <c r="M16" s="134">
        <f t="shared" si="7"/>
        <v>5.9727128276406125E-2</v>
      </c>
      <c r="N16" s="134">
        <f t="shared" si="7"/>
        <v>5.8607943013668853E-2</v>
      </c>
      <c r="O16" s="134">
        <f t="shared" si="7"/>
        <v>5.7618164731045869E-2</v>
      </c>
      <c r="P16" s="134">
        <f t="shared" si="7"/>
        <v>5.6740206849922675E-2</v>
      </c>
      <c r="Q16" s="134">
        <f t="shared" si="7"/>
        <v>5.5958972213119171E-2</v>
      </c>
      <c r="R16" s="134">
        <f t="shared" si="7"/>
        <v>5.526153017830359E-2</v>
      </c>
      <c r="S16" s="135">
        <f t="shared" si="7"/>
        <v>5.4636818461325877E-2</v>
      </c>
    </row>
  </sheetData>
  <pageMargins left="0.78740157480314965" right="0.78740157480314965" top="0.98425196850393704" bottom="0.98425196850393704" header="0.51181102362204722" footer="0.51181102362204722"/>
  <pageSetup paperSize="9"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Yield curve estimation</vt:lpstr>
      <vt:lpstr>Liability</vt:lpstr>
      <vt:lpstr>Immunisation_empirical</vt:lpstr>
      <vt:lpstr>Immunisation_empirical_BUCKETS</vt:lpstr>
      <vt:lpstr>CIR_model</vt:lpstr>
      <vt:lpstr>CIR_Immunisation</vt:lpstr>
      <vt:lpstr>CIR_simulation</vt:lpstr>
      <vt:lpstr>CIR_VaR</vt:lpstr>
      <vt:lpstr>Vas_model</vt:lpstr>
      <vt:lpstr>Vas_Immunisation</vt:lpstr>
      <vt:lpstr>Vas_simulation</vt:lpstr>
      <vt:lpstr>Vas_VaR</vt:lpstr>
      <vt:lpstr>Chart estimated yield curve</vt:lpstr>
      <vt:lpstr>CIR_chart</vt:lpstr>
      <vt:lpstr>CIR_chart_percentiles</vt:lpstr>
      <vt:lpstr>Vas_chart</vt:lpstr>
      <vt:lpstr>Vas_chart_percentiles</vt:lpstr>
      <vt:lpstr>Matrix_B</vt:lpstr>
      <vt:lpstr>Matrix_C</vt:lpstr>
      <vt:lpstr>CIR_model!Print_Area</vt:lpstr>
      <vt:lpstr>CIR_simulation!Print_Area</vt:lpstr>
      <vt:lpstr>CIR_VaR!Print_Area</vt:lpstr>
      <vt:lpstr>Vas_model!Print_Area</vt:lpstr>
      <vt:lpstr>Vas_simulation!Print_Area</vt:lpstr>
      <vt:lpstr>Vas_VaR!Print_Area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Walther Neuhaus</dc:creator>
  <cp:lastModifiedBy>Docentes do ISEG</cp:lastModifiedBy>
  <cp:lastPrinted>2011-09-19T19:34:15Z</cp:lastPrinted>
  <dcterms:created xsi:type="dcterms:W3CDTF">2008-11-17T22:35:49Z</dcterms:created>
  <dcterms:modified xsi:type="dcterms:W3CDTF">2016-09-23T10:55:36Z</dcterms:modified>
</cp:coreProperties>
</file>